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Rate Tables\Current Rate Tables 2024\Cargill Rate Table\"/>
    </mc:Choice>
  </mc:AlternateContent>
  <bookViews>
    <workbookView xWindow="0" yWindow="0" windowWidth="28800" windowHeight="11400" firstSheet="3" activeTab="8"/>
  </bookViews>
  <sheets>
    <sheet name="Terms" sheetId="1" r:id="rId1"/>
    <sheet name="Winnipeg" sheetId="2" r:id="rId2"/>
    <sheet name="Regina" sheetId="6" r:id="rId3"/>
    <sheet name="Calgary" sheetId="4" r:id="rId4"/>
    <sheet name="Edmonton" sheetId="3" r:id="rId5"/>
    <sheet name="Saskatoon" sheetId="5" r:id="rId6"/>
    <sheet name="Running Mile" sheetId="9" r:id="rId7"/>
    <sheet name="Manitoulin&amp;Purolator" sheetId="10" r:id="rId8"/>
    <sheet name="Rate Shortcut" sheetId="8" r:id="rId9"/>
  </sheets>
  <externalReferences>
    <externalReference r:id="rId10"/>
  </externalReferences>
  <definedNames>
    <definedName name="C_Min_LTL">[1]Calgary!#REF!</definedName>
    <definedName name="C_Min_TL">[1]Calgary!#REF!</definedName>
    <definedName name="Cal_AB_rural">[1]Calgary!#REF!</definedName>
    <definedName name="Cal_MB_rural">[1]Calgary!#REF!</definedName>
    <definedName name="Cal_Peace">[1]Calgary!#REF!</definedName>
    <definedName name="Cal_SK_rural">[1]Calgary!#REF!</definedName>
    <definedName name="E_Min_LTL">[1]Edmonton!#REF!</definedName>
    <definedName name="E_Min_TL">[1]Edmonton!#REF!</definedName>
    <definedName name="Edm_AB_rural">[1]Edmonton!#REF!</definedName>
    <definedName name="Edm_MB_rural">[1]Edmonton!#REF!</definedName>
    <definedName name="Edm_Peace">[1]Edmonton!#REF!</definedName>
    <definedName name="Edm_SK_rural">[1]Edmonton!#REF!</definedName>
    <definedName name="R_Min_LTL">[1]Regina!#REF!</definedName>
    <definedName name="R_Min_TL">[1]Regina!#REF!</definedName>
    <definedName name="Reg_AB_rural">[1]Regina!#REF!</definedName>
    <definedName name="Reg_MB_rural">[1]Regina!#REF!</definedName>
    <definedName name="Reg_Peace">[1]Regina!#REF!</definedName>
    <definedName name="Reg_SK_rural">[1]Regina!#REF!</definedName>
    <definedName name="S_Min_LTL">[1]Saskatoon!#REF!</definedName>
    <definedName name="S_Min_TL">[1]Saskatoon!#REF!</definedName>
    <definedName name="Sktn_AB_rural">[1]Saskatoon!#REF!</definedName>
    <definedName name="Sktn_MB_rural">[1]Saskatoon!#REF!</definedName>
    <definedName name="Sktn_Peace">[1]Saskatoon!#REF!</definedName>
    <definedName name="Sktn_SK_rural">[1]Saskatoon!#REF!</definedName>
    <definedName name="W_Min_LTL">[1]Winnipeg!#REF!</definedName>
    <definedName name="W_Min_TL">[1]Winnipeg!#REF!</definedName>
    <definedName name="Win_AB_rural">[1]Winnipeg!#REF!</definedName>
    <definedName name="Win_MB_rural">[1]Winnipeg!#REF!</definedName>
    <definedName name="Win_Peace">[1]Winnipeg!#REF!</definedName>
    <definedName name="Win_SK_rural">[1]Winnipeg!#REF!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8" l="1"/>
  <c r="F4" i="8"/>
  <c r="E4" i="8"/>
  <c r="D4" i="8"/>
  <c r="C4" i="8"/>
  <c r="B4" i="8"/>
  <c r="A4" i="8"/>
  <c r="D14" i="8" l="1"/>
</calcChain>
</file>

<file path=xl/sharedStrings.xml><?xml version="1.0" encoding="utf-8"?>
<sst xmlns="http://schemas.openxmlformats.org/spreadsheetml/2006/main" count="5948" uniqueCount="611">
  <si>
    <t>Cargill Grain Ltd.</t>
  </si>
  <si>
    <t>Accessorial Fees:</t>
  </si>
  <si>
    <t xml:space="preserve">Effective: </t>
  </si>
  <si>
    <t>Item</t>
  </si>
  <si>
    <t>Details</t>
  </si>
  <si>
    <t>Fees</t>
  </si>
  <si>
    <t xml:space="preserve">Additional Drops </t>
  </si>
  <si>
    <r>
      <t>Ø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Additional drops en-route to final destination. Last drop free.</t>
    </r>
  </si>
  <si>
    <t>$50.00 /drop.</t>
  </si>
  <si>
    <t>Trailer &amp; Driver Detention</t>
  </si>
  <si>
    <r>
      <t>Ø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 xml:space="preserve">2 hour free of charge loading or unloading. </t>
    </r>
  </si>
  <si>
    <t>$40.00/hour</t>
  </si>
  <si>
    <t>½ hour minimum.</t>
  </si>
  <si>
    <t xml:space="preserve">Demurrage </t>
  </si>
  <si>
    <r>
      <t>Ø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Trailers without power.</t>
    </r>
  </si>
  <si>
    <t>$50.00/day</t>
  </si>
  <si>
    <r>
      <t>Ø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One day free of charge.</t>
    </r>
  </si>
  <si>
    <t xml:space="preserve">Re-Delivery </t>
  </si>
  <si>
    <r>
      <t>Ø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Appointment not kept or rescheduled at delivery point.</t>
    </r>
  </si>
  <si>
    <t>Return freight from nearest CWS terminal. ($150.00 min.)</t>
  </si>
  <si>
    <t>Heated Service</t>
  </si>
  <si>
    <r>
      <t>Ø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Protect the shipment for freezing</t>
    </r>
  </si>
  <si>
    <t>10% of freight charge</t>
  </si>
  <si>
    <t>Fuel Surcharge</t>
  </si>
  <si>
    <r>
      <t>Ø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 xml:space="preserve">Applied as a % of freight rate. </t>
    </r>
  </si>
  <si>
    <t>As per the Freight Carriers Association of Canada.</t>
  </si>
  <si>
    <r>
      <t>Ø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 xml:space="preserve">Adjusted, Monday of each week.  </t>
    </r>
  </si>
  <si>
    <r>
      <t>Ø</t>
    </r>
    <r>
      <rPr>
        <sz val="12"/>
        <rFont val="Times New Roman"/>
        <family val="1"/>
      </rPr>
      <t xml:space="preserve">  TL FSC applied to loads 20,000 lbs or more  </t>
    </r>
  </si>
  <si>
    <t xml:space="preserve">Off Route Miles </t>
  </si>
  <si>
    <r>
      <t>Ø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 xml:space="preserve">Drops off of normal route to final destination. </t>
    </r>
  </si>
  <si>
    <t>Call for quote.</t>
  </si>
  <si>
    <t>Hot Shot Deliveries</t>
  </si>
  <si>
    <t>Load and go immediately to destination.</t>
  </si>
  <si>
    <t>$2.75 /running mile. Minimum $300.00 TL FSC Applies.</t>
  </si>
  <si>
    <t>Payment Terms</t>
  </si>
  <si>
    <t>due and payable 30 days after invoice.</t>
  </si>
  <si>
    <t>30 days</t>
  </si>
  <si>
    <t>Terms</t>
  </si>
  <si>
    <t>Credit terms</t>
  </si>
  <si>
    <t xml:space="preserve">Due and payable </t>
  </si>
  <si>
    <t>Net 30 days</t>
  </si>
  <si>
    <t>Rates</t>
  </si>
  <si>
    <t>subject to change with written notice</t>
  </si>
  <si>
    <t>30 days notice</t>
  </si>
  <si>
    <t>Service</t>
  </si>
  <si>
    <t>TL and LTL service in 53 foot tandem dry vans</t>
  </si>
  <si>
    <t>Farm Delivery Fees Schedule</t>
  </si>
  <si>
    <t>Delivery Request</t>
  </si>
  <si>
    <t xml:space="preserve"> Provided electronically through SAP </t>
  </si>
  <si>
    <t xml:space="preserve">Delivery appointment to be made by CWS. </t>
  </si>
  <si>
    <t>5 working day delivery window specified.</t>
  </si>
  <si>
    <t>Required Information</t>
  </si>
  <si>
    <t xml:space="preserve">Customer Name. </t>
  </si>
  <si>
    <t>Customer Address.</t>
  </si>
  <si>
    <t>Customer home phone # and cell #.</t>
  </si>
  <si>
    <t>Nearest town to farm yard.</t>
  </si>
  <si>
    <t>Practical directions from nearest town to farm yard.</t>
  </si>
  <si>
    <t>Other special instructions.</t>
  </si>
  <si>
    <t>Required Equipment</t>
  </si>
  <si>
    <t>Customer must supply forklift or loader to remove pallets from the semi trailer.</t>
  </si>
  <si>
    <t>Lanes and yard must be clear of snow and able to handle a loaded semi trailer.</t>
  </si>
  <si>
    <t>CWS to provide pallet jacks.</t>
  </si>
  <si>
    <t>$250.00 / farm delivery surcharge.</t>
  </si>
  <si>
    <t>Regular freight rate EX CWS warehouse to Purchasing Retail + $2.00/running mile to farm.</t>
  </si>
  <si>
    <t>TL Fuel Surcharge added to freight.</t>
  </si>
  <si>
    <t>Detention</t>
  </si>
  <si>
    <t>2 hours free of charge at unload.</t>
  </si>
  <si>
    <t>Trailer and Driver</t>
  </si>
  <si>
    <t>$60.00/hour detention.</t>
  </si>
  <si>
    <t>$30.00 minimum.</t>
  </si>
  <si>
    <t>Rates and Fees Contact</t>
  </si>
  <si>
    <t>Ryan Bergen</t>
  </si>
  <si>
    <t>rbergen@cwslogistics.com</t>
  </si>
  <si>
    <t>EX Winnipeg to destination</t>
  </si>
  <si>
    <t>Prov</t>
  </si>
  <si>
    <t>sort</t>
  </si>
  <si>
    <t>Minimum</t>
  </si>
  <si>
    <t>0 - 1999lbs</t>
  </si>
  <si>
    <t>2000 -4999lbs</t>
  </si>
  <si>
    <t>5000 -9999lbs</t>
  </si>
  <si>
    <t>10000 - 19999lbs</t>
  </si>
  <si>
    <t>20000 lbs +</t>
  </si>
  <si>
    <t>T/L Rates</t>
  </si>
  <si>
    <t>Acadia Valley</t>
  </si>
  <si>
    <t>AB</t>
  </si>
  <si>
    <t>x</t>
  </si>
  <si>
    <t>Airdrie</t>
  </si>
  <si>
    <t>Amisk</t>
  </si>
  <si>
    <t>Andrew</t>
  </si>
  <si>
    <t>Barrhead</t>
  </si>
  <si>
    <t>Bashaw</t>
  </si>
  <si>
    <t>Beaverlodge</t>
  </si>
  <si>
    <t>Beiseker</t>
  </si>
  <si>
    <t>Benalto</t>
  </si>
  <si>
    <t>Bentley</t>
  </si>
  <si>
    <t>Blackie</t>
  </si>
  <si>
    <t>Bow Island</t>
  </si>
  <si>
    <t>Calgary</t>
  </si>
  <si>
    <t>Calmar</t>
  </si>
  <si>
    <t>Camrose</t>
  </si>
  <si>
    <t>Carseland</t>
  </si>
  <si>
    <t>Carstairs</t>
  </si>
  <si>
    <t>Castor</t>
  </si>
  <si>
    <t>Clyde</t>
  </si>
  <si>
    <t>Coaldale</t>
  </si>
  <si>
    <t>Cochrane</t>
  </si>
  <si>
    <t>Consort</t>
  </si>
  <si>
    <t>Crossfield</t>
  </si>
  <si>
    <t>Czar</t>
  </si>
  <si>
    <t>Daysland</t>
  </si>
  <si>
    <t>Delburne</t>
  </si>
  <si>
    <t>Didsbury</t>
  </si>
  <si>
    <t>Drumheller</t>
  </si>
  <si>
    <t>Eckville</t>
  </si>
  <si>
    <t>Edberg</t>
  </si>
  <si>
    <t>Edmonton</t>
  </si>
  <si>
    <t>Ervick</t>
  </si>
  <si>
    <t>Fairview</t>
  </si>
  <si>
    <t>Falher</t>
  </si>
  <si>
    <t>Foremost</t>
  </si>
  <si>
    <t>Fort Saskatchewan</t>
  </si>
  <si>
    <t>Galahad</t>
  </si>
  <si>
    <t>Girouxville</t>
  </si>
  <si>
    <t>Gleichen</t>
  </si>
  <si>
    <t>Grande Prairie</t>
  </si>
  <si>
    <t>Grimshaw</t>
  </si>
  <si>
    <t>Halkirk</t>
  </si>
  <si>
    <t>High Prairie</t>
  </si>
  <si>
    <t>High River</t>
  </si>
  <si>
    <t>Hussar</t>
  </si>
  <si>
    <t>Innisfail</t>
  </si>
  <si>
    <t>Killam</t>
  </si>
  <si>
    <t>Kirriemuir</t>
  </si>
  <si>
    <t>Kitscoty</t>
  </si>
  <si>
    <t>La Crete</t>
  </si>
  <si>
    <t>Lacombe</t>
  </si>
  <si>
    <t>Lamont</t>
  </si>
  <si>
    <t>Leduc</t>
  </si>
  <si>
    <t>Legal</t>
  </si>
  <si>
    <t>Lethbridge</t>
  </si>
  <si>
    <t>Linden</t>
  </si>
  <si>
    <t>Lloydminster</t>
  </si>
  <si>
    <t>Lomond</t>
  </si>
  <si>
    <t>Magrath</t>
  </si>
  <si>
    <t>Mallaig</t>
  </si>
  <si>
    <t>Manning</t>
  </si>
  <si>
    <t>Marwayne</t>
  </si>
  <si>
    <t>Mayerthorpe</t>
  </si>
  <si>
    <t>Medicine Hat</t>
  </si>
  <si>
    <t>Minburn</t>
  </si>
  <si>
    <t>Morinville</t>
  </si>
  <si>
    <t>Mossleigh</t>
  </si>
  <si>
    <t>Mundare</t>
  </si>
  <si>
    <t>Nanton</t>
  </si>
  <si>
    <t>Neerlandia</t>
  </si>
  <si>
    <t>New Norway</t>
  </si>
  <si>
    <t>Okotoks</t>
  </si>
  <si>
    <t>Olds</t>
  </si>
  <si>
    <t>Onoway</t>
  </si>
  <si>
    <t>Paradise Valley</t>
  </si>
  <si>
    <t>Penhold</t>
  </si>
  <si>
    <t>Picture Butte</t>
  </si>
  <si>
    <t>Pincher Creek</t>
  </si>
  <si>
    <t>Ponoka</t>
  </si>
  <si>
    <t>Provost</t>
  </si>
  <si>
    <t>Rimbey</t>
  </si>
  <si>
    <t>Rivercourse</t>
  </si>
  <si>
    <t>Rolling Hills</t>
  </si>
  <si>
    <t>Rycroft</t>
  </si>
  <si>
    <t>Ryley</t>
  </si>
  <si>
    <t>Sedgewick</t>
  </si>
  <si>
    <t>Smoky Lake</t>
  </si>
  <si>
    <t>Spruce Grove</t>
  </si>
  <si>
    <t>Spruce View</t>
  </si>
  <si>
    <t>St Isidore</t>
  </si>
  <si>
    <t>St Paul</t>
  </si>
  <si>
    <t>St. Albert</t>
  </si>
  <si>
    <t>Standard</t>
  </si>
  <si>
    <t>Stettler</t>
  </si>
  <si>
    <t>Stony Plain</t>
  </si>
  <si>
    <t>Sylvan Lake</t>
  </si>
  <si>
    <t>Taber</t>
  </si>
  <si>
    <t>Thorhild</t>
  </si>
  <si>
    <t>Three Hills</t>
  </si>
  <si>
    <t>Tilley</t>
  </si>
  <si>
    <t>Torrington</t>
  </si>
  <si>
    <t>Trochu</t>
  </si>
  <si>
    <t>Valleyview</t>
  </si>
  <si>
    <t>Vauxhall</t>
  </si>
  <si>
    <t>Vegreville</t>
  </si>
  <si>
    <t>Vermilion</t>
  </si>
  <si>
    <t>Veteran</t>
  </si>
  <si>
    <t>Viking</t>
  </si>
  <si>
    <t>Vulcan</t>
  </si>
  <si>
    <t>Wainwright</t>
  </si>
  <si>
    <t>Warner</t>
  </si>
  <si>
    <t>Westlock</t>
  </si>
  <si>
    <t>Wetaskiwin</t>
  </si>
  <si>
    <t>Dawson Creek</t>
  </si>
  <si>
    <t>BC</t>
  </si>
  <si>
    <t>Fort St. John</t>
  </si>
  <si>
    <t>Rolla</t>
  </si>
  <si>
    <t>Altamont</t>
  </si>
  <si>
    <t>MB</t>
  </si>
  <si>
    <t>Altona</t>
  </si>
  <si>
    <t>Angusville</t>
  </si>
  <si>
    <t>Arborg</t>
  </si>
  <si>
    <t>Arnaud</t>
  </si>
  <si>
    <t>Ashville</t>
  </si>
  <si>
    <t>Baldur</t>
  </si>
  <si>
    <t>Beausejour</t>
  </si>
  <si>
    <t>Binscarth</t>
  </si>
  <si>
    <t>Birtle</t>
  </si>
  <si>
    <t>Boissevain</t>
  </si>
  <si>
    <t>Brandon</t>
  </si>
  <si>
    <t>Brunkild</t>
  </si>
  <si>
    <t>Carberry</t>
  </si>
  <si>
    <t>Carman</t>
  </si>
  <si>
    <t>Cartwright</t>
  </si>
  <si>
    <t>Crystal City</t>
  </si>
  <si>
    <t>Cypress River</t>
  </si>
  <si>
    <t>Dauphin</t>
  </si>
  <si>
    <t>Deloraine</t>
  </si>
  <si>
    <t>Domain</t>
  </si>
  <si>
    <t>Dominion City</t>
  </si>
  <si>
    <t>Douglas</t>
  </si>
  <si>
    <t>Dufrost</t>
  </si>
  <si>
    <t>Dugald</t>
  </si>
  <si>
    <t>Elgin</t>
  </si>
  <si>
    <t>Elie</t>
  </si>
  <si>
    <t>Elkhorn</t>
  </si>
  <si>
    <t>Elm Creek</t>
  </si>
  <si>
    <t>Elva</t>
  </si>
  <si>
    <t>Fannystelle</t>
  </si>
  <si>
    <t>Franklin</t>
  </si>
  <si>
    <t>Gilbert Plains</t>
  </si>
  <si>
    <t>Gladstone</t>
  </si>
  <si>
    <t>Glenboro</t>
  </si>
  <si>
    <t>Grandview</t>
  </si>
  <si>
    <t>Grosse Isle</t>
  </si>
  <si>
    <t>Gunton</t>
  </si>
  <si>
    <t>Hamiota</t>
  </si>
  <si>
    <t>Hartney</t>
  </si>
  <si>
    <t>Holland</t>
  </si>
  <si>
    <t>Homewood</t>
  </si>
  <si>
    <t>Ile des Chenes</t>
  </si>
  <si>
    <t>Inglis</t>
  </si>
  <si>
    <t>Katrime</t>
  </si>
  <si>
    <t>Kenton</t>
  </si>
  <si>
    <t>Killarney</t>
  </si>
  <si>
    <t>Laurier</t>
  </si>
  <si>
    <t>Lowe Farm</t>
  </si>
  <si>
    <t>Lundar</t>
  </si>
  <si>
    <t>Lyleton</t>
  </si>
  <si>
    <t>MacGregor</t>
  </si>
  <si>
    <t>Marquette</t>
  </si>
  <si>
    <t>Mather</t>
  </si>
  <si>
    <t>McCreary</t>
  </si>
  <si>
    <t>Meadows</t>
  </si>
  <si>
    <t>Medora</t>
  </si>
  <si>
    <t>Melita</t>
  </si>
  <si>
    <t>Miami</t>
  </si>
  <si>
    <t>Miniota</t>
  </si>
  <si>
    <t>Minnedosa</t>
  </si>
  <si>
    <t>Minto</t>
  </si>
  <si>
    <t>Morden</t>
  </si>
  <si>
    <t>Morris</t>
  </si>
  <si>
    <t>Neepawa</t>
  </si>
  <si>
    <t>Nesbitt</t>
  </si>
  <si>
    <t>Niverville</t>
  </si>
  <si>
    <t>Notre Dame de Lourdes</t>
  </si>
  <si>
    <t>Oak Bluff</t>
  </si>
  <si>
    <t>Oak River</t>
  </si>
  <si>
    <t>Oakbank</t>
  </si>
  <si>
    <t>Oakner</t>
  </si>
  <si>
    <t>Oakville</t>
  </si>
  <si>
    <t>Pierson</t>
  </si>
  <si>
    <t>Pilot Mound</t>
  </si>
  <si>
    <t>Plumas</t>
  </si>
  <si>
    <t>Portage La Prairie</t>
  </si>
  <si>
    <t>Reinland</t>
  </si>
  <si>
    <t>Reston</t>
  </si>
  <si>
    <t>River Hills</t>
  </si>
  <si>
    <t>Rivers</t>
  </si>
  <si>
    <t>Roland</t>
  </si>
  <si>
    <t>Rosenort</t>
  </si>
  <si>
    <t>Rossburn</t>
  </si>
  <si>
    <t>Selkirk</t>
  </si>
  <si>
    <t>Shoal Lake</t>
  </si>
  <si>
    <t>Snowflake</t>
  </si>
  <si>
    <t>Somerset</t>
  </si>
  <si>
    <t>Souris</t>
  </si>
  <si>
    <t>St Claude</t>
  </si>
  <si>
    <t>St Joseph</t>
  </si>
  <si>
    <t>St Leon</t>
  </si>
  <si>
    <t>Starbuck</t>
  </si>
  <si>
    <t>Ste Anne</t>
  </si>
  <si>
    <t>Ste Rose Du lac</t>
  </si>
  <si>
    <t>Steinbach</t>
  </si>
  <si>
    <t>Stonewall</t>
  </si>
  <si>
    <t>Strathclair</t>
  </si>
  <si>
    <t>Swan Lake</t>
  </si>
  <si>
    <t>Swan River</t>
  </si>
  <si>
    <t>Teulon</t>
  </si>
  <si>
    <t>Treherne</t>
  </si>
  <si>
    <t>Virden</t>
  </si>
  <si>
    <t>Waskada</t>
  </si>
  <si>
    <t>Wawanesa</t>
  </si>
  <si>
    <t>Wellwood</t>
  </si>
  <si>
    <t>Westbourne</t>
  </si>
  <si>
    <t>Winkler</t>
  </si>
  <si>
    <t>Winnipeg</t>
  </si>
  <si>
    <t>Aberdeen</t>
  </si>
  <si>
    <t>SK</t>
  </si>
  <si>
    <t>Abernethy</t>
  </si>
  <si>
    <t>Alameda</t>
  </si>
  <si>
    <t>Arborfield</t>
  </si>
  <si>
    <t>Assiniboia</t>
  </si>
  <si>
    <t>Avonlea</t>
  </si>
  <si>
    <t>Aylsham</t>
  </si>
  <si>
    <t>Balcarres</t>
  </si>
  <si>
    <t>Battleford</t>
  </si>
  <si>
    <t>Beechy</t>
  </si>
  <si>
    <t>Biggar</t>
  </si>
  <si>
    <t>Birch Hills</t>
  </si>
  <si>
    <t>Blaine Lake</t>
  </si>
  <si>
    <t>Briercrest</t>
  </si>
  <si>
    <t>Broadview</t>
  </si>
  <si>
    <t>Brooksby</t>
  </si>
  <si>
    <t>Bruno</t>
  </si>
  <si>
    <t>Cabri</t>
  </si>
  <si>
    <t>Canora</t>
  </si>
  <si>
    <t>Canwood</t>
  </si>
  <si>
    <t>Carievale</t>
  </si>
  <si>
    <t>Carlyle</t>
  </si>
  <si>
    <t>Carnduff</t>
  </si>
  <si>
    <t>Carrot River</t>
  </si>
  <si>
    <t>Central Butte</t>
  </si>
  <si>
    <t>Ceylon</t>
  </si>
  <si>
    <t>Choiceland</t>
  </si>
  <si>
    <t>Clavet</t>
  </si>
  <si>
    <t>Colgate</t>
  </si>
  <si>
    <t>Congress</t>
  </si>
  <si>
    <t>Cudworth</t>
  </si>
  <si>
    <t>Cupar</t>
  </si>
  <si>
    <t>Cut knife</t>
  </si>
  <si>
    <t>Davidson</t>
  </si>
  <si>
    <t>Delisle</t>
  </si>
  <si>
    <t>Delmas</t>
  </si>
  <si>
    <t>Denzil</t>
  </si>
  <si>
    <t>Dinsmore</t>
  </si>
  <si>
    <t>Domremy</t>
  </si>
  <si>
    <t>Eatonia</t>
  </si>
  <si>
    <t>Ebenezer</t>
  </si>
  <si>
    <t>Elrose</t>
  </si>
  <si>
    <t>Eston</t>
  </si>
  <si>
    <t>Fairlight</t>
  </si>
  <si>
    <t>Fielding</t>
  </si>
  <si>
    <t>Fillmore</t>
  </si>
  <si>
    <t>Foam Lake</t>
  </si>
  <si>
    <t>Fox Valley</t>
  </si>
  <si>
    <t>Glaslyn</t>
  </si>
  <si>
    <t>Govan</t>
  </si>
  <si>
    <t>Grenfell</t>
  </si>
  <si>
    <t>Griffin</t>
  </si>
  <si>
    <t>Gull Lake</t>
  </si>
  <si>
    <t>Hafford</t>
  </si>
  <si>
    <t>Hamlin</t>
  </si>
  <si>
    <t>Hanley</t>
  </si>
  <si>
    <t>Hazenmore</t>
  </si>
  <si>
    <t>Herbert</t>
  </si>
  <si>
    <t>Hudson Bay</t>
  </si>
  <si>
    <t>Humboldt</t>
  </si>
  <si>
    <t>Indian Head</t>
  </si>
  <si>
    <t>Invermay</t>
  </si>
  <si>
    <t>Ituna</t>
  </si>
  <si>
    <t>Kelvington</t>
  </si>
  <si>
    <t>Kindersley</t>
  </si>
  <si>
    <t>Kinistino</t>
  </si>
  <si>
    <t>Kipling</t>
  </si>
  <si>
    <t>Kronau</t>
  </si>
  <si>
    <t>Lajord</t>
  </si>
  <si>
    <t>Lake Lenore</t>
  </si>
  <si>
    <t>Langbank</t>
  </si>
  <si>
    <t>Langenburg</t>
  </si>
  <si>
    <t>Langham</t>
  </si>
  <si>
    <t>Lanigan</t>
  </si>
  <si>
    <t>Lashburn</t>
  </si>
  <si>
    <t>Leader</t>
  </si>
  <si>
    <t>Leask</t>
  </si>
  <si>
    <t>Leross</t>
  </si>
  <si>
    <t>Lewvan</t>
  </si>
  <si>
    <t>Liberty</t>
  </si>
  <si>
    <t>Lloydminsters</t>
  </si>
  <si>
    <t>Lucky Lake</t>
  </si>
  <si>
    <t>Lumsden</t>
  </si>
  <si>
    <t>Luseland</t>
  </si>
  <si>
    <t>Macklin</t>
  </si>
  <si>
    <t>Macoun</t>
  </si>
  <si>
    <t>Marengo</t>
  </si>
  <si>
    <t>Maryfield</t>
  </si>
  <si>
    <t>Maymont</t>
  </si>
  <si>
    <t>Meadow Lake</t>
  </si>
  <si>
    <t>Medstead</t>
  </si>
  <si>
    <t>Melfort</t>
  </si>
  <si>
    <t>Meota</t>
  </si>
  <si>
    <t>Mervin</t>
  </si>
  <si>
    <t>Milden</t>
  </si>
  <si>
    <t>Milestone</t>
  </si>
  <si>
    <t>Montmartre</t>
  </si>
  <si>
    <t>Moose Jaw</t>
  </si>
  <si>
    <t>Moosomin</t>
  </si>
  <si>
    <t>Naicam</t>
  </si>
  <si>
    <t>Neilburg</t>
  </si>
  <si>
    <t>Nipawin</t>
  </si>
  <si>
    <t>Nokomis</t>
  </si>
  <si>
    <t>Norquay</t>
  </si>
  <si>
    <t>North Battleford</t>
  </si>
  <si>
    <t>Ogema</t>
  </si>
  <si>
    <t>Osler</t>
  </si>
  <si>
    <t>Outlook</t>
  </si>
  <si>
    <t>Paradise Hill</t>
  </si>
  <si>
    <t>Perdue</t>
  </si>
  <si>
    <t>Pilot Butte</t>
  </si>
  <si>
    <t>Plenty</t>
  </si>
  <si>
    <t>Porcupine Plain</t>
  </si>
  <si>
    <t>Prairie River</t>
  </si>
  <si>
    <t>Prince Albert</t>
  </si>
  <si>
    <t>Quill Lake</t>
  </si>
  <si>
    <t>Sk</t>
  </si>
  <si>
    <t>Rabbit Lake</t>
  </si>
  <si>
    <t>Radisson</t>
  </si>
  <si>
    <t>Raymore</t>
  </si>
  <si>
    <t>Redvers</t>
  </si>
  <si>
    <t>Regina</t>
  </si>
  <si>
    <t>Riceton</t>
  </si>
  <si>
    <t>Ridgedale</t>
  </si>
  <si>
    <t>Rocanville</t>
  </si>
  <si>
    <t>Rosetown</t>
  </si>
  <si>
    <t>Rosthern</t>
  </si>
  <si>
    <t>Rowatt</t>
  </si>
  <si>
    <t>Saskatoon</t>
  </si>
  <si>
    <t>Sedley</t>
  </si>
  <si>
    <t>Shaunavon</t>
  </si>
  <si>
    <t>Shellbrook</t>
  </si>
  <si>
    <t>Spiritwood</t>
  </si>
  <si>
    <t>St Brieux</t>
  </si>
  <si>
    <t>Stockholm</t>
  </si>
  <si>
    <t>Swift Current</t>
  </si>
  <si>
    <t>Tisdale</t>
  </si>
  <si>
    <t>Turtleford</t>
  </si>
  <si>
    <t>Unity</t>
  </si>
  <si>
    <t>Vibank</t>
  </si>
  <si>
    <t>Wadena</t>
  </si>
  <si>
    <t>Wakaw</t>
  </si>
  <si>
    <t>Waldheim</t>
  </si>
  <si>
    <t>Wapella</t>
  </si>
  <si>
    <t>Watrous</t>
  </si>
  <si>
    <t>Wawota</t>
  </si>
  <si>
    <t>Weyburn</t>
  </si>
  <si>
    <t>Wilkie</t>
  </si>
  <si>
    <t>Wymark</t>
  </si>
  <si>
    <t>Wynyard</t>
  </si>
  <si>
    <t>Yellow Grass</t>
  </si>
  <si>
    <t>Yorkton</t>
  </si>
  <si>
    <t>EX Regina to destination</t>
  </si>
  <si>
    <t>Alliance</t>
  </si>
  <si>
    <t>Bassano</t>
  </si>
  <si>
    <t>Bon Accord(Willow Springs)</t>
  </si>
  <si>
    <t>Brooks</t>
  </si>
  <si>
    <t>Cardston</t>
  </si>
  <si>
    <t>Diamond City</t>
  </si>
  <si>
    <t>Equity</t>
  </si>
  <si>
    <t>Hanna</t>
  </si>
  <si>
    <t>Holden</t>
  </si>
  <si>
    <t>Irma</t>
  </si>
  <si>
    <t>Lyalta</t>
  </si>
  <si>
    <t>McLennan</t>
  </si>
  <si>
    <t>Milk River</t>
  </si>
  <si>
    <t>Red Deer</t>
  </si>
  <si>
    <t>Scandia</t>
  </si>
  <si>
    <t>St Albert</t>
  </si>
  <si>
    <t>Strathmore</t>
  </si>
  <si>
    <t>Dencross</t>
  </si>
  <si>
    <t>Kola</t>
  </si>
  <si>
    <t>Roblin</t>
  </si>
  <si>
    <t>Russell</t>
  </si>
  <si>
    <t>Ardill</t>
  </si>
  <si>
    <t>Balgonie</t>
  </si>
  <si>
    <t>Bankend</t>
  </si>
  <si>
    <t>Broderick</t>
  </si>
  <si>
    <t>Caronport</t>
  </si>
  <si>
    <t>Corman Park</t>
  </si>
  <si>
    <t>Edenwold</t>
  </si>
  <si>
    <t>Esterhazy</t>
  </si>
  <si>
    <t>Estevan</t>
  </si>
  <si>
    <t>Gerald</t>
  </si>
  <si>
    <t>Grand Coulee</t>
  </si>
  <si>
    <t>Gravelbourg</t>
  </si>
  <si>
    <t>Hepburn</t>
  </si>
  <si>
    <t>Heward</t>
  </si>
  <si>
    <t>Kamsack</t>
  </si>
  <si>
    <t>Keeler</t>
  </si>
  <si>
    <t>Kenaston</t>
  </si>
  <si>
    <t>Kyle</t>
  </si>
  <si>
    <t>Lipton</t>
  </si>
  <si>
    <t>Loreburn</t>
  </si>
  <si>
    <t>McLean</t>
  </si>
  <si>
    <t>Meyronne</t>
  </si>
  <si>
    <t>Morse</t>
  </si>
  <si>
    <t>Mossbank</t>
  </si>
  <si>
    <t>Neville</t>
  </si>
  <si>
    <t>Odessa</t>
  </si>
  <si>
    <t>Oungre</t>
  </si>
  <si>
    <t>Pangman</t>
  </si>
  <si>
    <t>Pense</t>
  </si>
  <si>
    <t>Radville</t>
  </si>
  <si>
    <t>Ralph</t>
  </si>
  <si>
    <t>Rockglen</t>
  </si>
  <si>
    <t>Rose Valley</t>
  </si>
  <si>
    <t>Rouleau</t>
  </si>
  <si>
    <t>Shamrock</t>
  </si>
  <si>
    <t>St Walburg</t>
  </si>
  <si>
    <t>Strongfield</t>
  </si>
  <si>
    <t>Tuxford</t>
  </si>
  <si>
    <t>Vanscoy</t>
  </si>
  <si>
    <t>Vantage</t>
  </si>
  <si>
    <t>Woodrow</t>
  </si>
  <si>
    <t>..</t>
  </si>
  <si>
    <t xml:space="preserve">EX Calgary to destination </t>
  </si>
  <si>
    <t>Alix</t>
  </si>
  <si>
    <t>Athabasca</t>
  </si>
  <si>
    <t>Barons</t>
  </si>
  <si>
    <t>Bon Accord</t>
  </si>
  <si>
    <t>X</t>
  </si>
  <si>
    <t>Claresholm</t>
  </si>
  <si>
    <t>Craddock</t>
  </si>
  <si>
    <t>Dunmore</t>
  </si>
  <si>
    <t>Fort Vermilion</t>
  </si>
  <si>
    <t>Guy</t>
  </si>
  <si>
    <t>Mclennan</t>
  </si>
  <si>
    <t>Nobleford</t>
  </si>
  <si>
    <t>Oyen</t>
  </si>
  <si>
    <t>Rocky View</t>
  </si>
  <si>
    <t>Waskatenau</t>
  </si>
  <si>
    <t>Willow Springs</t>
  </si>
  <si>
    <t>Whitla</t>
  </si>
  <si>
    <t>Oak Bank</t>
  </si>
  <si>
    <t>EX Edmonton to destination</t>
  </si>
  <si>
    <t>Berwyn</t>
  </si>
  <si>
    <t>Bon Accord (Willow Springs)</t>
  </si>
  <si>
    <t>Bonnyville</t>
  </si>
  <si>
    <t>Dapp</t>
  </si>
  <si>
    <t>Dewberry</t>
  </si>
  <si>
    <t>Eaglesham</t>
  </si>
  <si>
    <t>Evansburg</t>
  </si>
  <si>
    <t>Forestburg</t>
  </si>
  <si>
    <t>Grassland</t>
  </si>
  <si>
    <t>Greenway (Innisfail)</t>
  </si>
  <si>
    <t>Iron River</t>
  </si>
  <si>
    <t>Joffre</t>
  </si>
  <si>
    <t>Kinsella</t>
  </si>
  <si>
    <t>Lougheed</t>
  </si>
  <si>
    <t>Silver Valley (Farm)</t>
  </si>
  <si>
    <t>Tawatinaw</t>
  </si>
  <si>
    <t>Tomahawk</t>
  </si>
  <si>
    <t>Warburg</t>
  </si>
  <si>
    <t>Marsden</t>
  </si>
  <si>
    <t>EX Saskatoon to destination</t>
  </si>
  <si>
    <t>Altario</t>
  </si>
  <si>
    <t>calgary</t>
  </si>
  <si>
    <t>Glidden</t>
  </si>
  <si>
    <t>Grandora</t>
  </si>
  <si>
    <t>Krydor</t>
  </si>
  <si>
    <t>Meacham</t>
  </si>
  <si>
    <t>Peesane</t>
  </si>
  <si>
    <t>Smiley</t>
  </si>
  <si>
    <t>Springwater</t>
  </si>
  <si>
    <t>St. Walburg</t>
  </si>
  <si>
    <t>Star City</t>
  </si>
  <si>
    <t>Viscount</t>
  </si>
  <si>
    <t>Wishart</t>
  </si>
  <si>
    <t>Destination Province</t>
  </si>
  <si>
    <t>Customer</t>
  </si>
  <si>
    <t>Origin</t>
  </si>
  <si>
    <t>Peace River</t>
  </si>
  <si>
    <t>Alberta</t>
  </si>
  <si>
    <t>Saskatchewan</t>
  </si>
  <si>
    <t>Manitoba</t>
  </si>
  <si>
    <t>Cargill</t>
  </si>
  <si>
    <t>Details for Cargill and FCL:</t>
  </si>
  <si>
    <t>Applicable for combined loads over 20,000 lbs
Applicable outside next day shipping agreements
For shipments that deviate off the main route
$50/drop applies
TL FSC applies</t>
  </si>
  <si>
    <t>Manitoulin and Purolator is contracted by CWS to take freight on behalf of Cargill..</t>
  </si>
  <si>
    <t>Lane</t>
  </si>
  <si>
    <t>Rate</t>
  </si>
  <si>
    <t>EX CWS Facility</t>
  </si>
  <si>
    <t>to Agriculture Retail</t>
  </si>
  <si>
    <t>Base Rate + FSC (if applicable) + 8%</t>
  </si>
  <si>
    <t>Effective: May 1st, 2022</t>
  </si>
  <si>
    <t>CARGILL CALCULATION SHORTCUT</t>
  </si>
  <si>
    <t>0 - 1999 lbs</t>
  </si>
  <si>
    <t>2000 - 4999 lbs</t>
  </si>
  <si>
    <t>5000 - 9999 lbs</t>
  </si>
  <si>
    <t>10000 - 19999 lbs</t>
  </si>
  <si>
    <t>Shipper</t>
  </si>
  <si>
    <t>Destination</t>
  </si>
  <si>
    <t/>
  </si>
  <si>
    <t>Weight (lbs)</t>
  </si>
  <si>
    <t>*Type Lloydminster for destination in Lloydminster, AB</t>
  </si>
  <si>
    <t>*Type Lloydminsters for destination in Lloydminster, SK</t>
  </si>
  <si>
    <t>grimshaw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</si>
</sst>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[$-1009]mmmm\ d\,\ yyyy;@"/>
    <numFmt numFmtId="165" formatCode="&quot;$&quot;#,##0.00"/>
  </numFmts>
  <fonts count="3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name val="Arial"/>
      <family val="2"/>
    </font>
    <font>
      <b/>
      <sz val="14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3"/>
      <name val="Times New Roman"/>
      <family val="1"/>
    </font>
    <font>
      <sz val="12"/>
      <name val="Wingdings"/>
      <charset val="2"/>
    </font>
    <font>
      <sz val="7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6"/>
      <name val="Arial"/>
      <family val="2"/>
    </font>
    <font>
      <sz val="12"/>
      <name val="Arial"/>
      <family val="2"/>
    </font>
    <font>
      <b/>
      <sz val="4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sz val="26"/>
      <name val="Arial"/>
      <family val="2"/>
    </font>
    <font>
      <sz val="12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2"/>
    </font>
    <font>
      <b/>
      <u/>
      <sz val="12"/>
      <color theme="1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8" fillId="0" borderId="0"/>
    <xf numFmtId="44" fontId="24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6" fillId="0" borderId="0" xfId="0" applyNumberFormat="1" applyFont="1" applyAlignment="1">
      <alignment horizontal="left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8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5" fillId="0" borderId="5" xfId="0" applyFont="1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8" fillId="0" borderId="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8" fillId="0" borderId="5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1" xfId="0" applyFont="1" applyBorder="1" applyAlignment="1">
      <alignment vertical="top" wrapText="1"/>
    </xf>
    <xf numFmtId="0" fontId="11" fillId="0" borderId="12" xfId="0" applyFont="1" applyBorder="1" applyAlignment="1">
      <alignment vertical="top" wrapText="1"/>
    </xf>
    <xf numFmtId="0" fontId="10" fillId="0" borderId="1" xfId="0" applyFont="1" applyBorder="1"/>
    <xf numFmtId="0" fontId="12" fillId="0" borderId="2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0" fillId="0" borderId="3" xfId="0" applyFont="1" applyBorder="1" applyAlignment="1">
      <alignment horizontal="left" vertical="top" wrapText="1"/>
    </xf>
    <xf numFmtId="0" fontId="13" fillId="0" borderId="0" xfId="0" applyFont="1"/>
    <xf numFmtId="0" fontId="14" fillId="0" borderId="13" xfId="0" applyFont="1" applyBorder="1" applyAlignment="1">
      <alignment vertical="top" wrapText="1"/>
    </xf>
    <xf numFmtId="0" fontId="15" fillId="0" borderId="8" xfId="0" applyFont="1" applyBorder="1" applyAlignment="1">
      <alignment vertical="top" wrapText="1"/>
    </xf>
    <xf numFmtId="0" fontId="10" fillId="0" borderId="0" xfId="0" applyFont="1"/>
    <xf numFmtId="0" fontId="1" fillId="0" borderId="0" xfId="1"/>
    <xf numFmtId="0" fontId="17" fillId="0" borderId="14" xfId="0" applyFont="1" applyBorder="1" applyAlignment="1">
      <alignment wrapText="1"/>
    </xf>
    <xf numFmtId="0" fontId="6" fillId="0" borderId="14" xfId="0" applyFont="1" applyBorder="1" applyAlignment="1">
      <alignment horizontal="left"/>
    </xf>
    <xf numFmtId="1" fontId="6" fillId="0" borderId="14" xfId="0" applyNumberFormat="1" applyFont="1" applyBorder="1" applyAlignment="1">
      <alignment horizontal="center" textRotation="90"/>
    </xf>
    <xf numFmtId="0" fontId="6" fillId="2" borderId="14" xfId="0" applyFont="1" applyFill="1" applyBorder="1" applyAlignment="1">
      <alignment horizontal="right"/>
    </xf>
    <xf numFmtId="4" fontId="6" fillId="2" borderId="14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center" wrapText="1"/>
    </xf>
    <xf numFmtId="0" fontId="0" fillId="0" borderId="14" xfId="0" applyBorder="1"/>
    <xf numFmtId="2" fontId="0" fillId="0" borderId="14" xfId="0" applyNumberFormat="1" applyBorder="1"/>
    <xf numFmtId="0" fontId="6" fillId="3" borderId="14" xfId="0" applyFont="1" applyFill="1" applyBorder="1" applyAlignment="1">
      <alignment horizontal="right"/>
    </xf>
    <xf numFmtId="2" fontId="0" fillId="3" borderId="14" xfId="0" applyNumberFormat="1" applyFill="1" applyBorder="1"/>
    <xf numFmtId="0" fontId="6" fillId="3" borderId="14" xfId="0" applyFont="1" applyFill="1" applyBorder="1" applyAlignment="1">
      <alignment horizontal="center" wrapText="1"/>
    </xf>
    <xf numFmtId="4" fontId="6" fillId="3" borderId="14" xfId="0" applyNumberFormat="1" applyFont="1" applyFill="1" applyBorder="1" applyAlignment="1">
      <alignment horizontal="center"/>
    </xf>
    <xf numFmtId="0" fontId="18" fillId="0" borderId="0" xfId="2"/>
    <xf numFmtId="0" fontId="20" fillId="4" borderId="16" xfId="2" applyFont="1" applyFill="1" applyBorder="1" applyAlignment="1">
      <alignment horizontal="center"/>
    </xf>
    <xf numFmtId="0" fontId="20" fillId="0" borderId="17" xfId="2" applyFont="1" applyBorder="1" applyAlignment="1">
      <alignment horizontal="center"/>
    </xf>
    <xf numFmtId="0" fontId="20" fillId="4" borderId="17" xfId="2" applyFont="1" applyFill="1" applyBorder="1" applyAlignment="1">
      <alignment horizontal="center"/>
    </xf>
    <xf numFmtId="0" fontId="20" fillId="4" borderId="18" xfId="2" applyFont="1" applyFill="1" applyBorder="1" applyAlignment="1">
      <alignment horizontal="center"/>
    </xf>
    <xf numFmtId="2" fontId="21" fillId="4" borderId="19" xfId="2" applyNumberFormat="1" applyFont="1" applyFill="1" applyBorder="1" applyAlignment="1">
      <alignment horizontal="center"/>
    </xf>
    <xf numFmtId="2" fontId="21" fillId="0" borderId="20" xfId="2" applyNumberFormat="1" applyFont="1" applyBorder="1" applyAlignment="1">
      <alignment horizontal="center"/>
    </xf>
    <xf numFmtId="2" fontId="21" fillId="4" borderId="20" xfId="2" applyNumberFormat="1" applyFont="1" applyFill="1" applyBorder="1" applyAlignment="1">
      <alignment horizontal="center"/>
    </xf>
    <xf numFmtId="2" fontId="21" fillId="4" borderId="21" xfId="2" applyNumberFormat="1" applyFont="1" applyFill="1" applyBorder="1" applyAlignment="1">
      <alignment horizontal="center"/>
    </xf>
    <xf numFmtId="0" fontId="22" fillId="0" borderId="0" xfId="2" applyFont="1"/>
    <xf numFmtId="0" fontId="23" fillId="0" borderId="0" xfId="2" applyFont="1"/>
    <xf numFmtId="0" fontId="19" fillId="0" borderId="0" xfId="2" applyFont="1"/>
    <xf numFmtId="0" fontId="18" fillId="0" borderId="0" xfId="2" quotePrefix="1"/>
    <xf numFmtId="0" fontId="25" fillId="0" borderId="24" xfId="0" applyFont="1" applyBorder="1"/>
    <xf numFmtId="0" fontId="25" fillId="0" borderId="24" xfId="0" applyFont="1" applyBorder="1" applyAlignment="1">
      <alignment horizontal="center"/>
    </xf>
    <xf numFmtId="0" fontId="25" fillId="10" borderId="24" xfId="0" applyFont="1" applyFill="1" applyBorder="1"/>
    <xf numFmtId="44" fontId="26" fillId="10" borderId="24" xfId="3" applyFont="1" applyFill="1" applyBorder="1" applyAlignment="1">
      <alignment horizontal="center"/>
    </xf>
    <xf numFmtId="44" fontId="26" fillId="11" borderId="24" xfId="3" applyFont="1" applyFill="1" applyBorder="1" applyAlignment="1">
      <alignment horizontal="center"/>
    </xf>
    <xf numFmtId="0" fontId="25" fillId="0" borderId="25" xfId="0" applyFont="1" applyBorder="1"/>
    <xf numFmtId="0" fontId="25" fillId="0" borderId="26" xfId="0" applyFont="1" applyBorder="1" applyAlignment="1">
      <alignment horizontal="center"/>
    </xf>
    <xf numFmtId="0" fontId="25" fillId="10" borderId="25" xfId="0" applyFont="1" applyFill="1" applyBorder="1"/>
    <xf numFmtId="44" fontId="26" fillId="11" borderId="26" xfId="3" applyFont="1" applyFill="1" applyBorder="1" applyAlignment="1">
      <alignment horizontal="center"/>
    </xf>
    <xf numFmtId="0" fontId="25" fillId="10" borderId="19" xfId="0" applyFont="1" applyFill="1" applyBorder="1"/>
    <xf numFmtId="0" fontId="25" fillId="10" borderId="20" xfId="0" applyFont="1" applyFill="1" applyBorder="1"/>
    <xf numFmtId="44" fontId="26" fillId="10" borderId="20" xfId="3" applyFont="1" applyFill="1" applyBorder="1" applyAlignment="1">
      <alignment horizontal="center"/>
    </xf>
    <xf numFmtId="44" fontId="26" fillId="11" borderId="20" xfId="3" applyFont="1" applyFill="1" applyBorder="1" applyAlignment="1">
      <alignment horizontal="center"/>
    </xf>
    <xf numFmtId="44" fontId="26" fillId="11" borderId="21" xfId="3" applyFont="1" applyFill="1" applyBorder="1" applyAlignment="1">
      <alignment horizontal="center"/>
    </xf>
    <xf numFmtId="0" fontId="27" fillId="0" borderId="0" xfId="0" applyFont="1" applyAlignment="1">
      <alignment horizontal="left"/>
    </xf>
    <xf numFmtId="0" fontId="28" fillId="0" borderId="15" xfId="0" applyFont="1" applyBorder="1"/>
    <xf numFmtId="0" fontId="28" fillId="0" borderId="29" xfId="0" applyFont="1" applyBorder="1" applyAlignment="1">
      <alignment horizontal="center"/>
    </xf>
    <xf numFmtId="0" fontId="29" fillId="0" borderId="0" xfId="0" applyFont="1"/>
    <xf numFmtId="0" fontId="6" fillId="2" borderId="14" xfId="0" applyFont="1" applyFill="1" applyBorder="1" applyAlignment="1">
      <alignment horizontal="center" wrapText="1"/>
    </xf>
    <xf numFmtId="0" fontId="16" fillId="0" borderId="8" xfId="0" applyFont="1" applyBorder="1" applyAlignment="1">
      <alignment horizontal="left" vertical="top" wrapText="1" indent="2"/>
    </xf>
    <xf numFmtId="0" fontId="16" fillId="0" borderId="9" xfId="0" applyFont="1" applyBorder="1" applyAlignment="1">
      <alignment horizontal="left" vertical="top" wrapText="1" indent="2"/>
    </xf>
    <xf numFmtId="0" fontId="15" fillId="0" borderId="10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 indent="2"/>
    </xf>
    <xf numFmtId="0" fontId="16" fillId="0" borderId="4" xfId="0" applyFont="1" applyBorder="1" applyAlignment="1">
      <alignment horizontal="left" vertical="top" wrapText="1" indent="2"/>
    </xf>
    <xf numFmtId="0" fontId="16" fillId="0" borderId="11" xfId="0" applyFont="1" applyBorder="1" applyAlignment="1">
      <alignment horizontal="left" vertical="top" wrapText="1" indent="2"/>
    </xf>
    <xf numFmtId="0" fontId="16" fillId="0" borderId="6" xfId="0" applyFont="1" applyBorder="1" applyAlignment="1">
      <alignment horizontal="left" vertical="top" wrapText="1" indent="2"/>
    </xf>
    <xf numFmtId="0" fontId="15" fillId="0" borderId="8" xfId="0" applyFont="1" applyBorder="1" applyAlignment="1">
      <alignment vertical="top" wrapText="1"/>
    </xf>
    <xf numFmtId="0" fontId="15" fillId="0" borderId="10" xfId="0" applyFont="1" applyBorder="1" applyAlignment="1">
      <alignment vertical="top" wrapText="1"/>
    </xf>
    <xf numFmtId="0" fontId="15" fillId="0" borderId="11" xfId="0" applyFont="1" applyBorder="1" applyAlignment="1">
      <alignment vertical="top" wrapText="1"/>
    </xf>
    <xf numFmtId="0" fontId="10" fillId="0" borderId="4" xfId="0" applyFont="1" applyBorder="1" applyAlignment="1"/>
    <xf numFmtId="0" fontId="10" fillId="0" borderId="6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5" fillId="0" borderId="3" xfId="0" applyFont="1" applyBorder="1" applyAlignment="1">
      <alignment vertical="top" wrapText="1"/>
    </xf>
    <xf numFmtId="0" fontId="8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25" fillId="9" borderId="16" xfId="0" applyFont="1" applyFill="1" applyBorder="1" applyAlignment="1">
      <alignment horizontal="center"/>
    </xf>
    <xf numFmtId="0" fontId="25" fillId="9" borderId="17" xfId="0" applyFont="1" applyFill="1" applyBorder="1" applyAlignment="1">
      <alignment horizontal="center"/>
    </xf>
    <xf numFmtId="0" fontId="25" fillId="9" borderId="18" xfId="0" applyFont="1" applyFill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8" fillId="0" borderId="27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0" fontId="19" fillId="0" borderId="0" xfId="2" applyFont="1" applyAlignment="1">
      <alignment horizontal="center"/>
    </xf>
    <xf numFmtId="0" fontId="23" fillId="5" borderId="22" xfId="2" applyFont="1" applyFill="1" applyBorder="1" applyAlignment="1">
      <alignment horizontal="center"/>
    </xf>
    <xf numFmtId="0" fontId="23" fillId="6" borderId="22" xfId="2" applyFont="1" applyFill="1" applyBorder="1" applyAlignment="1">
      <alignment horizontal="center"/>
    </xf>
    <xf numFmtId="2" fontId="23" fillId="7" borderId="22" xfId="2" applyNumberFormat="1" applyFont="1" applyFill="1" applyBorder="1" applyAlignment="1">
      <alignment horizontal="center"/>
    </xf>
    <xf numFmtId="165" fontId="19" fillId="8" borderId="23" xfId="2" applyNumberFormat="1" applyFont="1" applyFill="1" applyBorder="1" applyAlignment="1">
      <alignment horizontal="center"/>
    </xf>
  </cellXfs>
  <cellStyles count="4">
    <cellStyle name="Currency" xfId="3" builtinId="4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237333</xdr:colOff>
      <xdr:row>1</xdr:row>
      <xdr:rowOff>85724</xdr:rowOff>
    </xdr:from>
    <xdr:to>
      <xdr:col>2</xdr:col>
      <xdr:colOff>1740015</xdr:colOff>
      <xdr:row>6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126D2D-CFCA-D645-A311-A33F2A439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5533" y="288924"/>
          <a:ext cx="1502682" cy="1250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25400</xdr:colOff>
      <xdr:row>0</xdr:row>
      <xdr:rowOff>100807</xdr:rowOff>
    </xdr:from>
    <xdr:to>
      <xdr:col>1</xdr:col>
      <xdr:colOff>388144</xdr:colOff>
      <xdr:row>5</xdr:row>
      <xdr:rowOff>207850</xdr:rowOff>
    </xdr:to>
    <xdr:pic>
      <xdr:nvPicPr>
        <xdr:cNvPr id="3" name="irc_ilrp_mut" descr="https://encrypted-tbn2.gstatic.com/images?q=tbn:ANd9GcT5XFp_UlKo7nCUqR5oauQbZhFRVbGUQiVPcPDocVUUm3veC7eAj2daybQ">
          <a:extLst>
            <a:ext uri="{FF2B5EF4-FFF2-40B4-BE49-F238E27FC236}">
              <a16:creationId xmlns:a16="http://schemas.microsoft.com/office/drawing/2014/main" id="{BB045F0B-2657-5443-801D-9E18F5F59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100807"/>
          <a:ext cx="2089944" cy="1237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te%20Tables/Current%20Tables%202021/Cargill%20Rate%20Table/Cargill%20Rate%20Table%202020%20-%20Effective%20March%201,%202020/Cargill%20Submitted%202020%20-%20Effective%20Mar%201,%202020%20-%20Dec%2016,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s"/>
      <sheetName val="Edmonton"/>
      <sheetName val="Saskatoon"/>
      <sheetName val="North Battleford"/>
      <sheetName val="Rate Shortcut"/>
      <sheetName val="Winnipeg"/>
      <sheetName val="Regina"/>
      <sheetName val="Calgary"/>
      <sheetName val="Running Mile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bergen@cwslogistic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5"/>
  <sheetViews>
    <sheetView topLeftCell="A7" workbookViewId="0">
      <selection activeCell="I15" sqref="I15"/>
    </sheetView>
  </sheetViews>
  <sheetFormatPr defaultColWidth="10.125" defaultRowHeight="15.75" x14ac:dyDescent="0.25"/>
  <cols>
    <col min="1" max="1" width="22.625" customWidth="1"/>
    <col min="2" max="2" width="38.375" customWidth="1"/>
    <col min="3" max="3" width="41.375" customWidth="1"/>
  </cols>
  <sheetData>
    <row r="2" spans="1:3" ht="26.25" x14ac:dyDescent="0.4">
      <c r="A2" s="1" t="s">
        <v>0</v>
      </c>
    </row>
    <row r="6" spans="1:3" ht="18" x14ac:dyDescent="0.25">
      <c r="A6" s="2"/>
    </row>
    <row r="7" spans="1:3" ht="18.75" x14ac:dyDescent="0.3">
      <c r="A7" s="3" t="s">
        <v>1</v>
      </c>
    </row>
    <row r="8" spans="1:3" x14ac:dyDescent="0.25">
      <c r="A8" s="4"/>
    </row>
    <row r="9" spans="1:3" ht="16.5" thickBot="1" x14ac:dyDescent="0.3">
      <c r="A9" s="4" t="s">
        <v>2</v>
      </c>
      <c r="B9" s="5">
        <v>45418</v>
      </c>
    </row>
    <row r="10" spans="1:3" ht="17.25" thickBot="1" x14ac:dyDescent="0.3">
      <c r="A10" s="6" t="s">
        <v>3</v>
      </c>
      <c r="B10" s="7" t="s">
        <v>4</v>
      </c>
      <c r="C10" s="7" t="s">
        <v>5</v>
      </c>
    </row>
    <row r="11" spans="1:3" ht="32.25" thickBot="1" x14ac:dyDescent="0.3">
      <c r="A11" s="8" t="s">
        <v>6</v>
      </c>
      <c r="B11" s="9" t="s">
        <v>7</v>
      </c>
      <c r="C11" s="10" t="s">
        <v>8</v>
      </c>
    </row>
    <row r="12" spans="1:3" x14ac:dyDescent="0.25">
      <c r="A12" s="102" t="s">
        <v>9</v>
      </c>
      <c r="B12" s="103" t="s">
        <v>10</v>
      </c>
      <c r="C12" s="11" t="s">
        <v>11</v>
      </c>
    </row>
    <row r="13" spans="1:3" ht="16.5" thickBot="1" x14ac:dyDescent="0.3">
      <c r="A13" s="95"/>
      <c r="B13" s="97"/>
      <c r="C13" s="12" t="s">
        <v>12</v>
      </c>
    </row>
    <row r="14" spans="1:3" x14ac:dyDescent="0.25">
      <c r="A14" s="102" t="s">
        <v>13</v>
      </c>
      <c r="B14" s="13" t="s">
        <v>14</v>
      </c>
      <c r="C14" s="104" t="s">
        <v>15</v>
      </c>
    </row>
    <row r="15" spans="1:3" ht="16.5" thickBot="1" x14ac:dyDescent="0.3">
      <c r="A15" s="95"/>
      <c r="B15" s="14" t="s">
        <v>16</v>
      </c>
      <c r="C15" s="105"/>
    </row>
    <row r="16" spans="1:3" ht="32.25" thickBot="1" x14ac:dyDescent="0.3">
      <c r="A16" s="15" t="s">
        <v>17</v>
      </c>
      <c r="B16" s="14" t="s">
        <v>18</v>
      </c>
      <c r="C16" s="16" t="s">
        <v>19</v>
      </c>
    </row>
    <row r="17" spans="1:3" ht="16.5" thickBot="1" x14ac:dyDescent="0.3">
      <c r="A17" s="17" t="s">
        <v>20</v>
      </c>
      <c r="B17" s="13" t="s">
        <v>21</v>
      </c>
      <c r="C17" s="10" t="s">
        <v>22</v>
      </c>
    </row>
    <row r="18" spans="1:3" x14ac:dyDescent="0.25">
      <c r="A18" s="106" t="s">
        <v>23</v>
      </c>
      <c r="B18" s="9" t="s">
        <v>24</v>
      </c>
      <c r="C18" s="108" t="s">
        <v>25</v>
      </c>
    </row>
    <row r="19" spans="1:3" x14ac:dyDescent="0.25">
      <c r="A19" s="107"/>
      <c r="B19" s="18" t="s">
        <v>26</v>
      </c>
      <c r="C19" s="109"/>
    </row>
    <row r="20" spans="1:3" ht="32.25" thickBot="1" x14ac:dyDescent="0.3">
      <c r="A20" s="19"/>
      <c r="B20" s="20" t="s">
        <v>27</v>
      </c>
      <c r="C20" s="16"/>
    </row>
    <row r="21" spans="1:3" x14ac:dyDescent="0.25">
      <c r="A21" s="94" t="s">
        <v>28</v>
      </c>
      <c r="B21" s="96" t="s">
        <v>29</v>
      </c>
      <c r="C21" s="10" t="s">
        <v>30</v>
      </c>
    </row>
    <row r="22" spans="1:3" ht="16.5" thickBot="1" x14ac:dyDescent="0.3">
      <c r="A22" s="95"/>
      <c r="B22" s="97"/>
      <c r="C22" s="16"/>
    </row>
    <row r="23" spans="1:3" ht="30.75" thickBot="1" x14ac:dyDescent="0.3">
      <c r="A23" s="21" t="s">
        <v>31</v>
      </c>
      <c r="B23" s="22" t="s">
        <v>32</v>
      </c>
      <c r="C23" s="23" t="s">
        <v>33</v>
      </c>
    </row>
    <row r="24" spans="1:3" ht="16.5" thickBot="1" x14ac:dyDescent="0.3">
      <c r="A24" s="24" t="s">
        <v>34</v>
      </c>
      <c r="B24" s="25" t="s">
        <v>35</v>
      </c>
      <c r="C24" s="26" t="s">
        <v>36</v>
      </c>
    </row>
    <row r="25" spans="1:3" x14ac:dyDescent="0.25">
      <c r="A25" s="27"/>
      <c r="B25" s="28"/>
      <c r="C25" s="29"/>
    </row>
    <row r="26" spans="1:3" ht="19.5" thickBot="1" x14ac:dyDescent="0.35">
      <c r="A26" s="3" t="s">
        <v>37</v>
      </c>
    </row>
    <row r="27" spans="1:3" ht="16.5" thickBot="1" x14ac:dyDescent="0.3">
      <c r="A27" s="30" t="s">
        <v>38</v>
      </c>
      <c r="B27" s="31" t="s">
        <v>39</v>
      </c>
      <c r="C27" s="31" t="s">
        <v>40</v>
      </c>
    </row>
    <row r="28" spans="1:3" ht="16.5" thickBot="1" x14ac:dyDescent="0.3">
      <c r="A28" s="15" t="s">
        <v>41</v>
      </c>
      <c r="B28" s="31" t="s">
        <v>42</v>
      </c>
      <c r="C28" s="31" t="s">
        <v>43</v>
      </c>
    </row>
    <row r="29" spans="1:3" ht="16.5" thickBot="1" x14ac:dyDescent="0.3">
      <c r="A29" s="30" t="s">
        <v>44</v>
      </c>
      <c r="B29" s="98" t="s">
        <v>45</v>
      </c>
      <c r="C29" s="99"/>
    </row>
    <row r="30" spans="1:3" ht="15.75" customHeight="1" x14ac:dyDescent="0.25"/>
    <row r="31" spans="1:3" ht="21" thickBot="1" x14ac:dyDescent="0.35">
      <c r="A31" s="32" t="s">
        <v>46</v>
      </c>
    </row>
    <row r="32" spans="1:3" ht="21" thickBot="1" x14ac:dyDescent="0.3">
      <c r="A32" s="33" t="s">
        <v>3</v>
      </c>
      <c r="B32" s="100" t="s">
        <v>4</v>
      </c>
      <c r="C32" s="101"/>
    </row>
    <row r="33" spans="1:3" x14ac:dyDescent="0.25">
      <c r="A33" s="89" t="s">
        <v>47</v>
      </c>
      <c r="B33" s="81" t="s">
        <v>48</v>
      </c>
      <c r="C33" s="82"/>
    </row>
    <row r="34" spans="1:3" x14ac:dyDescent="0.25">
      <c r="A34" s="90"/>
      <c r="B34" s="85" t="s">
        <v>49</v>
      </c>
      <c r="C34" s="86"/>
    </row>
    <row r="35" spans="1:3" ht="16.5" thickBot="1" x14ac:dyDescent="0.3">
      <c r="A35" s="91"/>
      <c r="B35" s="87" t="s">
        <v>50</v>
      </c>
      <c r="C35" s="88"/>
    </row>
    <row r="36" spans="1:3" ht="15.75" customHeight="1" x14ac:dyDescent="0.25">
      <c r="A36" s="89" t="s">
        <v>51</v>
      </c>
      <c r="B36" s="81" t="s">
        <v>52</v>
      </c>
      <c r="C36" s="82"/>
    </row>
    <row r="37" spans="1:3" x14ac:dyDescent="0.25">
      <c r="A37" s="90"/>
      <c r="B37" s="85" t="s">
        <v>53</v>
      </c>
      <c r="C37" s="86"/>
    </row>
    <row r="38" spans="1:3" ht="15.75" customHeight="1" x14ac:dyDescent="0.25">
      <c r="A38" s="90"/>
      <c r="B38" s="85" t="s">
        <v>54</v>
      </c>
      <c r="C38" s="86"/>
    </row>
    <row r="39" spans="1:3" ht="15.75" customHeight="1" x14ac:dyDescent="0.25">
      <c r="A39" s="90"/>
      <c r="B39" s="85" t="s">
        <v>55</v>
      </c>
      <c r="C39" s="86"/>
    </row>
    <row r="40" spans="1:3" x14ac:dyDescent="0.25">
      <c r="A40" s="90"/>
      <c r="B40" s="85" t="s">
        <v>56</v>
      </c>
      <c r="C40" s="86"/>
    </row>
    <row r="41" spans="1:3" ht="16.5" thickBot="1" x14ac:dyDescent="0.3">
      <c r="A41" s="91"/>
      <c r="B41" s="87" t="s">
        <v>57</v>
      </c>
      <c r="C41" s="88"/>
    </row>
    <row r="42" spans="1:3" ht="15.75" customHeight="1" x14ac:dyDescent="0.25">
      <c r="A42" s="89" t="s">
        <v>58</v>
      </c>
      <c r="B42" s="81" t="s">
        <v>59</v>
      </c>
      <c r="C42" s="82"/>
    </row>
    <row r="43" spans="1:3" x14ac:dyDescent="0.25">
      <c r="A43" s="90"/>
      <c r="B43" s="85" t="s">
        <v>60</v>
      </c>
      <c r="C43" s="86"/>
    </row>
    <row r="44" spans="1:3" ht="16.5" thickBot="1" x14ac:dyDescent="0.3">
      <c r="A44" s="91"/>
      <c r="B44" s="87" t="s">
        <v>61</v>
      </c>
      <c r="C44" s="88"/>
    </row>
    <row r="45" spans="1:3" x14ac:dyDescent="0.25">
      <c r="A45" s="89" t="s">
        <v>5</v>
      </c>
      <c r="B45" s="81" t="s">
        <v>62</v>
      </c>
      <c r="C45" s="82"/>
    </row>
    <row r="46" spans="1:3" ht="15.95" customHeight="1" x14ac:dyDescent="0.25">
      <c r="A46" s="90"/>
      <c r="B46" s="85" t="s">
        <v>63</v>
      </c>
      <c r="C46" s="92"/>
    </row>
    <row r="47" spans="1:3" ht="16.5" thickBot="1" x14ac:dyDescent="0.3">
      <c r="A47" s="91"/>
      <c r="B47" s="87" t="s">
        <v>64</v>
      </c>
      <c r="C47" s="93"/>
    </row>
    <row r="48" spans="1:3" x14ac:dyDescent="0.25">
      <c r="A48" s="34" t="s">
        <v>65</v>
      </c>
      <c r="B48" s="81" t="s">
        <v>66</v>
      </c>
      <c r="C48" s="82"/>
    </row>
    <row r="49" spans="1:3" x14ac:dyDescent="0.25">
      <c r="A49" s="83" t="s">
        <v>67</v>
      </c>
      <c r="B49" s="85" t="s">
        <v>68</v>
      </c>
      <c r="C49" s="86"/>
    </row>
    <row r="50" spans="1:3" ht="16.5" thickBot="1" x14ac:dyDescent="0.3">
      <c r="A50" s="84"/>
      <c r="B50" s="87" t="s">
        <v>69</v>
      </c>
      <c r="C50" s="88"/>
    </row>
    <row r="51" spans="1:3" x14ac:dyDescent="0.25">
      <c r="A51" s="4" t="s">
        <v>70</v>
      </c>
    </row>
    <row r="52" spans="1:3" x14ac:dyDescent="0.25">
      <c r="A52" s="35" t="s">
        <v>71</v>
      </c>
    </row>
    <row r="53" spans="1:3" x14ac:dyDescent="0.25">
      <c r="A53" s="36" t="s">
        <v>72</v>
      </c>
    </row>
    <row r="54" spans="1:3" x14ac:dyDescent="0.25">
      <c r="A54" s="35"/>
    </row>
    <row r="55" spans="1:3" x14ac:dyDescent="0.25">
      <c r="A55" s="36"/>
    </row>
  </sheetData>
  <mergeCells count="33">
    <mergeCell ref="A12:A13"/>
    <mergeCell ref="B12:B13"/>
    <mergeCell ref="A14:A15"/>
    <mergeCell ref="C14:C15"/>
    <mergeCell ref="A18:A19"/>
    <mergeCell ref="C18:C19"/>
    <mergeCell ref="A21:A22"/>
    <mergeCell ref="B21:B22"/>
    <mergeCell ref="B29:C29"/>
    <mergeCell ref="B32:C32"/>
    <mergeCell ref="A33:A35"/>
    <mergeCell ref="B33:C33"/>
    <mergeCell ref="B34:C34"/>
    <mergeCell ref="B35:C35"/>
    <mergeCell ref="A36:A41"/>
    <mergeCell ref="B36:C36"/>
    <mergeCell ref="B37:C37"/>
    <mergeCell ref="B38:C38"/>
    <mergeCell ref="B39:C39"/>
    <mergeCell ref="B40:C40"/>
    <mergeCell ref="B41:C41"/>
    <mergeCell ref="B48:C48"/>
    <mergeCell ref="A49:A50"/>
    <mergeCell ref="B49:C49"/>
    <mergeCell ref="B50:C50"/>
    <mergeCell ref="A42:A44"/>
    <mergeCell ref="B42:C42"/>
    <mergeCell ref="B43:C43"/>
    <mergeCell ref="B44:C44"/>
    <mergeCell ref="A45:A47"/>
    <mergeCell ref="B45:C45"/>
    <mergeCell ref="B46:C46"/>
    <mergeCell ref="B47:C47"/>
  </mergeCells>
  <hyperlinks>
    <hyperlink ref="A53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385"/>
  <sheetViews>
    <sheetView showGridLines="0" workbookViewId="0">
      <pane ySplit="9" topLeftCell="A184" activePane="bottomLeft" state="frozen"/>
      <selection pane="bottomLeft" activeCell="J185" sqref="J185"/>
    </sheetView>
  </sheetViews>
  <sheetFormatPr defaultColWidth="11" defaultRowHeight="15.75" x14ac:dyDescent="0.25"/>
  <cols>
    <col min="1" max="1" width="20.875" customWidth="1"/>
    <col min="2" max="2" width="5" bestFit="1" customWidth="1"/>
    <col min="3" max="3" width="3.125" bestFit="1" customWidth="1"/>
  </cols>
  <sheetData>
    <row r="7" spans="1:10" x14ac:dyDescent="0.25">
      <c r="A7" s="79"/>
    </row>
    <row r="9" spans="1:10" ht="40.5" x14ac:dyDescent="0.3">
      <c r="A9" s="37" t="s">
        <v>73</v>
      </c>
      <c r="B9" s="38" t="s">
        <v>74</v>
      </c>
      <c r="C9" s="39" t="s">
        <v>75</v>
      </c>
      <c r="D9" s="45" t="s">
        <v>76</v>
      </c>
      <c r="E9" s="42" t="s">
        <v>77</v>
      </c>
      <c r="F9" s="47" t="s">
        <v>78</v>
      </c>
      <c r="G9" s="42" t="s">
        <v>79</v>
      </c>
      <c r="H9" s="47" t="s">
        <v>80</v>
      </c>
      <c r="I9" s="42" t="s">
        <v>81</v>
      </c>
      <c r="J9" s="48" t="s">
        <v>82</v>
      </c>
    </row>
    <row r="10" spans="1:10" x14ac:dyDescent="0.25">
      <c r="A10" s="43" t="s">
        <v>83</v>
      </c>
      <c r="B10" s="43" t="s">
        <v>84</v>
      </c>
      <c r="C10" s="43" t="s">
        <v>85</v>
      </c>
      <c r="D10" s="46">
        <v>366.83299584000002</v>
      </c>
      <c r="E10" s="44">
        <v>37.050132579839996</v>
      </c>
      <c r="F10" s="46">
        <v>33.576682650480002</v>
      </c>
      <c r="G10" s="44">
        <v>23.156332862400003</v>
      </c>
      <c r="H10" s="46">
        <v>15.051616360559999</v>
      </c>
      <c r="I10" s="44">
        <v>9.841441466520001</v>
      </c>
      <c r="J10" s="46">
        <v>2247.7512000000002</v>
      </c>
    </row>
    <row r="11" spans="1:10" x14ac:dyDescent="0.25">
      <c r="A11" s="43" t="s">
        <v>86</v>
      </c>
      <c r="B11" s="43" t="s">
        <v>84</v>
      </c>
      <c r="C11" s="43" t="s">
        <v>85</v>
      </c>
      <c r="D11" s="46">
        <v>365.98187520000005</v>
      </c>
      <c r="E11" s="44">
        <v>36.964169395199995</v>
      </c>
      <c r="F11" s="46">
        <v>33.498778514399994</v>
      </c>
      <c r="G11" s="44">
        <v>23.102605871999998</v>
      </c>
      <c r="H11" s="46">
        <v>15.0166938168</v>
      </c>
      <c r="I11" s="44">
        <v>9.8186074955999985</v>
      </c>
      <c r="J11" s="46">
        <v>2242.5360000000001</v>
      </c>
    </row>
    <row r="12" spans="1:10" x14ac:dyDescent="0.25">
      <c r="A12" s="43" t="s">
        <v>87</v>
      </c>
      <c r="B12" s="43" t="s">
        <v>84</v>
      </c>
      <c r="C12" s="43" t="s">
        <v>85</v>
      </c>
      <c r="D12" s="46">
        <v>371.93971968000005</v>
      </c>
      <c r="E12" s="44">
        <v>37.56591168768</v>
      </c>
      <c r="F12" s="46">
        <v>34.044107466959993</v>
      </c>
      <c r="G12" s="44">
        <v>23.4786948048</v>
      </c>
      <c r="H12" s="46">
        <v>15.26115162312</v>
      </c>
      <c r="I12" s="44">
        <v>9.97844529204</v>
      </c>
      <c r="J12" s="46">
        <v>2279.0424000000003</v>
      </c>
    </row>
    <row r="13" spans="1:10" x14ac:dyDescent="0.25">
      <c r="A13" s="43" t="s">
        <v>88</v>
      </c>
      <c r="B13" s="43" t="s">
        <v>84</v>
      </c>
      <c r="C13" s="43" t="s">
        <v>85</v>
      </c>
      <c r="D13" s="46">
        <v>365.98187520000005</v>
      </c>
      <c r="E13" s="44">
        <v>36.964169395199995</v>
      </c>
      <c r="F13" s="46">
        <v>33.498778514399994</v>
      </c>
      <c r="G13" s="44">
        <v>23.102605871999998</v>
      </c>
      <c r="H13" s="46">
        <v>15.0166938168</v>
      </c>
      <c r="I13" s="44">
        <v>9.8186074955999985</v>
      </c>
      <c r="J13" s="46">
        <v>2242.5360000000001</v>
      </c>
    </row>
    <row r="14" spans="1:10" x14ac:dyDescent="0.25">
      <c r="A14" s="43" t="s">
        <v>89</v>
      </c>
      <c r="B14" s="43" t="s">
        <v>84</v>
      </c>
      <c r="C14" s="43" t="s">
        <v>85</v>
      </c>
      <c r="D14" s="46">
        <v>410.66570880000006</v>
      </c>
      <c r="E14" s="44">
        <v>41.477236588799997</v>
      </c>
      <c r="F14" s="46">
        <v>37.588745658599997</v>
      </c>
      <c r="G14" s="44">
        <v>25.923272868000005</v>
      </c>
      <c r="H14" s="46">
        <v>16.850127364199999</v>
      </c>
      <c r="I14" s="44">
        <v>11.017390968900001</v>
      </c>
      <c r="J14" s="46">
        <v>2516.3340000000003</v>
      </c>
    </row>
    <row r="15" spans="1:10" x14ac:dyDescent="0.25">
      <c r="A15" s="43" t="s">
        <v>90</v>
      </c>
      <c r="B15" s="43" t="s">
        <v>84</v>
      </c>
      <c r="C15" s="43" t="s">
        <v>85</v>
      </c>
      <c r="D15" s="46">
        <v>398.32445952</v>
      </c>
      <c r="E15" s="44">
        <v>40.230770411520005</v>
      </c>
      <c r="F15" s="46">
        <v>36.459135685439996</v>
      </c>
      <c r="G15" s="44">
        <v>25.144231507200004</v>
      </c>
      <c r="H15" s="46">
        <v>16.343750479680001</v>
      </c>
      <c r="I15" s="44">
        <v>10.686298390559999</v>
      </c>
      <c r="J15" s="46">
        <v>2440.7136</v>
      </c>
    </row>
    <row r="16" spans="1:10" x14ac:dyDescent="0.25">
      <c r="A16" s="43" t="s">
        <v>91</v>
      </c>
      <c r="B16" s="43" t="s">
        <v>84</v>
      </c>
      <c r="C16" s="43" t="s">
        <v>85</v>
      </c>
      <c r="D16" s="46">
        <v>653.52917760000014</v>
      </c>
      <c r="E16" s="44">
        <v>66.006446937600003</v>
      </c>
      <c r="F16" s="46">
        <v>59.818342537199996</v>
      </c>
      <c r="G16" s="44">
        <v>41.254029336000002</v>
      </c>
      <c r="H16" s="46">
        <v>26.815119068400005</v>
      </c>
      <c r="I16" s="44">
        <v>17.532962467800001</v>
      </c>
      <c r="J16" s="46">
        <v>4004.4680000000003</v>
      </c>
    </row>
    <row r="17" spans="1:10" x14ac:dyDescent="0.25">
      <c r="A17" s="43" t="s">
        <v>92</v>
      </c>
      <c r="B17" s="43" t="s">
        <v>84</v>
      </c>
      <c r="C17" s="43" t="s">
        <v>85</v>
      </c>
      <c r="D17" s="46">
        <v>372.79084032000009</v>
      </c>
      <c r="E17" s="44">
        <v>37.651874872320008</v>
      </c>
      <c r="F17" s="46">
        <v>34.122011603040001</v>
      </c>
      <c r="G17" s="44">
        <v>23.532421795200005</v>
      </c>
      <c r="H17" s="46">
        <v>15.29607416688</v>
      </c>
      <c r="I17" s="44">
        <v>10.001279262960001</v>
      </c>
      <c r="J17" s="46">
        <v>2284.2576000000004</v>
      </c>
    </row>
    <row r="18" spans="1:10" x14ac:dyDescent="0.25">
      <c r="A18" s="43" t="s">
        <v>93</v>
      </c>
      <c r="B18" s="43" t="s">
        <v>84</v>
      </c>
      <c r="C18" s="43" t="s">
        <v>85</v>
      </c>
      <c r="D18" s="46">
        <v>439.17825024000001</v>
      </c>
      <c r="E18" s="44">
        <v>44.35700327424</v>
      </c>
      <c r="F18" s="46">
        <v>40.198534217279992</v>
      </c>
      <c r="G18" s="44">
        <v>27.723127046400002</v>
      </c>
      <c r="H18" s="46">
        <v>18.020032580160002</v>
      </c>
      <c r="I18" s="44">
        <v>11.78232899472</v>
      </c>
      <c r="J18" s="46">
        <v>2691.0432000000001</v>
      </c>
    </row>
    <row r="19" spans="1:10" x14ac:dyDescent="0.25">
      <c r="A19" s="43" t="s">
        <v>94</v>
      </c>
      <c r="B19" s="43" t="s">
        <v>84</v>
      </c>
      <c r="C19" s="43" t="s">
        <v>85</v>
      </c>
      <c r="D19" s="46">
        <v>427.26256128000006</v>
      </c>
      <c r="E19" s="44">
        <v>43.153518689280013</v>
      </c>
      <c r="F19" s="46">
        <v>39.107876312160002</v>
      </c>
      <c r="G19" s="44">
        <v>26.970949180800009</v>
      </c>
      <c r="H19" s="46">
        <v>17.531116967520006</v>
      </c>
      <c r="I19" s="44">
        <v>11.462653401840001</v>
      </c>
      <c r="J19" s="46">
        <v>2618.0304000000001</v>
      </c>
    </row>
    <row r="20" spans="1:10" x14ac:dyDescent="0.25">
      <c r="A20" s="43" t="s">
        <v>95</v>
      </c>
      <c r="B20" s="43" t="s">
        <v>84</v>
      </c>
      <c r="C20" s="43" t="s">
        <v>85</v>
      </c>
      <c r="D20" s="46">
        <v>365.13075456000001</v>
      </c>
      <c r="E20" s="44">
        <v>36.878206210560009</v>
      </c>
      <c r="F20" s="46">
        <v>33.420874378319994</v>
      </c>
      <c r="G20" s="44">
        <v>23.048878881600004</v>
      </c>
      <c r="H20" s="46">
        <v>14.98177127304</v>
      </c>
      <c r="I20" s="44">
        <v>9.7957735246799995</v>
      </c>
      <c r="J20" s="46">
        <v>2237.3208</v>
      </c>
    </row>
    <row r="21" spans="1:10" x14ac:dyDescent="0.25">
      <c r="A21" s="43" t="s">
        <v>96</v>
      </c>
      <c r="B21" s="43" t="s">
        <v>84</v>
      </c>
      <c r="C21" s="43" t="s">
        <v>85</v>
      </c>
      <c r="D21" s="46">
        <v>382.57872768000004</v>
      </c>
      <c r="E21" s="44">
        <v>38.640451495680011</v>
      </c>
      <c r="F21" s="46">
        <v>35.017909167960006</v>
      </c>
      <c r="G21" s="44">
        <v>24.150282184800002</v>
      </c>
      <c r="H21" s="46">
        <v>15.697683420120001</v>
      </c>
      <c r="I21" s="44">
        <v>10.26386992854</v>
      </c>
      <c r="J21" s="46">
        <v>2344.2323999999999</v>
      </c>
    </row>
    <row r="22" spans="1:10" x14ac:dyDescent="0.25">
      <c r="A22" s="43" t="s">
        <v>97</v>
      </c>
      <c r="B22" s="43" t="s">
        <v>84</v>
      </c>
      <c r="C22" s="43" t="s">
        <v>85</v>
      </c>
      <c r="D22" s="46">
        <v>264.50130816000006</v>
      </c>
      <c r="E22" s="44">
        <v>26.714632124160001</v>
      </c>
      <c r="F22" s="46">
        <v>24.210135362520006</v>
      </c>
      <c r="G22" s="44">
        <v>16.696645077600003</v>
      </c>
      <c r="H22" s="46">
        <v>10.85281930044</v>
      </c>
      <c r="I22" s="44">
        <v>7.0960741579800004</v>
      </c>
      <c r="J22" s="46">
        <v>1620.7188000000001</v>
      </c>
    </row>
    <row r="23" spans="1:10" x14ac:dyDescent="0.25">
      <c r="A23" s="43" t="s">
        <v>98</v>
      </c>
      <c r="B23" s="43" t="s">
        <v>84</v>
      </c>
      <c r="C23" s="43" t="s">
        <v>85</v>
      </c>
      <c r="D23" s="46">
        <v>373.64196096000001</v>
      </c>
      <c r="E23" s="44">
        <v>37.737838056960001</v>
      </c>
      <c r="F23" s="46">
        <v>34.199915739120001</v>
      </c>
      <c r="G23" s="44">
        <v>23.586148785600002</v>
      </c>
      <c r="H23" s="46">
        <v>15.330996710640003</v>
      </c>
      <c r="I23" s="44">
        <v>10.024113233880001</v>
      </c>
      <c r="J23" s="46">
        <v>2289.4728</v>
      </c>
    </row>
    <row r="24" spans="1:10" x14ac:dyDescent="0.25">
      <c r="A24" s="43" t="s">
        <v>99</v>
      </c>
      <c r="B24" s="43" t="s">
        <v>84</v>
      </c>
      <c r="C24" s="43" t="s">
        <v>85</v>
      </c>
      <c r="D24" s="46">
        <v>371.93971968000005</v>
      </c>
      <c r="E24" s="44">
        <v>37.56591168768</v>
      </c>
      <c r="F24" s="46">
        <v>34.044107466959993</v>
      </c>
      <c r="G24" s="44">
        <v>23.4786948048</v>
      </c>
      <c r="H24" s="46">
        <v>15.26115162312</v>
      </c>
      <c r="I24" s="44">
        <v>9.97844529204</v>
      </c>
      <c r="J24" s="46">
        <v>2279.0424000000003</v>
      </c>
    </row>
    <row r="25" spans="1:10" x14ac:dyDescent="0.25">
      <c r="A25" s="43" t="s">
        <v>100</v>
      </c>
      <c r="B25" s="43" t="s">
        <v>84</v>
      </c>
      <c r="C25" s="43" t="s">
        <v>85</v>
      </c>
      <c r="D25" s="46">
        <v>363.85407360000005</v>
      </c>
      <c r="E25" s="44">
        <v>36.749261433600005</v>
      </c>
      <c r="F25" s="46">
        <v>33.304018174200003</v>
      </c>
      <c r="G25" s="44">
        <v>22.968288396000002</v>
      </c>
      <c r="H25" s="46">
        <v>14.929387457400003</v>
      </c>
      <c r="I25" s="44">
        <v>9.7615225683000002</v>
      </c>
      <c r="J25" s="46">
        <v>2229.4980000000005</v>
      </c>
    </row>
    <row r="26" spans="1:10" x14ac:dyDescent="0.25">
      <c r="A26" s="43" t="s">
        <v>101</v>
      </c>
      <c r="B26" s="43" t="s">
        <v>84</v>
      </c>
      <c r="C26" s="43" t="s">
        <v>85</v>
      </c>
      <c r="D26" s="46">
        <v>383.85540864000006</v>
      </c>
      <c r="E26" s="44">
        <v>38.769396272640002</v>
      </c>
      <c r="F26" s="46">
        <v>35.134765372080004</v>
      </c>
      <c r="G26" s="44">
        <v>24.2308726704</v>
      </c>
      <c r="H26" s="46">
        <v>15.750067235760001</v>
      </c>
      <c r="I26" s="44">
        <v>10.298120884920001</v>
      </c>
      <c r="J26" s="46">
        <v>2352.0552000000002</v>
      </c>
    </row>
    <row r="27" spans="1:10" x14ac:dyDescent="0.25">
      <c r="A27" s="43" t="s">
        <v>102</v>
      </c>
      <c r="B27" s="43" t="s">
        <v>84</v>
      </c>
      <c r="C27" s="43" t="s">
        <v>85</v>
      </c>
      <c r="D27" s="46">
        <v>371.51415936000001</v>
      </c>
      <c r="E27" s="44">
        <v>37.52293009536001</v>
      </c>
      <c r="F27" s="46">
        <v>34.005155398919996</v>
      </c>
      <c r="G27" s="44">
        <v>23.451831309599999</v>
      </c>
      <c r="H27" s="46">
        <v>15.24369035124</v>
      </c>
      <c r="I27" s="44">
        <v>9.9670283065799996</v>
      </c>
      <c r="J27" s="46">
        <v>2276.4348</v>
      </c>
    </row>
    <row r="28" spans="1:10" x14ac:dyDescent="0.25">
      <c r="A28" s="43" t="s">
        <v>103</v>
      </c>
      <c r="B28" s="43" t="s">
        <v>84</v>
      </c>
      <c r="C28" s="43" t="s">
        <v>85</v>
      </c>
      <c r="D28" s="46">
        <v>386.83433088000004</v>
      </c>
      <c r="E28" s="44">
        <v>39.07026741888</v>
      </c>
      <c r="F28" s="46">
        <v>35.407429848359996</v>
      </c>
      <c r="G28" s="44">
        <v>24.418917136800005</v>
      </c>
      <c r="H28" s="46">
        <v>15.872296138920001</v>
      </c>
      <c r="I28" s="44">
        <v>10.378039783139998</v>
      </c>
      <c r="J28" s="46">
        <v>2370.3083999999999</v>
      </c>
    </row>
    <row r="29" spans="1:10" x14ac:dyDescent="0.25">
      <c r="A29" s="43" t="s">
        <v>104</v>
      </c>
      <c r="B29" s="43" t="s">
        <v>84</v>
      </c>
      <c r="C29" s="43" t="s">
        <v>85</v>
      </c>
      <c r="D29" s="46">
        <v>375.34420224000002</v>
      </c>
      <c r="E29" s="44">
        <v>37.909764426240002</v>
      </c>
      <c r="F29" s="46">
        <v>34.355724011279996</v>
      </c>
      <c r="G29" s="44">
        <v>23.693602766400002</v>
      </c>
      <c r="H29" s="46">
        <v>15.400841798160002</v>
      </c>
      <c r="I29" s="44">
        <v>10.069781175719999</v>
      </c>
      <c r="J29" s="46">
        <v>2299.9031999999997</v>
      </c>
    </row>
    <row r="30" spans="1:10" x14ac:dyDescent="0.25">
      <c r="A30" s="43" t="s">
        <v>105</v>
      </c>
      <c r="B30" s="43" t="s">
        <v>84</v>
      </c>
      <c r="C30" s="43" t="s">
        <v>85</v>
      </c>
      <c r="D30" s="46">
        <v>370.23747839999999</v>
      </c>
      <c r="E30" s="44">
        <v>37.393985318399999</v>
      </c>
      <c r="F30" s="46">
        <v>33.888299194799998</v>
      </c>
      <c r="G30" s="44">
        <v>23.371240824000001</v>
      </c>
      <c r="H30" s="46">
        <v>15.191306535599999</v>
      </c>
      <c r="I30" s="44">
        <v>9.9327773501999985</v>
      </c>
      <c r="J30" s="46">
        <v>2268.6120000000001</v>
      </c>
    </row>
    <row r="31" spans="1:10" x14ac:dyDescent="0.25">
      <c r="A31" s="43" t="s">
        <v>106</v>
      </c>
      <c r="B31" s="43" t="s">
        <v>84</v>
      </c>
      <c r="C31" s="43" t="s">
        <v>85</v>
      </c>
      <c r="D31" s="46">
        <v>372.3652800000001</v>
      </c>
      <c r="E31" s="44">
        <v>37.608893280000011</v>
      </c>
      <c r="F31" s="46">
        <v>34.083059534999997</v>
      </c>
      <c r="G31" s="44">
        <v>23.505558300000004</v>
      </c>
      <c r="H31" s="46">
        <v>15.278612895000002</v>
      </c>
      <c r="I31" s="44">
        <v>9.9898622775000003</v>
      </c>
      <c r="J31" s="46">
        <v>2281.65</v>
      </c>
    </row>
    <row r="32" spans="1:10" x14ac:dyDescent="0.25">
      <c r="A32" s="43" t="s">
        <v>107</v>
      </c>
      <c r="B32" s="43" t="s">
        <v>84</v>
      </c>
      <c r="C32" s="43" t="s">
        <v>85</v>
      </c>
      <c r="D32" s="46">
        <v>374.49308160000004</v>
      </c>
      <c r="E32" s="44">
        <v>37.823801241600009</v>
      </c>
      <c r="F32" s="46">
        <v>34.277819875200009</v>
      </c>
      <c r="G32" s="44">
        <v>23.639875776000007</v>
      </c>
      <c r="H32" s="46">
        <v>15.365919254400003</v>
      </c>
      <c r="I32" s="44">
        <v>10.0469472048</v>
      </c>
      <c r="J32" s="46">
        <v>2294.6880000000001</v>
      </c>
    </row>
    <row r="33" spans="1:10" x14ac:dyDescent="0.25">
      <c r="A33" s="43" t="s">
        <v>108</v>
      </c>
      <c r="B33" s="43" t="s">
        <v>84</v>
      </c>
      <c r="C33" s="43" t="s">
        <v>85</v>
      </c>
      <c r="D33" s="46">
        <v>379.17424512000002</v>
      </c>
      <c r="E33" s="44">
        <v>38.296598757120009</v>
      </c>
      <c r="F33" s="46">
        <v>34.706292623640003</v>
      </c>
      <c r="G33" s="44">
        <v>23.935374223200004</v>
      </c>
      <c r="H33" s="46">
        <v>15.55799324508</v>
      </c>
      <c r="I33" s="44">
        <v>10.172534044860001</v>
      </c>
      <c r="J33" s="46">
        <v>2323.3716000000004</v>
      </c>
    </row>
    <row r="34" spans="1:10" x14ac:dyDescent="0.25">
      <c r="A34" s="43" t="s">
        <v>109</v>
      </c>
      <c r="B34" s="43" t="s">
        <v>84</v>
      </c>
      <c r="C34" s="43" t="s">
        <v>85</v>
      </c>
      <c r="D34" s="46">
        <v>377.89756416000006</v>
      </c>
      <c r="E34" s="44">
        <v>38.167653980160004</v>
      </c>
      <c r="F34" s="46">
        <v>34.589436419519998</v>
      </c>
      <c r="G34" s="44">
        <v>23.854783737599998</v>
      </c>
      <c r="H34" s="46">
        <v>15.505609429440002</v>
      </c>
      <c r="I34" s="44">
        <v>10.13828308848</v>
      </c>
      <c r="J34" s="46">
        <v>2315.5488</v>
      </c>
    </row>
    <row r="35" spans="1:10" x14ac:dyDescent="0.25">
      <c r="A35" s="43" t="s">
        <v>110</v>
      </c>
      <c r="B35" s="43" t="s">
        <v>84</v>
      </c>
      <c r="C35" s="43" t="s">
        <v>85</v>
      </c>
      <c r="D35" s="46">
        <v>420.45359616000002</v>
      </c>
      <c r="E35" s="44">
        <v>42.465813212160008</v>
      </c>
      <c r="F35" s="46">
        <v>38.484643223520003</v>
      </c>
      <c r="G35" s="44">
        <v>26.541133257600006</v>
      </c>
      <c r="H35" s="46">
        <v>17.251736617440002</v>
      </c>
      <c r="I35" s="44">
        <v>11.27998163448</v>
      </c>
      <c r="J35" s="46">
        <v>2576.3088000000002</v>
      </c>
    </row>
    <row r="36" spans="1:10" x14ac:dyDescent="0.25">
      <c r="A36" s="43" t="s">
        <v>111</v>
      </c>
      <c r="B36" s="43" t="s">
        <v>84</v>
      </c>
      <c r="C36" s="43" t="s">
        <v>85</v>
      </c>
      <c r="D36" s="46">
        <v>366.83299584000002</v>
      </c>
      <c r="E36" s="44">
        <v>37.050132579839996</v>
      </c>
      <c r="F36" s="46">
        <v>33.576682650480002</v>
      </c>
      <c r="G36" s="44">
        <v>23.156332862400003</v>
      </c>
      <c r="H36" s="46">
        <v>15.051616360559999</v>
      </c>
      <c r="I36" s="44">
        <v>9.841441466520001</v>
      </c>
      <c r="J36" s="46">
        <v>2247.7512000000002</v>
      </c>
    </row>
    <row r="37" spans="1:10" x14ac:dyDescent="0.25">
      <c r="A37" s="43" t="s">
        <v>112</v>
      </c>
      <c r="B37" s="43" t="s">
        <v>84</v>
      </c>
      <c r="C37" s="43" t="s">
        <v>85</v>
      </c>
      <c r="D37" s="46">
        <v>377.04644352000003</v>
      </c>
      <c r="E37" s="44">
        <v>38.081690795520004</v>
      </c>
      <c r="F37" s="46">
        <v>34.511532283439998</v>
      </c>
      <c r="G37" s="44">
        <v>23.801056747200004</v>
      </c>
      <c r="H37" s="46">
        <v>15.470686885680001</v>
      </c>
      <c r="I37" s="44">
        <v>10.115449117560001</v>
      </c>
      <c r="J37" s="46">
        <v>2310.3335999999999</v>
      </c>
    </row>
    <row r="38" spans="1:10" x14ac:dyDescent="0.25">
      <c r="A38" s="43" t="s">
        <v>113</v>
      </c>
      <c r="B38" s="43" t="s">
        <v>84</v>
      </c>
      <c r="C38" s="43" t="s">
        <v>85</v>
      </c>
      <c r="D38" s="46">
        <v>445.13609472000002</v>
      </c>
      <c r="E38" s="44">
        <v>44.958745566720005</v>
      </c>
      <c r="F38" s="46">
        <v>40.74386316983999</v>
      </c>
      <c r="G38" s="44">
        <v>28.0992159792</v>
      </c>
      <c r="H38" s="46">
        <v>18.264490386479999</v>
      </c>
      <c r="I38" s="44">
        <v>11.942166791159998</v>
      </c>
      <c r="J38" s="46">
        <v>2727.5495999999998</v>
      </c>
    </row>
    <row r="39" spans="1:10" x14ac:dyDescent="0.25">
      <c r="A39" s="43" t="s">
        <v>114</v>
      </c>
      <c r="B39" s="43" t="s">
        <v>84</v>
      </c>
      <c r="C39" s="43" t="s">
        <v>85</v>
      </c>
      <c r="D39" s="46">
        <v>385.98321023999995</v>
      </c>
      <c r="E39" s="44">
        <v>38.98430423424</v>
      </c>
      <c r="F39" s="46">
        <v>35.329525712279995</v>
      </c>
      <c r="G39" s="44">
        <v>24.365190146399996</v>
      </c>
      <c r="H39" s="46">
        <v>15.837373595160001</v>
      </c>
      <c r="I39" s="44">
        <v>10.355205812219999</v>
      </c>
      <c r="J39" s="46">
        <v>2365.0931999999998</v>
      </c>
    </row>
    <row r="40" spans="1:10" x14ac:dyDescent="0.25">
      <c r="A40" s="43" t="s">
        <v>115</v>
      </c>
      <c r="B40" s="43" t="s">
        <v>84</v>
      </c>
      <c r="C40" s="43" t="s">
        <v>85</v>
      </c>
      <c r="D40" s="46">
        <v>266.26582656000005</v>
      </c>
      <c r="E40" s="44">
        <v>26.892848482560005</v>
      </c>
      <c r="F40" s="46">
        <v>24.371643937319998</v>
      </c>
      <c r="G40" s="44">
        <v>16.808030301600002</v>
      </c>
      <c r="H40" s="46">
        <v>10.925219696040003</v>
      </c>
      <c r="I40" s="44">
        <v>7.1434128781800013</v>
      </c>
      <c r="J40" s="46">
        <v>1631.5308000000002</v>
      </c>
    </row>
    <row r="41" spans="1:10" x14ac:dyDescent="0.25">
      <c r="A41" s="43" t="s">
        <v>116</v>
      </c>
      <c r="B41" s="43" t="s">
        <v>84</v>
      </c>
      <c r="C41" s="43" t="s">
        <v>85</v>
      </c>
      <c r="D41" s="46">
        <v>371.51415936000001</v>
      </c>
      <c r="E41" s="44">
        <v>37.52293009536001</v>
      </c>
      <c r="F41" s="46">
        <v>34.005155398919996</v>
      </c>
      <c r="G41" s="44">
        <v>23.451831309599999</v>
      </c>
      <c r="H41" s="46">
        <v>15.24369035124</v>
      </c>
      <c r="I41" s="44">
        <v>9.9670283065799996</v>
      </c>
      <c r="J41" s="46">
        <v>2276.4348</v>
      </c>
    </row>
    <row r="42" spans="1:10" x14ac:dyDescent="0.25">
      <c r="A42" s="43" t="s">
        <v>117</v>
      </c>
      <c r="B42" s="43" t="s">
        <v>84</v>
      </c>
      <c r="C42" s="43" t="s">
        <v>85</v>
      </c>
      <c r="D42" s="46">
        <v>687.71239680000019</v>
      </c>
      <c r="E42" s="44">
        <v>69.458952076800017</v>
      </c>
      <c r="F42" s="46">
        <v>62.947175319600007</v>
      </c>
      <c r="G42" s="44">
        <v>43.411845047999996</v>
      </c>
      <c r="H42" s="46">
        <v>28.217699281200002</v>
      </c>
      <c r="I42" s="44">
        <v>18.450034145400004</v>
      </c>
      <c r="J42" s="46">
        <v>4213.924</v>
      </c>
    </row>
    <row r="43" spans="1:10" x14ac:dyDescent="0.25">
      <c r="A43" s="43" t="s">
        <v>118</v>
      </c>
      <c r="B43" s="43" t="s">
        <v>84</v>
      </c>
      <c r="C43" s="43" t="s">
        <v>85</v>
      </c>
      <c r="D43" s="46">
        <v>615.29794560000016</v>
      </c>
      <c r="E43" s="44">
        <v>62.145092505600012</v>
      </c>
      <c r="F43" s="46">
        <v>56.318990083200006</v>
      </c>
      <c r="G43" s="44">
        <v>38.840682816000005</v>
      </c>
      <c r="H43" s="46">
        <v>25.246443830400004</v>
      </c>
      <c r="I43" s="44">
        <v>16.5072901968</v>
      </c>
      <c r="J43" s="46">
        <v>3770.2080000000005</v>
      </c>
    </row>
    <row r="44" spans="1:10" x14ac:dyDescent="0.25">
      <c r="A44" s="43" t="s">
        <v>119</v>
      </c>
      <c r="B44" s="43" t="s">
        <v>84</v>
      </c>
      <c r="C44" s="43" t="s">
        <v>85</v>
      </c>
      <c r="D44" s="46">
        <v>323.61267456000002</v>
      </c>
      <c r="E44" s="44">
        <v>32.684880130560003</v>
      </c>
      <c r="F44" s="46">
        <v>29.620672618320004</v>
      </c>
      <c r="G44" s="44">
        <v>20.428050081600002</v>
      </c>
      <c r="H44" s="46">
        <v>13.278232553040002</v>
      </c>
      <c r="I44" s="44">
        <v>8.6819212846799996</v>
      </c>
      <c r="J44" s="46">
        <v>1982.9208000000001</v>
      </c>
    </row>
    <row r="45" spans="1:10" x14ac:dyDescent="0.25">
      <c r="A45" s="43" t="s">
        <v>120</v>
      </c>
      <c r="B45" s="43" t="s">
        <v>84</v>
      </c>
      <c r="C45" s="43" t="s">
        <v>85</v>
      </c>
      <c r="D45" s="46">
        <v>354.49174656000002</v>
      </c>
      <c r="E45" s="44">
        <v>35.803666402559998</v>
      </c>
      <c r="F45" s="46">
        <v>32.447072677319994</v>
      </c>
      <c r="G45" s="44">
        <v>22.377291501599998</v>
      </c>
      <c r="H45" s="46">
        <v>14.545239476040001</v>
      </c>
      <c r="I45" s="44">
        <v>9.5103488881799993</v>
      </c>
      <c r="J45" s="46">
        <v>2172.1307999999999</v>
      </c>
    </row>
    <row r="46" spans="1:10" x14ac:dyDescent="0.25">
      <c r="A46" s="43" t="s">
        <v>121</v>
      </c>
      <c r="B46" s="43" t="s">
        <v>84</v>
      </c>
      <c r="C46" s="43" t="s">
        <v>85</v>
      </c>
      <c r="D46" s="46">
        <v>396.62221824</v>
      </c>
      <c r="E46" s="44">
        <v>40.058844042239997</v>
      </c>
      <c r="F46" s="46">
        <v>36.303327413280002</v>
      </c>
      <c r="G46" s="44">
        <v>25.036777526400002</v>
      </c>
      <c r="H46" s="46">
        <v>16.27390539216</v>
      </c>
      <c r="I46" s="44">
        <v>10.640630448719998</v>
      </c>
      <c r="J46" s="46">
        <v>2430.2831999999999</v>
      </c>
    </row>
    <row r="47" spans="1:10" x14ac:dyDescent="0.25">
      <c r="A47" s="43" t="s">
        <v>122</v>
      </c>
      <c r="B47" s="43" t="s">
        <v>84</v>
      </c>
      <c r="C47" s="43" t="s">
        <v>85</v>
      </c>
      <c r="D47" s="46">
        <v>621.59485440000003</v>
      </c>
      <c r="E47" s="44">
        <v>62.781080294400013</v>
      </c>
      <c r="F47" s="46">
        <v>56.895354016799999</v>
      </c>
      <c r="G47" s="44">
        <v>39.238175184000006</v>
      </c>
      <c r="H47" s="46">
        <v>25.504813869600003</v>
      </c>
      <c r="I47" s="44">
        <v>16.676224453200003</v>
      </c>
      <c r="J47" s="46">
        <v>3808.7920000000004</v>
      </c>
    </row>
    <row r="48" spans="1:10" x14ac:dyDescent="0.25">
      <c r="A48" s="43" t="s">
        <v>123</v>
      </c>
      <c r="B48" s="43" t="s">
        <v>84</v>
      </c>
      <c r="C48" s="43" t="s">
        <v>85</v>
      </c>
      <c r="D48" s="46">
        <v>513.22574592000001</v>
      </c>
      <c r="E48" s="44">
        <v>51.835800337919999</v>
      </c>
      <c r="F48" s="46">
        <v>46.976194056239997</v>
      </c>
      <c r="G48" s="44">
        <v>32.3973752112</v>
      </c>
      <c r="H48" s="46">
        <v>21.058293887280001</v>
      </c>
      <c r="I48" s="44">
        <v>13.768884464759997</v>
      </c>
      <c r="J48" s="46">
        <v>3144.7655999999997</v>
      </c>
    </row>
    <row r="49" spans="1:10" x14ac:dyDescent="0.25">
      <c r="A49" s="43" t="s">
        <v>124</v>
      </c>
      <c r="B49" s="43" t="s">
        <v>84</v>
      </c>
      <c r="C49" s="43" t="s">
        <v>85</v>
      </c>
      <c r="D49" s="46">
        <v>630.14065920000007</v>
      </c>
      <c r="E49" s="44">
        <v>63.644206579200009</v>
      </c>
      <c r="F49" s="46">
        <v>57.677562212399991</v>
      </c>
      <c r="G49" s="44">
        <v>39.777629112000007</v>
      </c>
      <c r="H49" s="46">
        <v>25.8554589228</v>
      </c>
      <c r="I49" s="44">
        <v>16.905492372600001</v>
      </c>
      <c r="J49" s="46">
        <v>3861.1559999999999</v>
      </c>
    </row>
    <row r="50" spans="1:10" x14ac:dyDescent="0.25">
      <c r="A50" s="43" t="s">
        <v>125</v>
      </c>
      <c r="B50" s="43" t="s">
        <v>84</v>
      </c>
      <c r="C50" s="43" t="s">
        <v>85</v>
      </c>
      <c r="D50" s="46">
        <v>660.72564480000005</v>
      </c>
      <c r="E50" s="44">
        <v>66.733290124800007</v>
      </c>
      <c r="F50" s="46">
        <v>60.4770441756</v>
      </c>
      <c r="G50" s="44">
        <v>41.708306328000006</v>
      </c>
      <c r="H50" s="46">
        <v>27.1103991132</v>
      </c>
      <c r="I50" s="44">
        <v>17.726030189400003</v>
      </c>
      <c r="J50" s="46">
        <v>4048.5640000000003</v>
      </c>
    </row>
    <row r="51" spans="1:10" x14ac:dyDescent="0.25">
      <c r="A51" s="43" t="s">
        <v>126</v>
      </c>
      <c r="B51" s="43" t="s">
        <v>84</v>
      </c>
      <c r="C51" s="43" t="s">
        <v>85</v>
      </c>
      <c r="D51" s="46">
        <v>370.23747839999999</v>
      </c>
      <c r="E51" s="44">
        <v>37.393985318399999</v>
      </c>
      <c r="F51" s="46">
        <v>33.888299194799998</v>
      </c>
      <c r="G51" s="44">
        <v>23.371240824000001</v>
      </c>
      <c r="H51" s="46">
        <v>15.191306535599999</v>
      </c>
      <c r="I51" s="44">
        <v>9.9327773501999985</v>
      </c>
      <c r="J51" s="46">
        <v>2268.6120000000001</v>
      </c>
    </row>
    <row r="52" spans="1:10" x14ac:dyDescent="0.25">
      <c r="A52" s="43" t="s">
        <v>127</v>
      </c>
      <c r="B52" s="43" t="s">
        <v>84</v>
      </c>
      <c r="C52" s="43" t="s">
        <v>85</v>
      </c>
      <c r="D52" s="46">
        <v>571.66936320000002</v>
      </c>
      <c r="E52" s="44">
        <v>57.738605683199999</v>
      </c>
      <c r="F52" s="46">
        <v>52.325611400400007</v>
      </c>
      <c r="G52" s="44">
        <v>36.086628552000008</v>
      </c>
      <c r="H52" s="46">
        <v>23.456308558800004</v>
      </c>
      <c r="I52" s="44">
        <v>15.3368171346</v>
      </c>
      <c r="J52" s="46">
        <v>3502.8760000000002</v>
      </c>
    </row>
    <row r="53" spans="1:10" x14ac:dyDescent="0.25">
      <c r="A53" s="43" t="s">
        <v>128</v>
      </c>
      <c r="B53" s="43" t="s">
        <v>84</v>
      </c>
      <c r="C53" s="43" t="s">
        <v>85</v>
      </c>
      <c r="D53" s="46">
        <v>367.68411648</v>
      </c>
      <c r="E53" s="44">
        <v>37.136095764480004</v>
      </c>
      <c r="F53" s="46">
        <v>33.654586786560003</v>
      </c>
      <c r="G53" s="44">
        <v>23.210059852800004</v>
      </c>
      <c r="H53" s="46">
        <v>15.086538904320001</v>
      </c>
      <c r="I53" s="44">
        <v>9.8642754374399999</v>
      </c>
      <c r="J53" s="46">
        <v>2252.9664000000002</v>
      </c>
    </row>
    <row r="54" spans="1:10" x14ac:dyDescent="0.25">
      <c r="A54" s="43" t="s">
        <v>129</v>
      </c>
      <c r="B54" s="43" t="s">
        <v>84</v>
      </c>
      <c r="C54" s="43" t="s">
        <v>85</v>
      </c>
      <c r="D54" s="46">
        <v>354.06618624000009</v>
      </c>
      <c r="E54" s="44">
        <v>35.760684810240008</v>
      </c>
      <c r="F54" s="46">
        <v>32.408120609279997</v>
      </c>
      <c r="G54" s="44">
        <v>22.350428006400001</v>
      </c>
      <c r="H54" s="46">
        <v>14.527778204160002</v>
      </c>
      <c r="I54" s="44">
        <v>9.4989319027200008</v>
      </c>
      <c r="J54" s="46">
        <v>2169.5232000000001</v>
      </c>
    </row>
    <row r="55" spans="1:10" x14ac:dyDescent="0.25">
      <c r="A55" s="43" t="s">
        <v>130</v>
      </c>
      <c r="B55" s="43" t="s">
        <v>84</v>
      </c>
      <c r="C55" s="43" t="s">
        <v>85</v>
      </c>
      <c r="D55" s="46">
        <v>413.64463104000009</v>
      </c>
      <c r="E55" s="44">
        <v>41.778107735040003</v>
      </c>
      <c r="F55" s="46">
        <v>37.861410134880003</v>
      </c>
      <c r="G55" s="44">
        <v>26.111317334399999</v>
      </c>
      <c r="H55" s="46">
        <v>16.972356267360002</v>
      </c>
      <c r="I55" s="44">
        <v>11.09730986712</v>
      </c>
      <c r="J55" s="46">
        <v>2534.5871999999999</v>
      </c>
    </row>
    <row r="56" spans="1:10" x14ac:dyDescent="0.25">
      <c r="A56" s="43" t="s">
        <v>131</v>
      </c>
      <c r="B56" s="43" t="s">
        <v>84</v>
      </c>
      <c r="C56" s="43" t="s">
        <v>85</v>
      </c>
      <c r="D56" s="46">
        <v>387.68545152000002</v>
      </c>
      <c r="E56" s="44">
        <v>39.156230603520001</v>
      </c>
      <c r="F56" s="46">
        <v>35.485333984439997</v>
      </c>
      <c r="G56" s="44">
        <v>24.472644127199999</v>
      </c>
      <c r="H56" s="46">
        <v>15.907218682680002</v>
      </c>
      <c r="I56" s="44">
        <v>10.400873754060001</v>
      </c>
      <c r="J56" s="46">
        <v>2375.5236</v>
      </c>
    </row>
    <row r="57" spans="1:10" x14ac:dyDescent="0.25">
      <c r="A57" s="43" t="s">
        <v>132</v>
      </c>
      <c r="B57" s="43" t="s">
        <v>84</v>
      </c>
      <c r="C57" s="43" t="s">
        <v>85</v>
      </c>
      <c r="D57" s="46">
        <v>352.78950528000001</v>
      </c>
      <c r="E57" s="44">
        <v>35.631740033280003</v>
      </c>
      <c r="F57" s="46">
        <v>32.29126440516</v>
      </c>
      <c r="G57" s="44">
        <v>22.269837520799999</v>
      </c>
      <c r="H57" s="46">
        <v>14.475394388519998</v>
      </c>
      <c r="I57" s="44">
        <v>9.4646809463399997</v>
      </c>
      <c r="J57" s="46">
        <v>2161.7004000000002</v>
      </c>
    </row>
    <row r="58" spans="1:10" x14ac:dyDescent="0.25">
      <c r="A58" s="43" t="s">
        <v>133</v>
      </c>
      <c r="B58" s="43" t="s">
        <v>84</v>
      </c>
      <c r="C58" s="43" t="s">
        <v>85</v>
      </c>
      <c r="D58" s="46">
        <v>348.95946240000001</v>
      </c>
      <c r="E58" s="44">
        <v>35.244905702400004</v>
      </c>
      <c r="F58" s="46">
        <v>31.940695792800003</v>
      </c>
      <c r="G58" s="44">
        <v>22.028066064000004</v>
      </c>
      <c r="H58" s="46">
        <v>14.318242941600003</v>
      </c>
      <c r="I58" s="44">
        <v>9.3619280772000018</v>
      </c>
      <c r="J58" s="46">
        <v>2138.232</v>
      </c>
    </row>
    <row r="59" spans="1:10" x14ac:dyDescent="0.25">
      <c r="A59" s="43" t="s">
        <v>134</v>
      </c>
      <c r="B59" s="43" t="s">
        <v>84</v>
      </c>
      <c r="C59" s="43" t="s">
        <v>85</v>
      </c>
      <c r="D59" s="46">
        <v>754.72949760000006</v>
      </c>
      <c r="E59" s="44">
        <v>76.227679257600002</v>
      </c>
      <c r="F59" s="46">
        <v>69.081334327200011</v>
      </c>
      <c r="G59" s="44">
        <v>47.642299536000003</v>
      </c>
      <c r="H59" s="46">
        <v>30.967494698400003</v>
      </c>
      <c r="I59" s="44">
        <v>20.247977302800003</v>
      </c>
      <c r="J59" s="46">
        <v>4624.5680000000002</v>
      </c>
    </row>
    <row r="60" spans="1:10" x14ac:dyDescent="0.25">
      <c r="A60" s="43" t="s">
        <v>135</v>
      </c>
      <c r="B60" s="43" t="s">
        <v>84</v>
      </c>
      <c r="C60" s="43" t="s">
        <v>85</v>
      </c>
      <c r="D60" s="46">
        <v>413.64463104000009</v>
      </c>
      <c r="E60" s="44">
        <v>41.778107735040003</v>
      </c>
      <c r="F60" s="46">
        <v>37.861410134880003</v>
      </c>
      <c r="G60" s="44">
        <v>26.111317334399999</v>
      </c>
      <c r="H60" s="46">
        <v>16.972356267360002</v>
      </c>
      <c r="I60" s="44">
        <v>11.09730986712</v>
      </c>
      <c r="J60" s="46">
        <v>2534.5871999999999</v>
      </c>
    </row>
    <row r="61" spans="1:10" x14ac:dyDescent="0.25">
      <c r="A61" s="43" t="s">
        <v>136</v>
      </c>
      <c r="B61" s="43" t="s">
        <v>84</v>
      </c>
      <c r="C61" s="43" t="s">
        <v>85</v>
      </c>
      <c r="D61" s="46">
        <v>352.78950528000001</v>
      </c>
      <c r="E61" s="44">
        <v>35.631740033280003</v>
      </c>
      <c r="F61" s="46">
        <v>32.29126440516</v>
      </c>
      <c r="G61" s="44">
        <v>22.269837520799999</v>
      </c>
      <c r="H61" s="46">
        <v>14.475394388519998</v>
      </c>
      <c r="I61" s="44">
        <v>9.4646809463399997</v>
      </c>
      <c r="J61" s="46">
        <v>2161.7004000000002</v>
      </c>
    </row>
    <row r="62" spans="1:10" x14ac:dyDescent="0.25">
      <c r="A62" s="43" t="s">
        <v>137</v>
      </c>
      <c r="B62" s="43" t="s">
        <v>84</v>
      </c>
      <c r="C62" s="43" t="s">
        <v>85</v>
      </c>
      <c r="D62" s="46">
        <v>365.98187520000005</v>
      </c>
      <c r="E62" s="44">
        <v>36.964169395199995</v>
      </c>
      <c r="F62" s="46">
        <v>33.498778514399994</v>
      </c>
      <c r="G62" s="44">
        <v>23.102605871999998</v>
      </c>
      <c r="H62" s="46">
        <v>15.0166938168</v>
      </c>
      <c r="I62" s="44">
        <v>9.8186074955999985</v>
      </c>
      <c r="J62" s="46">
        <v>2242.5360000000001</v>
      </c>
    </row>
    <row r="63" spans="1:10" x14ac:dyDescent="0.25">
      <c r="A63" s="43" t="s">
        <v>138</v>
      </c>
      <c r="B63" s="43" t="s">
        <v>84</v>
      </c>
      <c r="C63" s="43" t="s">
        <v>85</v>
      </c>
      <c r="D63" s="46">
        <v>375.34420224000002</v>
      </c>
      <c r="E63" s="44">
        <v>37.909764426240002</v>
      </c>
      <c r="F63" s="46">
        <v>34.355724011279996</v>
      </c>
      <c r="G63" s="44">
        <v>23.693602766400002</v>
      </c>
      <c r="H63" s="46">
        <v>15.400841798160002</v>
      </c>
      <c r="I63" s="44">
        <v>10.069781175719999</v>
      </c>
      <c r="J63" s="46">
        <v>2299.9031999999997</v>
      </c>
    </row>
    <row r="64" spans="1:10" x14ac:dyDescent="0.25">
      <c r="A64" s="43" t="s">
        <v>139</v>
      </c>
      <c r="B64" s="43" t="s">
        <v>84</v>
      </c>
      <c r="C64" s="43" t="s">
        <v>85</v>
      </c>
      <c r="D64" s="46">
        <v>374.91864192000003</v>
      </c>
      <c r="E64" s="44">
        <v>37.866782833919999</v>
      </c>
      <c r="F64" s="46">
        <v>34.316771943239992</v>
      </c>
      <c r="G64" s="44">
        <v>23.666739271200004</v>
      </c>
      <c r="H64" s="46">
        <v>15.38338052628</v>
      </c>
      <c r="I64" s="44">
        <v>10.058364190260001</v>
      </c>
      <c r="J64" s="46">
        <v>2297.2955999999999</v>
      </c>
    </row>
    <row r="65" spans="1:10" x14ac:dyDescent="0.25">
      <c r="A65" s="43" t="s">
        <v>140</v>
      </c>
      <c r="B65" s="43" t="s">
        <v>84</v>
      </c>
      <c r="C65" s="43" t="s">
        <v>85</v>
      </c>
      <c r="D65" s="46">
        <v>385.13208960000003</v>
      </c>
      <c r="E65" s="44">
        <v>38.898341049600006</v>
      </c>
      <c r="F65" s="46">
        <v>35.251621576200002</v>
      </c>
      <c r="G65" s="44">
        <v>24.311463156000002</v>
      </c>
      <c r="H65" s="46">
        <v>15.802451051400002</v>
      </c>
      <c r="I65" s="44">
        <v>10.332371841299999</v>
      </c>
      <c r="J65" s="46">
        <v>2359.8780000000002</v>
      </c>
    </row>
    <row r="66" spans="1:10" x14ac:dyDescent="0.25">
      <c r="A66" s="43" t="s">
        <v>141</v>
      </c>
      <c r="B66" s="43" t="s">
        <v>84</v>
      </c>
      <c r="C66" s="43" t="s">
        <v>85</v>
      </c>
      <c r="D66" s="46">
        <v>348.10834176000009</v>
      </c>
      <c r="E66" s="44">
        <v>35.158942517760011</v>
      </c>
      <c r="F66" s="46">
        <v>31.862791656719999</v>
      </c>
      <c r="G66" s="44">
        <v>21.974339073600003</v>
      </c>
      <c r="H66" s="46">
        <v>14.283320397840003</v>
      </c>
      <c r="I66" s="44">
        <v>9.3390941062799993</v>
      </c>
      <c r="J66" s="46">
        <v>2133.0167999999999</v>
      </c>
    </row>
    <row r="67" spans="1:10" x14ac:dyDescent="0.25">
      <c r="A67" s="43" t="s">
        <v>142</v>
      </c>
      <c r="B67" s="43" t="s">
        <v>84</v>
      </c>
      <c r="C67" s="43" t="s">
        <v>85</v>
      </c>
      <c r="D67" s="46">
        <v>371.08859904000002</v>
      </c>
      <c r="E67" s="44">
        <v>37.479948503040006</v>
      </c>
      <c r="F67" s="46">
        <v>33.966203330879999</v>
      </c>
      <c r="G67" s="44">
        <v>23.424967814399999</v>
      </c>
      <c r="H67" s="46">
        <v>15.226229079359999</v>
      </c>
      <c r="I67" s="44">
        <v>9.955611321120001</v>
      </c>
      <c r="J67" s="46">
        <v>2273.8272000000002</v>
      </c>
    </row>
    <row r="68" spans="1:10" x14ac:dyDescent="0.25">
      <c r="A68" s="43" t="s">
        <v>143</v>
      </c>
      <c r="B68" s="43" t="s">
        <v>84</v>
      </c>
      <c r="C68" s="43" t="s">
        <v>85</v>
      </c>
      <c r="D68" s="46">
        <v>391.51549439999997</v>
      </c>
      <c r="E68" s="44">
        <v>39.543064934400007</v>
      </c>
      <c r="F68" s="46">
        <v>35.835902596799997</v>
      </c>
      <c r="G68" s="44">
        <v>24.714415584000001</v>
      </c>
      <c r="H68" s="46">
        <v>16.0643701296</v>
      </c>
      <c r="I68" s="44">
        <v>10.503626623199999</v>
      </c>
      <c r="J68" s="46">
        <v>2398.9919999999997</v>
      </c>
    </row>
    <row r="69" spans="1:10" x14ac:dyDescent="0.25">
      <c r="A69" s="43" t="s">
        <v>144</v>
      </c>
      <c r="B69" s="43" t="s">
        <v>84</v>
      </c>
      <c r="C69" s="43" t="s">
        <v>85</v>
      </c>
      <c r="D69" s="46">
        <v>384.28096896000011</v>
      </c>
      <c r="E69" s="44">
        <v>38.812377864960006</v>
      </c>
      <c r="F69" s="46">
        <v>35.173717440120001</v>
      </c>
      <c r="G69" s="44">
        <v>24.257736165600008</v>
      </c>
      <c r="H69" s="46">
        <v>15.767528507640002</v>
      </c>
      <c r="I69" s="44">
        <v>10.309537870380002</v>
      </c>
      <c r="J69" s="46">
        <v>2354.6628000000001</v>
      </c>
    </row>
    <row r="70" spans="1:10" x14ac:dyDescent="0.25">
      <c r="A70" s="43" t="s">
        <v>145</v>
      </c>
      <c r="B70" s="43" t="s">
        <v>84</v>
      </c>
      <c r="C70" s="43" t="s">
        <v>85</v>
      </c>
      <c r="D70" s="46">
        <v>702.10533120000014</v>
      </c>
      <c r="E70" s="44">
        <v>70.912638451200024</v>
      </c>
      <c r="F70" s="46">
        <v>64.264578596400014</v>
      </c>
      <c r="G70" s="44">
        <v>44.320399032000005</v>
      </c>
      <c r="H70" s="46">
        <v>28.808259370800005</v>
      </c>
      <c r="I70" s="44">
        <v>18.836169588600001</v>
      </c>
      <c r="J70" s="46">
        <v>4302.1160000000009</v>
      </c>
    </row>
    <row r="71" spans="1:10" x14ac:dyDescent="0.25">
      <c r="A71" s="43" t="s">
        <v>146</v>
      </c>
      <c r="B71" s="43" t="s">
        <v>84</v>
      </c>
      <c r="C71" s="43" t="s">
        <v>85</v>
      </c>
      <c r="D71" s="46">
        <v>358.74734975999996</v>
      </c>
      <c r="E71" s="44">
        <v>36.233482325759994</v>
      </c>
      <c r="F71" s="46">
        <v>32.836593357719998</v>
      </c>
      <c r="G71" s="44">
        <v>22.645926453599998</v>
      </c>
      <c r="H71" s="46">
        <v>14.71985219484</v>
      </c>
      <c r="I71" s="44">
        <v>9.6245187427799994</v>
      </c>
      <c r="J71" s="46">
        <v>2198.2067999999999</v>
      </c>
    </row>
    <row r="72" spans="1:10" x14ac:dyDescent="0.25">
      <c r="A72" s="43" t="s">
        <v>147</v>
      </c>
      <c r="B72" s="43" t="s">
        <v>84</v>
      </c>
      <c r="C72" s="43" t="s">
        <v>85</v>
      </c>
      <c r="D72" s="46">
        <v>376.74543744000005</v>
      </c>
      <c r="E72" s="44">
        <v>38.051289181440005</v>
      </c>
      <c r="F72" s="46">
        <v>34.483980820680003</v>
      </c>
      <c r="G72" s="44">
        <v>23.782055738400004</v>
      </c>
      <c r="H72" s="46">
        <v>15.458336229960002</v>
      </c>
      <c r="I72" s="44">
        <v>10.107373688820003</v>
      </c>
      <c r="J72" s="46">
        <v>2308.4892000000004</v>
      </c>
    </row>
    <row r="73" spans="1:10" x14ac:dyDescent="0.25">
      <c r="A73" s="43" t="s">
        <v>148</v>
      </c>
      <c r="B73" s="43" t="s">
        <v>84</v>
      </c>
      <c r="C73" s="43" t="s">
        <v>85</v>
      </c>
      <c r="D73" s="46">
        <v>352.78950528000001</v>
      </c>
      <c r="E73" s="44">
        <v>35.631740033280003</v>
      </c>
      <c r="F73" s="46">
        <v>32.29126440516</v>
      </c>
      <c r="G73" s="44">
        <v>22.269837520799999</v>
      </c>
      <c r="H73" s="46">
        <v>14.475394388519998</v>
      </c>
      <c r="I73" s="44">
        <v>9.4646809463399997</v>
      </c>
      <c r="J73" s="46">
        <v>2161.7004000000002</v>
      </c>
    </row>
    <row r="74" spans="1:10" x14ac:dyDescent="0.25">
      <c r="A74" s="43" t="s">
        <v>149</v>
      </c>
      <c r="B74" s="43" t="s">
        <v>84</v>
      </c>
      <c r="C74" s="43" t="s">
        <v>85</v>
      </c>
      <c r="D74" s="46">
        <v>345.12941952000006</v>
      </c>
      <c r="E74" s="44">
        <v>34.858071371520005</v>
      </c>
      <c r="F74" s="46">
        <v>31.590127180439993</v>
      </c>
      <c r="G74" s="44">
        <v>21.786294607199999</v>
      </c>
      <c r="H74" s="46">
        <v>14.161091494680003</v>
      </c>
      <c r="I74" s="44">
        <v>9.2591752080600003</v>
      </c>
      <c r="J74" s="46">
        <v>2114.7636000000002</v>
      </c>
    </row>
    <row r="75" spans="1:10" x14ac:dyDescent="0.25">
      <c r="A75" s="43" t="s">
        <v>150</v>
      </c>
      <c r="B75" s="43" t="s">
        <v>84</v>
      </c>
      <c r="C75" s="43" t="s">
        <v>85</v>
      </c>
      <c r="D75" s="46">
        <v>364.27963391999998</v>
      </c>
      <c r="E75" s="44">
        <v>36.792243025920001</v>
      </c>
      <c r="F75" s="46">
        <v>33.342970242239993</v>
      </c>
      <c r="G75" s="44">
        <v>22.995151891199999</v>
      </c>
      <c r="H75" s="46">
        <v>14.946848729279999</v>
      </c>
      <c r="I75" s="44">
        <v>9.7729395537600006</v>
      </c>
      <c r="J75" s="46">
        <v>2232.1055999999999</v>
      </c>
    </row>
    <row r="76" spans="1:10" x14ac:dyDescent="0.25">
      <c r="A76" s="43" t="s">
        <v>151</v>
      </c>
      <c r="B76" s="43" t="s">
        <v>84</v>
      </c>
      <c r="C76" s="43" t="s">
        <v>85</v>
      </c>
      <c r="D76" s="46">
        <v>362.15183231999998</v>
      </c>
      <c r="E76" s="44">
        <v>36.577335064319996</v>
      </c>
      <c r="F76" s="46">
        <v>33.148209902040001</v>
      </c>
      <c r="G76" s="44">
        <v>22.860834415199999</v>
      </c>
      <c r="H76" s="46">
        <v>14.859542369880002</v>
      </c>
      <c r="I76" s="44">
        <v>9.7158546264600005</v>
      </c>
      <c r="J76" s="46">
        <v>2219.0676000000003</v>
      </c>
    </row>
    <row r="77" spans="1:10" x14ac:dyDescent="0.25">
      <c r="A77" s="43" t="s">
        <v>152</v>
      </c>
      <c r="B77" s="43" t="s">
        <v>84</v>
      </c>
      <c r="C77" s="43" t="s">
        <v>85</v>
      </c>
      <c r="D77" s="46">
        <v>348.95946240000001</v>
      </c>
      <c r="E77" s="44">
        <v>35.244905702400004</v>
      </c>
      <c r="F77" s="46">
        <v>31.940695792800003</v>
      </c>
      <c r="G77" s="44">
        <v>22.028066064000004</v>
      </c>
      <c r="H77" s="46">
        <v>14.318242941600003</v>
      </c>
      <c r="I77" s="44">
        <v>9.3619280772000018</v>
      </c>
      <c r="J77" s="46">
        <v>2138.232</v>
      </c>
    </row>
    <row r="78" spans="1:10" x14ac:dyDescent="0.25">
      <c r="A78" s="43" t="s">
        <v>153</v>
      </c>
      <c r="B78" s="43" t="s">
        <v>84</v>
      </c>
      <c r="C78" s="43" t="s">
        <v>85</v>
      </c>
      <c r="D78" s="46">
        <v>381.72760704000001</v>
      </c>
      <c r="E78" s="44">
        <v>38.554488311039997</v>
      </c>
      <c r="F78" s="46">
        <v>34.940005031879991</v>
      </c>
      <c r="G78" s="44">
        <v>24.096555194400004</v>
      </c>
      <c r="H78" s="46">
        <v>15.66276087636</v>
      </c>
      <c r="I78" s="44">
        <v>10.241035957620001</v>
      </c>
      <c r="J78" s="46">
        <v>2339.0171999999998</v>
      </c>
    </row>
    <row r="79" spans="1:10" x14ac:dyDescent="0.25">
      <c r="A79" s="43" t="s">
        <v>154</v>
      </c>
      <c r="B79" s="43" t="s">
        <v>84</v>
      </c>
      <c r="C79" s="43" t="s">
        <v>85</v>
      </c>
      <c r="D79" s="46">
        <v>422.58139775999996</v>
      </c>
      <c r="E79" s="44">
        <v>42.680721173760006</v>
      </c>
      <c r="F79" s="46">
        <v>38.679403563719994</v>
      </c>
      <c r="G79" s="44">
        <v>26.675450733600002</v>
      </c>
      <c r="H79" s="46">
        <v>17.339042976839998</v>
      </c>
      <c r="I79" s="44">
        <v>11.33706656178</v>
      </c>
      <c r="J79" s="46">
        <v>2589.3467999999998</v>
      </c>
    </row>
    <row r="80" spans="1:10" x14ac:dyDescent="0.25">
      <c r="A80" s="43" t="s">
        <v>155</v>
      </c>
      <c r="B80" s="43" t="s">
        <v>84</v>
      </c>
      <c r="C80" s="43" t="s">
        <v>85</v>
      </c>
      <c r="D80" s="46">
        <v>381.30204672000002</v>
      </c>
      <c r="E80" s="44">
        <v>38.51150671872</v>
      </c>
      <c r="F80" s="46">
        <v>34.901052963840002</v>
      </c>
      <c r="G80" s="44">
        <v>24.0696916992</v>
      </c>
      <c r="H80" s="46">
        <v>15.645299604480002</v>
      </c>
      <c r="I80" s="44">
        <v>10.229618972160001</v>
      </c>
      <c r="J80" s="46">
        <v>2336.4096</v>
      </c>
    </row>
    <row r="81" spans="1:10" x14ac:dyDescent="0.25">
      <c r="A81" s="43" t="s">
        <v>156</v>
      </c>
      <c r="B81" s="43" t="s">
        <v>84</v>
      </c>
      <c r="C81" s="43" t="s">
        <v>85</v>
      </c>
      <c r="D81" s="46">
        <v>373.21640064000002</v>
      </c>
      <c r="E81" s="44">
        <v>37.694856464639997</v>
      </c>
      <c r="F81" s="46">
        <v>34.160963671080005</v>
      </c>
      <c r="G81" s="44">
        <v>23.559285290400002</v>
      </c>
      <c r="H81" s="46">
        <v>15.313535438760004</v>
      </c>
      <c r="I81" s="44">
        <v>10.012696248420001</v>
      </c>
      <c r="J81" s="46">
        <v>2286.8652000000002</v>
      </c>
    </row>
    <row r="82" spans="1:10" x14ac:dyDescent="0.25">
      <c r="A82" s="43" t="s">
        <v>157</v>
      </c>
      <c r="B82" s="43" t="s">
        <v>84</v>
      </c>
      <c r="C82" s="43" t="s">
        <v>85</v>
      </c>
      <c r="D82" s="46">
        <v>400.87782144000005</v>
      </c>
      <c r="E82" s="44">
        <v>40.488659965440007</v>
      </c>
      <c r="F82" s="46">
        <v>36.692848093680006</v>
      </c>
      <c r="G82" s="44">
        <v>25.305412478400005</v>
      </c>
      <c r="H82" s="46">
        <v>16.448518110960006</v>
      </c>
      <c r="I82" s="44">
        <v>10.754800303320001</v>
      </c>
      <c r="J82" s="46">
        <v>2456.3592000000003</v>
      </c>
    </row>
    <row r="83" spans="1:10" x14ac:dyDescent="0.25">
      <c r="A83" s="43" t="s">
        <v>158</v>
      </c>
      <c r="B83" s="43" t="s">
        <v>84</v>
      </c>
      <c r="C83" s="43" t="s">
        <v>85</v>
      </c>
      <c r="D83" s="46">
        <v>380.45092607999999</v>
      </c>
      <c r="E83" s="44">
        <v>38.425543534079999</v>
      </c>
      <c r="F83" s="46">
        <v>34.823148827759987</v>
      </c>
      <c r="G83" s="44">
        <v>24.015964708799995</v>
      </c>
      <c r="H83" s="46">
        <v>15.610377060720001</v>
      </c>
      <c r="I83" s="44">
        <v>10.20678500124</v>
      </c>
      <c r="J83" s="46">
        <v>2331.1943999999999</v>
      </c>
    </row>
    <row r="84" spans="1:10" x14ac:dyDescent="0.25">
      <c r="A84" s="43" t="s">
        <v>159</v>
      </c>
      <c r="B84" s="43" t="s">
        <v>84</v>
      </c>
      <c r="C84" s="43" t="s">
        <v>85</v>
      </c>
      <c r="D84" s="46">
        <v>363.00295296000007</v>
      </c>
      <c r="E84" s="44">
        <v>36.663298248960011</v>
      </c>
      <c r="F84" s="46">
        <v>33.226114038120002</v>
      </c>
      <c r="G84" s="44">
        <v>22.914561405600008</v>
      </c>
      <c r="H84" s="46">
        <v>14.894464913640002</v>
      </c>
      <c r="I84" s="44">
        <v>9.7386885973800013</v>
      </c>
      <c r="J84" s="46">
        <v>2224.2828000000004</v>
      </c>
    </row>
    <row r="85" spans="1:10" x14ac:dyDescent="0.25">
      <c r="A85" s="43" t="s">
        <v>160</v>
      </c>
      <c r="B85" s="43" t="s">
        <v>84</v>
      </c>
      <c r="C85" s="43" t="s">
        <v>85</v>
      </c>
      <c r="D85" s="46">
        <v>419.60247552000004</v>
      </c>
      <c r="E85" s="44">
        <v>42.37985002752</v>
      </c>
      <c r="F85" s="46">
        <v>38.406739087440002</v>
      </c>
      <c r="G85" s="44">
        <v>26.487406267200001</v>
      </c>
      <c r="H85" s="46">
        <v>17.216814073679998</v>
      </c>
      <c r="I85" s="44">
        <v>11.257147663560001</v>
      </c>
      <c r="J85" s="46">
        <v>2571.0936000000002</v>
      </c>
    </row>
    <row r="86" spans="1:10" x14ac:dyDescent="0.25">
      <c r="A86" s="43" t="s">
        <v>161</v>
      </c>
      <c r="B86" s="43" t="s">
        <v>84</v>
      </c>
      <c r="C86" s="43" t="s">
        <v>85</v>
      </c>
      <c r="D86" s="46">
        <v>376.19532287999999</v>
      </c>
      <c r="E86" s="44">
        <v>37.995727610879996</v>
      </c>
      <c r="F86" s="46">
        <v>34.433628147359997</v>
      </c>
      <c r="G86" s="44">
        <v>23.747329756799999</v>
      </c>
      <c r="H86" s="46">
        <v>15.435764341920002</v>
      </c>
      <c r="I86" s="44">
        <v>10.092615146639998</v>
      </c>
      <c r="J86" s="46">
        <v>2305.1183999999998</v>
      </c>
    </row>
    <row r="87" spans="1:10" x14ac:dyDescent="0.25">
      <c r="A87" s="43" t="s">
        <v>162</v>
      </c>
      <c r="B87" s="43" t="s">
        <v>84</v>
      </c>
      <c r="C87" s="43" t="s">
        <v>85</v>
      </c>
      <c r="D87" s="46">
        <v>403.43118335999998</v>
      </c>
      <c r="E87" s="44">
        <v>40.746549519360002</v>
      </c>
      <c r="F87" s="46">
        <v>36.926560501920008</v>
      </c>
      <c r="G87" s="44">
        <v>25.466593449600001</v>
      </c>
      <c r="H87" s="46">
        <v>16.55328574224</v>
      </c>
      <c r="I87" s="44">
        <v>10.82330221608</v>
      </c>
      <c r="J87" s="46">
        <v>2472.0048000000002</v>
      </c>
    </row>
    <row r="88" spans="1:10" x14ac:dyDescent="0.25">
      <c r="A88" s="43" t="s">
        <v>163</v>
      </c>
      <c r="B88" s="43" t="s">
        <v>84</v>
      </c>
      <c r="C88" s="43" t="s">
        <v>85</v>
      </c>
      <c r="D88" s="46">
        <v>403.43118335999998</v>
      </c>
      <c r="E88" s="44">
        <v>40.746549519360002</v>
      </c>
      <c r="F88" s="46">
        <v>36.926560501920008</v>
      </c>
      <c r="G88" s="44">
        <v>25.466593449600001</v>
      </c>
      <c r="H88" s="46">
        <v>16.55328574224</v>
      </c>
      <c r="I88" s="44">
        <v>10.82330221608</v>
      </c>
      <c r="J88" s="46">
        <v>2472.0048000000002</v>
      </c>
    </row>
    <row r="89" spans="1:10" x14ac:dyDescent="0.25">
      <c r="A89" s="43" t="s">
        <v>164</v>
      </c>
      <c r="B89" s="43" t="s">
        <v>84</v>
      </c>
      <c r="C89" s="43" t="s">
        <v>85</v>
      </c>
      <c r="D89" s="46">
        <v>371.08859904000002</v>
      </c>
      <c r="E89" s="44">
        <v>37.479948503040006</v>
      </c>
      <c r="F89" s="46">
        <v>33.966203330879999</v>
      </c>
      <c r="G89" s="44">
        <v>23.424967814399999</v>
      </c>
      <c r="H89" s="46">
        <v>15.226229079359999</v>
      </c>
      <c r="I89" s="44">
        <v>9.955611321120001</v>
      </c>
      <c r="J89" s="46">
        <v>2273.8272000000002</v>
      </c>
    </row>
    <row r="90" spans="1:10" x14ac:dyDescent="0.25">
      <c r="A90" s="43" t="s">
        <v>165</v>
      </c>
      <c r="B90" s="43" t="s">
        <v>84</v>
      </c>
      <c r="C90" s="43" t="s">
        <v>85</v>
      </c>
      <c r="D90" s="46">
        <v>422.15583744000003</v>
      </c>
      <c r="E90" s="44">
        <v>42.637739581440009</v>
      </c>
      <c r="F90" s="46">
        <v>38.640451495680011</v>
      </c>
      <c r="G90" s="44">
        <v>26.648587238400005</v>
      </c>
      <c r="H90" s="46">
        <v>17.321581704960003</v>
      </c>
      <c r="I90" s="44">
        <v>11.32564957632</v>
      </c>
      <c r="J90" s="46">
        <v>2586.7392000000004</v>
      </c>
    </row>
    <row r="91" spans="1:10" x14ac:dyDescent="0.25">
      <c r="A91" s="43" t="s">
        <v>166</v>
      </c>
      <c r="B91" s="43" t="s">
        <v>84</v>
      </c>
      <c r="C91" s="43" t="s">
        <v>85</v>
      </c>
      <c r="D91" s="46">
        <v>364.70519423999997</v>
      </c>
      <c r="E91" s="44">
        <v>36.835224618239998</v>
      </c>
      <c r="F91" s="46">
        <v>33.381922310280004</v>
      </c>
      <c r="G91" s="44">
        <v>23.022015386399996</v>
      </c>
      <c r="H91" s="46">
        <v>14.964310001159999</v>
      </c>
      <c r="I91" s="44">
        <v>9.7843565392200009</v>
      </c>
      <c r="J91" s="46">
        <v>2234.7131999999997</v>
      </c>
    </row>
    <row r="92" spans="1:10" x14ac:dyDescent="0.25">
      <c r="A92" s="43" t="s">
        <v>167</v>
      </c>
      <c r="B92" s="43" t="s">
        <v>84</v>
      </c>
      <c r="C92" s="43" t="s">
        <v>85</v>
      </c>
      <c r="D92" s="46">
        <v>369.38635776000001</v>
      </c>
      <c r="E92" s="44">
        <v>37.308022133759998</v>
      </c>
      <c r="F92" s="46">
        <v>33.81039505871999</v>
      </c>
      <c r="G92" s="44">
        <v>23.3175138336</v>
      </c>
      <c r="H92" s="46">
        <v>15.156383991839999</v>
      </c>
      <c r="I92" s="44">
        <v>9.9099433792799996</v>
      </c>
      <c r="J92" s="46">
        <v>2263.3968</v>
      </c>
    </row>
    <row r="93" spans="1:10" x14ac:dyDescent="0.25">
      <c r="A93" s="43" t="s">
        <v>168</v>
      </c>
      <c r="B93" s="43" t="s">
        <v>84</v>
      </c>
      <c r="C93" s="43" t="s">
        <v>85</v>
      </c>
      <c r="D93" s="46">
        <v>663.42432000000008</v>
      </c>
      <c r="E93" s="44">
        <v>67.005856319999992</v>
      </c>
      <c r="F93" s="46">
        <v>60.724057289999998</v>
      </c>
      <c r="G93" s="44">
        <v>41.878660199999999</v>
      </c>
      <c r="H93" s="46">
        <v>27.221129130000001</v>
      </c>
      <c r="I93" s="44">
        <v>17.798430584999998</v>
      </c>
      <c r="J93" s="46">
        <v>4065.1000000000004</v>
      </c>
    </row>
    <row r="94" spans="1:10" x14ac:dyDescent="0.25">
      <c r="A94" s="43" t="s">
        <v>169</v>
      </c>
      <c r="B94" s="43" t="s">
        <v>84</v>
      </c>
      <c r="C94" s="43" t="s">
        <v>85</v>
      </c>
      <c r="D94" s="46">
        <v>356.19398783999998</v>
      </c>
      <c r="E94" s="44">
        <v>35.975592771839999</v>
      </c>
      <c r="F94" s="46">
        <v>32.602880949479996</v>
      </c>
      <c r="G94" s="44">
        <v>22.484745482400005</v>
      </c>
      <c r="H94" s="46">
        <v>14.615084563560002</v>
      </c>
      <c r="I94" s="44">
        <v>9.5560168300200008</v>
      </c>
      <c r="J94" s="46">
        <v>2182.5612000000001</v>
      </c>
    </row>
    <row r="95" spans="1:10" x14ac:dyDescent="0.25">
      <c r="A95" s="43" t="s">
        <v>170</v>
      </c>
      <c r="B95" s="43" t="s">
        <v>84</v>
      </c>
      <c r="C95" s="43" t="s">
        <v>85</v>
      </c>
      <c r="D95" s="46">
        <v>384.7065292800001</v>
      </c>
      <c r="E95" s="44">
        <v>38.855359457280002</v>
      </c>
      <c r="F95" s="46">
        <v>35.212669508159998</v>
      </c>
      <c r="G95" s="44">
        <v>24.284599660800005</v>
      </c>
      <c r="H95" s="46">
        <v>15.784989779520002</v>
      </c>
      <c r="I95" s="44">
        <v>10.320954855840002</v>
      </c>
      <c r="J95" s="46">
        <v>2357.2704000000003</v>
      </c>
    </row>
    <row r="96" spans="1:10" x14ac:dyDescent="0.25">
      <c r="A96" s="43" t="s">
        <v>171</v>
      </c>
      <c r="B96" s="43" t="s">
        <v>84</v>
      </c>
      <c r="C96" s="43" t="s">
        <v>85</v>
      </c>
      <c r="D96" s="46">
        <v>374.91864192000003</v>
      </c>
      <c r="E96" s="44">
        <v>37.866782833919999</v>
      </c>
      <c r="F96" s="46">
        <v>34.316771943239992</v>
      </c>
      <c r="G96" s="44">
        <v>23.666739271200004</v>
      </c>
      <c r="H96" s="46">
        <v>15.38338052628</v>
      </c>
      <c r="I96" s="44">
        <v>10.058364190260001</v>
      </c>
      <c r="J96" s="46">
        <v>2297.2955999999999</v>
      </c>
    </row>
    <row r="97" spans="1:10" x14ac:dyDescent="0.25">
      <c r="A97" s="43" t="s">
        <v>172</v>
      </c>
      <c r="B97" s="43" t="s">
        <v>84</v>
      </c>
      <c r="C97" s="43" t="s">
        <v>85</v>
      </c>
      <c r="D97" s="46">
        <v>363.00295296000007</v>
      </c>
      <c r="E97" s="44">
        <v>36.663298248960011</v>
      </c>
      <c r="F97" s="46">
        <v>33.226114038120002</v>
      </c>
      <c r="G97" s="44">
        <v>22.914561405600008</v>
      </c>
      <c r="H97" s="46">
        <v>14.894464913640002</v>
      </c>
      <c r="I97" s="44">
        <v>9.7386885973800013</v>
      </c>
      <c r="J97" s="46">
        <v>2224.2828000000004</v>
      </c>
    </row>
    <row r="98" spans="1:10" x14ac:dyDescent="0.25">
      <c r="A98" s="43" t="s">
        <v>173</v>
      </c>
      <c r="B98" s="43" t="s">
        <v>84</v>
      </c>
      <c r="C98" s="43" t="s">
        <v>85</v>
      </c>
      <c r="D98" s="46">
        <v>429.81592320000004</v>
      </c>
      <c r="E98" s="44">
        <v>43.411408243200007</v>
      </c>
      <c r="F98" s="46">
        <v>39.34158872039999</v>
      </c>
      <c r="G98" s="44">
        <v>27.132130152000006</v>
      </c>
      <c r="H98" s="46">
        <v>17.635884598799997</v>
      </c>
      <c r="I98" s="44">
        <v>11.531155314599999</v>
      </c>
      <c r="J98" s="46">
        <v>2633.6759999999999</v>
      </c>
    </row>
    <row r="99" spans="1:10" x14ac:dyDescent="0.25">
      <c r="A99" s="43" t="s">
        <v>174</v>
      </c>
      <c r="B99" s="43" t="s">
        <v>84</v>
      </c>
      <c r="C99" s="43" t="s">
        <v>85</v>
      </c>
      <c r="D99" s="46">
        <v>640.93536000000006</v>
      </c>
      <c r="E99" s="44">
        <v>64.734471360000015</v>
      </c>
      <c r="F99" s="46">
        <v>58.665614669999989</v>
      </c>
      <c r="G99" s="44">
        <v>40.459044599999999</v>
      </c>
      <c r="H99" s="46">
        <v>26.29837899</v>
      </c>
      <c r="I99" s="44">
        <v>17.195093955000001</v>
      </c>
      <c r="J99" s="46">
        <v>3927.3</v>
      </c>
    </row>
    <row r="100" spans="1:10" x14ac:dyDescent="0.25">
      <c r="A100" s="43" t="s">
        <v>175</v>
      </c>
      <c r="B100" s="43" t="s">
        <v>84</v>
      </c>
      <c r="C100" s="43" t="s">
        <v>85</v>
      </c>
      <c r="D100" s="46">
        <v>378.74868480000009</v>
      </c>
      <c r="E100" s="44">
        <v>38.253617164800005</v>
      </c>
      <c r="F100" s="46">
        <v>34.667340555600006</v>
      </c>
      <c r="G100" s="44">
        <v>23.908510728000003</v>
      </c>
      <c r="H100" s="46">
        <v>15.540531973200002</v>
      </c>
      <c r="I100" s="44">
        <v>10.1611170594</v>
      </c>
      <c r="J100" s="46">
        <v>2320.7640000000001</v>
      </c>
    </row>
    <row r="101" spans="1:10" x14ac:dyDescent="0.25">
      <c r="A101" s="43" t="s">
        <v>176</v>
      </c>
      <c r="B101" s="43" t="s">
        <v>84</v>
      </c>
      <c r="C101" s="43" t="s">
        <v>85</v>
      </c>
      <c r="D101" s="46">
        <v>354.06618624000009</v>
      </c>
      <c r="E101" s="44">
        <v>35.760684810240008</v>
      </c>
      <c r="F101" s="46">
        <v>32.408120609279997</v>
      </c>
      <c r="G101" s="44">
        <v>22.350428006400001</v>
      </c>
      <c r="H101" s="46">
        <v>14.527778204160002</v>
      </c>
      <c r="I101" s="44">
        <v>9.4989319027200008</v>
      </c>
      <c r="J101" s="46">
        <v>2169.5232000000001</v>
      </c>
    </row>
    <row r="102" spans="1:10" x14ac:dyDescent="0.25">
      <c r="A102" s="43" t="s">
        <v>177</v>
      </c>
      <c r="B102" s="43" t="s">
        <v>84</v>
      </c>
      <c r="C102" s="43" t="s">
        <v>85</v>
      </c>
      <c r="D102" s="46">
        <v>360.44959104000003</v>
      </c>
      <c r="E102" s="44">
        <v>36.405408695040002</v>
      </c>
      <c r="F102" s="46">
        <v>32.99240162988</v>
      </c>
      <c r="G102" s="44">
        <v>22.7533804344</v>
      </c>
      <c r="H102" s="46">
        <v>14.789697282360001</v>
      </c>
      <c r="I102" s="44">
        <v>9.6701866846199991</v>
      </c>
      <c r="J102" s="46">
        <v>2208.6372000000001</v>
      </c>
    </row>
    <row r="103" spans="1:10" x14ac:dyDescent="0.25">
      <c r="A103" s="43" t="s">
        <v>178</v>
      </c>
      <c r="B103" s="43" t="s">
        <v>84</v>
      </c>
      <c r="C103" s="43" t="s">
        <v>85</v>
      </c>
      <c r="D103" s="46">
        <v>374.49308160000004</v>
      </c>
      <c r="E103" s="44">
        <v>37.823801241600009</v>
      </c>
      <c r="F103" s="46">
        <v>34.277819875200009</v>
      </c>
      <c r="G103" s="44">
        <v>23.639875776000007</v>
      </c>
      <c r="H103" s="46">
        <v>15.365919254400003</v>
      </c>
      <c r="I103" s="44">
        <v>10.0469472048</v>
      </c>
      <c r="J103" s="46">
        <v>2294.6880000000001</v>
      </c>
    </row>
    <row r="104" spans="1:10" x14ac:dyDescent="0.25">
      <c r="A104" s="43" t="s">
        <v>179</v>
      </c>
      <c r="B104" s="43" t="s">
        <v>84</v>
      </c>
      <c r="C104" s="43" t="s">
        <v>85</v>
      </c>
      <c r="D104" s="46">
        <v>366.40743552000004</v>
      </c>
      <c r="E104" s="44">
        <v>37.007150987519999</v>
      </c>
      <c r="F104" s="46">
        <v>33.537730582439998</v>
      </c>
      <c r="G104" s="44">
        <v>23.129469367199999</v>
      </c>
      <c r="H104" s="46">
        <v>15.03415508868</v>
      </c>
      <c r="I104" s="44">
        <v>9.8300244810600006</v>
      </c>
      <c r="J104" s="46">
        <v>2245.1435999999999</v>
      </c>
    </row>
    <row r="105" spans="1:10" x14ac:dyDescent="0.25">
      <c r="A105" s="43" t="s">
        <v>180</v>
      </c>
      <c r="B105" s="43" t="s">
        <v>84</v>
      </c>
      <c r="C105" s="43" t="s">
        <v>85</v>
      </c>
      <c r="D105" s="46">
        <v>433.22040576000001</v>
      </c>
      <c r="E105" s="44">
        <v>43.755260981760003</v>
      </c>
      <c r="F105" s="46">
        <v>39.653205264719993</v>
      </c>
      <c r="G105" s="44">
        <v>27.347038113599996</v>
      </c>
      <c r="H105" s="46">
        <v>17.775574773839999</v>
      </c>
      <c r="I105" s="44">
        <v>11.622491198279999</v>
      </c>
      <c r="J105" s="46">
        <v>2654.5367999999999</v>
      </c>
    </row>
    <row r="106" spans="1:10" x14ac:dyDescent="0.25">
      <c r="A106" s="43" t="s">
        <v>181</v>
      </c>
      <c r="B106" s="43" t="s">
        <v>84</v>
      </c>
      <c r="C106" s="43" t="s">
        <v>85</v>
      </c>
      <c r="D106" s="46">
        <v>378.3231244800001</v>
      </c>
      <c r="E106" s="44">
        <v>38.210635572480008</v>
      </c>
      <c r="F106" s="46">
        <v>34.628388487560002</v>
      </c>
      <c r="G106" s="44">
        <v>23.881647232799999</v>
      </c>
      <c r="H106" s="46">
        <v>15.523070701320004</v>
      </c>
      <c r="I106" s="44">
        <v>10.14970007394</v>
      </c>
      <c r="J106" s="46">
        <v>2318.1564000000003</v>
      </c>
    </row>
    <row r="107" spans="1:10" x14ac:dyDescent="0.25">
      <c r="A107" s="43" t="s">
        <v>182</v>
      </c>
      <c r="B107" s="43" t="s">
        <v>84</v>
      </c>
      <c r="C107" s="43" t="s">
        <v>85</v>
      </c>
      <c r="D107" s="46">
        <v>375.34420224000002</v>
      </c>
      <c r="E107" s="44">
        <v>37.909764426240002</v>
      </c>
      <c r="F107" s="46">
        <v>34.355724011279996</v>
      </c>
      <c r="G107" s="44">
        <v>23.693602766400002</v>
      </c>
      <c r="H107" s="46">
        <v>15.400841798160002</v>
      </c>
      <c r="I107" s="44">
        <v>10.069781175719999</v>
      </c>
      <c r="J107" s="46">
        <v>2299.9031999999997</v>
      </c>
    </row>
    <row r="108" spans="1:10" x14ac:dyDescent="0.25">
      <c r="A108" s="43" t="s">
        <v>183</v>
      </c>
      <c r="B108" s="43" t="s">
        <v>84</v>
      </c>
      <c r="C108" s="43"/>
      <c r="D108" s="46">
        <v>392.78914800000007</v>
      </c>
      <c r="E108" s="44">
        <v>39.669227999999997</v>
      </c>
      <c r="F108" s="46">
        <v>35.949900000000007</v>
      </c>
      <c r="G108" s="44">
        <v>24.791916000000001</v>
      </c>
      <c r="H108" s="46">
        <v>16.120692000000002</v>
      </c>
      <c r="I108" s="44">
        <v>10.541700000000001</v>
      </c>
      <c r="J108" s="46">
        <v>2406.8148000000001</v>
      </c>
    </row>
    <row r="109" spans="1:10" x14ac:dyDescent="0.25">
      <c r="A109" s="43" t="s">
        <v>184</v>
      </c>
      <c r="B109" s="43" t="s">
        <v>84</v>
      </c>
      <c r="C109" s="43" t="s">
        <v>85</v>
      </c>
      <c r="D109" s="46">
        <v>407.68678656000003</v>
      </c>
      <c r="E109" s="44">
        <v>41.176365442560005</v>
      </c>
      <c r="F109" s="46">
        <v>37.316081182319998</v>
      </c>
      <c r="G109" s="44">
        <v>25.735228401599997</v>
      </c>
      <c r="H109" s="46">
        <v>16.727898461039999</v>
      </c>
      <c r="I109" s="44">
        <v>10.93747207068</v>
      </c>
      <c r="J109" s="46">
        <v>2498.0807999999997</v>
      </c>
    </row>
    <row r="110" spans="1:10" x14ac:dyDescent="0.25">
      <c r="A110" s="43" t="s">
        <v>185</v>
      </c>
      <c r="B110" s="43" t="s">
        <v>84</v>
      </c>
      <c r="C110" s="43" t="s">
        <v>85</v>
      </c>
      <c r="D110" s="46">
        <v>397.89889920000002</v>
      </c>
      <c r="E110" s="44">
        <v>40.187788819200001</v>
      </c>
      <c r="F110" s="46">
        <v>36.420183617399992</v>
      </c>
      <c r="G110" s="44">
        <v>25.117368011999996</v>
      </c>
      <c r="H110" s="46">
        <v>16.326289207800002</v>
      </c>
      <c r="I110" s="44">
        <v>10.674881405099999</v>
      </c>
      <c r="J110" s="46">
        <v>2438.1060000000002</v>
      </c>
    </row>
    <row r="111" spans="1:10" x14ac:dyDescent="0.25">
      <c r="A111" s="43" t="s">
        <v>186</v>
      </c>
      <c r="B111" s="43" t="s">
        <v>84</v>
      </c>
      <c r="C111" s="43" t="s">
        <v>85</v>
      </c>
      <c r="D111" s="46">
        <v>399.60114048000003</v>
      </c>
      <c r="E111" s="44">
        <v>40.359715188480003</v>
      </c>
      <c r="F111" s="46">
        <v>36.575991889560001</v>
      </c>
      <c r="G111" s="44">
        <v>25.224821992799999</v>
      </c>
      <c r="H111" s="46">
        <v>16.39613429532</v>
      </c>
      <c r="I111" s="44">
        <v>10.72054934694</v>
      </c>
      <c r="J111" s="46">
        <v>2448.5364</v>
      </c>
    </row>
    <row r="112" spans="1:10" x14ac:dyDescent="0.25">
      <c r="A112" s="43" t="s">
        <v>187</v>
      </c>
      <c r="B112" s="43" t="s">
        <v>84</v>
      </c>
      <c r="C112" s="43" t="s">
        <v>85</v>
      </c>
      <c r="D112" s="46">
        <v>568.97068800000011</v>
      </c>
      <c r="E112" s="44">
        <v>57.466039488000007</v>
      </c>
      <c r="F112" s="46">
        <v>52.078598286000002</v>
      </c>
      <c r="G112" s="44">
        <v>35.916274680000001</v>
      </c>
      <c r="H112" s="46">
        <v>23.345578542000002</v>
      </c>
      <c r="I112" s="44">
        <v>15.264416739000003</v>
      </c>
      <c r="J112" s="46">
        <v>3486.34</v>
      </c>
    </row>
    <row r="113" spans="1:10" x14ac:dyDescent="0.25">
      <c r="A113" s="43" t="s">
        <v>188</v>
      </c>
      <c r="B113" s="43" t="s">
        <v>84</v>
      </c>
      <c r="C113" s="43" t="s">
        <v>85</v>
      </c>
      <c r="D113" s="46">
        <v>370.23747839999999</v>
      </c>
      <c r="E113" s="44">
        <v>37.393985318399999</v>
      </c>
      <c r="F113" s="46">
        <v>33.888299194799998</v>
      </c>
      <c r="G113" s="44">
        <v>23.371240824000001</v>
      </c>
      <c r="H113" s="46">
        <v>15.191306535599999</v>
      </c>
      <c r="I113" s="44">
        <v>9.9327773501999985</v>
      </c>
      <c r="J113" s="46">
        <v>2268.6120000000001</v>
      </c>
    </row>
    <row r="114" spans="1:10" x14ac:dyDescent="0.25">
      <c r="A114" s="43" t="s">
        <v>189</v>
      </c>
      <c r="B114" s="43" t="s">
        <v>84</v>
      </c>
      <c r="C114" s="43" t="s">
        <v>85</v>
      </c>
      <c r="D114" s="46">
        <v>348.10834176000009</v>
      </c>
      <c r="E114" s="44">
        <v>35.158942517760011</v>
      </c>
      <c r="F114" s="46">
        <v>31.862791656719999</v>
      </c>
      <c r="G114" s="44">
        <v>21.974339073600003</v>
      </c>
      <c r="H114" s="46">
        <v>14.283320397840003</v>
      </c>
      <c r="I114" s="44">
        <v>9.3390941062799993</v>
      </c>
      <c r="J114" s="46">
        <v>2133.0167999999999</v>
      </c>
    </row>
    <row r="115" spans="1:10" x14ac:dyDescent="0.25">
      <c r="A115" s="43" t="s">
        <v>190</v>
      </c>
      <c r="B115" s="43" t="s">
        <v>84</v>
      </c>
      <c r="C115" s="43" t="s">
        <v>85</v>
      </c>
      <c r="D115" s="46">
        <v>348.53390208000008</v>
      </c>
      <c r="E115" s="44">
        <v>35.201924110080007</v>
      </c>
      <c r="F115" s="46">
        <v>31.901743724760003</v>
      </c>
      <c r="G115" s="44">
        <v>22.001202568800004</v>
      </c>
      <c r="H115" s="46">
        <v>14.300781669720003</v>
      </c>
      <c r="I115" s="44">
        <v>9.3505110917399996</v>
      </c>
      <c r="J115" s="46">
        <v>2135.6244000000002</v>
      </c>
    </row>
    <row r="116" spans="1:10" x14ac:dyDescent="0.25">
      <c r="A116" s="43" t="s">
        <v>191</v>
      </c>
      <c r="B116" s="43" t="s">
        <v>84</v>
      </c>
      <c r="C116" s="43" t="s">
        <v>85</v>
      </c>
      <c r="D116" s="46">
        <v>328.0966272</v>
      </c>
      <c r="E116" s="44">
        <v>33.137759347200003</v>
      </c>
      <c r="F116" s="46">
        <v>30.031094408400005</v>
      </c>
      <c r="G116" s="44">
        <v>20.711099592000004</v>
      </c>
      <c r="H116" s="46">
        <v>13.462214734800003</v>
      </c>
      <c r="I116" s="44">
        <v>8.8022173266000028</v>
      </c>
      <c r="J116" s="46">
        <v>2010.3960000000002</v>
      </c>
    </row>
    <row r="117" spans="1:10" x14ac:dyDescent="0.25">
      <c r="A117" s="43" t="s">
        <v>192</v>
      </c>
      <c r="B117" s="43" t="s">
        <v>84</v>
      </c>
      <c r="C117" s="43" t="s">
        <v>85</v>
      </c>
      <c r="D117" s="46">
        <v>368.10967679999999</v>
      </c>
      <c r="E117" s="44">
        <v>37.179077356800001</v>
      </c>
      <c r="F117" s="46">
        <v>33.6935388546</v>
      </c>
      <c r="G117" s="44">
        <v>23.236923348000005</v>
      </c>
      <c r="H117" s="46">
        <v>15.104000176200005</v>
      </c>
      <c r="I117" s="44">
        <v>9.8756924228999985</v>
      </c>
      <c r="J117" s="46">
        <v>2255.5740000000001</v>
      </c>
    </row>
    <row r="118" spans="1:10" x14ac:dyDescent="0.25">
      <c r="A118" s="43" t="s">
        <v>193</v>
      </c>
      <c r="B118" s="43" t="s">
        <v>84</v>
      </c>
      <c r="C118" s="43" t="s">
        <v>85</v>
      </c>
      <c r="D118" s="46">
        <v>371.08859904000002</v>
      </c>
      <c r="E118" s="44">
        <v>37.479948503040006</v>
      </c>
      <c r="F118" s="46">
        <v>33.966203330879999</v>
      </c>
      <c r="G118" s="44">
        <v>23.424967814399999</v>
      </c>
      <c r="H118" s="46">
        <v>15.226229079359999</v>
      </c>
      <c r="I118" s="44">
        <v>9.955611321120001</v>
      </c>
      <c r="J118" s="46">
        <v>2273.8272000000002</v>
      </c>
    </row>
    <row r="119" spans="1:10" x14ac:dyDescent="0.25">
      <c r="A119" s="43" t="s">
        <v>194</v>
      </c>
      <c r="B119" s="43" t="s">
        <v>84</v>
      </c>
      <c r="C119" s="43" t="s">
        <v>85</v>
      </c>
      <c r="D119" s="46">
        <v>318.66856320000005</v>
      </c>
      <c r="E119" s="44">
        <v>32.185524883200003</v>
      </c>
      <c r="F119" s="46">
        <v>29.168131925400001</v>
      </c>
      <c r="G119" s="44">
        <v>20.115953052000005</v>
      </c>
      <c r="H119" s="46">
        <v>13.075369483800005</v>
      </c>
      <c r="I119" s="44">
        <v>8.5492800471000017</v>
      </c>
      <c r="J119" s="46">
        <v>1952.6260000000002</v>
      </c>
    </row>
    <row r="120" spans="1:10" x14ac:dyDescent="0.25">
      <c r="A120" s="43" t="s">
        <v>195</v>
      </c>
      <c r="B120" s="43" t="s">
        <v>84</v>
      </c>
      <c r="C120" s="43" t="s">
        <v>85</v>
      </c>
      <c r="D120" s="46">
        <v>349.59261312000001</v>
      </c>
      <c r="E120" s="44">
        <v>35.308853925120005</v>
      </c>
      <c r="F120" s="46">
        <v>31.99864886964</v>
      </c>
      <c r="G120" s="44">
        <v>22.068033703200005</v>
      </c>
      <c r="H120" s="46">
        <v>14.344221907080003</v>
      </c>
      <c r="I120" s="44">
        <v>9.3789143238599983</v>
      </c>
      <c r="J120" s="46">
        <v>2142.1116000000002</v>
      </c>
    </row>
    <row r="121" spans="1:10" x14ac:dyDescent="0.25">
      <c r="A121" s="43" t="s">
        <v>196</v>
      </c>
      <c r="B121" s="43" t="s">
        <v>84</v>
      </c>
      <c r="C121" s="43" t="s">
        <v>85</v>
      </c>
      <c r="D121" s="46">
        <v>391.08993407999998</v>
      </c>
      <c r="E121" s="44">
        <v>39.500083342079996</v>
      </c>
      <c r="F121" s="46">
        <v>35.79695052876</v>
      </c>
      <c r="G121" s="44">
        <v>24.6875520888</v>
      </c>
      <c r="H121" s="46">
        <v>16.046908857720002</v>
      </c>
      <c r="I121" s="44">
        <v>10.492209637739998</v>
      </c>
      <c r="J121" s="46">
        <v>2396.3843999999999</v>
      </c>
    </row>
    <row r="122" spans="1:10" x14ac:dyDescent="0.25">
      <c r="A122" s="43" t="s">
        <v>197</v>
      </c>
      <c r="B122" s="43" t="s">
        <v>84</v>
      </c>
      <c r="C122" s="43" t="s">
        <v>85</v>
      </c>
      <c r="D122" s="46">
        <v>384.7065292800001</v>
      </c>
      <c r="E122" s="44">
        <v>38.855359457280002</v>
      </c>
      <c r="F122" s="46">
        <v>35.212669508159998</v>
      </c>
      <c r="G122" s="44">
        <v>24.284599660800005</v>
      </c>
      <c r="H122" s="46">
        <v>15.784989779520002</v>
      </c>
      <c r="I122" s="44">
        <v>10.320954855840002</v>
      </c>
      <c r="J122" s="46">
        <v>2357.2704000000003</v>
      </c>
    </row>
    <row r="123" spans="1:10" x14ac:dyDescent="0.25">
      <c r="A123" s="43" t="s">
        <v>198</v>
      </c>
      <c r="B123" s="43" t="s">
        <v>199</v>
      </c>
      <c r="C123" s="43" t="s">
        <v>85</v>
      </c>
      <c r="D123" s="46">
        <v>704.80400640000016</v>
      </c>
      <c r="E123" s="44">
        <v>71.185204646399995</v>
      </c>
      <c r="F123" s="46">
        <v>64.511591710800005</v>
      </c>
      <c r="G123" s="44">
        <v>44.490752904000004</v>
      </c>
      <c r="H123" s="46">
        <v>28.918989387600011</v>
      </c>
      <c r="I123" s="44">
        <v>18.908569984200007</v>
      </c>
      <c r="J123" s="46">
        <v>4318.652000000001</v>
      </c>
    </row>
    <row r="124" spans="1:10" x14ac:dyDescent="0.25">
      <c r="A124" s="43" t="s">
        <v>200</v>
      </c>
      <c r="B124" s="43" t="s">
        <v>199</v>
      </c>
      <c r="C124" s="43" t="s">
        <v>85</v>
      </c>
      <c r="D124" s="46">
        <v>749.78192640000009</v>
      </c>
      <c r="E124" s="44">
        <v>75.727974566400007</v>
      </c>
      <c r="F124" s="46">
        <v>68.628476950799993</v>
      </c>
      <c r="G124" s="44">
        <v>47.329984103999998</v>
      </c>
      <c r="H124" s="46">
        <v>30.764489667600003</v>
      </c>
      <c r="I124" s="44">
        <v>20.115243244199998</v>
      </c>
      <c r="J124" s="46">
        <v>4594.2520000000004</v>
      </c>
    </row>
    <row r="125" spans="1:10" x14ac:dyDescent="0.25">
      <c r="A125" s="43" t="s">
        <v>201</v>
      </c>
      <c r="B125" s="43" t="s">
        <v>199</v>
      </c>
      <c r="C125" s="43" t="s">
        <v>85</v>
      </c>
      <c r="D125" s="46">
        <v>710.20135680000021</v>
      </c>
      <c r="E125" s="44">
        <v>71.730337036800023</v>
      </c>
      <c r="F125" s="46">
        <v>65.0056179396</v>
      </c>
      <c r="G125" s="44">
        <v>44.831460648000004</v>
      </c>
      <c r="H125" s="46">
        <v>29.140449421200007</v>
      </c>
      <c r="I125" s="44">
        <v>19.053370775400005</v>
      </c>
      <c r="J125" s="46">
        <v>4351.7240000000011</v>
      </c>
    </row>
    <row r="126" spans="1:10" x14ac:dyDescent="0.25">
      <c r="A126" s="43" t="s">
        <v>202</v>
      </c>
      <c r="B126" s="43" t="s">
        <v>203</v>
      </c>
      <c r="C126" s="43" t="s">
        <v>85</v>
      </c>
      <c r="D126" s="46">
        <v>220.56480000000002</v>
      </c>
      <c r="E126" s="44">
        <v>6.4311644313600009</v>
      </c>
      <c r="F126" s="46">
        <v>5.8282427659200007</v>
      </c>
      <c r="G126" s="44">
        <v>4.0194777696000008</v>
      </c>
      <c r="H126" s="46">
        <v>2.6126605502400002</v>
      </c>
      <c r="I126" s="44">
        <v>1.7082780520800005</v>
      </c>
      <c r="J126" s="46">
        <v>390.16480000000007</v>
      </c>
    </row>
    <row r="127" spans="1:10" x14ac:dyDescent="0.25">
      <c r="A127" s="43" t="s">
        <v>204</v>
      </c>
      <c r="B127" s="43" t="s">
        <v>203</v>
      </c>
      <c r="C127" s="43" t="s">
        <v>85</v>
      </c>
      <c r="D127" s="46">
        <v>220.56480000000002</v>
      </c>
      <c r="E127" s="44">
        <v>5.189241024000002</v>
      </c>
      <c r="F127" s="46">
        <v>4.7027496780000009</v>
      </c>
      <c r="G127" s="44">
        <v>3.2432756400000007</v>
      </c>
      <c r="H127" s="46">
        <v>2.1081291660000003</v>
      </c>
      <c r="I127" s="44">
        <v>1.378392147</v>
      </c>
      <c r="J127" s="46">
        <v>314.82</v>
      </c>
    </row>
    <row r="128" spans="1:10" x14ac:dyDescent="0.25">
      <c r="A128" s="43" t="s">
        <v>205</v>
      </c>
      <c r="B128" s="43" t="s">
        <v>203</v>
      </c>
      <c r="C128" s="43" t="s">
        <v>85</v>
      </c>
      <c r="D128" s="46">
        <v>220.56480000000002</v>
      </c>
      <c r="E128" s="44">
        <v>14.550142609920002</v>
      </c>
      <c r="F128" s="46">
        <v>13.186066740240001</v>
      </c>
      <c r="G128" s="44">
        <v>9.0938391312000011</v>
      </c>
      <c r="H128" s="46">
        <v>5.9109954352800012</v>
      </c>
      <c r="I128" s="44">
        <v>3.8648816307600007</v>
      </c>
      <c r="J128" s="46">
        <v>882.7256000000001</v>
      </c>
    </row>
    <row r="129" spans="1:10" x14ac:dyDescent="0.25">
      <c r="A129" s="43" t="s">
        <v>206</v>
      </c>
      <c r="B129" s="43" t="s">
        <v>203</v>
      </c>
      <c r="C129" s="43" t="s">
        <v>85</v>
      </c>
      <c r="D129" s="46">
        <v>220.56480000000002</v>
      </c>
      <c r="E129" s="44">
        <v>5.713406784</v>
      </c>
      <c r="F129" s="46">
        <v>5.1777748980000009</v>
      </c>
      <c r="G129" s="44">
        <v>3.5708792400000005</v>
      </c>
      <c r="H129" s="46">
        <v>2.3210715060000005</v>
      </c>
      <c r="I129" s="44">
        <v>1.5176236770000002</v>
      </c>
      <c r="J129" s="46">
        <v>346.62</v>
      </c>
    </row>
    <row r="130" spans="1:10" x14ac:dyDescent="0.25">
      <c r="A130" s="43" t="s">
        <v>207</v>
      </c>
      <c r="B130" s="43" t="s">
        <v>203</v>
      </c>
      <c r="C130" s="43" t="s">
        <v>85</v>
      </c>
      <c r="D130" s="46">
        <v>220.56480000000002</v>
      </c>
      <c r="E130" s="44">
        <v>5.189241024000002</v>
      </c>
      <c r="F130" s="46">
        <v>4.7027496780000009</v>
      </c>
      <c r="G130" s="44">
        <v>3.2432756400000007</v>
      </c>
      <c r="H130" s="46">
        <v>2.1081291660000003</v>
      </c>
      <c r="I130" s="44">
        <v>1.378392147</v>
      </c>
      <c r="J130" s="46">
        <v>314.82</v>
      </c>
    </row>
    <row r="131" spans="1:10" x14ac:dyDescent="0.25">
      <c r="A131" s="43" t="s">
        <v>208</v>
      </c>
      <c r="B131" s="43" t="s">
        <v>203</v>
      </c>
      <c r="C131" s="43"/>
      <c r="D131" s="46">
        <v>220.56480000000002</v>
      </c>
      <c r="E131" s="44">
        <v>15.105758315520001</v>
      </c>
      <c r="F131" s="46">
        <v>13.68959347344</v>
      </c>
      <c r="G131" s="44">
        <v>9.4410989472000022</v>
      </c>
      <c r="H131" s="46">
        <v>6.1367143156800008</v>
      </c>
      <c r="I131" s="44">
        <v>4.0124670525599999</v>
      </c>
      <c r="J131" s="46">
        <v>916.43360000000007</v>
      </c>
    </row>
    <row r="132" spans="1:10" x14ac:dyDescent="0.25">
      <c r="A132" s="43" t="s">
        <v>209</v>
      </c>
      <c r="B132" s="43" t="s">
        <v>203</v>
      </c>
      <c r="C132" s="43" t="s">
        <v>85</v>
      </c>
      <c r="D132" s="46">
        <v>220.56480000000002</v>
      </c>
      <c r="E132" s="44">
        <v>9.3699871257600034</v>
      </c>
      <c r="F132" s="46">
        <v>8.4915508327200016</v>
      </c>
      <c r="G132" s="44">
        <v>5.8562419536000005</v>
      </c>
      <c r="H132" s="46">
        <v>3.8065572698400003</v>
      </c>
      <c r="I132" s="44">
        <v>2.4889028302800007</v>
      </c>
      <c r="J132" s="46">
        <v>568.45680000000016</v>
      </c>
    </row>
    <row r="133" spans="1:10" x14ac:dyDescent="0.25">
      <c r="A133" s="43" t="s">
        <v>210</v>
      </c>
      <c r="B133" s="43" t="s">
        <v>203</v>
      </c>
      <c r="C133" s="43" t="s">
        <v>85</v>
      </c>
      <c r="D133" s="46">
        <v>220.56480000000002</v>
      </c>
      <c r="E133" s="44">
        <v>5.189241024000002</v>
      </c>
      <c r="F133" s="46">
        <v>4.7027496780000009</v>
      </c>
      <c r="G133" s="44">
        <v>3.2432756400000007</v>
      </c>
      <c r="H133" s="46">
        <v>2.1081291660000003</v>
      </c>
      <c r="I133" s="44">
        <v>1.378392147</v>
      </c>
      <c r="J133" s="46">
        <v>314.82</v>
      </c>
    </row>
    <row r="134" spans="1:10" x14ac:dyDescent="0.25">
      <c r="A134" s="43" t="s">
        <v>211</v>
      </c>
      <c r="B134" s="43" t="s">
        <v>203</v>
      </c>
      <c r="C134" s="43" t="s">
        <v>85</v>
      </c>
      <c r="D134" s="46">
        <v>220.56480000000002</v>
      </c>
      <c r="E134" s="44">
        <v>14.664410745600001</v>
      </c>
      <c r="F134" s="46">
        <v>13.289622238200002</v>
      </c>
      <c r="G134" s="44">
        <v>9.1652567160000018</v>
      </c>
      <c r="H134" s="46">
        <v>5.9574168654000017</v>
      </c>
      <c r="I134" s="44">
        <v>3.8952341043000005</v>
      </c>
      <c r="J134" s="46">
        <v>889.65800000000013</v>
      </c>
    </row>
    <row r="135" spans="1:10" x14ac:dyDescent="0.25">
      <c r="A135" s="43" t="s">
        <v>212</v>
      </c>
      <c r="B135" s="43" t="s">
        <v>203</v>
      </c>
      <c r="C135" s="43" t="s">
        <v>85</v>
      </c>
      <c r="D135" s="46">
        <v>220.56480000000002</v>
      </c>
      <c r="E135" s="44">
        <v>14.740589502720002</v>
      </c>
      <c r="F135" s="46">
        <v>13.358659236840003</v>
      </c>
      <c r="G135" s="44">
        <v>9.2128684391999993</v>
      </c>
      <c r="H135" s="46">
        <v>5.98836448548</v>
      </c>
      <c r="I135" s="44">
        <v>3.9154690866600008</v>
      </c>
      <c r="J135" s="46">
        <v>894.27960000000019</v>
      </c>
    </row>
    <row r="136" spans="1:10" x14ac:dyDescent="0.25">
      <c r="A136" s="43" t="s">
        <v>213</v>
      </c>
      <c r="B136" s="43" t="s">
        <v>203</v>
      </c>
      <c r="C136" s="43" t="s">
        <v>85</v>
      </c>
      <c r="D136" s="46">
        <v>220.56480000000002</v>
      </c>
      <c r="E136" s="44">
        <v>13.712176281600001</v>
      </c>
      <c r="F136" s="46">
        <v>12.426659755200001</v>
      </c>
      <c r="G136" s="44">
        <v>8.570110176</v>
      </c>
      <c r="H136" s="46">
        <v>5.5705716144000004</v>
      </c>
      <c r="I136" s="44">
        <v>3.6422968248000012</v>
      </c>
      <c r="J136" s="46">
        <v>831.88800000000015</v>
      </c>
    </row>
    <row r="137" spans="1:10" x14ac:dyDescent="0.25">
      <c r="A137" s="43" t="s">
        <v>214</v>
      </c>
      <c r="B137" s="43" t="s">
        <v>203</v>
      </c>
      <c r="C137" s="43" t="s">
        <v>85</v>
      </c>
      <c r="D137" s="46">
        <v>220.56480000000002</v>
      </c>
      <c r="E137" s="44">
        <v>10.020651555840002</v>
      </c>
      <c r="F137" s="46">
        <v>9.0812154724800003</v>
      </c>
      <c r="G137" s="44">
        <v>6.2629072224000009</v>
      </c>
      <c r="H137" s="46">
        <v>4.0708896945600008</v>
      </c>
      <c r="I137" s="44">
        <v>2.6617355695199998</v>
      </c>
      <c r="J137" s="46">
        <v>607.93119999999999</v>
      </c>
    </row>
    <row r="138" spans="1:10" x14ac:dyDescent="0.25">
      <c r="A138" s="43" t="s">
        <v>215</v>
      </c>
      <c r="B138" s="43" t="s">
        <v>203</v>
      </c>
      <c r="C138" s="43" t="s">
        <v>85</v>
      </c>
      <c r="D138" s="46">
        <v>220.56480000000002</v>
      </c>
      <c r="E138" s="44">
        <v>5.189241024000002</v>
      </c>
      <c r="F138" s="46">
        <v>4.7027496780000009</v>
      </c>
      <c r="G138" s="44">
        <v>3.2432756400000007</v>
      </c>
      <c r="H138" s="46">
        <v>2.1081291660000003</v>
      </c>
      <c r="I138" s="44">
        <v>1.378392147</v>
      </c>
      <c r="J138" s="46">
        <v>314.82</v>
      </c>
    </row>
    <row r="139" spans="1:10" x14ac:dyDescent="0.25">
      <c r="A139" s="43" t="s">
        <v>216</v>
      </c>
      <c r="B139" s="43" t="s">
        <v>203</v>
      </c>
      <c r="C139" s="43" t="s">
        <v>85</v>
      </c>
      <c r="D139" s="46">
        <v>220.56480000000002</v>
      </c>
      <c r="E139" s="44">
        <v>8.0015650483200016</v>
      </c>
      <c r="F139" s="46">
        <v>7.2514183250400013</v>
      </c>
      <c r="G139" s="44">
        <v>5.0009781552000003</v>
      </c>
      <c r="H139" s="46">
        <v>3.2506358008800009</v>
      </c>
      <c r="I139" s="44">
        <v>2.1254157159600005</v>
      </c>
      <c r="J139" s="46">
        <v>485.43760000000009</v>
      </c>
    </row>
    <row r="140" spans="1:10" x14ac:dyDescent="0.25">
      <c r="A140" s="43" t="s">
        <v>217</v>
      </c>
      <c r="B140" s="43" t="s">
        <v>203</v>
      </c>
      <c r="C140" s="43" t="s">
        <v>85</v>
      </c>
      <c r="D140" s="46">
        <v>220.56480000000002</v>
      </c>
      <c r="E140" s="44">
        <v>5.189241024000002</v>
      </c>
      <c r="F140" s="46">
        <v>4.7027496780000009</v>
      </c>
      <c r="G140" s="44">
        <v>3.2432756400000007</v>
      </c>
      <c r="H140" s="46">
        <v>2.1081291660000003</v>
      </c>
      <c r="I140" s="44">
        <v>1.378392147</v>
      </c>
      <c r="J140" s="46">
        <v>314.82</v>
      </c>
    </row>
    <row r="141" spans="1:10" x14ac:dyDescent="0.25">
      <c r="A141" s="43" t="s">
        <v>218</v>
      </c>
      <c r="B141" s="43" t="s">
        <v>203</v>
      </c>
      <c r="C141" s="43" t="s">
        <v>85</v>
      </c>
      <c r="D141" s="46">
        <v>220.56480000000002</v>
      </c>
      <c r="E141" s="44">
        <v>10.817383511039999</v>
      </c>
      <c r="F141" s="46">
        <v>9.803253806879999</v>
      </c>
      <c r="G141" s="44">
        <v>6.7608646944000013</v>
      </c>
      <c r="H141" s="46">
        <v>4.3945620513600003</v>
      </c>
      <c r="I141" s="44">
        <v>2.8733674951200006</v>
      </c>
      <c r="J141" s="46">
        <v>656.2672</v>
      </c>
    </row>
    <row r="142" spans="1:10" x14ac:dyDescent="0.25">
      <c r="A142" s="43" t="s">
        <v>219</v>
      </c>
      <c r="B142" s="43" t="s">
        <v>203</v>
      </c>
      <c r="C142" s="43" t="s">
        <v>85</v>
      </c>
      <c r="D142" s="46">
        <v>220.56480000000002</v>
      </c>
      <c r="E142" s="44">
        <v>9.2176296115200014</v>
      </c>
      <c r="F142" s="46">
        <v>8.3534768354400004</v>
      </c>
      <c r="G142" s="44">
        <v>5.761018507200002</v>
      </c>
      <c r="H142" s="46">
        <v>3.7446620296800006</v>
      </c>
      <c r="I142" s="44">
        <v>2.4484328655600005</v>
      </c>
      <c r="J142" s="46">
        <v>559.21360000000004</v>
      </c>
    </row>
    <row r="143" spans="1:10" x14ac:dyDescent="0.25">
      <c r="A143" s="43" t="s">
        <v>220</v>
      </c>
      <c r="B143" s="43" t="s">
        <v>203</v>
      </c>
      <c r="C143" s="43" t="s">
        <v>85</v>
      </c>
      <c r="D143" s="46">
        <v>220.56480000000002</v>
      </c>
      <c r="E143" s="44">
        <v>7.4033171942400005</v>
      </c>
      <c r="F143" s="46">
        <v>6.709256207280001</v>
      </c>
      <c r="G143" s="44">
        <v>4.6270732464000011</v>
      </c>
      <c r="H143" s="46">
        <v>3.0075976101599999</v>
      </c>
      <c r="I143" s="44">
        <v>1.9665061297200004</v>
      </c>
      <c r="J143" s="46">
        <v>449.14320000000004</v>
      </c>
    </row>
    <row r="144" spans="1:10" x14ac:dyDescent="0.25">
      <c r="A144" s="43" t="s">
        <v>221</v>
      </c>
      <c r="B144" s="43" t="s">
        <v>203</v>
      </c>
      <c r="C144" s="43" t="s">
        <v>85</v>
      </c>
      <c r="D144" s="46">
        <v>220.56480000000002</v>
      </c>
      <c r="E144" s="44">
        <v>15.38810893824</v>
      </c>
      <c r="F144" s="46">
        <v>13.945473725280001</v>
      </c>
      <c r="G144" s="44">
        <v>9.6175680864000004</v>
      </c>
      <c r="H144" s="46">
        <v>6.2514192561600019</v>
      </c>
      <c r="I144" s="44">
        <v>4.0874664367200007</v>
      </c>
      <c r="J144" s="46">
        <v>933.56320000000005</v>
      </c>
    </row>
    <row r="145" spans="1:10" x14ac:dyDescent="0.25">
      <c r="A145" s="43" t="s">
        <v>222</v>
      </c>
      <c r="B145" s="43" t="s">
        <v>203</v>
      </c>
      <c r="C145" s="43" t="s">
        <v>85</v>
      </c>
      <c r="D145" s="46">
        <v>220.56480000000002</v>
      </c>
      <c r="E145" s="44">
        <v>15.540466452480002</v>
      </c>
      <c r="F145" s="46">
        <v>14.083547722560002</v>
      </c>
      <c r="G145" s="44">
        <v>9.7127915328000025</v>
      </c>
      <c r="H145" s="46">
        <v>6.3133144963200021</v>
      </c>
      <c r="I145" s="44">
        <v>4.1279364014400004</v>
      </c>
      <c r="J145" s="46">
        <v>942.80640000000005</v>
      </c>
    </row>
    <row r="146" spans="1:10" x14ac:dyDescent="0.25">
      <c r="A146" s="43" t="s">
        <v>223</v>
      </c>
      <c r="B146" s="43" t="s">
        <v>203</v>
      </c>
      <c r="C146" s="43" t="s">
        <v>85</v>
      </c>
      <c r="D146" s="46">
        <v>220.56480000000002</v>
      </c>
      <c r="E146" s="44">
        <v>5.189241024000002</v>
      </c>
      <c r="F146" s="46">
        <v>4.7027496780000009</v>
      </c>
      <c r="G146" s="44">
        <v>3.2432756400000007</v>
      </c>
      <c r="H146" s="46">
        <v>2.1081291660000003</v>
      </c>
      <c r="I146" s="44">
        <v>1.378392147</v>
      </c>
      <c r="J146" s="46">
        <v>314.82</v>
      </c>
    </row>
    <row r="147" spans="1:10" x14ac:dyDescent="0.25">
      <c r="A147" s="43" t="s">
        <v>224</v>
      </c>
      <c r="B147" s="43" t="s">
        <v>203</v>
      </c>
      <c r="C147" s="43" t="s">
        <v>85</v>
      </c>
      <c r="D147" s="46">
        <v>220.56480000000002</v>
      </c>
      <c r="E147" s="44">
        <v>5.189241024000002</v>
      </c>
      <c r="F147" s="46">
        <v>4.7027496780000009</v>
      </c>
      <c r="G147" s="44">
        <v>3.2432756400000007</v>
      </c>
      <c r="H147" s="46">
        <v>2.1081291660000003</v>
      </c>
      <c r="I147" s="44">
        <v>1.378392147</v>
      </c>
      <c r="J147" s="46">
        <v>314.82</v>
      </c>
    </row>
    <row r="148" spans="1:10" x14ac:dyDescent="0.25">
      <c r="A148" s="43" t="s">
        <v>225</v>
      </c>
      <c r="B148" s="43" t="s">
        <v>203</v>
      </c>
      <c r="C148" s="43"/>
      <c r="D148" s="46">
        <v>220.56480000000002</v>
      </c>
      <c r="E148" s="44">
        <v>8.973717811200002</v>
      </c>
      <c r="F148" s="46">
        <v>8.1324317663999999</v>
      </c>
      <c r="G148" s="44">
        <v>5.6085736320000006</v>
      </c>
      <c r="H148" s="46">
        <v>3.6455728608000002</v>
      </c>
      <c r="I148" s="44">
        <v>2.3836437936000001</v>
      </c>
      <c r="J148" s="46">
        <v>544.41600000000005</v>
      </c>
    </row>
    <row r="149" spans="1:10" x14ac:dyDescent="0.25">
      <c r="A149" s="43" t="s">
        <v>226</v>
      </c>
      <c r="B149" s="43" t="s">
        <v>203</v>
      </c>
      <c r="C149" s="43" t="s">
        <v>85</v>
      </c>
      <c r="D149" s="46">
        <v>220.56480000000002</v>
      </c>
      <c r="E149" s="44">
        <v>5.189241024000002</v>
      </c>
      <c r="F149" s="46">
        <v>4.7027496780000009</v>
      </c>
      <c r="G149" s="44">
        <v>3.2432756400000007</v>
      </c>
      <c r="H149" s="46">
        <v>2.1081291660000003</v>
      </c>
      <c r="I149" s="44">
        <v>1.378392147</v>
      </c>
      <c r="J149" s="46">
        <v>314.82</v>
      </c>
    </row>
    <row r="150" spans="1:10" x14ac:dyDescent="0.25">
      <c r="A150" s="43" t="s">
        <v>227</v>
      </c>
      <c r="B150" s="43" t="s">
        <v>203</v>
      </c>
      <c r="C150" s="43" t="s">
        <v>85</v>
      </c>
      <c r="D150" s="46">
        <v>220.56480000000002</v>
      </c>
      <c r="E150" s="44">
        <v>5.189241024000002</v>
      </c>
      <c r="F150" s="46">
        <v>4.7027496780000009</v>
      </c>
      <c r="G150" s="44">
        <v>3.2432756400000007</v>
      </c>
      <c r="H150" s="46">
        <v>2.1081291660000003</v>
      </c>
      <c r="I150" s="44">
        <v>1.378392147</v>
      </c>
      <c r="J150" s="46">
        <v>314.82</v>
      </c>
    </row>
    <row r="151" spans="1:10" x14ac:dyDescent="0.25">
      <c r="A151" s="43" t="s">
        <v>228</v>
      </c>
      <c r="B151" s="43" t="s">
        <v>203</v>
      </c>
      <c r="C151" s="43" t="s">
        <v>85</v>
      </c>
      <c r="D151" s="46">
        <v>220.56480000000002</v>
      </c>
      <c r="E151" s="44">
        <v>13.086671808</v>
      </c>
      <c r="F151" s="46">
        <v>11.859796326</v>
      </c>
      <c r="G151" s="44">
        <v>8.1791698800000017</v>
      </c>
      <c r="H151" s="46">
        <v>5.3164604220000005</v>
      </c>
      <c r="I151" s="44">
        <v>3.4761471989999997</v>
      </c>
      <c r="J151" s="46">
        <v>793.94</v>
      </c>
    </row>
    <row r="152" spans="1:10" x14ac:dyDescent="0.25">
      <c r="A152" s="43" t="s">
        <v>229</v>
      </c>
      <c r="B152" s="43" t="s">
        <v>203</v>
      </c>
      <c r="C152" s="43" t="s">
        <v>85</v>
      </c>
      <c r="D152" s="46">
        <v>220.56480000000002</v>
      </c>
      <c r="E152" s="44">
        <v>5.189241024000002</v>
      </c>
      <c r="F152" s="46">
        <v>4.7027496780000009</v>
      </c>
      <c r="G152" s="44">
        <v>3.2432756400000007</v>
      </c>
      <c r="H152" s="46">
        <v>2.1081291660000003</v>
      </c>
      <c r="I152" s="44">
        <v>1.378392147</v>
      </c>
      <c r="J152" s="46">
        <v>314.82</v>
      </c>
    </row>
    <row r="153" spans="1:10" x14ac:dyDescent="0.25">
      <c r="A153" s="43" t="s">
        <v>230</v>
      </c>
      <c r="B153" s="43" t="s">
        <v>203</v>
      </c>
      <c r="C153" s="43"/>
      <c r="D153" s="46">
        <v>220.32</v>
      </c>
      <c r="E153" s="44">
        <v>13.54490477</v>
      </c>
      <c r="F153" s="46">
        <v>12.275069950000001</v>
      </c>
      <c r="G153" s="44">
        <v>8.4655654800000004</v>
      </c>
      <c r="H153" s="46">
        <v>5.5026175620000002</v>
      </c>
      <c r="I153" s="44">
        <v>3.5978653289999998</v>
      </c>
      <c r="J153" s="46">
        <v>821.74</v>
      </c>
    </row>
    <row r="154" spans="1:10" x14ac:dyDescent="0.25">
      <c r="A154" s="43" t="s">
        <v>231</v>
      </c>
      <c r="B154" s="43" t="s">
        <v>203</v>
      </c>
      <c r="C154" s="43" t="s">
        <v>85</v>
      </c>
      <c r="D154" s="46">
        <v>220.56480000000002</v>
      </c>
      <c r="E154" s="44">
        <v>5.189241024000002</v>
      </c>
      <c r="F154" s="46">
        <v>4.7027496780000009</v>
      </c>
      <c r="G154" s="44">
        <v>3.2432756400000007</v>
      </c>
      <c r="H154" s="46">
        <v>2.1081291660000003</v>
      </c>
      <c r="I154" s="44">
        <v>1.378392147</v>
      </c>
      <c r="J154" s="46">
        <v>314.82</v>
      </c>
    </row>
    <row r="155" spans="1:10" x14ac:dyDescent="0.25">
      <c r="A155" s="43" t="s">
        <v>232</v>
      </c>
      <c r="B155" s="43" t="s">
        <v>203</v>
      </c>
      <c r="C155" s="43" t="s">
        <v>85</v>
      </c>
      <c r="D155" s="46">
        <v>220.56480000000002</v>
      </c>
      <c r="E155" s="44">
        <v>16.911684080640001</v>
      </c>
      <c r="F155" s="46">
        <v>15.326213698080002</v>
      </c>
      <c r="G155" s="44">
        <v>10.569802550400002</v>
      </c>
      <c r="H155" s="46">
        <v>6.8703716577600007</v>
      </c>
      <c r="I155" s="44">
        <v>4.4921660839199999</v>
      </c>
      <c r="J155" s="46">
        <v>1025.9952000000001</v>
      </c>
    </row>
    <row r="156" spans="1:10" x14ac:dyDescent="0.25">
      <c r="A156" s="43" t="s">
        <v>233</v>
      </c>
      <c r="B156" s="43" t="s">
        <v>203</v>
      </c>
      <c r="C156" s="43" t="s">
        <v>85</v>
      </c>
      <c r="D156" s="46">
        <v>220.56480000000002</v>
      </c>
      <c r="E156" s="44">
        <v>5.189241024000002</v>
      </c>
      <c r="F156" s="46">
        <v>4.7027496780000009</v>
      </c>
      <c r="G156" s="44">
        <v>3.2432756400000007</v>
      </c>
      <c r="H156" s="46">
        <v>2.1081291660000003</v>
      </c>
      <c r="I156" s="44">
        <v>1.378392147</v>
      </c>
      <c r="J156" s="46">
        <v>314.82</v>
      </c>
    </row>
    <row r="157" spans="1:10" x14ac:dyDescent="0.25">
      <c r="A157" s="43" t="s">
        <v>234</v>
      </c>
      <c r="B157" s="43" t="s">
        <v>203</v>
      </c>
      <c r="C157" s="43"/>
      <c r="D157" s="46">
        <v>220.56480000000002</v>
      </c>
      <c r="E157" s="44">
        <v>9.4172520000000013</v>
      </c>
      <c r="F157" s="46">
        <v>8.54148</v>
      </c>
      <c r="G157" s="44">
        <v>5.8925400000000003</v>
      </c>
      <c r="H157" s="46">
        <v>3.8274480000000004</v>
      </c>
      <c r="I157" s="44">
        <v>2.4975720000000003</v>
      </c>
      <c r="J157" s="46">
        <v>571.63679999999999</v>
      </c>
    </row>
    <row r="158" spans="1:10" x14ac:dyDescent="0.25">
      <c r="A158" s="43" t="s">
        <v>235</v>
      </c>
      <c r="B158" s="43" t="s">
        <v>203</v>
      </c>
      <c r="C158" s="43" t="s">
        <v>85</v>
      </c>
      <c r="D158" s="46">
        <v>220.56480000000002</v>
      </c>
      <c r="E158" s="44">
        <v>16.226075266560006</v>
      </c>
      <c r="F158" s="46">
        <v>14.704880710320003</v>
      </c>
      <c r="G158" s="44">
        <v>10.141297041600001</v>
      </c>
      <c r="H158" s="46">
        <v>6.5918430770400009</v>
      </c>
      <c r="I158" s="44">
        <v>4.3100512426800011</v>
      </c>
      <c r="J158" s="46">
        <v>984.40080000000012</v>
      </c>
    </row>
    <row r="159" spans="1:10" x14ac:dyDescent="0.25">
      <c r="A159" s="43" t="s">
        <v>236</v>
      </c>
      <c r="B159" s="43" t="s">
        <v>203</v>
      </c>
      <c r="C159" s="43" t="s">
        <v>85</v>
      </c>
      <c r="D159" s="46">
        <v>220.56480000000002</v>
      </c>
      <c r="E159" s="44">
        <v>6.954631303680002</v>
      </c>
      <c r="F159" s="46">
        <v>6.3026346189600009</v>
      </c>
      <c r="G159" s="44">
        <v>4.3466445648000009</v>
      </c>
      <c r="H159" s="46">
        <v>2.8253189671200003</v>
      </c>
      <c r="I159" s="44">
        <v>1.8473239400400003</v>
      </c>
      <c r="J159" s="46">
        <v>421.92240000000004</v>
      </c>
    </row>
    <row r="160" spans="1:10" x14ac:dyDescent="0.25">
      <c r="A160" s="43" t="s">
        <v>237</v>
      </c>
      <c r="B160" s="43" t="s">
        <v>203</v>
      </c>
      <c r="C160" s="43" t="s">
        <v>85</v>
      </c>
      <c r="D160" s="46">
        <v>220.56480000000002</v>
      </c>
      <c r="E160" s="44">
        <v>9.7963086105600024</v>
      </c>
      <c r="F160" s="46">
        <v>8.877904678320002</v>
      </c>
      <c r="G160" s="44">
        <v>6.1226928816000008</v>
      </c>
      <c r="H160" s="46">
        <v>3.9797503730400012</v>
      </c>
      <c r="I160" s="44">
        <v>2.6021444746800002</v>
      </c>
      <c r="J160" s="46">
        <v>594.32080000000008</v>
      </c>
    </row>
    <row r="161" spans="1:10" x14ac:dyDescent="0.25">
      <c r="A161" s="43" t="s">
        <v>238</v>
      </c>
      <c r="B161" s="43" t="s">
        <v>203</v>
      </c>
      <c r="C161" s="43" t="s">
        <v>85</v>
      </c>
      <c r="D161" s="46">
        <v>220.56480000000002</v>
      </c>
      <c r="E161" s="44">
        <v>16.226075266560006</v>
      </c>
      <c r="F161" s="46">
        <v>14.704880710320003</v>
      </c>
      <c r="G161" s="44">
        <v>10.141297041600001</v>
      </c>
      <c r="H161" s="46">
        <v>6.5918430770400009</v>
      </c>
      <c r="I161" s="44">
        <v>4.3100512426800011</v>
      </c>
      <c r="J161" s="46">
        <v>984.40080000000012</v>
      </c>
    </row>
    <row r="162" spans="1:10" x14ac:dyDescent="0.25">
      <c r="A162" s="43" t="s">
        <v>239</v>
      </c>
      <c r="B162" s="43" t="s">
        <v>203</v>
      </c>
      <c r="C162" s="43"/>
      <c r="D162" s="46">
        <v>220.32</v>
      </c>
      <c r="E162" s="44">
        <v>5.1917999999999997</v>
      </c>
      <c r="F162" s="46">
        <v>4.7022000000000004</v>
      </c>
      <c r="G162" s="44">
        <v>3.2436000000000003</v>
      </c>
      <c r="H162" s="46">
        <v>2.1113999999999997</v>
      </c>
      <c r="I162" s="44">
        <v>1.3770000000000002</v>
      </c>
      <c r="J162" s="46">
        <v>315</v>
      </c>
    </row>
    <row r="163" spans="1:10" x14ac:dyDescent="0.25">
      <c r="A163" s="43" t="s">
        <v>240</v>
      </c>
      <c r="B163" s="43" t="s">
        <v>203</v>
      </c>
      <c r="C163" s="43" t="s">
        <v>85</v>
      </c>
      <c r="D163" s="46">
        <v>220.56480000000002</v>
      </c>
      <c r="E163" s="44">
        <v>5.189241024000002</v>
      </c>
      <c r="F163" s="46">
        <v>4.7027496780000009</v>
      </c>
      <c r="G163" s="44">
        <v>3.2432756400000007</v>
      </c>
      <c r="H163" s="46">
        <v>2.1081291660000003</v>
      </c>
      <c r="I163" s="44">
        <v>1.378392147</v>
      </c>
      <c r="J163" s="46">
        <v>314.82</v>
      </c>
    </row>
    <row r="164" spans="1:10" x14ac:dyDescent="0.25">
      <c r="A164" s="43" t="s">
        <v>241</v>
      </c>
      <c r="B164" s="43" t="s">
        <v>203</v>
      </c>
      <c r="C164" s="43" t="s">
        <v>85</v>
      </c>
      <c r="D164" s="46">
        <v>220.56480000000002</v>
      </c>
      <c r="E164" s="44">
        <v>13.086671808</v>
      </c>
      <c r="F164" s="46">
        <v>11.859796326</v>
      </c>
      <c r="G164" s="44">
        <v>8.1791698800000017</v>
      </c>
      <c r="H164" s="46">
        <v>5.3164604220000005</v>
      </c>
      <c r="I164" s="44">
        <v>3.4761471989999997</v>
      </c>
      <c r="J164" s="46">
        <v>793.94</v>
      </c>
    </row>
    <row r="165" spans="1:10" x14ac:dyDescent="0.25">
      <c r="A165" s="43" t="s">
        <v>242</v>
      </c>
      <c r="B165" s="43" t="s">
        <v>203</v>
      </c>
      <c r="C165" s="43" t="s">
        <v>85</v>
      </c>
      <c r="D165" s="46">
        <v>220.56480000000002</v>
      </c>
      <c r="E165" s="44">
        <v>13.864533795840003</v>
      </c>
      <c r="F165" s="46">
        <v>12.564733752480002</v>
      </c>
      <c r="G165" s="44">
        <v>8.6653336224000004</v>
      </c>
      <c r="H165" s="46">
        <v>5.6324668545600014</v>
      </c>
      <c r="I165" s="44">
        <v>3.6827667895200005</v>
      </c>
      <c r="J165" s="46">
        <v>841.13120000000015</v>
      </c>
    </row>
    <row r="166" spans="1:10" x14ac:dyDescent="0.25">
      <c r="A166" s="43" t="s">
        <v>243</v>
      </c>
      <c r="B166" s="43" t="s">
        <v>203</v>
      </c>
      <c r="C166" s="43" t="s">
        <v>85</v>
      </c>
      <c r="D166" s="46">
        <v>220.56480000000002</v>
      </c>
      <c r="E166" s="44">
        <v>6.580726394880001</v>
      </c>
      <c r="F166" s="46">
        <v>5.9637832953600007</v>
      </c>
      <c r="G166" s="44">
        <v>4.1129539968000008</v>
      </c>
      <c r="H166" s="46">
        <v>2.6734200979200002</v>
      </c>
      <c r="I166" s="44">
        <v>1.7480054486400001</v>
      </c>
      <c r="J166" s="46">
        <v>399.23840000000007</v>
      </c>
    </row>
    <row r="167" spans="1:10" x14ac:dyDescent="0.25">
      <c r="A167" s="43" t="s">
        <v>244</v>
      </c>
      <c r="B167" s="43" t="s">
        <v>203</v>
      </c>
      <c r="C167" s="43" t="s">
        <v>85</v>
      </c>
      <c r="D167" s="46">
        <v>220.56480000000002</v>
      </c>
      <c r="E167" s="44">
        <v>5.189241024000002</v>
      </c>
      <c r="F167" s="46">
        <v>4.7027496780000009</v>
      </c>
      <c r="G167" s="44">
        <v>3.2432756400000007</v>
      </c>
      <c r="H167" s="46">
        <v>2.1081291660000003</v>
      </c>
      <c r="I167" s="44">
        <v>1.378392147</v>
      </c>
      <c r="J167" s="46">
        <v>314.82</v>
      </c>
    </row>
    <row r="168" spans="1:10" x14ac:dyDescent="0.25">
      <c r="A168" s="43" t="s">
        <v>245</v>
      </c>
      <c r="B168" s="43" t="s">
        <v>203</v>
      </c>
      <c r="C168" s="43"/>
      <c r="D168" s="46">
        <v>220.32</v>
      </c>
      <c r="E168" s="44">
        <v>5.1917999999999997</v>
      </c>
      <c r="F168" s="46">
        <v>4.7022000000000004</v>
      </c>
      <c r="G168" s="44">
        <v>3.2436000000000003</v>
      </c>
      <c r="H168" s="46">
        <v>2.1113999999999997</v>
      </c>
      <c r="I168" s="44">
        <v>1.3770000000000002</v>
      </c>
      <c r="J168" s="46">
        <v>315</v>
      </c>
    </row>
    <row r="169" spans="1:10" x14ac:dyDescent="0.25">
      <c r="A169" s="43" t="s">
        <v>246</v>
      </c>
      <c r="B169" s="43" t="s">
        <v>203</v>
      </c>
      <c r="C169" s="43" t="s">
        <v>85</v>
      </c>
      <c r="D169" s="46">
        <v>220.56480000000002</v>
      </c>
      <c r="E169" s="44">
        <v>15.845181480960003</v>
      </c>
      <c r="F169" s="46">
        <v>14.359695717120001</v>
      </c>
      <c r="G169" s="44">
        <v>9.9032384256000014</v>
      </c>
      <c r="H169" s="46">
        <v>6.4371049766400024</v>
      </c>
      <c r="I169" s="44">
        <v>4.2088763308800008</v>
      </c>
      <c r="J169" s="46">
        <v>961.29280000000017</v>
      </c>
    </row>
    <row r="170" spans="1:10" x14ac:dyDescent="0.25">
      <c r="A170" s="43" t="s">
        <v>247</v>
      </c>
      <c r="B170" s="43" t="s">
        <v>203</v>
      </c>
      <c r="C170" s="43" t="s">
        <v>85</v>
      </c>
      <c r="D170" s="46">
        <v>220.56480000000002</v>
      </c>
      <c r="E170" s="44">
        <v>6.2816024678400026</v>
      </c>
      <c r="F170" s="46">
        <v>5.6927022364800015</v>
      </c>
      <c r="G170" s="44">
        <v>3.9260015424000003</v>
      </c>
      <c r="H170" s="46">
        <v>2.5519010025600006</v>
      </c>
      <c r="I170" s="44">
        <v>1.6685506555200003</v>
      </c>
      <c r="J170" s="46">
        <v>381.09120000000007</v>
      </c>
    </row>
    <row r="171" spans="1:10" x14ac:dyDescent="0.25">
      <c r="A171" s="43" t="s">
        <v>248</v>
      </c>
      <c r="B171" s="43" t="s">
        <v>203</v>
      </c>
      <c r="C171" s="43" t="s">
        <v>85</v>
      </c>
      <c r="D171" s="46">
        <v>220.56480000000002</v>
      </c>
      <c r="E171" s="44">
        <v>13.385795735040002</v>
      </c>
      <c r="F171" s="46">
        <v>12.130877384880002</v>
      </c>
      <c r="G171" s="44">
        <v>8.3661223344</v>
      </c>
      <c r="H171" s="46">
        <v>5.4379795173600005</v>
      </c>
      <c r="I171" s="44">
        <v>3.5556019921200002</v>
      </c>
      <c r="J171" s="46">
        <v>812.08720000000005</v>
      </c>
    </row>
    <row r="172" spans="1:10" x14ac:dyDescent="0.25">
      <c r="A172" s="43" t="s">
        <v>249</v>
      </c>
      <c r="B172" s="43" t="s">
        <v>203</v>
      </c>
      <c r="C172" s="43" t="s">
        <v>85</v>
      </c>
      <c r="D172" s="46">
        <v>220.56480000000002</v>
      </c>
      <c r="E172" s="44">
        <v>13.102746224640004</v>
      </c>
      <c r="F172" s="46">
        <v>11.87436376608</v>
      </c>
      <c r="G172" s="44">
        <v>8.1892163904000004</v>
      </c>
      <c r="H172" s="46">
        <v>5.3229906537599998</v>
      </c>
      <c r="I172" s="44">
        <v>3.4804169659200004</v>
      </c>
      <c r="J172" s="46">
        <v>794.91520000000014</v>
      </c>
    </row>
    <row r="173" spans="1:10" x14ac:dyDescent="0.25">
      <c r="A173" s="43" t="s">
        <v>250</v>
      </c>
      <c r="B173" s="43" t="s">
        <v>203</v>
      </c>
      <c r="C173" s="43" t="s">
        <v>85</v>
      </c>
      <c r="D173" s="46">
        <v>220.56480000000002</v>
      </c>
      <c r="E173" s="44">
        <v>12.493316167680002</v>
      </c>
      <c r="F173" s="46">
        <v>11.322067776960001</v>
      </c>
      <c r="G173" s="44">
        <v>7.8083226048000016</v>
      </c>
      <c r="H173" s="46">
        <v>5.0754096931200019</v>
      </c>
      <c r="I173" s="44">
        <v>3.3185371070400009</v>
      </c>
      <c r="J173" s="46">
        <v>757.94240000000013</v>
      </c>
    </row>
    <row r="174" spans="1:10" x14ac:dyDescent="0.25">
      <c r="A174" s="43" t="s">
        <v>251</v>
      </c>
      <c r="B174" s="43" t="s">
        <v>203</v>
      </c>
      <c r="C174" s="43" t="s">
        <v>85</v>
      </c>
      <c r="D174" s="46">
        <v>220.56480000000002</v>
      </c>
      <c r="E174" s="44">
        <v>5.189241024000002</v>
      </c>
      <c r="F174" s="46">
        <v>4.7027496780000009</v>
      </c>
      <c r="G174" s="44">
        <v>3.2432756400000007</v>
      </c>
      <c r="H174" s="46">
        <v>2.1081291660000003</v>
      </c>
      <c r="I174" s="44">
        <v>1.378392147</v>
      </c>
      <c r="J174" s="46">
        <v>314.82</v>
      </c>
    </row>
    <row r="175" spans="1:10" x14ac:dyDescent="0.25">
      <c r="A175" s="43" t="s">
        <v>252</v>
      </c>
      <c r="B175" s="43" t="s">
        <v>203</v>
      </c>
      <c r="C175" s="43" t="s">
        <v>85</v>
      </c>
      <c r="D175" s="46">
        <v>220.56480000000002</v>
      </c>
      <c r="E175" s="44">
        <v>5.9419430553600012</v>
      </c>
      <c r="F175" s="46">
        <v>5.3848858939200008</v>
      </c>
      <c r="G175" s="44">
        <v>3.7137144096000005</v>
      </c>
      <c r="H175" s="46">
        <v>2.4139143662400007</v>
      </c>
      <c r="I175" s="44">
        <v>1.5783286240800005</v>
      </c>
      <c r="J175" s="46">
        <v>360.48480000000006</v>
      </c>
    </row>
    <row r="176" spans="1:10" x14ac:dyDescent="0.25">
      <c r="A176" s="43" t="s">
        <v>253</v>
      </c>
      <c r="B176" s="43" t="s">
        <v>203</v>
      </c>
      <c r="C176" s="43" t="s">
        <v>85</v>
      </c>
      <c r="D176" s="46">
        <v>220.56480000000002</v>
      </c>
      <c r="E176" s="44">
        <v>17.978186680320007</v>
      </c>
      <c r="F176" s="46">
        <v>16.292731679039999</v>
      </c>
      <c r="G176" s="44">
        <v>11.236366675200001</v>
      </c>
      <c r="H176" s="46">
        <v>7.3036383388800008</v>
      </c>
      <c r="I176" s="44">
        <v>4.77545583696</v>
      </c>
      <c r="J176" s="46">
        <v>1090.6976000000002</v>
      </c>
    </row>
    <row r="177" spans="1:10" x14ac:dyDescent="0.25">
      <c r="A177" s="43" t="s">
        <v>254</v>
      </c>
      <c r="B177" s="43" t="s">
        <v>203</v>
      </c>
      <c r="C177" s="43" t="s">
        <v>85</v>
      </c>
      <c r="D177" s="46">
        <v>220.56480000000002</v>
      </c>
      <c r="E177" s="44">
        <v>5.6085736320000006</v>
      </c>
      <c r="F177" s="46">
        <v>5.0827698539999995</v>
      </c>
      <c r="G177" s="44">
        <v>3.5053585200000006</v>
      </c>
      <c r="H177" s="46">
        <v>2.2784830380000005</v>
      </c>
      <c r="I177" s="44">
        <v>1.4897773709999997</v>
      </c>
      <c r="J177" s="46">
        <v>340.26</v>
      </c>
    </row>
    <row r="178" spans="1:10" x14ac:dyDescent="0.25">
      <c r="A178" s="43" t="s">
        <v>255</v>
      </c>
      <c r="B178" s="43" t="s">
        <v>203</v>
      </c>
      <c r="C178" s="43" t="s">
        <v>85</v>
      </c>
      <c r="D178" s="46">
        <v>220.56480000000002</v>
      </c>
      <c r="E178" s="44">
        <v>5.189241024000002</v>
      </c>
      <c r="F178" s="46">
        <v>4.7027496780000009</v>
      </c>
      <c r="G178" s="44">
        <v>3.2432756400000007</v>
      </c>
      <c r="H178" s="46">
        <v>2.1081291660000003</v>
      </c>
      <c r="I178" s="44">
        <v>1.378392147</v>
      </c>
      <c r="J178" s="46">
        <v>314.82</v>
      </c>
    </row>
    <row r="179" spans="1:10" x14ac:dyDescent="0.25">
      <c r="A179" s="43" t="s">
        <v>256</v>
      </c>
      <c r="B179" s="43" t="s">
        <v>203</v>
      </c>
      <c r="C179" s="43" t="s">
        <v>85</v>
      </c>
      <c r="D179" s="46">
        <v>220.56480000000002</v>
      </c>
      <c r="E179" s="44">
        <v>10.284132211200003</v>
      </c>
      <c r="F179" s="46">
        <v>9.3199948163999995</v>
      </c>
      <c r="G179" s="44">
        <v>6.4275826320000009</v>
      </c>
      <c r="H179" s="46">
        <v>4.1779287108000007</v>
      </c>
      <c r="I179" s="44">
        <v>2.7317226186000001</v>
      </c>
      <c r="J179" s="46">
        <v>623.91600000000005</v>
      </c>
    </row>
    <row r="180" spans="1:10" x14ac:dyDescent="0.25">
      <c r="A180" s="43" t="s">
        <v>257</v>
      </c>
      <c r="B180" s="43" t="s">
        <v>203</v>
      </c>
      <c r="C180" s="43" t="s">
        <v>85</v>
      </c>
      <c r="D180" s="46">
        <v>220.56480000000002</v>
      </c>
      <c r="E180" s="44">
        <v>11.731528596480002</v>
      </c>
      <c r="F180" s="46">
        <v>10.631697790560002</v>
      </c>
      <c r="G180" s="44">
        <v>7.3322053728000007</v>
      </c>
      <c r="H180" s="46">
        <v>4.7659334923200003</v>
      </c>
      <c r="I180" s="44">
        <v>3.1161872834400004</v>
      </c>
      <c r="J180" s="46">
        <v>711.72640000000013</v>
      </c>
    </row>
    <row r="181" spans="1:10" x14ac:dyDescent="0.25">
      <c r="A181" s="43" t="s">
        <v>258</v>
      </c>
      <c r="B181" s="43" t="s">
        <v>203</v>
      </c>
      <c r="C181" s="43" t="s">
        <v>85</v>
      </c>
      <c r="D181" s="46">
        <v>220.56480000000002</v>
      </c>
      <c r="E181" s="44">
        <v>5.189241024000002</v>
      </c>
      <c r="F181" s="46">
        <v>4.7027496780000009</v>
      </c>
      <c r="G181" s="44">
        <v>3.2432756400000007</v>
      </c>
      <c r="H181" s="46">
        <v>2.1081291660000003</v>
      </c>
      <c r="I181" s="44">
        <v>1.378392147</v>
      </c>
      <c r="J181" s="46">
        <v>314.82</v>
      </c>
    </row>
    <row r="182" spans="1:10" x14ac:dyDescent="0.25">
      <c r="A182" s="43" t="s">
        <v>259</v>
      </c>
      <c r="B182" s="43" t="s">
        <v>203</v>
      </c>
      <c r="C182" s="43" t="s">
        <v>85</v>
      </c>
      <c r="D182" s="46">
        <v>220.56480000000002</v>
      </c>
      <c r="E182" s="44">
        <v>15.845181480960003</v>
      </c>
      <c r="F182" s="46">
        <v>14.359695717120001</v>
      </c>
      <c r="G182" s="44">
        <v>9.9032384256000014</v>
      </c>
      <c r="H182" s="46">
        <v>6.4371049766400024</v>
      </c>
      <c r="I182" s="44">
        <v>4.2088763308800008</v>
      </c>
      <c r="J182" s="46">
        <v>961.29280000000017</v>
      </c>
    </row>
    <row r="183" spans="1:10" x14ac:dyDescent="0.25">
      <c r="A183" s="43" t="s">
        <v>260</v>
      </c>
      <c r="B183" s="43" t="s">
        <v>203</v>
      </c>
      <c r="C183" s="43" t="s">
        <v>85</v>
      </c>
      <c r="D183" s="46">
        <v>220.56480000000002</v>
      </c>
      <c r="E183" s="44">
        <v>16.530790295040006</v>
      </c>
      <c r="F183" s="46">
        <v>14.981028704880002</v>
      </c>
      <c r="G183" s="44">
        <v>10.331743934400002</v>
      </c>
      <c r="H183" s="46">
        <v>6.7156335573600012</v>
      </c>
      <c r="I183" s="44">
        <v>4.3909911721200015</v>
      </c>
      <c r="J183" s="46">
        <v>1002.8872000000001</v>
      </c>
    </row>
    <row r="184" spans="1:10" x14ac:dyDescent="0.25">
      <c r="A184" s="43" t="s">
        <v>261</v>
      </c>
      <c r="B184" s="43" t="s">
        <v>203</v>
      </c>
      <c r="C184" s="43" t="s">
        <v>85</v>
      </c>
      <c r="D184" s="46">
        <v>220.56480000000002</v>
      </c>
      <c r="E184" s="44">
        <v>5.5337926502399997</v>
      </c>
      <c r="F184" s="46">
        <v>5.0149995892800003</v>
      </c>
      <c r="G184" s="44">
        <v>3.4586204064000006</v>
      </c>
      <c r="H184" s="46">
        <v>2.2481032641600009</v>
      </c>
      <c r="I184" s="44">
        <v>1.46991367272</v>
      </c>
      <c r="J184" s="46">
        <v>335.72320000000002</v>
      </c>
    </row>
    <row r="185" spans="1:10" x14ac:dyDescent="0.25">
      <c r="A185" s="43" t="s">
        <v>262</v>
      </c>
      <c r="B185" s="43" t="s">
        <v>203</v>
      </c>
      <c r="C185" s="43"/>
      <c r="D185" s="46">
        <v>220.32</v>
      </c>
      <c r="E185" s="44">
        <v>14.74224442</v>
      </c>
      <c r="F185" s="46">
        <v>13.360158999999999</v>
      </c>
      <c r="G185" s="44">
        <v>9.2139027599999999</v>
      </c>
      <c r="H185" s="46">
        <v>5.9890367940000004</v>
      </c>
      <c r="I185" s="44">
        <v>3.9159086730000001</v>
      </c>
      <c r="J185" s="46">
        <v>894.38</v>
      </c>
    </row>
    <row r="186" spans="1:10" x14ac:dyDescent="0.25">
      <c r="A186" s="43" t="s">
        <v>263</v>
      </c>
      <c r="B186" s="43" t="s">
        <v>203</v>
      </c>
      <c r="C186" s="43" t="s">
        <v>85</v>
      </c>
      <c r="D186" s="46">
        <v>220.56480000000002</v>
      </c>
      <c r="E186" s="44">
        <v>10.020651555840002</v>
      </c>
      <c r="F186" s="46">
        <v>9.0812154724800003</v>
      </c>
      <c r="G186" s="44">
        <v>6.2629072224000009</v>
      </c>
      <c r="H186" s="46">
        <v>4.0708896945600008</v>
      </c>
      <c r="I186" s="44">
        <v>2.6617355695199998</v>
      </c>
      <c r="J186" s="46">
        <v>607.93119999999999</v>
      </c>
    </row>
    <row r="187" spans="1:10" x14ac:dyDescent="0.25">
      <c r="A187" s="43" t="s">
        <v>264</v>
      </c>
      <c r="B187" s="43" t="s">
        <v>203</v>
      </c>
      <c r="C187" s="43" t="s">
        <v>85</v>
      </c>
      <c r="D187" s="46">
        <v>220.56480000000002</v>
      </c>
      <c r="E187" s="44">
        <v>12.721852439040001</v>
      </c>
      <c r="F187" s="46">
        <v>11.529178772879998</v>
      </c>
      <c r="G187" s="44">
        <v>7.9511577744000004</v>
      </c>
      <c r="H187" s="46">
        <v>5.1682525533599994</v>
      </c>
      <c r="I187" s="44">
        <v>3.3792420541200001</v>
      </c>
      <c r="J187" s="46">
        <v>771.80720000000008</v>
      </c>
    </row>
    <row r="188" spans="1:10" x14ac:dyDescent="0.25">
      <c r="A188" s="43" t="s">
        <v>265</v>
      </c>
      <c r="B188" s="43" t="s">
        <v>203</v>
      </c>
      <c r="C188" s="43" t="s">
        <v>85</v>
      </c>
      <c r="D188" s="46">
        <v>220.56480000000002</v>
      </c>
      <c r="E188" s="44">
        <v>5.9076975590400016</v>
      </c>
      <c r="F188" s="46">
        <v>5.3538509128800005</v>
      </c>
      <c r="G188" s="44">
        <v>3.6923109744000007</v>
      </c>
      <c r="H188" s="46">
        <v>2.4000021333600006</v>
      </c>
      <c r="I188" s="44">
        <v>1.5692321641200002</v>
      </c>
      <c r="J188" s="46">
        <v>358.40720000000005</v>
      </c>
    </row>
    <row r="189" spans="1:10" x14ac:dyDescent="0.25">
      <c r="A189" s="43" t="s">
        <v>266</v>
      </c>
      <c r="B189" s="43" t="s">
        <v>203</v>
      </c>
      <c r="C189" s="43" t="s">
        <v>85</v>
      </c>
      <c r="D189" s="46">
        <v>220.56480000000002</v>
      </c>
      <c r="E189" s="44">
        <v>5.189241024000002</v>
      </c>
      <c r="F189" s="46">
        <v>4.7027496780000009</v>
      </c>
      <c r="G189" s="44">
        <v>3.2432756400000007</v>
      </c>
      <c r="H189" s="46">
        <v>2.1081291660000003</v>
      </c>
      <c r="I189" s="44">
        <v>1.378392147</v>
      </c>
      <c r="J189" s="46">
        <v>314.82</v>
      </c>
    </row>
    <row r="190" spans="1:10" x14ac:dyDescent="0.25">
      <c r="A190" s="43" t="s">
        <v>267</v>
      </c>
      <c r="B190" s="43" t="s">
        <v>203</v>
      </c>
      <c r="C190" s="43" t="s">
        <v>85</v>
      </c>
      <c r="D190" s="46">
        <v>220.56480000000002</v>
      </c>
      <c r="E190" s="44">
        <v>8.6745938841600019</v>
      </c>
      <c r="F190" s="46">
        <v>7.8613507075199998</v>
      </c>
      <c r="G190" s="44">
        <v>5.4216211776000005</v>
      </c>
      <c r="H190" s="46">
        <v>3.524053765440001</v>
      </c>
      <c r="I190" s="44">
        <v>2.3041890004799996</v>
      </c>
      <c r="J190" s="46">
        <v>526.26880000000006</v>
      </c>
    </row>
    <row r="191" spans="1:10" x14ac:dyDescent="0.25">
      <c r="A191" s="43" t="s">
        <v>268</v>
      </c>
      <c r="B191" s="43" t="s">
        <v>203</v>
      </c>
      <c r="C191" s="43" t="s">
        <v>85</v>
      </c>
      <c r="D191" s="46">
        <v>220.56480000000002</v>
      </c>
      <c r="E191" s="44">
        <v>11.815395118080003</v>
      </c>
      <c r="F191" s="46">
        <v>10.707701825760001</v>
      </c>
      <c r="G191" s="44">
        <v>7.3846219488000013</v>
      </c>
      <c r="H191" s="46">
        <v>4.8000042667200011</v>
      </c>
      <c r="I191" s="44">
        <v>3.1384643282400004</v>
      </c>
      <c r="J191" s="46">
        <v>716.81440000000009</v>
      </c>
    </row>
    <row r="192" spans="1:10" x14ac:dyDescent="0.25">
      <c r="A192" s="43" t="s">
        <v>269</v>
      </c>
      <c r="B192" s="43" t="s">
        <v>203</v>
      </c>
      <c r="C192" s="43" t="s">
        <v>85</v>
      </c>
      <c r="D192" s="46">
        <v>220.56480000000002</v>
      </c>
      <c r="E192" s="44">
        <v>5.189241024000002</v>
      </c>
      <c r="F192" s="46">
        <v>4.7027496780000009</v>
      </c>
      <c r="G192" s="44">
        <v>3.2432756400000007</v>
      </c>
      <c r="H192" s="46">
        <v>2.1081291660000003</v>
      </c>
      <c r="I192" s="44">
        <v>1.378392147</v>
      </c>
      <c r="J192" s="46">
        <v>314.82</v>
      </c>
    </row>
    <row r="193" spans="1:10" x14ac:dyDescent="0.25">
      <c r="A193" s="43" t="s">
        <v>270</v>
      </c>
      <c r="B193" s="43" t="s">
        <v>203</v>
      </c>
      <c r="C193" s="43" t="s">
        <v>85</v>
      </c>
      <c r="D193" s="46">
        <v>220.56480000000002</v>
      </c>
      <c r="E193" s="44">
        <v>6.1320405043200017</v>
      </c>
      <c r="F193" s="46">
        <v>5.5571617070400006</v>
      </c>
      <c r="G193" s="44">
        <v>3.8325253152000007</v>
      </c>
      <c r="H193" s="46">
        <v>2.4911414548800002</v>
      </c>
      <c r="I193" s="44">
        <v>1.6288232589600002</v>
      </c>
      <c r="J193" s="46">
        <v>372.01760000000007</v>
      </c>
    </row>
    <row r="194" spans="1:10" x14ac:dyDescent="0.25">
      <c r="A194" s="43" t="s">
        <v>271</v>
      </c>
      <c r="B194" s="43" t="s">
        <v>203</v>
      </c>
      <c r="C194" s="43" t="s">
        <v>85</v>
      </c>
      <c r="D194" s="46">
        <v>220.56480000000002</v>
      </c>
      <c r="E194" s="44">
        <v>5.189241024000002</v>
      </c>
      <c r="F194" s="46">
        <v>4.7027496780000009</v>
      </c>
      <c r="G194" s="44">
        <v>3.2432756400000007</v>
      </c>
      <c r="H194" s="46">
        <v>2.1081291660000003</v>
      </c>
      <c r="I194" s="44">
        <v>1.378392147</v>
      </c>
      <c r="J194" s="46">
        <v>314.82</v>
      </c>
    </row>
    <row r="195" spans="1:10" x14ac:dyDescent="0.25">
      <c r="A195" s="43" t="s">
        <v>272</v>
      </c>
      <c r="B195" s="43" t="s">
        <v>203</v>
      </c>
      <c r="C195" s="43" t="s">
        <v>85</v>
      </c>
      <c r="D195" s="46">
        <v>220.56480000000002</v>
      </c>
      <c r="E195" s="44">
        <v>12.563204935680005</v>
      </c>
      <c r="F195" s="46">
        <v>11.385404472960003</v>
      </c>
      <c r="G195" s="44">
        <v>7.8520030848000006</v>
      </c>
      <c r="H195" s="46">
        <v>5.1038020051200013</v>
      </c>
      <c r="I195" s="44">
        <v>3.3371013110400005</v>
      </c>
      <c r="J195" s="46">
        <v>762.18240000000014</v>
      </c>
    </row>
    <row r="196" spans="1:10" x14ac:dyDescent="0.25">
      <c r="A196" s="43" t="s">
        <v>273</v>
      </c>
      <c r="B196" s="43" t="s">
        <v>203</v>
      </c>
      <c r="C196" s="43" t="s">
        <v>85</v>
      </c>
      <c r="D196" s="46">
        <v>220.56480000000002</v>
      </c>
      <c r="E196" s="44">
        <v>5.189241024000002</v>
      </c>
      <c r="F196" s="46">
        <v>4.7027496780000009</v>
      </c>
      <c r="G196" s="44">
        <v>3.2432756400000007</v>
      </c>
      <c r="H196" s="46">
        <v>2.1081291660000003</v>
      </c>
      <c r="I196" s="44">
        <v>1.378392147</v>
      </c>
      <c r="J196" s="46">
        <v>314.82</v>
      </c>
    </row>
    <row r="197" spans="1:10" x14ac:dyDescent="0.25">
      <c r="A197" s="43" t="s">
        <v>274</v>
      </c>
      <c r="B197" s="43" t="s">
        <v>203</v>
      </c>
      <c r="C197" s="43" t="s">
        <v>85</v>
      </c>
      <c r="D197" s="46">
        <v>220.56480000000002</v>
      </c>
      <c r="E197" s="44">
        <v>13.311014753280002</v>
      </c>
      <c r="F197" s="46">
        <v>12.06310712016</v>
      </c>
      <c r="G197" s="44">
        <v>8.3193842208000017</v>
      </c>
      <c r="H197" s="46">
        <v>5.4075997435200005</v>
      </c>
      <c r="I197" s="44">
        <v>3.5357382938399997</v>
      </c>
      <c r="J197" s="46">
        <v>807.55040000000008</v>
      </c>
    </row>
    <row r="198" spans="1:10" x14ac:dyDescent="0.25">
      <c r="A198" s="43" t="s">
        <v>275</v>
      </c>
      <c r="B198" s="43" t="s">
        <v>203</v>
      </c>
      <c r="C198" s="43" t="s">
        <v>85</v>
      </c>
      <c r="D198" s="46">
        <v>220.56480000000002</v>
      </c>
      <c r="E198" s="44">
        <v>5.189241024000002</v>
      </c>
      <c r="F198" s="46">
        <v>4.7027496780000009</v>
      </c>
      <c r="G198" s="44">
        <v>3.2432756400000007</v>
      </c>
      <c r="H198" s="46">
        <v>2.1081291660000003</v>
      </c>
      <c r="I198" s="44">
        <v>1.378392147</v>
      </c>
      <c r="J198" s="46">
        <v>314.82</v>
      </c>
    </row>
    <row r="199" spans="1:10" x14ac:dyDescent="0.25">
      <c r="A199" s="43" t="s">
        <v>276</v>
      </c>
      <c r="B199" s="43" t="s">
        <v>203</v>
      </c>
      <c r="C199" s="43" t="s">
        <v>85</v>
      </c>
      <c r="D199" s="46">
        <v>220.56480000000002</v>
      </c>
      <c r="E199" s="44">
        <v>17.292577866240002</v>
      </c>
      <c r="F199" s="46">
        <v>15.671398691280002</v>
      </c>
      <c r="G199" s="44">
        <v>10.8078611664</v>
      </c>
      <c r="H199" s="46">
        <v>7.0251097581600002</v>
      </c>
      <c r="I199" s="44">
        <v>4.5933409957200011</v>
      </c>
      <c r="J199" s="46">
        <v>1049.1032</v>
      </c>
    </row>
    <row r="200" spans="1:10" x14ac:dyDescent="0.25">
      <c r="A200" s="43" t="s">
        <v>277</v>
      </c>
      <c r="B200" s="43" t="s">
        <v>203</v>
      </c>
      <c r="C200" s="43" t="s">
        <v>85</v>
      </c>
      <c r="D200" s="46">
        <v>220.56480000000002</v>
      </c>
      <c r="E200" s="44">
        <v>8.9129145830400009</v>
      </c>
      <c r="F200" s="46">
        <v>8.0773288408799999</v>
      </c>
      <c r="G200" s="44">
        <v>5.5705716144000004</v>
      </c>
      <c r="H200" s="46">
        <v>3.6208715493600008</v>
      </c>
      <c r="I200" s="44">
        <v>2.3674929361200006</v>
      </c>
      <c r="J200" s="46">
        <v>540.72720000000004</v>
      </c>
    </row>
    <row r="201" spans="1:10" x14ac:dyDescent="0.25">
      <c r="A201" s="43" t="s">
        <v>278</v>
      </c>
      <c r="B201" s="43" t="s">
        <v>203</v>
      </c>
      <c r="C201" s="43" t="s">
        <v>85</v>
      </c>
      <c r="D201" s="46">
        <v>220.56480000000002</v>
      </c>
      <c r="E201" s="44">
        <v>8.1511270118400017</v>
      </c>
      <c r="F201" s="46">
        <v>7.3869588544800004</v>
      </c>
      <c r="G201" s="44">
        <v>5.0944543824000004</v>
      </c>
      <c r="H201" s="46">
        <v>3.3113953485600014</v>
      </c>
      <c r="I201" s="44">
        <v>2.16514311252</v>
      </c>
      <c r="J201" s="46">
        <v>494.51120000000009</v>
      </c>
    </row>
    <row r="202" spans="1:10" x14ac:dyDescent="0.25">
      <c r="A202" s="43" t="s">
        <v>279</v>
      </c>
      <c r="B202" s="43" t="s">
        <v>203</v>
      </c>
      <c r="C202" s="43" t="s">
        <v>85</v>
      </c>
      <c r="D202" s="46">
        <v>220.56480000000002</v>
      </c>
      <c r="E202" s="44">
        <v>5.189241024000002</v>
      </c>
      <c r="F202" s="46">
        <v>4.7027496780000009</v>
      </c>
      <c r="G202" s="44">
        <v>3.2432756400000007</v>
      </c>
      <c r="H202" s="46">
        <v>2.1081291660000003</v>
      </c>
      <c r="I202" s="44">
        <v>1.378392147</v>
      </c>
      <c r="J202" s="46">
        <v>314.82</v>
      </c>
    </row>
    <row r="203" spans="1:10" x14ac:dyDescent="0.25">
      <c r="A203" s="43" t="s">
        <v>280</v>
      </c>
      <c r="B203" s="43" t="s">
        <v>203</v>
      </c>
      <c r="C203" s="43" t="s">
        <v>85</v>
      </c>
      <c r="D203" s="46">
        <v>220.56480000000002</v>
      </c>
      <c r="E203" s="44">
        <v>6.580726394880001</v>
      </c>
      <c r="F203" s="46">
        <v>5.9637832953600007</v>
      </c>
      <c r="G203" s="44">
        <v>4.1129539968000008</v>
      </c>
      <c r="H203" s="46">
        <v>2.6734200979200002</v>
      </c>
      <c r="I203" s="44">
        <v>1.7480054486400001</v>
      </c>
      <c r="J203" s="46">
        <v>399.23840000000007</v>
      </c>
    </row>
    <row r="204" spans="1:10" x14ac:dyDescent="0.25">
      <c r="A204" s="43" t="s">
        <v>281</v>
      </c>
      <c r="B204" s="43" t="s">
        <v>203</v>
      </c>
      <c r="C204" s="43"/>
      <c r="D204" s="46">
        <v>220.56480000000002</v>
      </c>
      <c r="E204" s="44">
        <v>15.234108000000001</v>
      </c>
      <c r="F204" s="46">
        <v>13.806924</v>
      </c>
      <c r="G204" s="44">
        <v>9.5253720000000008</v>
      </c>
      <c r="H204" s="46">
        <v>6.1844640000000002</v>
      </c>
      <c r="I204" s="44">
        <v>4.0436880000000004</v>
      </c>
      <c r="J204" s="46">
        <v>924.32</v>
      </c>
    </row>
    <row r="205" spans="1:10" x14ac:dyDescent="0.25">
      <c r="A205" s="43" t="s">
        <v>282</v>
      </c>
      <c r="B205" s="43" t="s">
        <v>203</v>
      </c>
      <c r="C205" s="43" t="s">
        <v>85</v>
      </c>
      <c r="D205" s="46">
        <v>220.56480000000002</v>
      </c>
      <c r="E205" s="44">
        <v>5.189241024000002</v>
      </c>
      <c r="F205" s="46">
        <v>4.7027496780000009</v>
      </c>
      <c r="G205" s="44">
        <v>3.2432756400000007</v>
      </c>
      <c r="H205" s="46">
        <v>2.1081291660000003</v>
      </c>
      <c r="I205" s="44">
        <v>1.378392147</v>
      </c>
      <c r="J205" s="46">
        <v>314.82</v>
      </c>
    </row>
    <row r="206" spans="1:10" x14ac:dyDescent="0.25">
      <c r="A206" s="43" t="s">
        <v>283</v>
      </c>
      <c r="B206" s="43" t="s">
        <v>203</v>
      </c>
      <c r="C206" s="43" t="s">
        <v>85</v>
      </c>
      <c r="D206" s="46">
        <v>220.56480000000002</v>
      </c>
      <c r="E206" s="44">
        <v>11.516271191040001</v>
      </c>
      <c r="F206" s="46">
        <v>10.436620766879999</v>
      </c>
      <c r="G206" s="44">
        <v>7.1976694944000004</v>
      </c>
      <c r="H206" s="46">
        <v>4.6784851713600002</v>
      </c>
      <c r="I206" s="44">
        <v>3.0590095351199995</v>
      </c>
      <c r="J206" s="46">
        <v>698.66720000000009</v>
      </c>
    </row>
    <row r="207" spans="1:10" x14ac:dyDescent="0.25">
      <c r="A207" s="43" t="s">
        <v>284</v>
      </c>
      <c r="B207" s="43" t="s">
        <v>203</v>
      </c>
      <c r="C207" s="43" t="s">
        <v>85</v>
      </c>
      <c r="D207" s="46">
        <v>220.56480000000002</v>
      </c>
      <c r="E207" s="44">
        <v>5.189241024000002</v>
      </c>
      <c r="F207" s="46">
        <v>4.7027496780000009</v>
      </c>
      <c r="G207" s="44">
        <v>3.2432756400000007</v>
      </c>
      <c r="H207" s="46">
        <v>2.1081291660000003</v>
      </c>
      <c r="I207" s="44">
        <v>1.378392147</v>
      </c>
      <c r="J207" s="46">
        <v>314.82</v>
      </c>
    </row>
    <row r="208" spans="1:10" x14ac:dyDescent="0.25">
      <c r="A208" s="43" t="s">
        <v>285</v>
      </c>
      <c r="B208" s="43" t="s">
        <v>203</v>
      </c>
      <c r="C208" s="43" t="s">
        <v>85</v>
      </c>
      <c r="D208" s="46">
        <v>220.56480000000002</v>
      </c>
      <c r="E208" s="44">
        <v>5.189241024000002</v>
      </c>
      <c r="F208" s="46">
        <v>4.7027496780000009</v>
      </c>
      <c r="G208" s="44">
        <v>3.2432756400000007</v>
      </c>
      <c r="H208" s="46">
        <v>2.1081291660000003</v>
      </c>
      <c r="I208" s="44">
        <v>1.378392147</v>
      </c>
      <c r="J208" s="46">
        <v>314.82</v>
      </c>
    </row>
    <row r="209" spans="1:10" x14ac:dyDescent="0.25">
      <c r="A209" s="43" t="s">
        <v>286</v>
      </c>
      <c r="B209" s="43" t="s">
        <v>203</v>
      </c>
      <c r="C209" s="43"/>
      <c r="D209" s="46">
        <v>220.32</v>
      </c>
      <c r="E209" s="44">
        <v>14.29</v>
      </c>
      <c r="F209" s="46">
        <v>12.95</v>
      </c>
      <c r="G209" s="44">
        <v>8.93</v>
      </c>
      <c r="H209" s="46">
        <v>5.81</v>
      </c>
      <c r="I209" s="44">
        <v>3.8</v>
      </c>
      <c r="J209" s="46">
        <v>867.14</v>
      </c>
    </row>
    <row r="210" spans="1:10" x14ac:dyDescent="0.25">
      <c r="A210" s="43" t="s">
        <v>287</v>
      </c>
      <c r="B210" s="43" t="s">
        <v>203</v>
      </c>
      <c r="C210" s="43" t="s">
        <v>85</v>
      </c>
      <c r="D210" s="46">
        <v>220.56480000000002</v>
      </c>
      <c r="E210" s="44">
        <v>5.189241024000002</v>
      </c>
      <c r="F210" s="46">
        <v>4.7027496780000009</v>
      </c>
      <c r="G210" s="44">
        <v>3.2432756400000007</v>
      </c>
      <c r="H210" s="46">
        <v>2.1081291660000003</v>
      </c>
      <c r="I210" s="44">
        <v>1.378392147</v>
      </c>
      <c r="J210" s="46">
        <v>314.82</v>
      </c>
    </row>
    <row r="211" spans="1:10" x14ac:dyDescent="0.25">
      <c r="A211" s="43" t="s">
        <v>288</v>
      </c>
      <c r="B211" s="43" t="s">
        <v>203</v>
      </c>
      <c r="C211" s="43" t="s">
        <v>85</v>
      </c>
      <c r="D211" s="46">
        <v>220.56480000000002</v>
      </c>
      <c r="E211" s="44">
        <v>12.937109844480002</v>
      </c>
      <c r="F211" s="46">
        <v>11.724255796560001</v>
      </c>
      <c r="G211" s="44">
        <v>8.0856936528000016</v>
      </c>
      <c r="H211" s="46">
        <v>5.2557008743200013</v>
      </c>
      <c r="I211" s="44">
        <v>3.4364198024400006</v>
      </c>
      <c r="J211" s="46">
        <v>784.86640000000011</v>
      </c>
    </row>
    <row r="212" spans="1:10" x14ac:dyDescent="0.25">
      <c r="A212" s="43" t="s">
        <v>289</v>
      </c>
      <c r="B212" s="43" t="s">
        <v>203</v>
      </c>
      <c r="C212" s="43" t="s">
        <v>85</v>
      </c>
      <c r="D212" s="46">
        <v>220.56480000000002</v>
      </c>
      <c r="E212" s="44">
        <v>9.1414508544000004</v>
      </c>
      <c r="F212" s="46">
        <v>8.2844398368000007</v>
      </c>
      <c r="G212" s="44">
        <v>5.713406784</v>
      </c>
      <c r="H212" s="46">
        <v>3.7137144096000005</v>
      </c>
      <c r="I212" s="44">
        <v>2.4281978832000006</v>
      </c>
      <c r="J212" s="46">
        <v>554.5920000000001</v>
      </c>
    </row>
    <row r="213" spans="1:10" x14ac:dyDescent="0.25">
      <c r="A213" s="43" t="s">
        <v>290</v>
      </c>
      <c r="B213" s="43" t="s">
        <v>203</v>
      </c>
      <c r="C213" s="43" t="s">
        <v>85</v>
      </c>
      <c r="D213" s="46">
        <v>220.56480000000002</v>
      </c>
      <c r="E213" s="44">
        <v>7.029412285440003</v>
      </c>
      <c r="F213" s="46">
        <v>6.3704048836800018</v>
      </c>
      <c r="G213" s="44">
        <v>4.3933826783999992</v>
      </c>
      <c r="H213" s="46">
        <v>2.8556987409600008</v>
      </c>
      <c r="I213" s="44">
        <v>1.8671876383200003</v>
      </c>
      <c r="J213" s="46">
        <v>426.45920000000007</v>
      </c>
    </row>
    <row r="214" spans="1:10" x14ac:dyDescent="0.25">
      <c r="A214" s="43" t="s">
        <v>291</v>
      </c>
      <c r="B214" s="43" t="s">
        <v>203</v>
      </c>
      <c r="C214" s="43" t="s">
        <v>85</v>
      </c>
      <c r="D214" s="46">
        <v>220.56480000000002</v>
      </c>
      <c r="E214" s="44">
        <v>11.964957081600001</v>
      </c>
      <c r="F214" s="46">
        <v>10.843242355200001</v>
      </c>
      <c r="G214" s="44">
        <v>7.4780981760000014</v>
      </c>
      <c r="H214" s="46">
        <v>4.8607638144000012</v>
      </c>
      <c r="I214" s="44">
        <v>3.1781917248000005</v>
      </c>
      <c r="J214" s="46">
        <v>725.88800000000015</v>
      </c>
    </row>
    <row r="215" spans="1:10" x14ac:dyDescent="0.25">
      <c r="A215" s="43" t="s">
        <v>292</v>
      </c>
      <c r="B215" s="43" t="s">
        <v>203</v>
      </c>
      <c r="C215" s="43" t="s">
        <v>85</v>
      </c>
      <c r="D215" s="46">
        <v>220.56480000000002</v>
      </c>
      <c r="E215" s="44">
        <v>5.189241024000002</v>
      </c>
      <c r="F215" s="46">
        <v>4.7027496780000009</v>
      </c>
      <c r="G215" s="44">
        <v>3.2432756400000007</v>
      </c>
      <c r="H215" s="46">
        <v>2.1081291660000003</v>
      </c>
      <c r="I215" s="44">
        <v>1.378392147</v>
      </c>
      <c r="J215" s="46">
        <v>314.82</v>
      </c>
    </row>
    <row r="216" spans="1:10" x14ac:dyDescent="0.25">
      <c r="A216" s="43" t="s">
        <v>293</v>
      </c>
      <c r="B216" s="43" t="s">
        <v>203</v>
      </c>
      <c r="C216" s="43" t="s">
        <v>85</v>
      </c>
      <c r="D216" s="46">
        <v>220.56480000000002</v>
      </c>
      <c r="E216" s="44">
        <v>5.189241024000002</v>
      </c>
      <c r="F216" s="46">
        <v>4.7027496780000009</v>
      </c>
      <c r="G216" s="44">
        <v>3.2432756400000007</v>
      </c>
      <c r="H216" s="46">
        <v>2.1081291660000003</v>
      </c>
      <c r="I216" s="44">
        <v>1.378392147</v>
      </c>
      <c r="J216" s="46">
        <v>314.82</v>
      </c>
    </row>
    <row r="217" spans="1:10" x14ac:dyDescent="0.25">
      <c r="A217" s="43" t="s">
        <v>294</v>
      </c>
      <c r="B217" s="43" t="s">
        <v>203</v>
      </c>
      <c r="C217" s="43" t="s">
        <v>85</v>
      </c>
      <c r="D217" s="46">
        <v>220.56480000000002</v>
      </c>
      <c r="E217" s="44">
        <v>6.7302883584000028</v>
      </c>
      <c r="F217" s="46">
        <v>6.0993238247999999</v>
      </c>
      <c r="G217" s="44">
        <v>4.2064302240000009</v>
      </c>
      <c r="H217" s="46">
        <v>2.7341796456000007</v>
      </c>
      <c r="I217" s="44">
        <v>1.7877328452000001</v>
      </c>
      <c r="J217" s="46">
        <v>408.31200000000007</v>
      </c>
    </row>
    <row r="218" spans="1:10" x14ac:dyDescent="0.25">
      <c r="A218" s="43" t="s">
        <v>295</v>
      </c>
      <c r="B218" s="43" t="s">
        <v>203</v>
      </c>
      <c r="C218" s="43" t="s">
        <v>85</v>
      </c>
      <c r="D218" s="46">
        <v>220.56480000000002</v>
      </c>
      <c r="E218" s="44">
        <v>5.189241024000002</v>
      </c>
      <c r="F218" s="46">
        <v>4.7027496780000009</v>
      </c>
      <c r="G218" s="44">
        <v>3.2432756400000007</v>
      </c>
      <c r="H218" s="46">
        <v>2.1081291660000003</v>
      </c>
      <c r="I218" s="44">
        <v>1.378392147</v>
      </c>
      <c r="J218" s="46">
        <v>314.82</v>
      </c>
    </row>
    <row r="219" spans="1:10" x14ac:dyDescent="0.25">
      <c r="A219" s="43" t="s">
        <v>296</v>
      </c>
      <c r="B219" s="43" t="s">
        <v>203</v>
      </c>
      <c r="C219" s="43" t="s">
        <v>85</v>
      </c>
      <c r="D219" s="46">
        <v>220.56480000000002</v>
      </c>
      <c r="E219" s="44">
        <v>5.189241024000002</v>
      </c>
      <c r="F219" s="46">
        <v>4.7027496780000009</v>
      </c>
      <c r="G219" s="44">
        <v>3.2432756400000007</v>
      </c>
      <c r="H219" s="46">
        <v>2.1081291660000003</v>
      </c>
      <c r="I219" s="44">
        <v>1.378392147</v>
      </c>
      <c r="J219" s="46">
        <v>314.82</v>
      </c>
    </row>
    <row r="220" spans="1:10" x14ac:dyDescent="0.25">
      <c r="A220" s="43" t="s">
        <v>297</v>
      </c>
      <c r="B220" s="43" t="s">
        <v>203</v>
      </c>
      <c r="C220" s="43" t="s">
        <v>85</v>
      </c>
      <c r="D220" s="46">
        <v>220.56480000000002</v>
      </c>
      <c r="E220" s="44">
        <v>12.637985917440002</v>
      </c>
      <c r="F220" s="46">
        <v>11.453174737679999</v>
      </c>
      <c r="G220" s="44">
        <v>7.8987411984000007</v>
      </c>
      <c r="H220" s="46">
        <v>5.1341817789600013</v>
      </c>
      <c r="I220" s="44">
        <v>3.3569650093200005</v>
      </c>
      <c r="J220" s="46">
        <v>766.71920000000011</v>
      </c>
    </row>
    <row r="221" spans="1:10" x14ac:dyDescent="0.25">
      <c r="A221" s="43" t="s">
        <v>298</v>
      </c>
      <c r="B221" s="43" t="s">
        <v>203</v>
      </c>
      <c r="C221" s="43" t="s">
        <v>85</v>
      </c>
      <c r="D221" s="46">
        <v>220.56480000000002</v>
      </c>
      <c r="E221" s="44">
        <v>5.189241024000002</v>
      </c>
      <c r="F221" s="46">
        <v>4.7027496780000009</v>
      </c>
      <c r="G221" s="44">
        <v>3.2432756400000007</v>
      </c>
      <c r="H221" s="46">
        <v>2.1081291660000003</v>
      </c>
      <c r="I221" s="44">
        <v>1.378392147</v>
      </c>
      <c r="J221" s="46">
        <v>314.82</v>
      </c>
    </row>
    <row r="222" spans="1:10" x14ac:dyDescent="0.25">
      <c r="A222" s="43" t="s">
        <v>299</v>
      </c>
      <c r="B222" s="43" t="s">
        <v>203</v>
      </c>
      <c r="C222" s="43" t="s">
        <v>85</v>
      </c>
      <c r="D222" s="46">
        <v>220.56480000000002</v>
      </c>
      <c r="E222" s="44">
        <v>5.189241024000002</v>
      </c>
      <c r="F222" s="46">
        <v>4.7027496780000009</v>
      </c>
      <c r="G222" s="44">
        <v>3.2432756400000007</v>
      </c>
      <c r="H222" s="46">
        <v>2.1081291660000003</v>
      </c>
      <c r="I222" s="44">
        <v>1.378392147</v>
      </c>
      <c r="J222" s="46">
        <v>314.82</v>
      </c>
    </row>
    <row r="223" spans="1:10" x14ac:dyDescent="0.25">
      <c r="A223" s="43" t="s">
        <v>300</v>
      </c>
      <c r="B223" s="43" t="s">
        <v>203</v>
      </c>
      <c r="C223" s="43" t="s">
        <v>85</v>
      </c>
      <c r="D223" s="46">
        <v>220.56480000000002</v>
      </c>
      <c r="E223" s="44">
        <v>12.264081008640003</v>
      </c>
      <c r="F223" s="46">
        <v>11.114323414080001</v>
      </c>
      <c r="G223" s="44">
        <v>7.6650506304000015</v>
      </c>
      <c r="H223" s="46">
        <v>4.9822829097600003</v>
      </c>
      <c r="I223" s="44">
        <v>3.2576465179200005</v>
      </c>
      <c r="J223" s="46">
        <v>744.03520000000015</v>
      </c>
    </row>
    <row r="224" spans="1:10" x14ac:dyDescent="0.25">
      <c r="A224" s="43" t="s">
        <v>301</v>
      </c>
      <c r="B224" s="43" t="s">
        <v>203</v>
      </c>
      <c r="C224" s="43" t="s">
        <v>85</v>
      </c>
      <c r="D224" s="46">
        <v>220.56480000000002</v>
      </c>
      <c r="E224" s="44">
        <v>7.6178757120000027</v>
      </c>
      <c r="F224" s="46">
        <v>6.9036998640000018</v>
      </c>
      <c r="G224" s="44">
        <v>4.76117232</v>
      </c>
      <c r="H224" s="46">
        <v>3.0947620080000005</v>
      </c>
      <c r="I224" s="44">
        <v>2.0234982360000004</v>
      </c>
      <c r="J224" s="46">
        <v>462.16000000000008</v>
      </c>
    </row>
    <row r="225" spans="1:10" x14ac:dyDescent="0.25">
      <c r="A225" s="43" t="s">
        <v>302</v>
      </c>
      <c r="B225" s="43" t="s">
        <v>203</v>
      </c>
      <c r="C225" s="43" t="s">
        <v>85</v>
      </c>
      <c r="D225" s="46">
        <v>220.56480000000002</v>
      </c>
      <c r="E225" s="44">
        <v>21.101515722240006</v>
      </c>
      <c r="F225" s="46">
        <v>19.123248623280002</v>
      </c>
      <c r="G225" s="44">
        <v>13.1884473264</v>
      </c>
      <c r="H225" s="46">
        <v>8.5724907621599993</v>
      </c>
      <c r="I225" s="44">
        <v>5.6050901137199993</v>
      </c>
      <c r="J225" s="46">
        <v>1280.1832000000002</v>
      </c>
    </row>
    <row r="226" spans="1:10" x14ac:dyDescent="0.25">
      <c r="A226" s="43" t="s">
        <v>303</v>
      </c>
      <c r="B226" s="43" t="s">
        <v>203</v>
      </c>
      <c r="C226" s="43" t="s">
        <v>85</v>
      </c>
      <c r="D226" s="46">
        <v>220.56480000000002</v>
      </c>
      <c r="E226" s="44">
        <v>5.189241024000002</v>
      </c>
      <c r="F226" s="46">
        <v>4.7027496780000009</v>
      </c>
      <c r="G226" s="44">
        <v>3.2432756400000007</v>
      </c>
      <c r="H226" s="46">
        <v>2.1081291660000003</v>
      </c>
      <c r="I226" s="44">
        <v>1.378392147</v>
      </c>
      <c r="J226" s="46">
        <v>314.82</v>
      </c>
    </row>
    <row r="227" spans="1:10" x14ac:dyDescent="0.25">
      <c r="A227" s="43" t="s">
        <v>304</v>
      </c>
      <c r="B227" s="43" t="s">
        <v>203</v>
      </c>
      <c r="C227" s="43" t="s">
        <v>85</v>
      </c>
      <c r="D227" s="46">
        <v>220.56480000000002</v>
      </c>
      <c r="E227" s="44">
        <v>6.0572595225599999</v>
      </c>
      <c r="F227" s="46">
        <v>5.4893914423200005</v>
      </c>
      <c r="G227" s="44">
        <v>3.7857872016000003</v>
      </c>
      <c r="H227" s="46">
        <v>2.4607616810400006</v>
      </c>
      <c r="I227" s="44">
        <v>1.60895956068</v>
      </c>
      <c r="J227" s="46">
        <v>367.48080000000004</v>
      </c>
    </row>
    <row r="228" spans="1:10" x14ac:dyDescent="0.25">
      <c r="A228" s="43" t="s">
        <v>305</v>
      </c>
      <c r="B228" s="43" t="s">
        <v>203</v>
      </c>
      <c r="C228" s="43" t="s">
        <v>85</v>
      </c>
      <c r="D228" s="46">
        <v>220.56480000000002</v>
      </c>
      <c r="E228" s="44">
        <v>13.535357698560004</v>
      </c>
      <c r="F228" s="46">
        <v>12.266417914319998</v>
      </c>
      <c r="G228" s="44">
        <v>8.4595985616</v>
      </c>
      <c r="H228" s="46">
        <v>5.4987390650400023</v>
      </c>
      <c r="I228" s="44">
        <v>3.5953293886800002</v>
      </c>
      <c r="J228" s="46">
        <v>821.16080000000011</v>
      </c>
    </row>
    <row r="229" spans="1:10" x14ac:dyDescent="0.25">
      <c r="A229" s="43" t="s">
        <v>306</v>
      </c>
      <c r="B229" s="43" t="s">
        <v>203</v>
      </c>
      <c r="C229" s="43" t="s">
        <v>85</v>
      </c>
      <c r="D229" s="46">
        <v>220.56480000000002</v>
      </c>
      <c r="E229" s="44">
        <v>16.911684080640001</v>
      </c>
      <c r="F229" s="46">
        <v>15.326213698080002</v>
      </c>
      <c r="G229" s="44">
        <v>10.569802550400002</v>
      </c>
      <c r="H229" s="46">
        <v>6.8703716577600007</v>
      </c>
      <c r="I229" s="44">
        <v>4.4921660839199999</v>
      </c>
      <c r="J229" s="46">
        <v>1025.9952000000001</v>
      </c>
    </row>
    <row r="230" spans="1:10" x14ac:dyDescent="0.25">
      <c r="A230" s="43" t="s">
        <v>307</v>
      </c>
      <c r="B230" s="43" t="s">
        <v>203</v>
      </c>
      <c r="C230" s="43" t="s">
        <v>85</v>
      </c>
      <c r="D230" s="46">
        <v>220.56480000000002</v>
      </c>
      <c r="E230" s="44">
        <v>11.217147264000001</v>
      </c>
      <c r="F230" s="46">
        <v>10.165539707999999</v>
      </c>
      <c r="G230" s="44">
        <v>7.0107170400000012</v>
      </c>
      <c r="H230" s="46">
        <v>4.556966076000001</v>
      </c>
      <c r="I230" s="44">
        <v>2.9795547419999995</v>
      </c>
      <c r="J230" s="46">
        <v>680.52</v>
      </c>
    </row>
    <row r="231" spans="1:10" x14ac:dyDescent="0.25">
      <c r="A231" s="43" t="s">
        <v>308</v>
      </c>
      <c r="B231" s="43" t="s">
        <v>203</v>
      </c>
      <c r="C231" s="43" t="s">
        <v>85</v>
      </c>
      <c r="D231" s="46">
        <v>220.56480000000002</v>
      </c>
      <c r="E231" s="44">
        <v>8.5998129024000018</v>
      </c>
      <c r="F231" s="46">
        <v>7.7935804428000006</v>
      </c>
      <c r="G231" s="44">
        <v>5.3748830640000014</v>
      </c>
      <c r="H231" s="46">
        <v>3.4936739916000006</v>
      </c>
      <c r="I231" s="44">
        <v>2.2843253022000001</v>
      </c>
      <c r="J231" s="46">
        <v>521.73200000000008</v>
      </c>
    </row>
    <row r="232" spans="1:10" x14ac:dyDescent="0.25">
      <c r="A232" s="43" t="s">
        <v>309</v>
      </c>
      <c r="B232" s="43" t="s">
        <v>203</v>
      </c>
      <c r="C232" s="43" t="s">
        <v>85</v>
      </c>
      <c r="D232" s="46">
        <v>220.56480000000002</v>
      </c>
      <c r="E232" s="44">
        <v>5.6085736320000006</v>
      </c>
      <c r="F232" s="46">
        <v>5.0827698539999995</v>
      </c>
      <c r="G232" s="44">
        <v>3.5053585200000006</v>
      </c>
      <c r="H232" s="46">
        <v>2.2784830380000005</v>
      </c>
      <c r="I232" s="44">
        <v>1.4897773709999997</v>
      </c>
      <c r="J232" s="46">
        <v>340.26</v>
      </c>
    </row>
    <row r="233" spans="1:10" x14ac:dyDescent="0.25">
      <c r="A233" s="43" t="s">
        <v>310</v>
      </c>
      <c r="B233" s="43" t="s">
        <v>203</v>
      </c>
      <c r="C233" s="43" t="s">
        <v>85</v>
      </c>
      <c r="D233" s="46">
        <v>220.56480000000002</v>
      </c>
      <c r="E233" s="44">
        <v>5.8329165772800016</v>
      </c>
      <c r="F233" s="46">
        <v>5.2860806481600022</v>
      </c>
      <c r="G233" s="44">
        <v>3.6455728608000002</v>
      </c>
      <c r="H233" s="46">
        <v>2.3696223595200006</v>
      </c>
      <c r="I233" s="44">
        <v>1.54936846584</v>
      </c>
      <c r="J233" s="46">
        <v>353.87040000000007</v>
      </c>
    </row>
    <row r="234" spans="1:10" x14ac:dyDescent="0.25">
      <c r="A234" s="43" t="s">
        <v>311</v>
      </c>
      <c r="B234" s="43" t="s">
        <v>203</v>
      </c>
      <c r="C234" s="43" t="s">
        <v>85</v>
      </c>
      <c r="D234" s="46">
        <v>220.56480000000002</v>
      </c>
      <c r="E234" s="44">
        <v>5.189241024000002</v>
      </c>
      <c r="F234" s="46">
        <v>4.7027496780000009</v>
      </c>
      <c r="G234" s="44">
        <v>3.2432756400000007</v>
      </c>
      <c r="H234" s="46">
        <v>2.1081291660000003</v>
      </c>
      <c r="I234" s="44">
        <v>1.378392147</v>
      </c>
      <c r="J234" s="46">
        <v>314.82</v>
      </c>
    </row>
    <row r="235" spans="1:10" x14ac:dyDescent="0.25">
      <c r="A235" s="43" t="s">
        <v>312</v>
      </c>
      <c r="B235" s="43" t="s">
        <v>313</v>
      </c>
      <c r="C235" s="43" t="s">
        <v>85</v>
      </c>
      <c r="D235" s="46">
        <v>220.56480000000002</v>
      </c>
      <c r="E235" s="44">
        <v>18.086339548800002</v>
      </c>
      <c r="F235" s="46">
        <v>16.390745216099994</v>
      </c>
      <c r="G235" s="44">
        <v>11.303962217999997</v>
      </c>
      <c r="H235" s="46">
        <v>7.3475754417000001</v>
      </c>
      <c r="I235" s="44">
        <v>4.8041839426499999</v>
      </c>
      <c r="J235" s="46">
        <v>1097.259</v>
      </c>
    </row>
    <row r="236" spans="1:10" x14ac:dyDescent="0.25">
      <c r="A236" s="43" t="s">
        <v>314</v>
      </c>
      <c r="B236" s="43" t="s">
        <v>313</v>
      </c>
      <c r="C236" s="43" t="s">
        <v>85</v>
      </c>
      <c r="D236" s="46">
        <v>220.56480000000002</v>
      </c>
      <c r="E236" s="44">
        <v>13.13454561408</v>
      </c>
      <c r="F236" s="46">
        <v>11.903181962759996</v>
      </c>
      <c r="G236" s="44">
        <v>8.2090910087999998</v>
      </c>
      <c r="H236" s="46">
        <v>5.3359091557200005</v>
      </c>
      <c r="I236" s="44">
        <v>3.48886367874</v>
      </c>
      <c r="J236" s="46">
        <v>796.84439999999995</v>
      </c>
    </row>
    <row r="237" spans="1:10" x14ac:dyDescent="0.25">
      <c r="A237" s="43" t="s">
        <v>315</v>
      </c>
      <c r="B237" s="43" t="s">
        <v>313</v>
      </c>
      <c r="C237" s="43"/>
      <c r="D237" s="46">
        <v>220.56480000000002</v>
      </c>
      <c r="E237" s="44">
        <v>15.115176000000002</v>
      </c>
      <c r="F237" s="46">
        <v>13.698804000000001</v>
      </c>
      <c r="G237" s="44">
        <v>9.4496880000000001</v>
      </c>
      <c r="H237" s="46">
        <v>6.1412160000000009</v>
      </c>
      <c r="I237" s="44">
        <v>4.0112520000000007</v>
      </c>
      <c r="J237" s="46">
        <v>916.85760000000005</v>
      </c>
    </row>
    <row r="238" spans="1:10" x14ac:dyDescent="0.25">
      <c r="A238" s="43" t="s">
        <v>316</v>
      </c>
      <c r="B238" s="43" t="s">
        <v>313</v>
      </c>
      <c r="C238" s="43" t="s">
        <v>85</v>
      </c>
      <c r="D238" s="46">
        <v>220.56480000000002</v>
      </c>
      <c r="E238" s="44">
        <v>22.205758256640003</v>
      </c>
      <c r="F238" s="46">
        <v>20.123968420080001</v>
      </c>
      <c r="G238" s="44">
        <v>13.878598910400001</v>
      </c>
      <c r="H238" s="46">
        <v>9.021089291760001</v>
      </c>
      <c r="I238" s="44">
        <v>5.8984045369200002</v>
      </c>
      <c r="J238" s="46">
        <v>1347.1752000000001</v>
      </c>
    </row>
    <row r="239" spans="1:10" x14ac:dyDescent="0.25">
      <c r="A239" s="43" t="s">
        <v>317</v>
      </c>
      <c r="B239" s="43" t="s">
        <v>313</v>
      </c>
      <c r="C239" s="43" t="s">
        <v>85</v>
      </c>
      <c r="D239" s="46">
        <v>220.56480000000002</v>
      </c>
      <c r="E239" s="44">
        <v>20.530524487679997</v>
      </c>
      <c r="F239" s="46">
        <v>18.60578781696</v>
      </c>
      <c r="G239" s="44">
        <v>12.831577804799998</v>
      </c>
      <c r="H239" s="46">
        <v>8.3405255731200008</v>
      </c>
      <c r="I239" s="44">
        <v>5.4534205670400002</v>
      </c>
      <c r="J239" s="46">
        <v>1245.5424</v>
      </c>
    </row>
    <row r="240" spans="1:10" x14ac:dyDescent="0.25">
      <c r="A240" s="43" t="s">
        <v>318</v>
      </c>
      <c r="B240" s="43" t="s">
        <v>313</v>
      </c>
      <c r="C240" s="43" t="s">
        <v>85</v>
      </c>
      <c r="D240" s="46">
        <v>220.56480000000002</v>
      </c>
      <c r="E240" s="44">
        <v>16.154788723199999</v>
      </c>
      <c r="F240" s="46">
        <v>14.640277280399999</v>
      </c>
      <c r="G240" s="44">
        <v>10.096742952</v>
      </c>
      <c r="H240" s="46">
        <v>6.5628829188000006</v>
      </c>
      <c r="I240" s="44">
        <v>4.2911157545999998</v>
      </c>
      <c r="J240" s="46">
        <v>980.07599999999991</v>
      </c>
    </row>
    <row r="241" spans="1:10" x14ac:dyDescent="0.25">
      <c r="A241" s="43" t="s">
        <v>319</v>
      </c>
      <c r="B241" s="43" t="s">
        <v>313</v>
      </c>
      <c r="C241" s="43" t="s">
        <v>85</v>
      </c>
      <c r="D241" s="46">
        <v>225.85835519999998</v>
      </c>
      <c r="E241" s="44">
        <v>22.811693875199996</v>
      </c>
      <c r="F241" s="46">
        <v>20.673097574399996</v>
      </c>
      <c r="G241" s="44">
        <v>14.257308672000002</v>
      </c>
      <c r="H241" s="46">
        <v>9.2672506368000001</v>
      </c>
      <c r="I241" s="44">
        <v>6.0593561856000004</v>
      </c>
      <c r="J241" s="46">
        <v>1383.9359999999999</v>
      </c>
    </row>
    <row r="242" spans="1:10" x14ac:dyDescent="0.25">
      <c r="A242" s="43" t="s">
        <v>320</v>
      </c>
      <c r="B242" s="43" t="s">
        <v>313</v>
      </c>
      <c r="C242" s="43" t="s">
        <v>85</v>
      </c>
      <c r="D242" s="46">
        <v>220.56480000000002</v>
      </c>
      <c r="E242" s="44">
        <v>13.485736673279998</v>
      </c>
      <c r="F242" s="46">
        <v>12.221448860159999</v>
      </c>
      <c r="G242" s="44">
        <v>8.4285854207999993</v>
      </c>
      <c r="H242" s="46">
        <v>5.4785805235200007</v>
      </c>
      <c r="I242" s="44">
        <v>3.58214880384</v>
      </c>
      <c r="J242" s="46">
        <v>818.15039999999999</v>
      </c>
    </row>
    <row r="243" spans="1:10" x14ac:dyDescent="0.25">
      <c r="A243" s="43" t="s">
        <v>321</v>
      </c>
      <c r="B243" s="43" t="s">
        <v>313</v>
      </c>
      <c r="C243" s="43" t="s">
        <v>85</v>
      </c>
      <c r="D243" s="46">
        <v>232.62061248000001</v>
      </c>
      <c r="E243" s="44">
        <v>23.49468186048</v>
      </c>
      <c r="F243" s="46">
        <v>21.292055436059997</v>
      </c>
      <c r="G243" s="44">
        <v>14.684176162799996</v>
      </c>
      <c r="H243" s="46">
        <v>9.5447145058200018</v>
      </c>
      <c r="I243" s="44">
        <v>6.2407748691899991</v>
      </c>
      <c r="J243" s="46">
        <v>1425.3714</v>
      </c>
    </row>
    <row r="244" spans="1:10" x14ac:dyDescent="0.25">
      <c r="A244" s="43" t="s">
        <v>322</v>
      </c>
      <c r="B244" s="43" t="s">
        <v>313</v>
      </c>
      <c r="C244" s="43" t="s">
        <v>85</v>
      </c>
      <c r="D244" s="46">
        <v>230.44610304000003</v>
      </c>
      <c r="E244" s="44">
        <v>23.275056407040005</v>
      </c>
      <c r="F244" s="46">
        <v>21.093019868879999</v>
      </c>
      <c r="G244" s="44">
        <v>14.546910254400002</v>
      </c>
      <c r="H244" s="46">
        <v>9.4554916653600039</v>
      </c>
      <c r="I244" s="44">
        <v>6.1824368581200018</v>
      </c>
      <c r="J244" s="46">
        <v>1412.0472000000002</v>
      </c>
    </row>
    <row r="245" spans="1:10" x14ac:dyDescent="0.25">
      <c r="A245" s="43" t="s">
        <v>323</v>
      </c>
      <c r="B245" s="43" t="s">
        <v>313</v>
      </c>
      <c r="C245" s="43" t="s">
        <v>85</v>
      </c>
      <c r="D245" s="46">
        <v>220.56480000000002</v>
      </c>
      <c r="E245" s="44">
        <v>21.317297293439999</v>
      </c>
      <c r="F245" s="46">
        <v>19.318800672180004</v>
      </c>
      <c r="G245" s="44">
        <v>13.3233108084</v>
      </c>
      <c r="H245" s="46">
        <v>8.6601520254600004</v>
      </c>
      <c r="I245" s="44">
        <v>5.6624070935699988</v>
      </c>
      <c r="J245" s="46">
        <v>1293.2742000000001</v>
      </c>
    </row>
    <row r="246" spans="1:10" x14ac:dyDescent="0.25">
      <c r="A246" s="43" t="s">
        <v>324</v>
      </c>
      <c r="B246" s="43" t="s">
        <v>313</v>
      </c>
      <c r="C246" s="43" t="s">
        <v>85</v>
      </c>
      <c r="D246" s="46">
        <v>220.56480000000002</v>
      </c>
      <c r="E246" s="44">
        <v>21.279033192960004</v>
      </c>
      <c r="F246" s="46">
        <v>19.284123831120002</v>
      </c>
      <c r="G246" s="44">
        <v>13.299395745600002</v>
      </c>
      <c r="H246" s="46">
        <v>8.6446072346400022</v>
      </c>
      <c r="I246" s="44">
        <v>5.652243191880002</v>
      </c>
      <c r="J246" s="46">
        <v>1290.9528000000003</v>
      </c>
    </row>
    <row r="247" spans="1:10" x14ac:dyDescent="0.25">
      <c r="A247" s="43" t="s">
        <v>325</v>
      </c>
      <c r="B247" s="43" t="s">
        <v>313</v>
      </c>
      <c r="C247" s="43" t="s">
        <v>85</v>
      </c>
      <c r="D247" s="46">
        <v>220.56480000000002</v>
      </c>
      <c r="E247" s="44">
        <v>20.755391598720003</v>
      </c>
      <c r="F247" s="46">
        <v>18.809573636339998</v>
      </c>
      <c r="G247" s="44">
        <v>12.972119749199999</v>
      </c>
      <c r="H247" s="46">
        <v>8.43187783698</v>
      </c>
      <c r="I247" s="44">
        <v>5.5131508934099989</v>
      </c>
      <c r="J247" s="46">
        <v>1259.1845999999998</v>
      </c>
    </row>
    <row r="248" spans="1:10" x14ac:dyDescent="0.25">
      <c r="A248" s="43" t="s">
        <v>326</v>
      </c>
      <c r="B248" s="43" t="s">
        <v>313</v>
      </c>
      <c r="C248" s="43" t="s">
        <v>85</v>
      </c>
      <c r="D248" s="46">
        <v>220.56480000000002</v>
      </c>
      <c r="E248" s="44">
        <v>16.786932629759999</v>
      </c>
      <c r="F248" s="46">
        <v>15.213157695719998</v>
      </c>
      <c r="G248" s="44">
        <v>10.4918328936</v>
      </c>
      <c r="H248" s="46">
        <v>6.8196913808400001</v>
      </c>
      <c r="I248" s="44">
        <v>4.4590289797800002</v>
      </c>
      <c r="J248" s="46">
        <v>1018.4268</v>
      </c>
    </row>
    <row r="249" spans="1:10" x14ac:dyDescent="0.25">
      <c r="A249" s="43" t="s">
        <v>327</v>
      </c>
      <c r="B249" s="43" t="s">
        <v>313</v>
      </c>
      <c r="C249" s="43" t="s">
        <v>85</v>
      </c>
      <c r="D249" s="46">
        <v>220.56480000000002</v>
      </c>
      <c r="E249" s="44">
        <v>12.67799723712</v>
      </c>
      <c r="F249" s="46">
        <v>11.48943499614</v>
      </c>
      <c r="G249" s="44">
        <v>7.9237482732000002</v>
      </c>
      <c r="H249" s="46">
        <v>5.1504363775800002</v>
      </c>
      <c r="I249" s="44">
        <v>3.3675930161099998</v>
      </c>
      <c r="J249" s="46">
        <v>769.14659999999992</v>
      </c>
    </row>
    <row r="250" spans="1:10" x14ac:dyDescent="0.25">
      <c r="A250" s="43" t="s">
        <v>328</v>
      </c>
      <c r="B250" s="43" t="s">
        <v>313</v>
      </c>
      <c r="C250" s="43" t="s">
        <v>85</v>
      </c>
      <c r="D250" s="46">
        <v>220.56480000000002</v>
      </c>
      <c r="E250" s="44">
        <v>21.671109181440006</v>
      </c>
      <c r="F250" s="46">
        <v>19.63944269568</v>
      </c>
      <c r="G250" s="44">
        <v>13.544443238400001</v>
      </c>
      <c r="H250" s="46">
        <v>8.8038881049600004</v>
      </c>
      <c r="I250" s="44">
        <v>5.7563883763200003</v>
      </c>
      <c r="J250" s="46">
        <v>1314.7392</v>
      </c>
    </row>
    <row r="251" spans="1:10" x14ac:dyDescent="0.25">
      <c r="A251" s="43" t="s">
        <v>329</v>
      </c>
      <c r="B251" s="43" t="s">
        <v>313</v>
      </c>
      <c r="C251" s="43" t="s">
        <v>85</v>
      </c>
      <c r="D251" s="46">
        <v>220.56480000000002</v>
      </c>
      <c r="E251" s="44">
        <v>17.980982231039999</v>
      </c>
      <c r="F251" s="46">
        <v>16.295265146879998</v>
      </c>
      <c r="G251" s="44">
        <v>11.238113894399998</v>
      </c>
      <c r="H251" s="46">
        <v>7.3047740313600009</v>
      </c>
      <c r="I251" s="44">
        <v>4.7761984051199988</v>
      </c>
      <c r="J251" s="46">
        <v>1090.8671999999999</v>
      </c>
    </row>
    <row r="252" spans="1:10" x14ac:dyDescent="0.25">
      <c r="A252" s="43" t="s">
        <v>330</v>
      </c>
      <c r="B252" s="43" t="s">
        <v>313</v>
      </c>
      <c r="C252" s="43" t="s">
        <v>85</v>
      </c>
      <c r="D252" s="46">
        <v>261.14872320000006</v>
      </c>
      <c r="E252" s="44">
        <v>26.376021043200009</v>
      </c>
      <c r="F252" s="46">
        <v>23.9032690704</v>
      </c>
      <c r="G252" s="44">
        <v>16.485013152000001</v>
      </c>
      <c r="H252" s="46">
        <v>10.715258548800003</v>
      </c>
      <c r="I252" s="44">
        <v>7.0061305896000006</v>
      </c>
      <c r="J252" s="46">
        <v>1600.1760000000002</v>
      </c>
    </row>
    <row r="253" spans="1:10" x14ac:dyDescent="0.25">
      <c r="A253" s="43" t="s">
        <v>331</v>
      </c>
      <c r="B253" s="43" t="s">
        <v>313</v>
      </c>
      <c r="C253" s="43" t="s">
        <v>85</v>
      </c>
      <c r="D253" s="46">
        <v>220.56480000000002</v>
      </c>
      <c r="E253" s="44">
        <v>16.431548244480002</v>
      </c>
      <c r="F253" s="46">
        <v>14.89109059656</v>
      </c>
      <c r="G253" s="44">
        <v>10.269717652800002</v>
      </c>
      <c r="H253" s="46">
        <v>6.6753164743200015</v>
      </c>
      <c r="I253" s="44">
        <v>4.3646300024400002</v>
      </c>
      <c r="J253" s="46">
        <v>996.86640000000011</v>
      </c>
    </row>
    <row r="254" spans="1:10" x14ac:dyDescent="0.25">
      <c r="A254" s="43" t="s">
        <v>332</v>
      </c>
      <c r="B254" s="43" t="s">
        <v>313</v>
      </c>
      <c r="C254" s="43" t="s">
        <v>85</v>
      </c>
      <c r="D254" s="46">
        <v>236.09775168000002</v>
      </c>
      <c r="E254" s="44">
        <v>23.845872919680001</v>
      </c>
      <c r="F254" s="46">
        <v>21.610322333460001</v>
      </c>
      <c r="G254" s="44">
        <v>14.9036705748</v>
      </c>
      <c r="H254" s="46">
        <v>9.687385873620002</v>
      </c>
      <c r="I254" s="44">
        <v>6.3340599942900013</v>
      </c>
      <c r="J254" s="46">
        <v>1446.6774</v>
      </c>
    </row>
    <row r="255" spans="1:10" x14ac:dyDescent="0.25">
      <c r="A255" s="43" t="s">
        <v>333</v>
      </c>
      <c r="B255" s="43" t="s">
        <v>313</v>
      </c>
      <c r="C255" s="43" t="s">
        <v>85</v>
      </c>
      <c r="D255" s="46">
        <v>220.56480000000002</v>
      </c>
      <c r="E255" s="44">
        <v>16.360261701119999</v>
      </c>
      <c r="F255" s="46">
        <v>14.826487166640002</v>
      </c>
      <c r="G255" s="44">
        <v>10.225163563200001</v>
      </c>
      <c r="H255" s="46">
        <v>6.6463563160800003</v>
      </c>
      <c r="I255" s="44">
        <v>4.345694514359999</v>
      </c>
      <c r="J255" s="46">
        <v>992.54160000000002</v>
      </c>
    </row>
    <row r="256" spans="1:10" x14ac:dyDescent="0.25">
      <c r="A256" s="43" t="s">
        <v>334</v>
      </c>
      <c r="B256" s="43" t="s">
        <v>313</v>
      </c>
      <c r="C256" s="43" t="s">
        <v>85</v>
      </c>
      <c r="D256" s="46">
        <v>220.56480000000002</v>
      </c>
      <c r="E256" s="44">
        <v>13.20478382592</v>
      </c>
      <c r="F256" s="46">
        <v>11.966835342239996</v>
      </c>
      <c r="G256" s="44">
        <v>8.2529898912000004</v>
      </c>
      <c r="H256" s="46">
        <v>5.3644434292799996</v>
      </c>
      <c r="I256" s="44">
        <v>3.5075207037599991</v>
      </c>
      <c r="J256" s="46">
        <v>801.10559999999987</v>
      </c>
    </row>
    <row r="257" spans="1:10" x14ac:dyDescent="0.25">
      <c r="A257" s="43" t="s">
        <v>335</v>
      </c>
      <c r="B257" s="43" t="s">
        <v>313</v>
      </c>
      <c r="C257" s="43" t="s">
        <v>85</v>
      </c>
      <c r="D257" s="46">
        <v>220.56480000000002</v>
      </c>
      <c r="E257" s="44">
        <v>15.39789336576</v>
      </c>
      <c r="F257" s="46">
        <v>13.954340862719999</v>
      </c>
      <c r="G257" s="44">
        <v>9.6236833535999988</v>
      </c>
      <c r="H257" s="46">
        <v>6.2553941798400006</v>
      </c>
      <c r="I257" s="44">
        <v>4.0900654252799997</v>
      </c>
      <c r="J257" s="46">
        <v>934.15679999999998</v>
      </c>
    </row>
    <row r="258" spans="1:10" x14ac:dyDescent="0.25">
      <c r="A258" s="43" t="s">
        <v>336</v>
      </c>
      <c r="B258" s="43" t="s">
        <v>313</v>
      </c>
      <c r="C258" s="43"/>
      <c r="D258" s="46">
        <v>229.8366</v>
      </c>
      <c r="E258" s="44">
        <v>23.215200000000003</v>
      </c>
      <c r="F258" s="46">
        <v>21.032400000000003</v>
      </c>
      <c r="G258" s="44">
        <v>14.5044</v>
      </c>
      <c r="H258" s="46">
        <v>9.4350000000000005</v>
      </c>
      <c r="I258" s="44">
        <v>6.1710000000000003</v>
      </c>
      <c r="J258" s="46">
        <v>1408.32</v>
      </c>
    </row>
    <row r="259" spans="1:10" x14ac:dyDescent="0.25">
      <c r="A259" s="43" t="s">
        <v>337</v>
      </c>
      <c r="B259" s="43" t="s">
        <v>313</v>
      </c>
      <c r="C259" s="43" t="s">
        <v>85</v>
      </c>
      <c r="D259" s="46">
        <v>220.56480000000002</v>
      </c>
      <c r="E259" s="44">
        <v>20.138448499200003</v>
      </c>
      <c r="F259" s="46">
        <v>18.250468952399999</v>
      </c>
      <c r="G259" s="44">
        <v>12.586530311999999</v>
      </c>
      <c r="H259" s="46">
        <v>8.1812447028000008</v>
      </c>
      <c r="I259" s="44">
        <v>5.3492753825999992</v>
      </c>
      <c r="J259" s="46">
        <v>1221.7559999999999</v>
      </c>
    </row>
    <row r="260" spans="1:10" x14ac:dyDescent="0.25">
      <c r="A260" s="43" t="s">
        <v>338</v>
      </c>
      <c r="B260" s="43" t="s">
        <v>313</v>
      </c>
      <c r="C260" s="43" t="s">
        <v>85</v>
      </c>
      <c r="D260" s="46">
        <v>220.56480000000002</v>
      </c>
      <c r="E260" s="44">
        <v>17.489314748159998</v>
      </c>
      <c r="F260" s="46">
        <v>15.849691490519996</v>
      </c>
      <c r="G260" s="44">
        <v>10.930821717599999</v>
      </c>
      <c r="H260" s="46">
        <v>7.1050341164399997</v>
      </c>
      <c r="I260" s="44">
        <v>4.6455992299800002</v>
      </c>
      <c r="J260" s="46">
        <v>1061.0388</v>
      </c>
    </row>
    <row r="261" spans="1:10" x14ac:dyDescent="0.25">
      <c r="A261" s="43" t="s">
        <v>339</v>
      </c>
      <c r="B261" s="43" t="s">
        <v>313</v>
      </c>
      <c r="C261" s="43" t="s">
        <v>85</v>
      </c>
      <c r="D261" s="46">
        <v>227.75261760000001</v>
      </c>
      <c r="E261" s="44">
        <v>23.0030143776</v>
      </c>
      <c r="F261" s="46">
        <v>20.846481779699999</v>
      </c>
      <c r="G261" s="44">
        <v>14.376883986000001</v>
      </c>
      <c r="H261" s="46">
        <v>9.3449745909000015</v>
      </c>
      <c r="I261" s="44">
        <v>6.1101756940499996</v>
      </c>
      <c r="J261" s="46">
        <v>1395.5430000000001</v>
      </c>
    </row>
    <row r="262" spans="1:10" x14ac:dyDescent="0.25">
      <c r="A262" s="43" t="s">
        <v>340</v>
      </c>
      <c r="B262" s="43" t="s">
        <v>313</v>
      </c>
      <c r="C262" s="43" t="s">
        <v>85</v>
      </c>
      <c r="D262" s="46">
        <v>220.56480000000002</v>
      </c>
      <c r="E262" s="44">
        <v>17.17324279488</v>
      </c>
      <c r="F262" s="46">
        <v>15.563251282859998</v>
      </c>
      <c r="G262" s="44">
        <v>10.7332767468</v>
      </c>
      <c r="H262" s="46">
        <v>6.9766298854200004</v>
      </c>
      <c r="I262" s="44">
        <v>4.5616426173899995</v>
      </c>
      <c r="J262" s="46">
        <v>1041.8634</v>
      </c>
    </row>
    <row r="263" spans="1:10" ht="15" customHeight="1" x14ac:dyDescent="0.25">
      <c r="A263" s="43" t="s">
        <v>341</v>
      </c>
      <c r="B263" s="43" t="s">
        <v>313</v>
      </c>
      <c r="C263" s="43"/>
      <c r="D263" s="46">
        <v>220.32</v>
      </c>
      <c r="E263" s="44">
        <v>15.342727391999999</v>
      </c>
      <c r="F263" s="46">
        <v>13.904346698999998</v>
      </c>
      <c r="G263" s="44">
        <v>9.5892046200000003</v>
      </c>
      <c r="H263" s="46">
        <v>6.2329830030000002</v>
      </c>
      <c r="I263" s="44">
        <v>4.0754119635000006</v>
      </c>
      <c r="J263" s="46">
        <v>930.81</v>
      </c>
    </row>
    <row r="264" spans="1:10" x14ac:dyDescent="0.25">
      <c r="A264" s="43" t="s">
        <v>342</v>
      </c>
      <c r="B264" s="43" t="s">
        <v>313</v>
      </c>
      <c r="C264" s="43" t="s">
        <v>85</v>
      </c>
      <c r="D264" s="46">
        <v>220.56480000000002</v>
      </c>
      <c r="E264" s="44">
        <v>19.666699315199999</v>
      </c>
      <c r="F264" s="46">
        <v>17.822946254400001</v>
      </c>
      <c r="G264" s="44">
        <v>12.291687072</v>
      </c>
      <c r="H264" s="46">
        <v>7.9895965968000002</v>
      </c>
      <c r="I264" s="44">
        <v>5.2239670055999987</v>
      </c>
      <c r="J264" s="46">
        <v>1193.136</v>
      </c>
    </row>
    <row r="265" spans="1:10" x14ac:dyDescent="0.25">
      <c r="A265" s="43" t="s">
        <v>343</v>
      </c>
      <c r="B265" s="43" t="s">
        <v>313</v>
      </c>
      <c r="C265" s="43" t="s">
        <v>85</v>
      </c>
      <c r="D265" s="46">
        <v>220.56480000000002</v>
      </c>
      <c r="E265" s="44">
        <v>18.894078984959997</v>
      </c>
      <c r="F265" s="46">
        <v>17.122759080119998</v>
      </c>
      <c r="G265" s="44">
        <v>11.808799365600001</v>
      </c>
      <c r="H265" s="46">
        <v>7.6757195876399997</v>
      </c>
      <c r="I265" s="44">
        <v>5.018739730380001</v>
      </c>
      <c r="J265" s="46">
        <v>1146.2628</v>
      </c>
    </row>
    <row r="266" spans="1:10" x14ac:dyDescent="0.25">
      <c r="A266" s="43" t="s">
        <v>344</v>
      </c>
      <c r="B266" s="43" t="s">
        <v>313</v>
      </c>
      <c r="C266" s="43" t="s">
        <v>85</v>
      </c>
      <c r="D266" s="46">
        <v>220.56480000000002</v>
      </c>
      <c r="E266" s="44">
        <v>14.785143592319999</v>
      </c>
      <c r="F266" s="46">
        <v>13.399036380539998</v>
      </c>
      <c r="G266" s="44">
        <v>9.2407147452</v>
      </c>
      <c r="H266" s="46">
        <v>6.0064645843799989</v>
      </c>
      <c r="I266" s="44">
        <v>3.9273037667099993</v>
      </c>
      <c r="J266" s="46">
        <v>896.98259999999993</v>
      </c>
    </row>
    <row r="267" spans="1:10" x14ac:dyDescent="0.25">
      <c r="A267" s="43" t="s">
        <v>345</v>
      </c>
      <c r="B267" s="43" t="s">
        <v>313</v>
      </c>
      <c r="C267" s="43" t="s">
        <v>85</v>
      </c>
      <c r="D267" s="46">
        <v>257.97259008000003</v>
      </c>
      <c r="E267" s="44">
        <v>26.055231598080002</v>
      </c>
      <c r="F267" s="46">
        <v>23.612553635760001</v>
      </c>
      <c r="G267" s="44">
        <v>16.284519748800001</v>
      </c>
      <c r="H267" s="46">
        <v>10.584937836720002</v>
      </c>
      <c r="I267" s="44">
        <v>6.9209208932400017</v>
      </c>
      <c r="J267" s="46">
        <v>1580.7144000000001</v>
      </c>
    </row>
    <row r="268" spans="1:10" x14ac:dyDescent="0.25">
      <c r="A268" s="43" t="s">
        <v>346</v>
      </c>
      <c r="B268" s="43" t="s">
        <v>313</v>
      </c>
      <c r="C268" s="43" t="s">
        <v>85</v>
      </c>
      <c r="D268" s="46">
        <v>220.56480000000002</v>
      </c>
      <c r="E268" s="44">
        <v>18.29705418432</v>
      </c>
      <c r="F268" s="46">
        <v>16.581705354539999</v>
      </c>
      <c r="G268" s="44">
        <v>11.435658865199997</v>
      </c>
      <c r="H268" s="46">
        <v>7.4331782623800002</v>
      </c>
      <c r="I268" s="44">
        <v>4.8601550177099986</v>
      </c>
      <c r="J268" s="46">
        <v>1110.0425999999998</v>
      </c>
    </row>
    <row r="269" spans="1:10" x14ac:dyDescent="0.25">
      <c r="A269" s="43" t="s">
        <v>347</v>
      </c>
      <c r="B269" s="43" t="s">
        <v>313</v>
      </c>
      <c r="C269" s="43" t="s">
        <v>85</v>
      </c>
      <c r="D269" s="46">
        <v>220.56480000000002</v>
      </c>
      <c r="E269" s="44">
        <v>19.210150938239998</v>
      </c>
      <c r="F269" s="46">
        <v>17.409199287779995</v>
      </c>
      <c r="G269" s="44">
        <v>12.006344336399998</v>
      </c>
      <c r="H269" s="46">
        <v>7.804123818659999</v>
      </c>
      <c r="I269" s="44">
        <v>5.102696342969999</v>
      </c>
      <c r="J269" s="46">
        <v>1165.4381999999998</v>
      </c>
    </row>
    <row r="270" spans="1:10" x14ac:dyDescent="0.25">
      <c r="A270" s="43" t="s">
        <v>348</v>
      </c>
      <c r="B270" s="43" t="s">
        <v>313</v>
      </c>
      <c r="C270" s="43" t="s">
        <v>85</v>
      </c>
      <c r="D270" s="46">
        <v>245.48602752000002</v>
      </c>
      <c r="E270" s="44">
        <v>24.794088779520003</v>
      </c>
      <c r="F270" s="46">
        <v>22.469642956439998</v>
      </c>
      <c r="G270" s="44">
        <v>15.496305487200001</v>
      </c>
      <c r="H270" s="46">
        <v>10.072598566680002</v>
      </c>
      <c r="I270" s="44">
        <v>6.5859298320600015</v>
      </c>
      <c r="J270" s="46">
        <v>1504.2036000000001</v>
      </c>
    </row>
    <row r="271" spans="1:10" x14ac:dyDescent="0.25">
      <c r="A271" s="43" t="s">
        <v>349</v>
      </c>
      <c r="B271" s="43" t="s">
        <v>313</v>
      </c>
      <c r="C271" s="43" t="s">
        <v>85</v>
      </c>
      <c r="D271" s="46">
        <v>275.61777408000006</v>
      </c>
      <c r="E271" s="44">
        <v>27.837395182080009</v>
      </c>
      <c r="F271" s="46">
        <v>25.22763938376</v>
      </c>
      <c r="G271" s="44">
        <v>17.398371988799997</v>
      </c>
      <c r="H271" s="46">
        <v>11.308941792720001</v>
      </c>
      <c r="I271" s="44">
        <v>7.3943080952399995</v>
      </c>
      <c r="J271" s="46">
        <v>1688.8344000000002</v>
      </c>
    </row>
    <row r="272" spans="1:10" x14ac:dyDescent="0.25">
      <c r="A272" s="43" t="s">
        <v>350</v>
      </c>
      <c r="B272" s="43" t="s">
        <v>313</v>
      </c>
      <c r="C272" s="43" t="s">
        <v>85</v>
      </c>
      <c r="D272" s="46">
        <v>220.56480000000002</v>
      </c>
      <c r="E272" s="44">
        <v>21.457773717119998</v>
      </c>
      <c r="F272" s="46">
        <v>19.446107431140003</v>
      </c>
      <c r="G272" s="44">
        <v>13.4111085732</v>
      </c>
      <c r="H272" s="46">
        <v>8.7172205725800005</v>
      </c>
      <c r="I272" s="44">
        <v>5.6997211436099997</v>
      </c>
      <c r="J272" s="46">
        <v>1301.7965999999999</v>
      </c>
    </row>
    <row r="273" spans="1:10" x14ac:dyDescent="0.25">
      <c r="A273" s="43" t="s">
        <v>351</v>
      </c>
      <c r="B273" s="43" t="s">
        <v>313</v>
      </c>
      <c r="C273" s="43" t="s">
        <v>85</v>
      </c>
      <c r="D273" s="46">
        <v>220.56480000000002</v>
      </c>
      <c r="E273" s="44">
        <v>19.982771268480001</v>
      </c>
      <c r="F273" s="46">
        <v>18.109386462059998</v>
      </c>
      <c r="G273" s="44">
        <v>12.489232042799998</v>
      </c>
      <c r="H273" s="46">
        <v>8.1180008278199995</v>
      </c>
      <c r="I273" s="44">
        <v>5.3079236181900002</v>
      </c>
      <c r="J273" s="46">
        <v>1212.3113999999998</v>
      </c>
    </row>
    <row r="274" spans="1:10" x14ac:dyDescent="0.25">
      <c r="A274" s="43" t="s">
        <v>352</v>
      </c>
      <c r="B274" s="43" t="s">
        <v>313</v>
      </c>
      <c r="C274" s="43" t="s">
        <v>85</v>
      </c>
      <c r="D274" s="46">
        <v>273.30314112000002</v>
      </c>
      <c r="E274" s="44">
        <v>27.603617253119999</v>
      </c>
      <c r="F274" s="46">
        <v>25.015778135640002</v>
      </c>
      <c r="G274" s="44">
        <v>17.252260783200001</v>
      </c>
      <c r="H274" s="46">
        <v>11.213969509079998</v>
      </c>
      <c r="I274" s="44">
        <v>7.3322108328600004</v>
      </c>
      <c r="J274" s="46">
        <v>1674.6515999999999</v>
      </c>
    </row>
    <row r="275" spans="1:10" x14ac:dyDescent="0.25">
      <c r="A275" s="43" t="s">
        <v>353</v>
      </c>
      <c r="B275" s="43" t="s">
        <v>313</v>
      </c>
      <c r="C275" s="43" t="s">
        <v>85</v>
      </c>
      <c r="D275" s="46">
        <v>220.56480000000002</v>
      </c>
      <c r="E275" s="44">
        <v>15.148390464</v>
      </c>
      <c r="F275" s="46">
        <v>13.728228857999998</v>
      </c>
      <c r="G275" s="44">
        <v>9.4677440399999995</v>
      </c>
      <c r="H275" s="46">
        <v>6.1540336260000013</v>
      </c>
      <c r="I275" s="44">
        <v>4.0237912169999994</v>
      </c>
      <c r="J275" s="46">
        <v>919.0200000000001</v>
      </c>
    </row>
    <row r="276" spans="1:10" x14ac:dyDescent="0.25">
      <c r="A276" s="43" t="s">
        <v>354</v>
      </c>
      <c r="B276" s="43" t="s">
        <v>313</v>
      </c>
      <c r="C276" s="43" t="s">
        <v>85</v>
      </c>
      <c r="D276" s="46">
        <v>235.40232383999998</v>
      </c>
      <c r="E276" s="44">
        <v>23.775634707839998</v>
      </c>
      <c r="F276" s="46">
        <v>21.546668953979996</v>
      </c>
      <c r="G276" s="44">
        <v>14.859771692399999</v>
      </c>
      <c r="H276" s="46">
        <v>9.6588516000599984</v>
      </c>
      <c r="I276" s="44">
        <v>6.3154029692699991</v>
      </c>
      <c r="J276" s="46">
        <v>1442.4161999999999</v>
      </c>
    </row>
    <row r="277" spans="1:10" x14ac:dyDescent="0.25">
      <c r="A277" s="43" t="s">
        <v>355</v>
      </c>
      <c r="B277" s="43" t="s">
        <v>313</v>
      </c>
      <c r="C277" s="43" t="s">
        <v>85</v>
      </c>
      <c r="D277" s="46">
        <v>255.91744512000002</v>
      </c>
      <c r="E277" s="44">
        <v>25.84766195712</v>
      </c>
      <c r="F277" s="46">
        <v>23.424443648640001</v>
      </c>
      <c r="G277" s="44">
        <v>16.154788723199999</v>
      </c>
      <c r="H277" s="46">
        <v>10.500612670080001</v>
      </c>
      <c r="I277" s="44">
        <v>6.8657852073599992</v>
      </c>
      <c r="J277" s="46">
        <v>1568.1215999999999</v>
      </c>
    </row>
    <row r="278" spans="1:10" x14ac:dyDescent="0.25">
      <c r="A278" s="43" t="s">
        <v>356</v>
      </c>
      <c r="B278" s="43" t="s">
        <v>313</v>
      </c>
      <c r="C278" s="43" t="s">
        <v>85</v>
      </c>
      <c r="D278" s="46">
        <v>220.56480000000002</v>
      </c>
      <c r="E278" s="44">
        <v>13.099426508159999</v>
      </c>
      <c r="F278" s="46">
        <v>11.871355273019997</v>
      </c>
      <c r="G278" s="44">
        <v>8.1871415675999994</v>
      </c>
      <c r="H278" s="46">
        <v>5.3216420189400004</v>
      </c>
      <c r="I278" s="44">
        <v>3.4795351662299994</v>
      </c>
      <c r="J278" s="46">
        <v>794.71379999999999</v>
      </c>
    </row>
    <row r="279" spans="1:10" x14ac:dyDescent="0.25">
      <c r="A279" s="43" t="s">
        <v>357</v>
      </c>
      <c r="B279" s="43" t="s">
        <v>313</v>
      </c>
      <c r="C279" s="43" t="s">
        <v>85</v>
      </c>
      <c r="D279" s="46">
        <v>240.27031872000001</v>
      </c>
      <c r="E279" s="44">
        <v>24.267302190719999</v>
      </c>
      <c r="F279" s="46">
        <v>21.992242610339996</v>
      </c>
      <c r="G279" s="44">
        <v>15.1670638692</v>
      </c>
      <c r="H279" s="46">
        <v>9.8585915149800005</v>
      </c>
      <c r="I279" s="44">
        <v>6.4460021444099995</v>
      </c>
      <c r="J279" s="46">
        <v>1472.2446</v>
      </c>
    </row>
    <row r="280" spans="1:10" x14ac:dyDescent="0.25">
      <c r="A280" s="43" t="s">
        <v>358</v>
      </c>
      <c r="B280" s="43" t="s">
        <v>313</v>
      </c>
      <c r="C280" s="43" t="s">
        <v>85</v>
      </c>
      <c r="D280" s="46">
        <v>220.56480000000002</v>
      </c>
      <c r="E280" s="44">
        <v>13.20478382592</v>
      </c>
      <c r="F280" s="46">
        <v>11.966835342239996</v>
      </c>
      <c r="G280" s="44">
        <v>8.2529898912000004</v>
      </c>
      <c r="H280" s="46">
        <v>5.3644434292799996</v>
      </c>
      <c r="I280" s="44">
        <v>3.5075207037599991</v>
      </c>
      <c r="J280" s="46">
        <v>801.10559999999987</v>
      </c>
    </row>
    <row r="281" spans="1:10" x14ac:dyDescent="0.25">
      <c r="A281" s="43" t="s">
        <v>359</v>
      </c>
      <c r="B281" s="43" t="s">
        <v>313</v>
      </c>
      <c r="C281" s="43" t="s">
        <v>85</v>
      </c>
      <c r="D281" s="46">
        <v>220.56480000000002</v>
      </c>
      <c r="E281" s="44">
        <v>16.225026935039999</v>
      </c>
      <c r="F281" s="46">
        <v>14.703930659879996</v>
      </c>
      <c r="G281" s="44">
        <v>10.1406418344</v>
      </c>
      <c r="H281" s="46">
        <v>6.5914171923599998</v>
      </c>
      <c r="I281" s="44">
        <v>4.3097727796200003</v>
      </c>
      <c r="J281" s="46">
        <v>984.33719999999994</v>
      </c>
    </row>
    <row r="282" spans="1:10" x14ac:dyDescent="0.25">
      <c r="A282" s="43" t="s">
        <v>360</v>
      </c>
      <c r="B282" s="43" t="s">
        <v>313</v>
      </c>
      <c r="C282" s="43" t="s">
        <v>85</v>
      </c>
      <c r="D282" s="46">
        <v>294.67457280000008</v>
      </c>
      <c r="E282" s="44">
        <v>29.762131852800003</v>
      </c>
      <c r="F282" s="46">
        <v>26.971931991600002</v>
      </c>
      <c r="G282" s="44">
        <v>18.601332408000005</v>
      </c>
      <c r="H282" s="46">
        <v>12.090866065200002</v>
      </c>
      <c r="I282" s="44">
        <v>7.9055662734000016</v>
      </c>
      <c r="J282" s="46">
        <v>1805.6040000000003</v>
      </c>
    </row>
    <row r="283" spans="1:10" x14ac:dyDescent="0.25">
      <c r="A283" s="43" t="s">
        <v>361</v>
      </c>
      <c r="B283" s="43" t="s">
        <v>313</v>
      </c>
      <c r="C283" s="43" t="s">
        <v>85</v>
      </c>
      <c r="D283" s="46">
        <v>264.67775999999998</v>
      </c>
      <c r="E283" s="44">
        <v>26.732453760000002</v>
      </c>
      <c r="F283" s="46">
        <v>24.226286219999999</v>
      </c>
      <c r="G283" s="44">
        <v>16.707783600000003</v>
      </c>
      <c r="H283" s="46">
        <v>10.860059340000001</v>
      </c>
      <c r="I283" s="44">
        <v>7.1008080300000014</v>
      </c>
      <c r="J283" s="46">
        <v>1621.8000000000002</v>
      </c>
    </row>
    <row r="284" spans="1:10" x14ac:dyDescent="0.25">
      <c r="A284" s="43" t="s">
        <v>362</v>
      </c>
      <c r="B284" s="43" t="s">
        <v>313</v>
      </c>
      <c r="C284" s="43"/>
      <c r="D284" s="46">
        <v>220.56480000000002</v>
      </c>
      <c r="E284" s="44">
        <v>17.353260000000002</v>
      </c>
      <c r="F284" s="46">
        <v>15.720648000000001</v>
      </c>
      <c r="G284" s="44">
        <v>10.844436</v>
      </c>
      <c r="H284" s="46">
        <v>7.0494240000000001</v>
      </c>
      <c r="I284" s="44">
        <v>4.605912</v>
      </c>
      <c r="J284" s="46">
        <v>1052.5164000000002</v>
      </c>
    </row>
    <row r="285" spans="1:10" x14ac:dyDescent="0.25">
      <c r="A285" s="43" t="s">
        <v>363</v>
      </c>
      <c r="B285" s="43" t="s">
        <v>313</v>
      </c>
      <c r="C285" s="43" t="s">
        <v>85</v>
      </c>
      <c r="D285" s="46">
        <v>220.56480000000002</v>
      </c>
      <c r="E285" s="44">
        <v>12.67799723712</v>
      </c>
      <c r="F285" s="46">
        <v>11.48943499614</v>
      </c>
      <c r="G285" s="44">
        <v>7.9237482732000002</v>
      </c>
      <c r="H285" s="46">
        <v>5.1504363775800002</v>
      </c>
      <c r="I285" s="44">
        <v>3.3675930161099998</v>
      </c>
      <c r="J285" s="46">
        <v>769.14659999999992</v>
      </c>
    </row>
    <row r="286" spans="1:10" x14ac:dyDescent="0.25">
      <c r="A286" s="43" t="s">
        <v>364</v>
      </c>
      <c r="B286" s="43" t="s">
        <v>313</v>
      </c>
      <c r="C286" s="43" t="s">
        <v>85</v>
      </c>
      <c r="D286" s="46">
        <v>220.56480000000002</v>
      </c>
      <c r="E286" s="44">
        <v>13.907165944319999</v>
      </c>
      <c r="F286" s="46">
        <v>12.60336913704</v>
      </c>
      <c r="G286" s="44">
        <v>8.6919787151999994</v>
      </c>
      <c r="H286" s="46">
        <v>5.6497861648800018</v>
      </c>
      <c r="I286" s="44">
        <v>3.6940909539600004</v>
      </c>
      <c r="J286" s="46">
        <v>843.71759999999995</v>
      </c>
    </row>
    <row r="287" spans="1:10" x14ac:dyDescent="0.25">
      <c r="A287" s="43" t="s">
        <v>365</v>
      </c>
      <c r="B287" s="43" t="s">
        <v>313</v>
      </c>
      <c r="C287" s="43" t="s">
        <v>85</v>
      </c>
      <c r="D287" s="46">
        <v>253.13573375999999</v>
      </c>
      <c r="E287" s="44">
        <v>25.566709109759994</v>
      </c>
      <c r="F287" s="46">
        <v>23.169830130719998</v>
      </c>
      <c r="G287" s="44">
        <v>15.979193193599999</v>
      </c>
      <c r="H287" s="46">
        <v>10.386475575839999</v>
      </c>
      <c r="I287" s="44">
        <v>6.7911571072799992</v>
      </c>
      <c r="J287" s="46">
        <v>1551.0767999999998</v>
      </c>
    </row>
    <row r="288" spans="1:10" x14ac:dyDescent="0.25">
      <c r="A288" s="43" t="s">
        <v>366</v>
      </c>
      <c r="B288" s="43" t="s">
        <v>313</v>
      </c>
      <c r="C288" s="43" t="s">
        <v>85</v>
      </c>
      <c r="D288" s="46">
        <v>220.56480000000002</v>
      </c>
      <c r="E288" s="44">
        <v>21.563131034879994</v>
      </c>
      <c r="F288" s="46">
        <v>19.541587500360002</v>
      </c>
      <c r="G288" s="44">
        <v>13.476956896799999</v>
      </c>
      <c r="H288" s="46">
        <v>8.7600219829199997</v>
      </c>
      <c r="I288" s="44">
        <v>5.727706681139999</v>
      </c>
      <c r="J288" s="46">
        <v>1308.1884</v>
      </c>
    </row>
    <row r="289" spans="1:10" x14ac:dyDescent="0.25">
      <c r="A289" s="43" t="s">
        <v>367</v>
      </c>
      <c r="B289" s="43" t="s">
        <v>313</v>
      </c>
      <c r="C289" s="43" t="s">
        <v>85</v>
      </c>
      <c r="D289" s="46">
        <v>235.75003775999997</v>
      </c>
      <c r="E289" s="44">
        <v>23.810753813759998</v>
      </c>
      <c r="F289" s="46">
        <v>21.578495643719997</v>
      </c>
      <c r="G289" s="44">
        <v>14.881721133599999</v>
      </c>
      <c r="H289" s="46">
        <v>9.6731187368399993</v>
      </c>
      <c r="I289" s="44">
        <v>6.3247314817799989</v>
      </c>
      <c r="J289" s="46">
        <v>1444.5467999999998</v>
      </c>
    </row>
    <row r="290" spans="1:10" x14ac:dyDescent="0.25">
      <c r="A290" s="43" t="s">
        <v>368</v>
      </c>
      <c r="B290" s="43" t="s">
        <v>313</v>
      </c>
      <c r="C290" s="43" t="s">
        <v>85</v>
      </c>
      <c r="D290" s="46">
        <v>220.56480000000002</v>
      </c>
      <c r="E290" s="44">
        <v>18.332173290239997</v>
      </c>
      <c r="F290" s="46">
        <v>16.613532044279996</v>
      </c>
      <c r="G290" s="44">
        <v>11.457608306399999</v>
      </c>
      <c r="H290" s="46">
        <v>7.4474453991599994</v>
      </c>
      <c r="I290" s="44">
        <v>4.8694835302199984</v>
      </c>
      <c r="J290" s="46">
        <v>1112.1732</v>
      </c>
    </row>
    <row r="291" spans="1:10" x14ac:dyDescent="0.25">
      <c r="A291" s="43" t="s">
        <v>369</v>
      </c>
      <c r="B291" s="43" t="s">
        <v>313</v>
      </c>
      <c r="C291" s="43" t="s">
        <v>85</v>
      </c>
      <c r="D291" s="46">
        <v>247.73838336000003</v>
      </c>
      <c r="E291" s="44">
        <v>25.021576719360002</v>
      </c>
      <c r="F291" s="46">
        <v>22.675803901920002</v>
      </c>
      <c r="G291" s="44">
        <v>15.638485449599997</v>
      </c>
      <c r="H291" s="46">
        <v>10.165015542240001</v>
      </c>
      <c r="I291" s="44">
        <v>6.6463563160799994</v>
      </c>
      <c r="J291" s="46">
        <v>1518.0047999999999</v>
      </c>
    </row>
    <row r="292" spans="1:10" x14ac:dyDescent="0.25">
      <c r="A292" s="43" t="s">
        <v>370</v>
      </c>
      <c r="B292" s="43" t="s">
        <v>313</v>
      </c>
      <c r="C292" s="43" t="s">
        <v>85</v>
      </c>
      <c r="D292" s="46">
        <v>220.56480000000002</v>
      </c>
      <c r="E292" s="44">
        <v>21.352416399359999</v>
      </c>
      <c r="F292" s="46">
        <v>19.350627361920004</v>
      </c>
      <c r="G292" s="44">
        <v>13.345260249599999</v>
      </c>
      <c r="H292" s="46">
        <v>8.6744191622400013</v>
      </c>
      <c r="I292" s="44">
        <v>5.6717356060799995</v>
      </c>
      <c r="J292" s="46">
        <v>1295.4048</v>
      </c>
    </row>
    <row r="293" spans="1:10" x14ac:dyDescent="0.25">
      <c r="A293" s="43" t="s">
        <v>371</v>
      </c>
      <c r="B293" s="43" t="s">
        <v>313</v>
      </c>
      <c r="C293" s="43" t="s">
        <v>85</v>
      </c>
      <c r="D293" s="46">
        <v>220.56480000000002</v>
      </c>
      <c r="E293" s="44">
        <v>21.956255354880007</v>
      </c>
      <c r="F293" s="46">
        <v>19.89785641536</v>
      </c>
      <c r="G293" s="44">
        <v>13.722659596800003</v>
      </c>
      <c r="H293" s="46">
        <v>8.9197287379200016</v>
      </c>
      <c r="I293" s="44">
        <v>5.8321303286399999</v>
      </c>
      <c r="J293" s="46">
        <v>1332.0384000000001</v>
      </c>
    </row>
    <row r="294" spans="1:10" x14ac:dyDescent="0.25">
      <c r="A294" s="43" t="s">
        <v>372</v>
      </c>
      <c r="B294" s="43" t="s">
        <v>313</v>
      </c>
      <c r="C294" s="43" t="s">
        <v>85</v>
      </c>
      <c r="D294" s="46">
        <v>220.56480000000002</v>
      </c>
      <c r="E294" s="44">
        <v>17.875624913280003</v>
      </c>
      <c r="F294" s="46">
        <v>16.19978507766</v>
      </c>
      <c r="G294" s="44">
        <v>11.172265570799999</v>
      </c>
      <c r="H294" s="46">
        <v>7.2619726210199991</v>
      </c>
      <c r="I294" s="44">
        <v>4.7482128675900004</v>
      </c>
      <c r="J294" s="46">
        <v>1084.4754</v>
      </c>
    </row>
    <row r="295" spans="1:10" x14ac:dyDescent="0.25">
      <c r="A295" s="43" t="s">
        <v>373</v>
      </c>
      <c r="B295" s="43" t="s">
        <v>313</v>
      </c>
      <c r="C295" s="43" t="s">
        <v>85</v>
      </c>
      <c r="D295" s="46">
        <v>220.56480000000002</v>
      </c>
      <c r="E295" s="44">
        <v>12.748235448960001</v>
      </c>
      <c r="F295" s="46">
        <v>11.55308837562</v>
      </c>
      <c r="G295" s="44">
        <v>7.967647155599999</v>
      </c>
      <c r="H295" s="46">
        <v>5.1789706511400002</v>
      </c>
      <c r="I295" s="44">
        <v>3.3862500411299998</v>
      </c>
      <c r="J295" s="46">
        <v>773.40779999999995</v>
      </c>
    </row>
    <row r="296" spans="1:10" x14ac:dyDescent="0.25">
      <c r="A296" s="43" t="s">
        <v>374</v>
      </c>
      <c r="B296" s="43" t="s">
        <v>313</v>
      </c>
      <c r="C296" s="43" t="s">
        <v>85</v>
      </c>
      <c r="D296" s="46">
        <v>220.56480000000002</v>
      </c>
      <c r="E296" s="44">
        <v>17.454195642239998</v>
      </c>
      <c r="F296" s="46">
        <v>15.817864800779999</v>
      </c>
      <c r="G296" s="44">
        <v>10.9088722764</v>
      </c>
      <c r="H296" s="46">
        <v>7.0907669796600006</v>
      </c>
      <c r="I296" s="44">
        <v>4.6362707174700004</v>
      </c>
      <c r="J296" s="46">
        <v>1058.9081999999999</v>
      </c>
    </row>
    <row r="297" spans="1:10" x14ac:dyDescent="0.25">
      <c r="A297" s="43" t="s">
        <v>375</v>
      </c>
      <c r="B297" s="43" t="s">
        <v>313</v>
      </c>
      <c r="C297" s="43" t="s">
        <v>85</v>
      </c>
      <c r="D297" s="46">
        <v>220.56480000000002</v>
      </c>
      <c r="E297" s="44">
        <v>14.574428956799999</v>
      </c>
      <c r="F297" s="46">
        <v>13.208076242099999</v>
      </c>
      <c r="G297" s="44">
        <v>9.109018098</v>
      </c>
      <c r="H297" s="46">
        <v>5.9208617636999987</v>
      </c>
      <c r="I297" s="44">
        <v>3.8713326916500002</v>
      </c>
      <c r="J297" s="46">
        <v>884.19899999999996</v>
      </c>
    </row>
    <row r="298" spans="1:10" x14ac:dyDescent="0.25">
      <c r="A298" s="43" t="s">
        <v>376</v>
      </c>
      <c r="B298" s="43" t="s">
        <v>313</v>
      </c>
      <c r="C298" s="43" t="s">
        <v>85</v>
      </c>
      <c r="D298" s="46">
        <v>220.56480000000002</v>
      </c>
      <c r="E298" s="44">
        <v>18.894078984959997</v>
      </c>
      <c r="F298" s="46">
        <v>17.122759080119998</v>
      </c>
      <c r="G298" s="44">
        <v>11.808799365600001</v>
      </c>
      <c r="H298" s="46">
        <v>7.6757195876399997</v>
      </c>
      <c r="I298" s="44">
        <v>5.018739730380001</v>
      </c>
      <c r="J298" s="46">
        <v>1146.2628</v>
      </c>
    </row>
    <row r="299" spans="1:10" x14ac:dyDescent="0.25">
      <c r="A299" s="43" t="s">
        <v>377</v>
      </c>
      <c r="B299" s="43" t="s">
        <v>313</v>
      </c>
      <c r="C299" s="43" t="s">
        <v>85</v>
      </c>
      <c r="D299" s="46">
        <v>257.65601471999997</v>
      </c>
      <c r="E299" s="44">
        <v>26.023257486720002</v>
      </c>
      <c r="F299" s="46">
        <v>23.583577097339997</v>
      </c>
      <c r="G299" s="44">
        <v>16.264535929200001</v>
      </c>
      <c r="H299" s="46">
        <v>10.57194835398</v>
      </c>
      <c r="I299" s="44">
        <v>6.9124277699099999</v>
      </c>
      <c r="J299" s="46">
        <v>1578.7746</v>
      </c>
    </row>
    <row r="300" spans="1:10" x14ac:dyDescent="0.25">
      <c r="A300" s="43" t="s">
        <v>378</v>
      </c>
      <c r="B300" s="43" t="s">
        <v>313</v>
      </c>
      <c r="C300" s="43" t="s">
        <v>85</v>
      </c>
      <c r="D300" s="46">
        <v>220.56480000000002</v>
      </c>
      <c r="E300" s="44">
        <v>21.207746649600001</v>
      </c>
      <c r="F300" s="46">
        <v>19.219520401199997</v>
      </c>
      <c r="G300" s="44">
        <v>13.254841656</v>
      </c>
      <c r="H300" s="46">
        <v>8.6156470764000019</v>
      </c>
      <c r="I300" s="44">
        <v>5.6333077038000008</v>
      </c>
      <c r="J300" s="46">
        <v>1286.6279999999999</v>
      </c>
    </row>
    <row r="301" spans="1:10" x14ac:dyDescent="0.25">
      <c r="A301" s="43" t="s">
        <v>379</v>
      </c>
      <c r="B301" s="43" t="s">
        <v>313</v>
      </c>
      <c r="C301" s="43" t="s">
        <v>85</v>
      </c>
      <c r="D301" s="46">
        <v>220.56480000000002</v>
      </c>
      <c r="E301" s="44">
        <v>13.23990293184</v>
      </c>
      <c r="F301" s="46">
        <v>11.998662031979997</v>
      </c>
      <c r="G301" s="44">
        <v>8.2749393323999989</v>
      </c>
      <c r="H301" s="46">
        <v>5.3787105660600005</v>
      </c>
      <c r="I301" s="44">
        <v>3.5168492162700002</v>
      </c>
      <c r="J301" s="46">
        <v>803.23619999999994</v>
      </c>
    </row>
    <row r="302" spans="1:10" x14ac:dyDescent="0.25">
      <c r="A302" s="43" t="s">
        <v>380</v>
      </c>
      <c r="B302" s="43" t="s">
        <v>313</v>
      </c>
      <c r="C302" s="43" t="s">
        <v>85</v>
      </c>
      <c r="D302" s="46">
        <v>220.56480000000002</v>
      </c>
      <c r="E302" s="44">
        <v>13.591093991039999</v>
      </c>
      <c r="F302" s="46">
        <v>12.316928929379998</v>
      </c>
      <c r="G302" s="44">
        <v>8.4944337443999984</v>
      </c>
      <c r="H302" s="46">
        <v>5.5213819338599999</v>
      </c>
      <c r="I302" s="44">
        <v>3.6101343413699993</v>
      </c>
      <c r="J302" s="46">
        <v>824.54219999999998</v>
      </c>
    </row>
    <row r="303" spans="1:10" x14ac:dyDescent="0.25">
      <c r="A303" s="43" t="s">
        <v>381</v>
      </c>
      <c r="B303" s="43" t="s">
        <v>313</v>
      </c>
      <c r="C303" s="43"/>
      <c r="D303" s="46">
        <v>220.32</v>
      </c>
      <c r="E303" s="44">
        <v>14.078795615999999</v>
      </c>
      <c r="F303" s="46">
        <v>12.758908526999999</v>
      </c>
      <c r="G303" s="44">
        <v>8.7992472600000013</v>
      </c>
      <c r="H303" s="46">
        <v>5.7195107190000014</v>
      </c>
      <c r="I303" s="44">
        <v>3.7396800854999999</v>
      </c>
      <c r="J303" s="46">
        <v>854.13</v>
      </c>
    </row>
    <row r="304" spans="1:10" x14ac:dyDescent="0.25">
      <c r="A304" s="43" t="s">
        <v>382</v>
      </c>
      <c r="B304" s="43" t="s">
        <v>313</v>
      </c>
      <c r="C304" s="43" t="s">
        <v>85</v>
      </c>
      <c r="D304" s="46">
        <v>220.56480000000002</v>
      </c>
      <c r="E304" s="44">
        <v>18.823840773120004</v>
      </c>
      <c r="F304" s="46">
        <v>17.05910570064</v>
      </c>
      <c r="G304" s="44">
        <v>11.7649004832</v>
      </c>
      <c r="H304" s="46">
        <v>7.6471853140800006</v>
      </c>
      <c r="I304" s="44">
        <v>5.0000827053599997</v>
      </c>
      <c r="J304" s="46">
        <v>1142.0016000000001</v>
      </c>
    </row>
    <row r="305" spans="1:10" x14ac:dyDescent="0.25">
      <c r="A305" s="43" t="s">
        <v>383</v>
      </c>
      <c r="B305" s="43" t="s">
        <v>313</v>
      </c>
      <c r="C305" s="43" t="s">
        <v>85</v>
      </c>
      <c r="D305" s="46">
        <v>220.56480000000002</v>
      </c>
      <c r="E305" s="44">
        <v>14.08276147392</v>
      </c>
      <c r="F305" s="46">
        <v>12.762502585739997</v>
      </c>
      <c r="G305" s="44">
        <v>8.8017259211999992</v>
      </c>
      <c r="H305" s="46">
        <v>5.7211218487800002</v>
      </c>
      <c r="I305" s="44">
        <v>3.7407335165099997</v>
      </c>
      <c r="J305" s="46">
        <v>854.37059999999997</v>
      </c>
    </row>
    <row r="306" spans="1:10" x14ac:dyDescent="0.25">
      <c r="A306" s="43" t="s">
        <v>384</v>
      </c>
      <c r="B306" s="43" t="s">
        <v>313</v>
      </c>
      <c r="C306" s="43" t="s">
        <v>85</v>
      </c>
      <c r="D306" s="46">
        <v>220.56480000000002</v>
      </c>
      <c r="E306" s="44">
        <v>13.651373053440002</v>
      </c>
      <c r="F306" s="46">
        <v>12.371556829679999</v>
      </c>
      <c r="G306" s="44">
        <v>8.5321081584000016</v>
      </c>
      <c r="H306" s="46">
        <v>5.5458703029600009</v>
      </c>
      <c r="I306" s="44">
        <v>3.6261459673200007</v>
      </c>
      <c r="J306" s="46">
        <v>828.19920000000013</v>
      </c>
    </row>
    <row r="307" spans="1:10" x14ac:dyDescent="0.25">
      <c r="A307" s="43" t="s">
        <v>385</v>
      </c>
      <c r="B307" s="43" t="s">
        <v>313</v>
      </c>
      <c r="C307" s="43" t="s">
        <v>85</v>
      </c>
      <c r="D307" s="46">
        <v>220.56480000000002</v>
      </c>
      <c r="E307" s="44">
        <v>18.718483455360001</v>
      </c>
      <c r="F307" s="46">
        <v>16.963625631419998</v>
      </c>
      <c r="G307" s="44">
        <v>11.699052159599999</v>
      </c>
      <c r="H307" s="46">
        <v>7.6043839037400014</v>
      </c>
      <c r="I307" s="44">
        <v>4.9720971678300003</v>
      </c>
      <c r="J307" s="46">
        <v>1135.6098</v>
      </c>
    </row>
    <row r="308" spans="1:10" x14ac:dyDescent="0.25">
      <c r="A308" s="43" t="s">
        <v>386</v>
      </c>
      <c r="B308" s="43" t="s">
        <v>313</v>
      </c>
      <c r="C308" s="43" t="s">
        <v>85</v>
      </c>
      <c r="D308" s="46">
        <v>220.56480000000002</v>
      </c>
      <c r="E308" s="44">
        <v>17.17324279488</v>
      </c>
      <c r="F308" s="46">
        <v>15.563251282859998</v>
      </c>
      <c r="G308" s="44">
        <v>10.7332767468</v>
      </c>
      <c r="H308" s="46">
        <v>6.9766298854200004</v>
      </c>
      <c r="I308" s="44">
        <v>4.5616426173899995</v>
      </c>
      <c r="J308" s="46">
        <v>1041.8634</v>
      </c>
    </row>
    <row r="309" spans="1:10" x14ac:dyDescent="0.25">
      <c r="A309" s="43" t="s">
        <v>387</v>
      </c>
      <c r="B309" s="43" t="s">
        <v>313</v>
      </c>
      <c r="C309" s="43" t="s">
        <v>85</v>
      </c>
      <c r="D309" s="46">
        <v>277.82342208</v>
      </c>
      <c r="E309" s="44">
        <v>28.060165630079997</v>
      </c>
      <c r="F309" s="46">
        <v>25.429525102259994</v>
      </c>
      <c r="G309" s="44">
        <v>17.537603518800001</v>
      </c>
      <c r="H309" s="46">
        <v>11.399442287219999</v>
      </c>
      <c r="I309" s="44">
        <v>7.4534814954899993</v>
      </c>
      <c r="J309" s="46">
        <v>1702.3493999999998</v>
      </c>
    </row>
    <row r="310" spans="1:10" x14ac:dyDescent="0.25">
      <c r="A310" s="43" t="s">
        <v>388</v>
      </c>
      <c r="B310" s="43" t="s">
        <v>313</v>
      </c>
      <c r="C310" s="43" t="s">
        <v>85</v>
      </c>
      <c r="D310" s="46">
        <v>277.02938880000005</v>
      </c>
      <c r="E310" s="44">
        <v>27.979968268800008</v>
      </c>
      <c r="F310" s="46">
        <v>25.356846243600007</v>
      </c>
      <c r="G310" s="44">
        <v>17.487480168000001</v>
      </c>
      <c r="H310" s="46">
        <v>11.366862109200001</v>
      </c>
      <c r="I310" s="44">
        <v>7.4321790714000011</v>
      </c>
      <c r="J310" s="46">
        <v>1697.4840000000002</v>
      </c>
    </row>
    <row r="311" spans="1:10" x14ac:dyDescent="0.25">
      <c r="A311" s="43" t="s">
        <v>389</v>
      </c>
      <c r="B311" s="43" t="s">
        <v>313</v>
      </c>
      <c r="C311" s="43" t="s">
        <v>85</v>
      </c>
      <c r="D311" s="46">
        <v>220.56480000000002</v>
      </c>
      <c r="E311" s="44">
        <v>21.844083882239996</v>
      </c>
      <c r="F311" s="46">
        <v>19.796201018280001</v>
      </c>
      <c r="G311" s="44">
        <v>13.652552426399998</v>
      </c>
      <c r="H311" s="46">
        <v>8.8741590771599999</v>
      </c>
      <c r="I311" s="44">
        <v>5.802334781219999</v>
      </c>
      <c r="J311" s="46">
        <v>1325.2331999999999</v>
      </c>
    </row>
    <row r="312" spans="1:10" x14ac:dyDescent="0.25">
      <c r="A312" s="43" t="s">
        <v>390</v>
      </c>
      <c r="B312" s="43" t="s">
        <v>313</v>
      </c>
      <c r="C312" s="43" t="s">
        <v>85</v>
      </c>
      <c r="D312" s="46">
        <v>220.56480000000002</v>
      </c>
      <c r="E312" s="44">
        <v>15.17145375744</v>
      </c>
      <c r="F312" s="46">
        <v>13.749129967679997</v>
      </c>
      <c r="G312" s="44">
        <v>9.4821585983999981</v>
      </c>
      <c r="H312" s="46">
        <v>6.16340308896</v>
      </c>
      <c r="I312" s="44">
        <v>4.0299174043199999</v>
      </c>
      <c r="J312" s="46">
        <v>920.41919999999993</v>
      </c>
    </row>
    <row r="313" spans="1:10" x14ac:dyDescent="0.25">
      <c r="A313" s="43" t="s">
        <v>391</v>
      </c>
      <c r="B313" s="43" t="s">
        <v>313</v>
      </c>
      <c r="C313" s="43"/>
      <c r="D313" s="46">
        <v>220.56480000000002</v>
      </c>
      <c r="E313" s="44">
        <v>13.5208557792</v>
      </c>
      <c r="F313" s="46">
        <v>12.253275549899998</v>
      </c>
      <c r="G313" s="44">
        <v>8.4505348619999996</v>
      </c>
      <c r="H313" s="46">
        <v>5.4928476602999998</v>
      </c>
      <c r="I313" s="44">
        <v>3.5914773163499998</v>
      </c>
      <c r="J313" s="46">
        <v>820.28099999999995</v>
      </c>
    </row>
    <row r="314" spans="1:10" x14ac:dyDescent="0.25">
      <c r="A314" s="43" t="s">
        <v>392</v>
      </c>
      <c r="B314" s="43" t="s">
        <v>313</v>
      </c>
      <c r="C314" s="43" t="s">
        <v>85</v>
      </c>
      <c r="D314" s="46">
        <v>220.56480000000002</v>
      </c>
      <c r="E314" s="44">
        <v>17.770267595520004</v>
      </c>
      <c r="F314" s="46">
        <v>16.104305008440001</v>
      </c>
      <c r="G314" s="44">
        <v>11.106417247200001</v>
      </c>
      <c r="H314" s="46">
        <v>7.2191712106799999</v>
      </c>
      <c r="I314" s="44">
        <v>4.7202273300600002</v>
      </c>
      <c r="J314" s="46">
        <v>1078.0835999999999</v>
      </c>
    </row>
    <row r="315" spans="1:10" x14ac:dyDescent="0.25">
      <c r="A315" s="43" t="s">
        <v>393</v>
      </c>
      <c r="B315" s="43" t="s">
        <v>313</v>
      </c>
      <c r="C315" s="43" t="s">
        <v>85</v>
      </c>
      <c r="D315" s="46">
        <v>284.77770048000002</v>
      </c>
      <c r="E315" s="44">
        <v>28.762547748479999</v>
      </c>
      <c r="F315" s="46">
        <v>26.06605889706</v>
      </c>
      <c r="G315" s="44">
        <v>17.976592342800004</v>
      </c>
      <c r="H315" s="46">
        <v>11.68478502282</v>
      </c>
      <c r="I315" s="44">
        <v>7.6400517456900001</v>
      </c>
      <c r="J315" s="46">
        <v>1744.9613999999999</v>
      </c>
    </row>
    <row r="316" spans="1:10" x14ac:dyDescent="0.25">
      <c r="A316" s="43" t="s">
        <v>394</v>
      </c>
      <c r="B316" s="43" t="s">
        <v>313</v>
      </c>
      <c r="C316" s="43" t="s">
        <v>85</v>
      </c>
      <c r="D316" s="46">
        <v>220.56480000000002</v>
      </c>
      <c r="E316" s="44">
        <v>21.991898626560001</v>
      </c>
      <c r="F316" s="46">
        <v>19.930158130319999</v>
      </c>
      <c r="G316" s="44">
        <v>13.744936641600003</v>
      </c>
      <c r="H316" s="46">
        <v>8.9342088170400018</v>
      </c>
      <c r="I316" s="44">
        <v>5.8415980726800001</v>
      </c>
      <c r="J316" s="46">
        <v>1334.2008000000001</v>
      </c>
    </row>
    <row r="317" spans="1:10" x14ac:dyDescent="0.25">
      <c r="A317" s="43" t="s">
        <v>395</v>
      </c>
      <c r="B317" s="43" t="s">
        <v>313</v>
      </c>
      <c r="C317" s="43" t="s">
        <v>85</v>
      </c>
      <c r="D317" s="46">
        <v>220.56480000000002</v>
      </c>
      <c r="E317" s="44">
        <v>14.08276147392</v>
      </c>
      <c r="F317" s="46">
        <v>12.762502585739997</v>
      </c>
      <c r="G317" s="44">
        <v>8.8017259211999992</v>
      </c>
      <c r="H317" s="46">
        <v>5.7211218487800002</v>
      </c>
      <c r="I317" s="44">
        <v>3.7407335165099997</v>
      </c>
      <c r="J317" s="46">
        <v>854.37059999999997</v>
      </c>
    </row>
    <row r="318" spans="1:10" x14ac:dyDescent="0.25">
      <c r="A318" s="43" t="s">
        <v>396</v>
      </c>
      <c r="B318" s="43" t="s">
        <v>313</v>
      </c>
      <c r="C318" s="43" t="s">
        <v>85</v>
      </c>
      <c r="D318" s="46">
        <v>264.32485632000004</v>
      </c>
      <c r="E318" s="44">
        <v>26.696810488320001</v>
      </c>
      <c r="F318" s="46">
        <v>24.19398450504</v>
      </c>
      <c r="G318" s="44">
        <v>16.6855065552</v>
      </c>
      <c r="H318" s="46">
        <v>10.845579260880003</v>
      </c>
      <c r="I318" s="44">
        <v>7.0913402859600003</v>
      </c>
      <c r="J318" s="46">
        <v>1619.6376</v>
      </c>
    </row>
    <row r="319" spans="1:10" x14ac:dyDescent="0.25">
      <c r="A319" s="43" t="s">
        <v>397</v>
      </c>
      <c r="B319" s="43" t="s">
        <v>313</v>
      </c>
      <c r="C319" s="43" t="s">
        <v>85</v>
      </c>
      <c r="D319" s="46">
        <v>298.90941695999999</v>
      </c>
      <c r="E319" s="44">
        <v>30.189851112960003</v>
      </c>
      <c r="F319" s="46">
        <v>27.359552571119998</v>
      </c>
      <c r="G319" s="44">
        <v>18.868656945600002</v>
      </c>
      <c r="H319" s="46">
        <v>12.264627014640002</v>
      </c>
      <c r="I319" s="44">
        <v>8.0191792018800001</v>
      </c>
      <c r="J319" s="46">
        <v>1831.5528000000002</v>
      </c>
    </row>
    <row r="320" spans="1:10" x14ac:dyDescent="0.25">
      <c r="A320" s="43" t="s">
        <v>398</v>
      </c>
      <c r="B320" s="43" t="s">
        <v>313</v>
      </c>
      <c r="C320" s="43" t="s">
        <v>85</v>
      </c>
      <c r="D320" s="46">
        <v>220.56480000000002</v>
      </c>
      <c r="E320" s="44">
        <v>15.540466452480002</v>
      </c>
      <c r="F320" s="46">
        <v>14.083547722560002</v>
      </c>
      <c r="G320" s="44">
        <v>9.7127915328000025</v>
      </c>
      <c r="H320" s="46">
        <v>6.3133144963200021</v>
      </c>
      <c r="I320" s="44">
        <v>4.1279364014400004</v>
      </c>
      <c r="J320" s="46">
        <v>942.80640000000005</v>
      </c>
    </row>
    <row r="321" spans="1:10" x14ac:dyDescent="0.25">
      <c r="A321" s="43" t="s">
        <v>399</v>
      </c>
      <c r="B321" s="43" t="s">
        <v>313</v>
      </c>
      <c r="C321" s="43" t="s">
        <v>85</v>
      </c>
      <c r="D321" s="46">
        <v>277.12799423999996</v>
      </c>
      <c r="E321" s="44">
        <v>27.989927418239994</v>
      </c>
      <c r="F321" s="46">
        <v>25.36587172278</v>
      </c>
      <c r="G321" s="44">
        <v>17.493704636399997</v>
      </c>
      <c r="H321" s="46">
        <v>11.370908013659999</v>
      </c>
      <c r="I321" s="44">
        <v>7.4348244704699997</v>
      </c>
      <c r="J321" s="46">
        <v>1698.0881999999999</v>
      </c>
    </row>
    <row r="322" spans="1:10" x14ac:dyDescent="0.25">
      <c r="A322" s="43" t="s">
        <v>400</v>
      </c>
      <c r="B322" s="43" t="s">
        <v>313</v>
      </c>
      <c r="C322" s="43" t="s">
        <v>85</v>
      </c>
      <c r="D322" s="46">
        <v>220.56480000000002</v>
      </c>
      <c r="E322" s="44">
        <v>13.13454561408</v>
      </c>
      <c r="F322" s="46">
        <v>11.903181962759996</v>
      </c>
      <c r="G322" s="44">
        <v>8.2090910087999998</v>
      </c>
      <c r="H322" s="46">
        <v>5.3359091557200005</v>
      </c>
      <c r="I322" s="44">
        <v>3.48886367874</v>
      </c>
      <c r="J322" s="46">
        <v>796.84439999999995</v>
      </c>
    </row>
    <row r="323" spans="1:10" x14ac:dyDescent="0.25">
      <c r="A323" s="43" t="s">
        <v>401</v>
      </c>
      <c r="B323" s="43" t="s">
        <v>313</v>
      </c>
      <c r="C323" s="43" t="s">
        <v>85</v>
      </c>
      <c r="D323" s="46">
        <v>220.56480000000002</v>
      </c>
      <c r="E323" s="44">
        <v>21.317297293439999</v>
      </c>
      <c r="F323" s="46">
        <v>19.318800672180004</v>
      </c>
      <c r="G323" s="44">
        <v>13.3233108084</v>
      </c>
      <c r="H323" s="46">
        <v>8.6601520254600004</v>
      </c>
      <c r="I323" s="44">
        <v>5.6624070935699988</v>
      </c>
      <c r="J323" s="46">
        <v>1293.2742000000001</v>
      </c>
    </row>
    <row r="324" spans="1:10" x14ac:dyDescent="0.25">
      <c r="A324" s="43" t="s">
        <v>402</v>
      </c>
      <c r="B324" s="43" t="s">
        <v>313</v>
      </c>
      <c r="C324" s="43" t="s">
        <v>85</v>
      </c>
      <c r="D324" s="46">
        <v>304.55587584000006</v>
      </c>
      <c r="E324" s="44">
        <v>30.760143459840005</v>
      </c>
      <c r="F324" s="46">
        <v>27.876380010479998</v>
      </c>
      <c r="G324" s="44">
        <v>19.225089662400002</v>
      </c>
      <c r="H324" s="46">
        <v>12.496308280560001</v>
      </c>
      <c r="I324" s="44">
        <v>8.1706631065200011</v>
      </c>
      <c r="J324" s="46">
        <v>1866.1512</v>
      </c>
    </row>
    <row r="325" spans="1:10" x14ac:dyDescent="0.25">
      <c r="A325" s="43" t="s">
        <v>403</v>
      </c>
      <c r="B325" s="43" t="s">
        <v>313</v>
      </c>
      <c r="C325" s="43" t="s">
        <v>85</v>
      </c>
      <c r="D325" s="46">
        <v>275.97067776</v>
      </c>
      <c r="E325" s="44">
        <v>27.873038453760003</v>
      </c>
      <c r="F325" s="46">
        <v>25.259941098720002</v>
      </c>
      <c r="G325" s="44">
        <v>17.4206490336</v>
      </c>
      <c r="H325" s="46">
        <v>11.323421871840001</v>
      </c>
      <c r="I325" s="44">
        <v>7.4037758392799997</v>
      </c>
      <c r="J325" s="46">
        <v>1690.9968000000001</v>
      </c>
    </row>
    <row r="326" spans="1:10" x14ac:dyDescent="0.25">
      <c r="A326" s="43" t="s">
        <v>404</v>
      </c>
      <c r="B326" s="43" t="s">
        <v>313</v>
      </c>
      <c r="C326" s="43" t="s">
        <v>85</v>
      </c>
      <c r="D326" s="46">
        <v>220.56480000000002</v>
      </c>
      <c r="E326" s="44">
        <v>20.263724115839999</v>
      </c>
      <c r="F326" s="46">
        <v>18.363999979979997</v>
      </c>
      <c r="G326" s="44">
        <v>12.664827572400002</v>
      </c>
      <c r="H326" s="46">
        <v>8.2321379220600015</v>
      </c>
      <c r="I326" s="44">
        <v>5.3825517182699993</v>
      </c>
      <c r="J326" s="46">
        <v>1229.3561999999999</v>
      </c>
    </row>
    <row r="327" spans="1:10" x14ac:dyDescent="0.25">
      <c r="A327" s="43" t="s">
        <v>405</v>
      </c>
      <c r="B327" s="43" t="s">
        <v>313</v>
      </c>
      <c r="C327" s="43" t="s">
        <v>85</v>
      </c>
      <c r="D327" s="46">
        <v>246.18145536000003</v>
      </c>
      <c r="E327" s="44">
        <v>24.864326991360006</v>
      </c>
      <c r="F327" s="46">
        <v>22.533296335919999</v>
      </c>
      <c r="G327" s="44">
        <v>15.5402043696</v>
      </c>
      <c r="H327" s="46">
        <v>10.10113284024</v>
      </c>
      <c r="I327" s="44">
        <v>6.6045868570799993</v>
      </c>
      <c r="J327" s="46">
        <v>1508.4648</v>
      </c>
    </row>
    <row r="328" spans="1:10" x14ac:dyDescent="0.25">
      <c r="A328" s="43" t="s">
        <v>406</v>
      </c>
      <c r="B328" s="43" t="s">
        <v>313</v>
      </c>
      <c r="C328" s="43" t="s">
        <v>85</v>
      </c>
      <c r="D328" s="46">
        <v>269.97131520000005</v>
      </c>
      <c r="E328" s="44">
        <v>27.267102835200006</v>
      </c>
      <c r="F328" s="46">
        <v>24.710811944400003</v>
      </c>
      <c r="G328" s="44">
        <v>17.041939272000004</v>
      </c>
      <c r="H328" s="46">
        <v>11.077260526800002</v>
      </c>
      <c r="I328" s="44">
        <v>7.2428241906000013</v>
      </c>
      <c r="J328" s="46">
        <v>1654.2360000000003</v>
      </c>
    </row>
    <row r="329" spans="1:10" x14ac:dyDescent="0.25">
      <c r="A329" s="43" t="s">
        <v>407</v>
      </c>
      <c r="B329" s="43" t="s">
        <v>313</v>
      </c>
      <c r="C329" s="43" t="s">
        <v>85</v>
      </c>
      <c r="D329" s="46">
        <v>220.56480000000002</v>
      </c>
      <c r="E329" s="44">
        <v>21.17682086976</v>
      </c>
      <c r="F329" s="46">
        <v>19.19149391322</v>
      </c>
      <c r="G329" s="44">
        <v>13.235513043599999</v>
      </c>
      <c r="H329" s="46">
        <v>8.6030834783400021</v>
      </c>
      <c r="I329" s="44">
        <v>5.6250930435300015</v>
      </c>
      <c r="J329" s="46">
        <v>1284.7518</v>
      </c>
    </row>
    <row r="330" spans="1:10" x14ac:dyDescent="0.25">
      <c r="A330" s="43" t="s">
        <v>408</v>
      </c>
      <c r="B330" s="43" t="s">
        <v>313</v>
      </c>
      <c r="C330" s="43" t="s">
        <v>85</v>
      </c>
      <c r="D330" s="46">
        <v>220.56480000000002</v>
      </c>
      <c r="E330" s="44">
        <v>15.101215545599997</v>
      </c>
      <c r="F330" s="46">
        <v>13.685476588199998</v>
      </c>
      <c r="G330" s="44">
        <v>9.4382597159999992</v>
      </c>
      <c r="H330" s="46">
        <v>6.1348688153999991</v>
      </c>
      <c r="I330" s="44">
        <v>4.0112603793000003</v>
      </c>
      <c r="J330" s="46">
        <v>916.15800000000002</v>
      </c>
    </row>
    <row r="331" spans="1:10" x14ac:dyDescent="0.25">
      <c r="A331" s="43" t="s">
        <v>409</v>
      </c>
      <c r="B331" s="43" t="s">
        <v>313</v>
      </c>
      <c r="C331" s="43" t="s">
        <v>85</v>
      </c>
      <c r="D331" s="46">
        <v>220.56480000000002</v>
      </c>
      <c r="E331" s="44">
        <v>13.380379355519999</v>
      </c>
      <c r="F331" s="46">
        <v>12.12596879094</v>
      </c>
      <c r="G331" s="44">
        <v>8.3627370972000001</v>
      </c>
      <c r="H331" s="46">
        <v>5.4357791131799997</v>
      </c>
      <c r="I331" s="44">
        <v>3.5541632663100007</v>
      </c>
      <c r="J331" s="46">
        <v>811.7586</v>
      </c>
    </row>
    <row r="332" spans="1:10" x14ac:dyDescent="0.25">
      <c r="A332" s="43" t="s">
        <v>410</v>
      </c>
      <c r="B332" s="43" t="s">
        <v>313</v>
      </c>
      <c r="C332" s="43" t="s">
        <v>85</v>
      </c>
      <c r="D332" s="46">
        <v>220.56480000000002</v>
      </c>
      <c r="E332" s="44">
        <v>15.803597664</v>
      </c>
      <c r="F332" s="46">
        <v>14.322010382999999</v>
      </c>
      <c r="G332" s="44">
        <v>9.8772485400000001</v>
      </c>
      <c r="H332" s="46">
        <v>6.4202115510000004</v>
      </c>
      <c r="I332" s="44">
        <v>4.1978306295000003</v>
      </c>
      <c r="J332" s="46">
        <v>958.77</v>
      </c>
    </row>
    <row r="333" spans="1:10" x14ac:dyDescent="0.25">
      <c r="A333" s="43" t="s">
        <v>411</v>
      </c>
      <c r="B333" s="43" t="s">
        <v>313</v>
      </c>
      <c r="C333" s="43" t="s">
        <v>85</v>
      </c>
      <c r="D333" s="46">
        <v>220.56480000000002</v>
      </c>
      <c r="E333" s="44">
        <v>12.67799723712</v>
      </c>
      <c r="F333" s="46">
        <v>11.48943499614</v>
      </c>
      <c r="G333" s="44">
        <v>7.9237482732000002</v>
      </c>
      <c r="H333" s="46">
        <v>5.1504363775800002</v>
      </c>
      <c r="I333" s="44">
        <v>3.3675930161099998</v>
      </c>
      <c r="J333" s="46">
        <v>769.14659999999992</v>
      </c>
    </row>
    <row r="334" spans="1:10" x14ac:dyDescent="0.25">
      <c r="A334" s="43" t="s">
        <v>412</v>
      </c>
      <c r="B334" s="43" t="s">
        <v>313</v>
      </c>
      <c r="C334" s="43" t="s">
        <v>85</v>
      </c>
      <c r="D334" s="46">
        <v>220.56480000000002</v>
      </c>
      <c r="E334" s="44">
        <v>19.245270044159998</v>
      </c>
      <c r="F334" s="46">
        <v>17.441025977519999</v>
      </c>
      <c r="G334" s="44">
        <v>12.028293777599998</v>
      </c>
      <c r="H334" s="46">
        <v>7.8183909554399991</v>
      </c>
      <c r="I334" s="44">
        <v>5.1120248554799996</v>
      </c>
      <c r="J334" s="46">
        <v>1167.5687999999998</v>
      </c>
    </row>
    <row r="335" spans="1:10" x14ac:dyDescent="0.25">
      <c r="A335" s="43" t="s">
        <v>413</v>
      </c>
      <c r="B335" s="43" t="s">
        <v>313</v>
      </c>
      <c r="C335" s="43" t="s">
        <v>85</v>
      </c>
      <c r="D335" s="46">
        <v>277.02938880000005</v>
      </c>
      <c r="E335" s="44">
        <v>27.979968268800008</v>
      </c>
      <c r="F335" s="46">
        <v>25.356846243600007</v>
      </c>
      <c r="G335" s="44">
        <v>17.487480168000001</v>
      </c>
      <c r="H335" s="46">
        <v>11.366862109200001</v>
      </c>
      <c r="I335" s="44">
        <v>7.4321790714000011</v>
      </c>
      <c r="J335" s="46">
        <v>1697.4840000000002</v>
      </c>
    </row>
    <row r="336" spans="1:10" x14ac:dyDescent="0.25">
      <c r="A336" s="43" t="s">
        <v>414</v>
      </c>
      <c r="B336" s="43" t="s">
        <v>313</v>
      </c>
      <c r="C336" s="43" t="s">
        <v>85</v>
      </c>
      <c r="D336" s="46">
        <v>227.97577727999999</v>
      </c>
      <c r="E336" s="44">
        <v>23.025553505280001</v>
      </c>
      <c r="F336" s="46">
        <v>20.866907864160002</v>
      </c>
      <c r="G336" s="44">
        <v>14.390970940800001</v>
      </c>
      <c r="H336" s="46">
        <v>9.354131111520001</v>
      </c>
      <c r="I336" s="44">
        <v>6.1161626498399997</v>
      </c>
      <c r="J336" s="46">
        <v>1396.9104</v>
      </c>
    </row>
    <row r="337" spans="1:10" x14ac:dyDescent="0.25">
      <c r="A337" s="43" t="s">
        <v>415</v>
      </c>
      <c r="B337" s="43" t="s">
        <v>313</v>
      </c>
      <c r="C337" s="43" t="s">
        <v>85</v>
      </c>
      <c r="D337" s="46">
        <v>220.56480000000002</v>
      </c>
      <c r="E337" s="44">
        <v>18.498858001919999</v>
      </c>
      <c r="F337" s="46">
        <v>16.76459006424</v>
      </c>
      <c r="G337" s="44">
        <v>11.561786251200001</v>
      </c>
      <c r="H337" s="46">
        <v>7.5151610632800017</v>
      </c>
      <c r="I337" s="44">
        <v>4.9137591567600003</v>
      </c>
      <c r="J337" s="46">
        <v>1122.2856000000002</v>
      </c>
    </row>
    <row r="338" spans="1:10" x14ac:dyDescent="0.25">
      <c r="A338" s="43" t="s">
        <v>416</v>
      </c>
      <c r="B338" s="43" t="s">
        <v>313</v>
      </c>
      <c r="C338" s="43" t="s">
        <v>85</v>
      </c>
      <c r="D338" s="46">
        <v>220.56480000000002</v>
      </c>
      <c r="E338" s="44">
        <v>17.7351484896</v>
      </c>
      <c r="F338" s="46">
        <v>16.072478318699996</v>
      </c>
      <c r="G338" s="44">
        <v>11.084467805999999</v>
      </c>
      <c r="H338" s="46">
        <v>7.2049040738999999</v>
      </c>
      <c r="I338" s="44">
        <v>4.7108988175499995</v>
      </c>
      <c r="J338" s="46">
        <v>1075.953</v>
      </c>
    </row>
    <row r="339" spans="1:10" x14ac:dyDescent="0.25">
      <c r="A339" s="43" t="s">
        <v>417</v>
      </c>
      <c r="B339" s="43" t="s">
        <v>313</v>
      </c>
      <c r="C339" s="43" t="s">
        <v>85</v>
      </c>
      <c r="D339" s="46">
        <v>231.22975679999999</v>
      </c>
      <c r="E339" s="44">
        <v>23.354205436800001</v>
      </c>
      <c r="F339" s="46">
        <v>21.164748677099997</v>
      </c>
      <c r="G339" s="44">
        <v>14.596378398000001</v>
      </c>
      <c r="H339" s="46">
        <v>9.4876459586999999</v>
      </c>
      <c r="I339" s="44">
        <v>6.20346081915</v>
      </c>
      <c r="J339" s="46">
        <v>1416.8489999999999</v>
      </c>
    </row>
    <row r="340" spans="1:10" x14ac:dyDescent="0.25">
      <c r="A340" s="43" t="s">
        <v>418</v>
      </c>
      <c r="B340" s="43" t="s">
        <v>313</v>
      </c>
      <c r="C340" s="43" t="s">
        <v>85</v>
      </c>
      <c r="D340" s="46">
        <v>220.56480000000002</v>
      </c>
      <c r="E340" s="44">
        <v>17.770267595520004</v>
      </c>
      <c r="F340" s="46">
        <v>16.104305008440001</v>
      </c>
      <c r="G340" s="44">
        <v>11.106417247200001</v>
      </c>
      <c r="H340" s="46">
        <v>7.2191712106799999</v>
      </c>
      <c r="I340" s="44">
        <v>4.7202273300600002</v>
      </c>
      <c r="J340" s="46">
        <v>1078.0835999999999</v>
      </c>
    </row>
    <row r="341" spans="1:10" x14ac:dyDescent="0.25">
      <c r="A341" s="43" t="s">
        <v>419</v>
      </c>
      <c r="B341" s="43" t="s">
        <v>313</v>
      </c>
      <c r="C341" s="43" t="s">
        <v>85</v>
      </c>
      <c r="D341" s="46">
        <v>220.56480000000002</v>
      </c>
      <c r="E341" s="44">
        <v>18.542887925760002</v>
      </c>
      <c r="F341" s="46">
        <v>16.804492182720001</v>
      </c>
      <c r="G341" s="44">
        <v>11.589304953600001</v>
      </c>
      <c r="H341" s="46">
        <v>7.5330482198400004</v>
      </c>
      <c r="I341" s="44">
        <v>4.9254546052799997</v>
      </c>
      <c r="J341" s="46">
        <v>1124.9567999999999</v>
      </c>
    </row>
    <row r="342" spans="1:10" x14ac:dyDescent="0.25">
      <c r="A342" s="43" t="s">
        <v>420</v>
      </c>
      <c r="B342" s="43" t="s">
        <v>313</v>
      </c>
      <c r="C342" s="43" t="s">
        <v>85</v>
      </c>
      <c r="D342" s="46">
        <v>220.56480000000002</v>
      </c>
      <c r="E342" s="44">
        <v>19.842294844799998</v>
      </c>
      <c r="F342" s="46">
        <v>17.982079703099995</v>
      </c>
      <c r="G342" s="44">
        <v>12.401434278</v>
      </c>
      <c r="H342" s="46">
        <v>8.0609322806999995</v>
      </c>
      <c r="I342" s="44">
        <v>5.2706095681500003</v>
      </c>
      <c r="J342" s="46">
        <v>1203.789</v>
      </c>
    </row>
    <row r="343" spans="1:10" x14ac:dyDescent="0.25">
      <c r="A343" s="43" t="s">
        <v>421</v>
      </c>
      <c r="B343" s="43" t="s">
        <v>313</v>
      </c>
      <c r="C343" s="43"/>
      <c r="D343" s="46">
        <v>299.6352</v>
      </c>
      <c r="E343" s="44">
        <v>30.263400000000001</v>
      </c>
      <c r="F343" s="46">
        <v>27.427800000000001</v>
      </c>
      <c r="G343" s="44">
        <v>18.910799999999998</v>
      </c>
      <c r="H343" s="46">
        <v>12.291</v>
      </c>
      <c r="I343" s="44">
        <v>8.0375999999999994</v>
      </c>
      <c r="J343" s="46">
        <v>1836</v>
      </c>
    </row>
    <row r="344" spans="1:10" x14ac:dyDescent="0.25">
      <c r="A344" s="43" t="s">
        <v>422</v>
      </c>
      <c r="B344" s="43" t="s">
        <v>313</v>
      </c>
      <c r="C344" s="43" t="s">
        <v>85</v>
      </c>
      <c r="D344" s="46">
        <v>220.56480000000002</v>
      </c>
      <c r="E344" s="44">
        <v>19.982771268480001</v>
      </c>
      <c r="F344" s="46">
        <v>18.109386462059998</v>
      </c>
      <c r="G344" s="44">
        <v>12.489232042799998</v>
      </c>
      <c r="H344" s="46">
        <v>8.1180008278199995</v>
      </c>
      <c r="I344" s="44">
        <v>5.3079236181900002</v>
      </c>
      <c r="J344" s="46">
        <v>1212.3113999999998</v>
      </c>
    </row>
    <row r="345" spans="1:10" x14ac:dyDescent="0.25">
      <c r="A345" s="43" t="s">
        <v>423</v>
      </c>
      <c r="B345" s="43" t="s">
        <v>313</v>
      </c>
      <c r="C345" s="43"/>
      <c r="D345" s="46">
        <v>220.56480000000002</v>
      </c>
      <c r="E345" s="44">
        <v>12.682476000000001</v>
      </c>
      <c r="F345" s="46">
        <v>11.493156000000001</v>
      </c>
      <c r="G345" s="44">
        <v>7.9251960000000006</v>
      </c>
      <c r="H345" s="46">
        <v>5.1465120000000004</v>
      </c>
      <c r="I345" s="44">
        <v>3.3625320000000003</v>
      </c>
      <c r="J345" s="46">
        <v>769.14660000000003</v>
      </c>
    </row>
    <row r="346" spans="1:10" x14ac:dyDescent="0.25">
      <c r="A346" s="43" t="s">
        <v>424</v>
      </c>
      <c r="B346" s="43" t="s">
        <v>313</v>
      </c>
      <c r="C346" s="43" t="s">
        <v>85</v>
      </c>
      <c r="D346" s="46">
        <v>252.78801984</v>
      </c>
      <c r="E346" s="44">
        <v>25.531590003839998</v>
      </c>
      <c r="F346" s="46">
        <v>23.138003440979997</v>
      </c>
      <c r="G346" s="44">
        <v>15.957243752399997</v>
      </c>
      <c r="H346" s="46">
        <v>10.372208439059998</v>
      </c>
      <c r="I346" s="44">
        <v>6.7818285947700003</v>
      </c>
      <c r="J346" s="46">
        <v>1548.9461999999999</v>
      </c>
    </row>
    <row r="347" spans="1:10" x14ac:dyDescent="0.25">
      <c r="A347" s="43" t="s">
        <v>425</v>
      </c>
      <c r="B347" s="43" t="s">
        <v>313</v>
      </c>
      <c r="C347" s="43"/>
      <c r="D347" s="46">
        <v>220.56480000000002</v>
      </c>
      <c r="E347" s="44">
        <v>21.24558</v>
      </c>
      <c r="F347" s="46">
        <v>19.256171999999999</v>
      </c>
      <c r="G347" s="44">
        <v>13.277136</v>
      </c>
      <c r="H347" s="46">
        <v>8.6279760000000003</v>
      </c>
      <c r="I347" s="44">
        <v>5.6438639999999998</v>
      </c>
      <c r="J347" s="46">
        <v>1288.7904000000001</v>
      </c>
    </row>
    <row r="348" spans="1:10" x14ac:dyDescent="0.25">
      <c r="A348" s="43" t="s">
        <v>426</v>
      </c>
      <c r="B348" s="43" t="s">
        <v>313</v>
      </c>
      <c r="C348" s="43" t="s">
        <v>85</v>
      </c>
      <c r="D348" s="46">
        <v>220.56480000000002</v>
      </c>
      <c r="E348" s="44">
        <v>21.956255354880007</v>
      </c>
      <c r="F348" s="46">
        <v>19.89785641536</v>
      </c>
      <c r="G348" s="44">
        <v>13.722659596800003</v>
      </c>
      <c r="H348" s="46">
        <v>8.9197287379200016</v>
      </c>
      <c r="I348" s="44">
        <v>5.8321303286399999</v>
      </c>
      <c r="J348" s="46">
        <v>1332.0384000000001</v>
      </c>
    </row>
    <row r="349" spans="1:10" x14ac:dyDescent="0.25">
      <c r="A349" s="43" t="s">
        <v>427</v>
      </c>
      <c r="B349" s="43" t="s">
        <v>313</v>
      </c>
      <c r="C349" s="43" t="s">
        <v>85</v>
      </c>
      <c r="D349" s="46">
        <v>220.56480000000002</v>
      </c>
      <c r="E349" s="44">
        <v>21.73872656448</v>
      </c>
      <c r="F349" s="46">
        <v>19.700720949059999</v>
      </c>
      <c r="G349" s="44">
        <v>13.586704102799999</v>
      </c>
      <c r="H349" s="46">
        <v>8.8313576668200007</v>
      </c>
      <c r="I349" s="44">
        <v>5.7743492436899988</v>
      </c>
      <c r="J349" s="46">
        <v>1318.8413999999998</v>
      </c>
    </row>
    <row r="350" spans="1:10" x14ac:dyDescent="0.25">
      <c r="A350" s="43" t="s">
        <v>428</v>
      </c>
      <c r="B350" s="43" t="s">
        <v>429</v>
      </c>
      <c r="C350" s="43" t="s">
        <v>85</v>
      </c>
      <c r="D350" s="46">
        <v>220.56480000000002</v>
      </c>
      <c r="E350" s="44">
        <v>17.524433854080002</v>
      </c>
      <c r="F350" s="46">
        <v>15.881518180259997</v>
      </c>
      <c r="G350" s="44">
        <v>10.952771158800001</v>
      </c>
      <c r="H350" s="46">
        <v>7.1193012532199997</v>
      </c>
      <c r="I350" s="44">
        <v>4.65492774249</v>
      </c>
      <c r="J350" s="46">
        <v>1063.1694</v>
      </c>
    </row>
    <row r="351" spans="1:10" x14ac:dyDescent="0.25">
      <c r="A351" s="43" t="s">
        <v>430</v>
      </c>
      <c r="B351" s="43" t="s">
        <v>313</v>
      </c>
      <c r="C351" s="43" t="s">
        <v>85</v>
      </c>
      <c r="D351" s="46">
        <v>267.50098944000001</v>
      </c>
      <c r="E351" s="44">
        <v>27.017599933440003</v>
      </c>
      <c r="F351" s="46">
        <v>24.484699939679999</v>
      </c>
      <c r="G351" s="44">
        <v>16.885999958399999</v>
      </c>
      <c r="H351" s="46">
        <v>10.975899972959999</v>
      </c>
      <c r="I351" s="44">
        <v>7.1765499823200001</v>
      </c>
      <c r="J351" s="46">
        <v>1639.0992000000001</v>
      </c>
    </row>
    <row r="352" spans="1:10" x14ac:dyDescent="0.25">
      <c r="A352" s="43" t="s">
        <v>431</v>
      </c>
      <c r="B352" s="43" t="s">
        <v>313</v>
      </c>
      <c r="C352" s="43" t="s">
        <v>85</v>
      </c>
      <c r="D352" s="46">
        <v>220.56480000000002</v>
      </c>
      <c r="E352" s="44">
        <v>20.193485903999999</v>
      </c>
      <c r="F352" s="46">
        <v>18.300346600499996</v>
      </c>
      <c r="G352" s="44">
        <v>12.620928689999998</v>
      </c>
      <c r="H352" s="46">
        <v>8.2036036484999979</v>
      </c>
      <c r="I352" s="44">
        <v>5.3638946932499989</v>
      </c>
      <c r="J352" s="46">
        <v>1225.0949999999998</v>
      </c>
    </row>
    <row r="353" spans="1:10" x14ac:dyDescent="0.25">
      <c r="A353" s="43" t="s">
        <v>432</v>
      </c>
      <c r="B353" s="43" t="s">
        <v>313</v>
      </c>
      <c r="C353" s="43" t="s">
        <v>85</v>
      </c>
      <c r="D353" s="46">
        <v>220.56480000000002</v>
      </c>
      <c r="E353" s="44">
        <v>15.663121240319999</v>
      </c>
      <c r="F353" s="46">
        <v>14.194703624039999</v>
      </c>
      <c r="G353" s="44">
        <v>9.7894507751999988</v>
      </c>
      <c r="H353" s="46">
        <v>6.3631430038799994</v>
      </c>
      <c r="I353" s="44">
        <v>4.1605165794599994</v>
      </c>
      <c r="J353" s="46">
        <v>950.24759999999992</v>
      </c>
    </row>
    <row r="354" spans="1:10" x14ac:dyDescent="0.25">
      <c r="A354" s="43" t="s">
        <v>433</v>
      </c>
      <c r="B354" s="43" t="s">
        <v>313</v>
      </c>
      <c r="C354" s="43" t="s">
        <v>85</v>
      </c>
      <c r="D354" s="46">
        <v>220.56480000000002</v>
      </c>
      <c r="E354" s="44">
        <v>14.258357003519999</v>
      </c>
      <c r="F354" s="46">
        <v>12.921636034439999</v>
      </c>
      <c r="G354" s="44">
        <v>8.9114731272000007</v>
      </c>
      <c r="H354" s="46">
        <v>5.7924575326800003</v>
      </c>
      <c r="I354" s="44">
        <v>3.78737607906</v>
      </c>
      <c r="J354" s="46">
        <v>865.02359999999999</v>
      </c>
    </row>
    <row r="355" spans="1:10" x14ac:dyDescent="0.25">
      <c r="A355" s="43" t="s">
        <v>434</v>
      </c>
      <c r="B355" s="43" t="s">
        <v>313</v>
      </c>
      <c r="C355" s="43" t="s">
        <v>85</v>
      </c>
      <c r="D355" s="46">
        <v>220.56480000000002</v>
      </c>
      <c r="E355" s="44">
        <v>11.566241660160001</v>
      </c>
      <c r="F355" s="46">
        <v>10.481906504520001</v>
      </c>
      <c r="G355" s="44">
        <v>7.2289010376000018</v>
      </c>
      <c r="H355" s="46">
        <v>4.6987856744400007</v>
      </c>
      <c r="I355" s="44">
        <v>3.0722829409800005</v>
      </c>
      <c r="J355" s="46">
        <v>701.69880000000001</v>
      </c>
    </row>
    <row r="356" spans="1:10" x14ac:dyDescent="0.25">
      <c r="A356" s="43" t="s">
        <v>435</v>
      </c>
      <c r="B356" s="43" t="s">
        <v>313</v>
      </c>
      <c r="C356" s="43" t="s">
        <v>85</v>
      </c>
      <c r="D356" s="46">
        <v>220.56480000000002</v>
      </c>
      <c r="E356" s="44">
        <v>14.820262698239997</v>
      </c>
      <c r="F356" s="46">
        <v>13.430863070279999</v>
      </c>
      <c r="G356" s="44">
        <v>9.2626641864000003</v>
      </c>
      <c r="H356" s="46">
        <v>6.0207317211599998</v>
      </c>
      <c r="I356" s="44">
        <v>3.9366322792199995</v>
      </c>
      <c r="J356" s="46">
        <v>899.11320000000001</v>
      </c>
    </row>
    <row r="357" spans="1:10" x14ac:dyDescent="0.25">
      <c r="A357" s="43" t="s">
        <v>436</v>
      </c>
      <c r="B357" s="43" t="s">
        <v>313</v>
      </c>
      <c r="C357" s="43" t="s">
        <v>85</v>
      </c>
      <c r="D357" s="46">
        <v>220.56480000000002</v>
      </c>
      <c r="E357" s="44">
        <v>21.813682268160001</v>
      </c>
      <c r="F357" s="46">
        <v>19.76864955552</v>
      </c>
      <c r="G357" s="44">
        <v>13.633551417600001</v>
      </c>
      <c r="H357" s="46">
        <v>8.8618084214400028</v>
      </c>
      <c r="I357" s="44">
        <v>5.7942593524800001</v>
      </c>
      <c r="J357" s="46">
        <v>1323.3888000000002</v>
      </c>
    </row>
    <row r="358" spans="1:10" x14ac:dyDescent="0.25">
      <c r="A358" s="43" t="s">
        <v>437</v>
      </c>
      <c r="B358" s="43" t="s">
        <v>313</v>
      </c>
      <c r="C358" s="43" t="s">
        <v>85</v>
      </c>
      <c r="D358" s="46">
        <v>220.56480000000002</v>
      </c>
      <c r="E358" s="44">
        <v>13.76668952064</v>
      </c>
      <c r="F358" s="46">
        <v>12.476062378079998</v>
      </c>
      <c r="G358" s="44">
        <v>8.6041809504</v>
      </c>
      <c r="H358" s="46">
        <v>5.5927176177600009</v>
      </c>
      <c r="I358" s="44">
        <v>3.6567769039199995</v>
      </c>
      <c r="J358" s="46">
        <v>835.1952</v>
      </c>
    </row>
    <row r="359" spans="1:10" x14ac:dyDescent="0.25">
      <c r="A359" s="43" t="s">
        <v>438</v>
      </c>
      <c r="B359" s="43" t="s">
        <v>313</v>
      </c>
      <c r="C359" s="43" t="s">
        <v>85</v>
      </c>
      <c r="D359" s="46">
        <v>222.18919488000003</v>
      </c>
      <c r="E359" s="44">
        <v>22.441108682879999</v>
      </c>
      <c r="F359" s="46">
        <v>20.337254743859997</v>
      </c>
      <c r="G359" s="44">
        <v>14.025692926799998</v>
      </c>
      <c r="H359" s="46">
        <v>9.1167004024200011</v>
      </c>
      <c r="I359" s="44">
        <v>5.9609194938899996</v>
      </c>
      <c r="J359" s="46">
        <v>1361.4533999999999</v>
      </c>
    </row>
    <row r="360" spans="1:10" x14ac:dyDescent="0.25">
      <c r="A360" s="43" t="s">
        <v>439</v>
      </c>
      <c r="B360" s="43" t="s">
        <v>313</v>
      </c>
      <c r="C360" s="43" t="s">
        <v>85</v>
      </c>
      <c r="D360" s="46">
        <v>220.56480000000002</v>
      </c>
      <c r="E360" s="44">
        <v>20.053009480319997</v>
      </c>
      <c r="F360" s="46">
        <v>18.173039841539996</v>
      </c>
      <c r="G360" s="44">
        <v>12.533130925199998</v>
      </c>
      <c r="H360" s="46">
        <v>8.1465351013799996</v>
      </c>
      <c r="I360" s="44">
        <v>5.3265806432099998</v>
      </c>
      <c r="J360" s="46">
        <v>1216.5726</v>
      </c>
    </row>
    <row r="361" spans="1:10" x14ac:dyDescent="0.25">
      <c r="A361" s="43" t="s">
        <v>440</v>
      </c>
      <c r="B361" s="43" t="s">
        <v>313</v>
      </c>
      <c r="C361" s="43" t="s">
        <v>85</v>
      </c>
      <c r="D361" s="46">
        <v>220.56480000000002</v>
      </c>
      <c r="E361" s="44">
        <v>13.13454561408</v>
      </c>
      <c r="F361" s="46">
        <v>11.903181962759996</v>
      </c>
      <c r="G361" s="44">
        <v>8.2090910087999998</v>
      </c>
      <c r="H361" s="46">
        <v>5.3359091557200005</v>
      </c>
      <c r="I361" s="44">
        <v>3.48886367874</v>
      </c>
      <c r="J361" s="46">
        <v>796.84439999999995</v>
      </c>
    </row>
    <row r="362" spans="1:10" x14ac:dyDescent="0.25">
      <c r="A362" s="43" t="s">
        <v>441</v>
      </c>
      <c r="B362" s="43" t="s">
        <v>313</v>
      </c>
      <c r="C362" s="43" t="s">
        <v>85</v>
      </c>
      <c r="D362" s="46">
        <v>220.56480000000002</v>
      </c>
      <c r="E362" s="44">
        <v>16.021650620160003</v>
      </c>
      <c r="F362" s="46">
        <v>14.519620874519999</v>
      </c>
      <c r="G362" s="44">
        <v>10.013531637600002</v>
      </c>
      <c r="H362" s="46">
        <v>6.5087955644400006</v>
      </c>
      <c r="I362" s="44">
        <v>4.2557509459800009</v>
      </c>
      <c r="J362" s="46">
        <v>971.99880000000007</v>
      </c>
    </row>
    <row r="363" spans="1:10" x14ac:dyDescent="0.25">
      <c r="A363" s="43" t="s">
        <v>442</v>
      </c>
      <c r="B363" s="43" t="s">
        <v>313</v>
      </c>
      <c r="C363" s="43" t="s">
        <v>85</v>
      </c>
      <c r="D363" s="46">
        <v>220.56480000000002</v>
      </c>
      <c r="E363" s="44">
        <v>13.872046838399999</v>
      </c>
      <c r="F363" s="46">
        <v>12.571542447299999</v>
      </c>
      <c r="G363" s="44">
        <v>8.6700292739999991</v>
      </c>
      <c r="H363" s="46">
        <v>5.6355190281000009</v>
      </c>
      <c r="I363" s="44">
        <v>3.6847624414500002</v>
      </c>
      <c r="J363" s="46">
        <v>841.58699999999999</v>
      </c>
    </row>
    <row r="364" spans="1:10" x14ac:dyDescent="0.25">
      <c r="A364" s="43" t="s">
        <v>443</v>
      </c>
      <c r="B364" s="43" t="s">
        <v>313</v>
      </c>
      <c r="C364" s="43" t="s">
        <v>85</v>
      </c>
      <c r="D364" s="46">
        <v>280.20552192000008</v>
      </c>
      <c r="E364" s="44">
        <v>28.30075771392</v>
      </c>
      <c r="F364" s="46">
        <v>25.647561678240002</v>
      </c>
      <c r="G364" s="44">
        <v>17.687973571200004</v>
      </c>
      <c r="H364" s="46">
        <v>11.497182821280001</v>
      </c>
      <c r="I364" s="44">
        <v>7.5173887677600009</v>
      </c>
      <c r="J364" s="46">
        <v>1716.9456</v>
      </c>
    </row>
    <row r="365" spans="1:10" x14ac:dyDescent="0.25">
      <c r="A365" s="43" t="s">
        <v>444</v>
      </c>
      <c r="B365" s="43" t="s">
        <v>313</v>
      </c>
      <c r="C365" s="43" t="s">
        <v>85</v>
      </c>
      <c r="D365" s="46">
        <v>225.66633407999998</v>
      </c>
      <c r="E365" s="44">
        <v>22.792299742080001</v>
      </c>
      <c r="F365" s="46">
        <v>20.655521641259998</v>
      </c>
      <c r="G365" s="44">
        <v>14.245187338799999</v>
      </c>
      <c r="H365" s="46">
        <v>9.2593717702199996</v>
      </c>
      <c r="I365" s="44">
        <v>6.0542046189899983</v>
      </c>
      <c r="J365" s="46">
        <v>1382.7593999999999</v>
      </c>
    </row>
    <row r="366" spans="1:10" x14ac:dyDescent="0.25">
      <c r="A366" s="43" t="s">
        <v>445</v>
      </c>
      <c r="B366" s="43" t="s">
        <v>313</v>
      </c>
      <c r="C366" s="43" t="s">
        <v>85</v>
      </c>
      <c r="D366" s="46">
        <v>245.13831360000003</v>
      </c>
      <c r="E366" s="44">
        <v>24.758969673600003</v>
      </c>
      <c r="F366" s="46">
        <v>22.437816266699997</v>
      </c>
      <c r="G366" s="44">
        <v>15.474356046</v>
      </c>
      <c r="H366" s="46">
        <v>10.058331429900001</v>
      </c>
      <c r="I366" s="44">
        <v>6.5766013195499999</v>
      </c>
      <c r="J366" s="46">
        <v>1502.0730000000001</v>
      </c>
    </row>
    <row r="367" spans="1:10" x14ac:dyDescent="0.25">
      <c r="A367" s="43" t="s">
        <v>446</v>
      </c>
      <c r="B367" s="43" t="s">
        <v>313</v>
      </c>
      <c r="C367" s="43" t="s">
        <v>85</v>
      </c>
      <c r="D367" s="46">
        <v>220.56480000000002</v>
      </c>
      <c r="E367" s="44">
        <v>19.947652162560001</v>
      </c>
      <c r="F367" s="46">
        <v>18.077559772319997</v>
      </c>
      <c r="G367" s="44">
        <v>12.467282601599999</v>
      </c>
      <c r="H367" s="46">
        <v>8.1037336910399986</v>
      </c>
      <c r="I367" s="44">
        <v>5.2985951056800005</v>
      </c>
      <c r="J367" s="46">
        <v>1210.1807999999999</v>
      </c>
    </row>
    <row r="368" spans="1:10" x14ac:dyDescent="0.25">
      <c r="A368" s="43" t="s">
        <v>447</v>
      </c>
      <c r="B368" s="43" t="s">
        <v>313</v>
      </c>
      <c r="C368" s="43" t="s">
        <v>85</v>
      </c>
      <c r="D368" s="46">
        <v>220.56480000000002</v>
      </c>
      <c r="E368" s="44">
        <v>13.722659596800002</v>
      </c>
      <c r="F368" s="46">
        <v>12.436160259599999</v>
      </c>
      <c r="G368" s="44">
        <v>8.5766622479999999</v>
      </c>
      <c r="H368" s="46">
        <v>5.5748304612000004</v>
      </c>
      <c r="I368" s="44">
        <v>3.6450814554000002</v>
      </c>
      <c r="J368" s="46">
        <v>832.524</v>
      </c>
    </row>
    <row r="369" spans="1:10" x14ac:dyDescent="0.25">
      <c r="A369" s="43" t="s">
        <v>448</v>
      </c>
      <c r="B369" s="43" t="s">
        <v>313</v>
      </c>
      <c r="C369" s="43" t="s">
        <v>85</v>
      </c>
      <c r="D369" s="46">
        <v>230.88204288</v>
      </c>
      <c r="E369" s="44">
        <v>23.319086330880001</v>
      </c>
      <c r="F369" s="46">
        <v>21.13292198736</v>
      </c>
      <c r="G369" s="44">
        <v>14.5744289568</v>
      </c>
      <c r="H369" s="46">
        <v>9.473378821919999</v>
      </c>
      <c r="I369" s="44">
        <v>6.1941323066400003</v>
      </c>
      <c r="J369" s="46">
        <v>1414.7184</v>
      </c>
    </row>
    <row r="370" spans="1:10" x14ac:dyDescent="0.25">
      <c r="A370" s="43" t="s">
        <v>449</v>
      </c>
      <c r="B370" s="43" t="s">
        <v>313</v>
      </c>
      <c r="C370" s="43" t="s">
        <v>85</v>
      </c>
      <c r="D370" s="46">
        <v>220.56480000000002</v>
      </c>
      <c r="E370" s="44">
        <v>20.123247692159996</v>
      </c>
      <c r="F370" s="46">
        <v>18.236693221019994</v>
      </c>
      <c r="G370" s="44">
        <v>12.577029807599999</v>
      </c>
      <c r="H370" s="46">
        <v>8.1750693749399996</v>
      </c>
      <c r="I370" s="44">
        <v>5.3452376682299994</v>
      </c>
      <c r="J370" s="46">
        <v>1220.8337999999999</v>
      </c>
    </row>
    <row r="371" spans="1:10" x14ac:dyDescent="0.25">
      <c r="A371" s="43" t="s">
        <v>450</v>
      </c>
      <c r="B371" s="43" t="s">
        <v>313</v>
      </c>
      <c r="C371" s="43" t="s">
        <v>85</v>
      </c>
      <c r="D371" s="46">
        <v>273.85325568000002</v>
      </c>
      <c r="E371" s="44">
        <v>27.659178823680001</v>
      </c>
      <c r="F371" s="46">
        <v>25.066130808959997</v>
      </c>
      <c r="G371" s="44">
        <v>17.286986764800002</v>
      </c>
      <c r="H371" s="46">
        <v>11.236541397120002</v>
      </c>
      <c r="I371" s="44">
        <v>7.3469693750399996</v>
      </c>
      <c r="J371" s="46">
        <v>1678.0224000000001</v>
      </c>
    </row>
    <row r="372" spans="1:10" x14ac:dyDescent="0.25">
      <c r="A372" s="43" t="s">
        <v>451</v>
      </c>
      <c r="B372" s="43" t="s">
        <v>313</v>
      </c>
      <c r="C372" s="43" t="s">
        <v>85</v>
      </c>
      <c r="D372" s="46">
        <v>272.08873728000003</v>
      </c>
      <c r="E372" s="44">
        <v>27.480962465279998</v>
      </c>
      <c r="F372" s="46">
        <v>24.904622234159998</v>
      </c>
      <c r="G372" s="44">
        <v>17.175601540799999</v>
      </c>
      <c r="H372" s="46">
        <v>11.164141001520001</v>
      </c>
      <c r="I372" s="44">
        <v>7.2996306548400005</v>
      </c>
      <c r="J372" s="46">
        <v>1667.2103999999999</v>
      </c>
    </row>
    <row r="373" spans="1:10" x14ac:dyDescent="0.25">
      <c r="A373" s="43" t="s">
        <v>452</v>
      </c>
      <c r="B373" s="43" t="s">
        <v>313</v>
      </c>
      <c r="C373" s="43" t="s">
        <v>85</v>
      </c>
      <c r="D373" s="46">
        <v>220.56480000000002</v>
      </c>
      <c r="E373" s="44">
        <v>13.345260249600001</v>
      </c>
      <c r="F373" s="46">
        <v>12.094142101199999</v>
      </c>
      <c r="G373" s="44">
        <v>8.3407876559999998</v>
      </c>
      <c r="H373" s="46">
        <v>5.4215119764000006</v>
      </c>
      <c r="I373" s="44">
        <v>3.5448347538</v>
      </c>
      <c r="J373" s="46">
        <v>809.62800000000004</v>
      </c>
    </row>
    <row r="374" spans="1:10" x14ac:dyDescent="0.25">
      <c r="A374" s="43" t="s">
        <v>453</v>
      </c>
      <c r="B374" s="43" t="s">
        <v>313</v>
      </c>
      <c r="C374" s="43" t="s">
        <v>85</v>
      </c>
      <c r="D374" s="46">
        <v>220.56480000000002</v>
      </c>
      <c r="E374" s="44">
        <v>17.594672065919998</v>
      </c>
      <c r="F374" s="46">
        <v>15.945171559739997</v>
      </c>
      <c r="G374" s="44">
        <v>10.9966700412</v>
      </c>
      <c r="H374" s="46">
        <v>7.1478355267799989</v>
      </c>
      <c r="I374" s="44">
        <v>4.6735847675099995</v>
      </c>
      <c r="J374" s="46">
        <v>1067.4305999999999</v>
      </c>
    </row>
    <row r="375" spans="1:10" x14ac:dyDescent="0.25">
      <c r="A375" s="43" t="s">
        <v>454</v>
      </c>
      <c r="B375" s="43" t="s">
        <v>313</v>
      </c>
      <c r="C375" s="43" t="s">
        <v>85</v>
      </c>
      <c r="D375" s="46">
        <v>220.56480000000002</v>
      </c>
      <c r="E375" s="44">
        <v>19.280389150080001</v>
      </c>
      <c r="F375" s="46">
        <v>17.472852667259996</v>
      </c>
      <c r="G375" s="44">
        <v>12.050243218799999</v>
      </c>
      <c r="H375" s="46">
        <v>7.8326580922199991</v>
      </c>
      <c r="I375" s="44">
        <v>5.1213533679899985</v>
      </c>
      <c r="J375" s="46">
        <v>1169.6993999999997</v>
      </c>
    </row>
    <row r="376" spans="1:10" x14ac:dyDescent="0.25">
      <c r="A376" s="43" t="s">
        <v>455</v>
      </c>
      <c r="B376" s="43" t="s">
        <v>313</v>
      </c>
      <c r="C376" s="43" t="s">
        <v>85</v>
      </c>
      <c r="D376" s="46">
        <v>220.56480000000002</v>
      </c>
      <c r="E376" s="44">
        <v>19.736937527039998</v>
      </c>
      <c r="F376" s="46">
        <v>17.886599633879996</v>
      </c>
      <c r="G376" s="44">
        <v>12.335585954399999</v>
      </c>
      <c r="H376" s="46">
        <v>8.0181308703600003</v>
      </c>
      <c r="I376" s="44">
        <v>5.24262403062</v>
      </c>
      <c r="J376" s="46">
        <v>1197.3971999999999</v>
      </c>
    </row>
    <row r="377" spans="1:10" x14ac:dyDescent="0.25">
      <c r="A377" s="43" t="s">
        <v>456</v>
      </c>
      <c r="B377" s="43" t="s">
        <v>429</v>
      </c>
      <c r="C377" s="43" t="s">
        <v>85</v>
      </c>
      <c r="D377" s="46">
        <v>220.56480000000002</v>
      </c>
      <c r="E377" s="44">
        <v>12.713116343039999</v>
      </c>
      <c r="F377" s="46">
        <v>11.521261685879999</v>
      </c>
      <c r="G377" s="44">
        <v>7.9456977143999996</v>
      </c>
      <c r="H377" s="46">
        <v>5.1647035143600002</v>
      </c>
      <c r="I377" s="44">
        <v>3.3769215286199996</v>
      </c>
      <c r="J377" s="46">
        <v>771.27719999999988</v>
      </c>
    </row>
    <row r="378" spans="1:10" x14ac:dyDescent="0.25">
      <c r="A378" s="43" t="s">
        <v>457</v>
      </c>
      <c r="B378" s="43" t="s">
        <v>313</v>
      </c>
      <c r="C378" s="43" t="s">
        <v>85</v>
      </c>
      <c r="D378" s="46">
        <v>220.56480000000002</v>
      </c>
      <c r="E378" s="44">
        <v>18.472649713919996</v>
      </c>
      <c r="F378" s="46">
        <v>16.740838803239999</v>
      </c>
      <c r="G378" s="44">
        <v>11.5454060712</v>
      </c>
      <c r="H378" s="46">
        <v>7.5045139462800012</v>
      </c>
      <c r="I378" s="44">
        <v>4.9067975802599992</v>
      </c>
      <c r="J378" s="46">
        <v>1120.6956</v>
      </c>
    </row>
    <row r="379" spans="1:10" x14ac:dyDescent="0.25">
      <c r="A379" s="43" t="s">
        <v>458</v>
      </c>
      <c r="B379" s="43" t="s">
        <v>313</v>
      </c>
      <c r="C379" s="43" t="s">
        <v>85</v>
      </c>
      <c r="D379" s="46">
        <v>220.56480000000002</v>
      </c>
      <c r="E379" s="44">
        <v>13.485736673279998</v>
      </c>
      <c r="F379" s="46">
        <v>12.221448860159999</v>
      </c>
      <c r="G379" s="44">
        <v>8.4285854207999993</v>
      </c>
      <c r="H379" s="46">
        <v>5.4785805235200007</v>
      </c>
      <c r="I379" s="44">
        <v>3.58214880384</v>
      </c>
      <c r="J379" s="46">
        <v>818.15039999999999</v>
      </c>
    </row>
    <row r="380" spans="1:10" x14ac:dyDescent="0.25">
      <c r="A380" s="43" t="s">
        <v>459</v>
      </c>
      <c r="B380" s="43" t="s">
        <v>313</v>
      </c>
      <c r="C380" s="43" t="s">
        <v>85</v>
      </c>
      <c r="D380" s="46">
        <v>220.56480000000002</v>
      </c>
      <c r="E380" s="44">
        <v>13.872046838399999</v>
      </c>
      <c r="F380" s="46">
        <v>12.571542447299999</v>
      </c>
      <c r="G380" s="44">
        <v>8.6700292739999991</v>
      </c>
      <c r="H380" s="46">
        <v>5.6355190281000009</v>
      </c>
      <c r="I380" s="44">
        <v>3.6847624414500002</v>
      </c>
      <c r="J380" s="46">
        <v>841.58699999999999</v>
      </c>
    </row>
    <row r="381" spans="1:10" x14ac:dyDescent="0.25">
      <c r="A381" s="43" t="s">
        <v>460</v>
      </c>
      <c r="B381" s="43" t="s">
        <v>313</v>
      </c>
      <c r="C381" s="43" t="s">
        <v>85</v>
      </c>
      <c r="D381" s="46">
        <v>259.03130112000002</v>
      </c>
      <c r="E381" s="44">
        <v>26.162161413120003</v>
      </c>
      <c r="F381" s="46">
        <v>23.709458780640002</v>
      </c>
      <c r="G381" s="44">
        <v>16.351350883200006</v>
      </c>
      <c r="H381" s="46">
        <v>10.628378074080004</v>
      </c>
      <c r="I381" s="44">
        <v>6.9493241253600013</v>
      </c>
      <c r="J381" s="46">
        <v>1587.2016000000003</v>
      </c>
    </row>
    <row r="382" spans="1:10" x14ac:dyDescent="0.25">
      <c r="A382" s="43" t="s">
        <v>461</v>
      </c>
      <c r="B382" s="43" t="s">
        <v>313</v>
      </c>
      <c r="C382" s="43" t="s">
        <v>85</v>
      </c>
      <c r="D382" s="46">
        <v>241.31346047999997</v>
      </c>
      <c r="E382" s="44">
        <v>24.372659508479998</v>
      </c>
      <c r="F382" s="46">
        <v>22.087722679560002</v>
      </c>
      <c r="G382" s="44">
        <v>15.232912192800002</v>
      </c>
      <c r="H382" s="46">
        <v>9.9013929253200015</v>
      </c>
      <c r="I382" s="44">
        <v>6.4739876819399997</v>
      </c>
      <c r="J382" s="46">
        <v>1478.6363999999999</v>
      </c>
    </row>
    <row r="383" spans="1:10" x14ac:dyDescent="0.25">
      <c r="A383" s="43" t="s">
        <v>462</v>
      </c>
      <c r="B383" s="43" t="s">
        <v>313</v>
      </c>
      <c r="C383" s="43" t="s">
        <v>85</v>
      </c>
      <c r="D383" s="46">
        <v>220.56480000000002</v>
      </c>
      <c r="E383" s="44">
        <v>16.927409053440002</v>
      </c>
      <c r="F383" s="46">
        <v>15.340464454679999</v>
      </c>
      <c r="G383" s="44">
        <v>10.579630658400001</v>
      </c>
      <c r="H383" s="46">
        <v>6.8767599279600002</v>
      </c>
      <c r="I383" s="44">
        <v>4.4963430298199993</v>
      </c>
      <c r="J383" s="46">
        <v>1026.9492</v>
      </c>
    </row>
    <row r="384" spans="1:10" x14ac:dyDescent="0.25">
      <c r="A384" s="43" t="s">
        <v>463</v>
      </c>
      <c r="B384" s="43" t="s">
        <v>313</v>
      </c>
      <c r="C384" s="43" t="s">
        <v>85</v>
      </c>
      <c r="D384" s="46">
        <v>220.56480000000002</v>
      </c>
      <c r="E384" s="44">
        <v>14.01252326208</v>
      </c>
      <c r="F384" s="46">
        <v>12.69884920626</v>
      </c>
      <c r="G384" s="44">
        <v>8.7578270388000004</v>
      </c>
      <c r="H384" s="46">
        <v>5.692587575220001</v>
      </c>
      <c r="I384" s="44">
        <v>3.7220764914899997</v>
      </c>
      <c r="J384" s="46">
        <v>850.10939999999994</v>
      </c>
    </row>
    <row r="385" spans="1:10" x14ac:dyDescent="0.25">
      <c r="A385" s="43" t="s">
        <v>464</v>
      </c>
      <c r="B385" s="43" t="s">
        <v>313</v>
      </c>
      <c r="C385" s="43" t="s">
        <v>85</v>
      </c>
      <c r="D385" s="46">
        <v>220.56480000000002</v>
      </c>
      <c r="E385" s="44">
        <v>14.047642368</v>
      </c>
      <c r="F385" s="46">
        <v>12.730675895999999</v>
      </c>
      <c r="G385" s="44">
        <v>8.7797764800000007</v>
      </c>
      <c r="H385" s="46">
        <v>5.7068547119999993</v>
      </c>
      <c r="I385" s="44">
        <v>3.7314050039999995</v>
      </c>
      <c r="J385" s="46">
        <v>852.2399999999999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432"/>
  <sheetViews>
    <sheetView showGridLines="0" workbookViewId="0">
      <pane ySplit="9" topLeftCell="A240" activePane="bottomLeft" state="frozen"/>
      <selection pane="bottomLeft" activeCell="A251" sqref="A251"/>
    </sheetView>
  </sheetViews>
  <sheetFormatPr defaultColWidth="11" defaultRowHeight="15.75" x14ac:dyDescent="0.25"/>
  <cols>
    <col min="1" max="1" width="21.625" customWidth="1"/>
    <col min="2" max="2" width="5" bestFit="1" customWidth="1"/>
    <col min="3" max="3" width="3.125" bestFit="1" customWidth="1"/>
  </cols>
  <sheetData>
    <row r="7" spans="1:10" x14ac:dyDescent="0.25">
      <c r="A7" s="79"/>
    </row>
    <row r="9" spans="1:10" ht="40.5" x14ac:dyDescent="0.3">
      <c r="A9" s="37" t="s">
        <v>465</v>
      </c>
      <c r="B9" s="38" t="s">
        <v>74</v>
      </c>
      <c r="C9" s="39" t="s">
        <v>75</v>
      </c>
      <c r="D9" s="45" t="s">
        <v>76</v>
      </c>
      <c r="E9" s="42" t="s">
        <v>77</v>
      </c>
      <c r="F9" s="47" t="s">
        <v>78</v>
      </c>
      <c r="G9" s="42" t="s">
        <v>79</v>
      </c>
      <c r="H9" s="47" t="s">
        <v>80</v>
      </c>
      <c r="I9" s="42" t="s">
        <v>81</v>
      </c>
      <c r="J9" s="48" t="s">
        <v>82</v>
      </c>
    </row>
    <row r="10" spans="1:10" x14ac:dyDescent="0.25">
      <c r="A10" s="43" t="s">
        <v>83</v>
      </c>
      <c r="B10" s="43" t="s">
        <v>84</v>
      </c>
      <c r="C10" s="43" t="s">
        <v>85</v>
      </c>
      <c r="D10" s="46">
        <v>220.56480000000002</v>
      </c>
      <c r="E10" s="44">
        <v>21.576759344640006</v>
      </c>
      <c r="F10" s="46">
        <v>19.553938156080001</v>
      </c>
      <c r="G10" s="44">
        <v>13.485474590400004</v>
      </c>
      <c r="H10" s="46">
        <v>8.7655584837600031</v>
      </c>
      <c r="I10" s="44">
        <v>5.7313267009200004</v>
      </c>
      <c r="J10" s="46">
        <v>1309.0152</v>
      </c>
    </row>
    <row r="11" spans="1:10" x14ac:dyDescent="0.25">
      <c r="A11" s="43" t="s">
        <v>466</v>
      </c>
      <c r="B11" s="43" t="s">
        <v>84</v>
      </c>
      <c r="C11" s="43"/>
      <c r="D11" s="46">
        <v>273.63009600000004</v>
      </c>
      <c r="E11" s="44">
        <v>27.365172000000001</v>
      </c>
      <c r="F11" s="46">
        <v>24.802728000000002</v>
      </c>
      <c r="G11" s="44">
        <v>17.104584000000003</v>
      </c>
      <c r="H11" s="46">
        <v>11.114736000000001</v>
      </c>
      <c r="I11" s="44">
        <v>7.2656640000000001</v>
      </c>
      <c r="J11" s="46">
        <v>1676.6867999999999</v>
      </c>
    </row>
    <row r="12" spans="1:10" x14ac:dyDescent="0.25">
      <c r="A12" s="43" t="s">
        <v>86</v>
      </c>
      <c r="B12" s="43" t="s">
        <v>84</v>
      </c>
      <c r="C12" s="43" t="s">
        <v>85</v>
      </c>
      <c r="D12" s="46">
        <v>220.56480000000002</v>
      </c>
      <c r="E12" s="44">
        <v>21.490796159999999</v>
      </c>
      <c r="F12" s="46">
        <v>19.476034020000004</v>
      </c>
      <c r="G12" s="44">
        <v>13.431747600000001</v>
      </c>
      <c r="H12" s="46">
        <v>8.7306359400000009</v>
      </c>
      <c r="I12" s="44">
        <v>5.7084927299999997</v>
      </c>
      <c r="J12" s="46">
        <v>1303.8</v>
      </c>
    </row>
    <row r="13" spans="1:10" x14ac:dyDescent="0.25">
      <c r="A13" s="43" t="s">
        <v>87</v>
      </c>
      <c r="B13" s="43" t="s">
        <v>84</v>
      </c>
      <c r="C13" s="43" t="s">
        <v>85</v>
      </c>
      <c r="D13" s="46">
        <v>220.56480000000002</v>
      </c>
      <c r="E13" s="44">
        <v>20.796800693760009</v>
      </c>
      <c r="F13" s="46">
        <v>18.847100628720003</v>
      </c>
      <c r="G13" s="44">
        <v>12.998000433600003</v>
      </c>
      <c r="H13" s="46">
        <v>8.4487002818400025</v>
      </c>
      <c r="I13" s="44">
        <v>5.5241501842800016</v>
      </c>
      <c r="J13" s="46">
        <v>1261.6968000000002</v>
      </c>
    </row>
    <row r="14" spans="1:10" x14ac:dyDescent="0.25">
      <c r="A14" s="43" t="s">
        <v>88</v>
      </c>
      <c r="B14" s="43" t="s">
        <v>84</v>
      </c>
      <c r="C14" s="43" t="s">
        <v>85</v>
      </c>
      <c r="D14" s="46">
        <v>226.39809024000004</v>
      </c>
      <c r="E14" s="44">
        <v>22.866207114240005</v>
      </c>
      <c r="F14" s="46">
        <v>20.722500197280006</v>
      </c>
      <c r="G14" s="44">
        <v>14.291379446400002</v>
      </c>
      <c r="H14" s="46">
        <v>9.2893966401599997</v>
      </c>
      <c r="I14" s="44">
        <v>6.0738362647199997</v>
      </c>
      <c r="J14" s="46">
        <v>1387.2432000000001</v>
      </c>
    </row>
    <row r="15" spans="1:10" x14ac:dyDescent="0.25">
      <c r="A15" s="43" t="s">
        <v>89</v>
      </c>
      <c r="B15" s="43" t="s">
        <v>84</v>
      </c>
      <c r="C15" s="43" t="s">
        <v>85</v>
      </c>
      <c r="D15" s="46">
        <v>271.08192384</v>
      </c>
      <c r="E15" s="44">
        <v>27.379274307839996</v>
      </c>
      <c r="F15" s="46">
        <v>24.812467341480001</v>
      </c>
      <c r="G15" s="44">
        <v>17.112046442400001</v>
      </c>
      <c r="H15" s="46">
        <v>11.12283018756</v>
      </c>
      <c r="I15" s="44">
        <v>7.2726197380200004</v>
      </c>
      <c r="J15" s="46">
        <v>1661.0412000000001</v>
      </c>
    </row>
    <row r="16" spans="1:10" x14ac:dyDescent="0.25">
      <c r="A16" s="43" t="s">
        <v>90</v>
      </c>
      <c r="B16" s="43" t="s">
        <v>84</v>
      </c>
      <c r="C16" s="43" t="s">
        <v>85</v>
      </c>
      <c r="D16" s="46">
        <v>260.86847616000006</v>
      </c>
      <c r="E16" s="44">
        <v>26.347716092160002</v>
      </c>
      <c r="F16" s="46">
        <v>23.877617708520003</v>
      </c>
      <c r="G16" s="44">
        <v>16.467322557600003</v>
      </c>
      <c r="H16" s="46">
        <v>10.703759662440003</v>
      </c>
      <c r="I16" s="44">
        <v>6.9986120869799997</v>
      </c>
      <c r="J16" s="46">
        <v>1598.4588000000001</v>
      </c>
    </row>
    <row r="17" spans="1:10" x14ac:dyDescent="0.25">
      <c r="A17" s="43" t="s">
        <v>467</v>
      </c>
      <c r="B17" s="43" t="s">
        <v>84</v>
      </c>
      <c r="C17" s="43" t="s">
        <v>85</v>
      </c>
      <c r="D17" s="46">
        <v>220.56480000000002</v>
      </c>
      <c r="E17" s="44">
        <v>20.115385205760003</v>
      </c>
      <c r="F17" s="46">
        <v>18.229567842719998</v>
      </c>
      <c r="G17" s="44">
        <v>12.572115753600002</v>
      </c>
      <c r="H17" s="46">
        <v>8.1718752398400003</v>
      </c>
      <c r="I17" s="44">
        <v>5.3431491952799997</v>
      </c>
      <c r="J17" s="46">
        <v>1220.3568</v>
      </c>
    </row>
    <row r="18" spans="1:10" x14ac:dyDescent="0.25">
      <c r="A18" s="43" t="s">
        <v>91</v>
      </c>
      <c r="B18" s="43" t="s">
        <v>84</v>
      </c>
      <c r="C18" s="43" t="s">
        <v>85</v>
      </c>
      <c r="D18" s="46">
        <v>506.00160000000005</v>
      </c>
      <c r="E18" s="44">
        <v>51.106161600000007</v>
      </c>
      <c r="F18" s="46">
        <v>46.314958949999998</v>
      </c>
      <c r="G18" s="44">
        <v>31.941351000000004</v>
      </c>
      <c r="H18" s="46">
        <v>20.761878150000001</v>
      </c>
      <c r="I18" s="44">
        <v>13.575074175000003</v>
      </c>
      <c r="J18" s="46">
        <v>3100.5</v>
      </c>
    </row>
    <row r="19" spans="1:10" x14ac:dyDescent="0.25">
      <c r="A19" s="43" t="s">
        <v>92</v>
      </c>
      <c r="B19" s="43" t="s">
        <v>84</v>
      </c>
      <c r="C19" s="43" t="s">
        <v>85</v>
      </c>
      <c r="D19" s="46">
        <v>220.56480000000002</v>
      </c>
      <c r="E19" s="44">
        <v>22.17850163712</v>
      </c>
      <c r="F19" s="46">
        <v>20.099267108639996</v>
      </c>
      <c r="G19" s="44">
        <v>13.861563523200001</v>
      </c>
      <c r="H19" s="46">
        <v>9.0100162900800012</v>
      </c>
      <c r="I19" s="44">
        <v>5.8911644973600001</v>
      </c>
      <c r="J19" s="46">
        <v>1345.5216</v>
      </c>
    </row>
    <row r="20" spans="1:10" x14ac:dyDescent="0.25">
      <c r="A20" s="43" t="s">
        <v>93</v>
      </c>
      <c r="B20" s="43" t="s">
        <v>84</v>
      </c>
      <c r="C20" s="43" t="s">
        <v>85</v>
      </c>
      <c r="D20" s="46">
        <v>290.23213823999998</v>
      </c>
      <c r="E20" s="44">
        <v>29.313445962240003</v>
      </c>
      <c r="F20" s="46">
        <v>26.565310403280002</v>
      </c>
      <c r="G20" s="44">
        <v>18.320903726400001</v>
      </c>
      <c r="H20" s="46">
        <v>11.90858742216</v>
      </c>
      <c r="I20" s="44">
        <v>7.7863840837200007</v>
      </c>
      <c r="J20" s="46">
        <v>1778.3832000000002</v>
      </c>
    </row>
    <row r="21" spans="1:10" x14ac:dyDescent="0.25">
      <c r="A21" s="43" t="s">
        <v>94</v>
      </c>
      <c r="B21" s="43" t="s">
        <v>84</v>
      </c>
      <c r="C21" s="43" t="s">
        <v>85</v>
      </c>
      <c r="D21" s="46">
        <v>285.97653503999999</v>
      </c>
      <c r="E21" s="44">
        <v>28.88363003904</v>
      </c>
      <c r="F21" s="46">
        <v>26.175789722879998</v>
      </c>
      <c r="G21" s="44">
        <v>18.052268774400002</v>
      </c>
      <c r="H21" s="46">
        <v>11.733974703360003</v>
      </c>
      <c r="I21" s="44">
        <v>7.6722142291199997</v>
      </c>
      <c r="J21" s="46">
        <v>1752.3072</v>
      </c>
    </row>
    <row r="22" spans="1:10" x14ac:dyDescent="0.25">
      <c r="A22" s="43" t="s">
        <v>95</v>
      </c>
      <c r="B22" s="43" t="s">
        <v>84</v>
      </c>
      <c r="C22" s="43" t="s">
        <v>85</v>
      </c>
      <c r="D22" s="46">
        <v>220.56480000000002</v>
      </c>
      <c r="E22" s="44">
        <v>21.404832975360005</v>
      </c>
      <c r="F22" s="46">
        <v>19.398129883919999</v>
      </c>
      <c r="G22" s="44">
        <v>13.3780206096</v>
      </c>
      <c r="H22" s="46">
        <v>8.6957133962400022</v>
      </c>
      <c r="I22" s="44">
        <v>5.6856587590799998</v>
      </c>
      <c r="J22" s="46">
        <v>1298.5848000000001</v>
      </c>
    </row>
    <row r="23" spans="1:10" x14ac:dyDescent="0.25">
      <c r="A23" s="43" t="s">
        <v>468</v>
      </c>
      <c r="B23" s="43" t="s">
        <v>84</v>
      </c>
      <c r="C23" s="43"/>
      <c r="D23" s="46">
        <v>223.84083600000002</v>
      </c>
      <c r="E23" s="44">
        <v>22.380839999999999</v>
      </c>
      <c r="F23" s="46">
        <v>20.283312000000006</v>
      </c>
      <c r="G23" s="44">
        <v>13.990728000000001</v>
      </c>
      <c r="H23" s="46">
        <v>9.0928920000000009</v>
      </c>
      <c r="I23" s="44">
        <v>5.9466000000000001</v>
      </c>
      <c r="J23" s="46">
        <v>1371.5976000000001</v>
      </c>
    </row>
    <row r="24" spans="1:10" x14ac:dyDescent="0.25">
      <c r="A24" s="43" t="s">
        <v>96</v>
      </c>
      <c r="B24" s="43" t="s">
        <v>84</v>
      </c>
      <c r="C24" s="43" t="s">
        <v>85</v>
      </c>
      <c r="D24" s="46">
        <v>229.37701248000005</v>
      </c>
      <c r="E24" s="44">
        <v>23.167078260480004</v>
      </c>
      <c r="F24" s="46">
        <v>20.995164673560001</v>
      </c>
      <c r="G24" s="44">
        <v>14.479423912800003</v>
      </c>
      <c r="H24" s="46">
        <v>9.4116255433200013</v>
      </c>
      <c r="I24" s="44">
        <v>6.1537551629400005</v>
      </c>
      <c r="J24" s="46">
        <v>1405.4964000000002</v>
      </c>
    </row>
    <row r="25" spans="1:10" x14ac:dyDescent="0.25">
      <c r="A25" s="43" t="s">
        <v>469</v>
      </c>
      <c r="B25" s="43" t="s">
        <v>84</v>
      </c>
      <c r="C25" s="43"/>
      <c r="D25" s="46">
        <v>220.32</v>
      </c>
      <c r="E25" s="44">
        <v>20.063400000000001</v>
      </c>
      <c r="F25" s="46">
        <v>18.176400000000001</v>
      </c>
      <c r="G25" s="44">
        <v>12.5358</v>
      </c>
      <c r="H25" s="46">
        <v>8.1498000000000008</v>
      </c>
      <c r="I25" s="44">
        <v>5.3243999999999998</v>
      </c>
      <c r="J25" s="46">
        <v>1229.31</v>
      </c>
    </row>
    <row r="26" spans="1:10" x14ac:dyDescent="0.25">
      <c r="A26" s="43" t="s">
        <v>97</v>
      </c>
      <c r="B26" s="43" t="s">
        <v>84</v>
      </c>
      <c r="C26" s="43" t="s">
        <v>85</v>
      </c>
      <c r="D26" s="46">
        <v>220.56480000000002</v>
      </c>
      <c r="E26" s="44">
        <v>17.803814204160002</v>
      </c>
      <c r="F26" s="46">
        <v>16.13470662252</v>
      </c>
      <c r="G26" s="44">
        <v>11.127383877600002</v>
      </c>
      <c r="H26" s="46">
        <v>7.2327995204399995</v>
      </c>
      <c r="I26" s="44">
        <v>4.7291381479799997</v>
      </c>
      <c r="J26" s="46">
        <v>1080.1188</v>
      </c>
    </row>
    <row r="27" spans="1:10" x14ac:dyDescent="0.25">
      <c r="A27" s="43" t="s">
        <v>98</v>
      </c>
      <c r="B27" s="43" t="s">
        <v>84</v>
      </c>
      <c r="C27" s="43" t="s">
        <v>85</v>
      </c>
      <c r="D27" s="46">
        <v>234.05817600000006</v>
      </c>
      <c r="E27" s="44">
        <v>23.639875776000007</v>
      </c>
      <c r="F27" s="46">
        <v>21.423637421999999</v>
      </c>
      <c r="G27" s="44">
        <v>14.774922360000001</v>
      </c>
      <c r="H27" s="46">
        <v>9.6036995340000004</v>
      </c>
      <c r="I27" s="44">
        <v>6.2793420029999991</v>
      </c>
      <c r="J27" s="46">
        <v>1434.18</v>
      </c>
    </row>
    <row r="28" spans="1:10" x14ac:dyDescent="0.25">
      <c r="A28" s="43" t="s">
        <v>99</v>
      </c>
      <c r="B28" s="43" t="s">
        <v>84</v>
      </c>
      <c r="C28" s="43" t="s">
        <v>85</v>
      </c>
      <c r="D28" s="46">
        <v>232.35593472000002</v>
      </c>
      <c r="E28" s="44">
        <v>23.467949406720006</v>
      </c>
      <c r="F28" s="46">
        <v>21.267829149840001</v>
      </c>
      <c r="G28" s="44">
        <v>14.667468379200002</v>
      </c>
      <c r="H28" s="46">
        <v>9.5338544464800012</v>
      </c>
      <c r="I28" s="44">
        <v>6.2336740611600003</v>
      </c>
      <c r="J28" s="46">
        <v>1423.7496000000001</v>
      </c>
    </row>
    <row r="29" spans="1:10" x14ac:dyDescent="0.25">
      <c r="A29" s="43" t="s">
        <v>470</v>
      </c>
      <c r="B29" s="43" t="s">
        <v>84</v>
      </c>
      <c r="C29" s="43"/>
      <c r="D29" s="46">
        <v>245.97300000000001</v>
      </c>
      <c r="E29" s="44">
        <v>24.597300000000004</v>
      </c>
      <c r="F29" s="46">
        <v>22.294344000000002</v>
      </c>
      <c r="G29" s="44">
        <v>15.374664000000003</v>
      </c>
      <c r="H29" s="46">
        <v>9.9902880000000014</v>
      </c>
      <c r="I29" s="44">
        <v>6.5304479999999998</v>
      </c>
      <c r="J29" s="46">
        <v>1507.1928000000003</v>
      </c>
    </row>
    <row r="30" spans="1:10" x14ac:dyDescent="0.25">
      <c r="A30" s="43" t="s">
        <v>100</v>
      </c>
      <c r="B30" s="43" t="s">
        <v>84</v>
      </c>
      <c r="C30" s="43" t="s">
        <v>85</v>
      </c>
      <c r="D30" s="46">
        <v>220.56480000000002</v>
      </c>
      <c r="E30" s="44">
        <v>21.275888198400008</v>
      </c>
      <c r="F30" s="46">
        <v>19.281273679799998</v>
      </c>
      <c r="G30" s="44">
        <v>13.297430124</v>
      </c>
      <c r="H30" s="46">
        <v>8.6433295806000014</v>
      </c>
      <c r="I30" s="44">
        <v>5.6514078027000005</v>
      </c>
      <c r="J30" s="46">
        <v>1290.7620000000002</v>
      </c>
    </row>
    <row r="31" spans="1:10" x14ac:dyDescent="0.25">
      <c r="A31" s="43" t="s">
        <v>101</v>
      </c>
      <c r="B31" s="43" t="s">
        <v>84</v>
      </c>
      <c r="C31" s="43" t="s">
        <v>85</v>
      </c>
      <c r="D31" s="46">
        <v>230.65369344000001</v>
      </c>
      <c r="E31" s="44">
        <v>23.296023037440001</v>
      </c>
      <c r="F31" s="46">
        <v>21.112020877679999</v>
      </c>
      <c r="G31" s="44">
        <v>14.5600143984</v>
      </c>
      <c r="H31" s="46">
        <v>9.4640093589600003</v>
      </c>
      <c r="I31" s="44">
        <v>6.1880061193199998</v>
      </c>
      <c r="J31" s="46">
        <v>1413.3191999999999</v>
      </c>
    </row>
    <row r="32" spans="1:10" x14ac:dyDescent="0.25">
      <c r="A32" s="43" t="s">
        <v>102</v>
      </c>
      <c r="B32" s="43" t="s">
        <v>84</v>
      </c>
      <c r="C32" s="43" t="s">
        <v>85</v>
      </c>
      <c r="D32" s="46">
        <v>260.86847616000006</v>
      </c>
      <c r="E32" s="44">
        <v>26.347716092160002</v>
      </c>
      <c r="F32" s="46">
        <v>23.877617708520003</v>
      </c>
      <c r="G32" s="44">
        <v>16.467322557600003</v>
      </c>
      <c r="H32" s="46">
        <v>10.703759662440003</v>
      </c>
      <c r="I32" s="44">
        <v>6.9986120869799997</v>
      </c>
      <c r="J32" s="46">
        <v>1598.4588000000001</v>
      </c>
    </row>
    <row r="33" spans="1:10" x14ac:dyDescent="0.25">
      <c r="A33" s="43" t="s">
        <v>103</v>
      </c>
      <c r="B33" s="43" t="s">
        <v>84</v>
      </c>
      <c r="C33" s="43" t="s">
        <v>85</v>
      </c>
      <c r="D33" s="46">
        <v>247.25054592000001</v>
      </c>
      <c r="E33" s="44">
        <v>24.972305137920003</v>
      </c>
      <c r="F33" s="46">
        <v>22.63115153124</v>
      </c>
      <c r="G33" s="44">
        <v>15.607690711200004</v>
      </c>
      <c r="H33" s="46">
        <v>10.144998962280001</v>
      </c>
      <c r="I33" s="44">
        <v>6.6332685522599997</v>
      </c>
      <c r="J33" s="46">
        <v>1515.0156000000002</v>
      </c>
    </row>
    <row r="34" spans="1:10" x14ac:dyDescent="0.25">
      <c r="A34" s="43" t="s">
        <v>104</v>
      </c>
      <c r="B34" s="43" t="s">
        <v>84</v>
      </c>
      <c r="C34" s="43" t="s">
        <v>85</v>
      </c>
      <c r="D34" s="46">
        <v>222.14248703999999</v>
      </c>
      <c r="E34" s="44">
        <v>22.436391191040002</v>
      </c>
      <c r="F34" s="46">
        <v>20.332979516880002</v>
      </c>
      <c r="G34" s="44">
        <v>14.022744494400001</v>
      </c>
      <c r="H34" s="46">
        <v>9.1147839213600008</v>
      </c>
      <c r="I34" s="44">
        <v>5.9596664101200005</v>
      </c>
      <c r="J34" s="46">
        <v>1361.1671999999999</v>
      </c>
    </row>
    <row r="35" spans="1:10" x14ac:dyDescent="0.25">
      <c r="A35" s="43" t="s">
        <v>105</v>
      </c>
      <c r="B35" s="43" t="s">
        <v>84</v>
      </c>
      <c r="C35" s="43" t="s">
        <v>85</v>
      </c>
      <c r="D35" s="46">
        <v>220.56480000000002</v>
      </c>
      <c r="E35" s="44">
        <v>21.920612083199998</v>
      </c>
      <c r="F35" s="46">
        <v>19.865554700399997</v>
      </c>
      <c r="G35" s="44">
        <v>13.700382552000001</v>
      </c>
      <c r="H35" s="46">
        <v>8.9052486588000015</v>
      </c>
      <c r="I35" s="44">
        <v>5.8226625845999989</v>
      </c>
      <c r="J35" s="46">
        <v>1329.876</v>
      </c>
    </row>
    <row r="36" spans="1:10" x14ac:dyDescent="0.25">
      <c r="A36" s="43" t="s">
        <v>106</v>
      </c>
      <c r="B36" s="43" t="s">
        <v>84</v>
      </c>
      <c r="C36" s="43" t="s">
        <v>85</v>
      </c>
      <c r="D36" s="46">
        <v>242.99494272000007</v>
      </c>
      <c r="E36" s="44">
        <v>24.542489214720003</v>
      </c>
      <c r="F36" s="46">
        <v>22.241630850840004</v>
      </c>
      <c r="G36" s="44">
        <v>15.339055759200003</v>
      </c>
      <c r="H36" s="46">
        <v>9.9703862434800001</v>
      </c>
      <c r="I36" s="44">
        <v>6.5190986976599996</v>
      </c>
      <c r="J36" s="46">
        <v>1488.9396000000002</v>
      </c>
    </row>
    <row r="37" spans="1:10" x14ac:dyDescent="0.25">
      <c r="A37" s="43" t="s">
        <v>107</v>
      </c>
      <c r="B37" s="43" t="s">
        <v>84</v>
      </c>
      <c r="C37" s="43" t="s">
        <v>85</v>
      </c>
      <c r="D37" s="46">
        <v>221.29136640000004</v>
      </c>
      <c r="E37" s="44">
        <v>22.350428006400001</v>
      </c>
      <c r="F37" s="46">
        <v>20.255075380799997</v>
      </c>
      <c r="G37" s="44">
        <v>13.969017504</v>
      </c>
      <c r="H37" s="46">
        <v>9.0798613776000003</v>
      </c>
      <c r="I37" s="44">
        <v>5.9368324391999998</v>
      </c>
      <c r="J37" s="46">
        <v>1355.9520000000002</v>
      </c>
    </row>
    <row r="38" spans="1:10" x14ac:dyDescent="0.25">
      <c r="A38" s="43" t="s">
        <v>108</v>
      </c>
      <c r="B38" s="43" t="s">
        <v>84</v>
      </c>
      <c r="C38" s="43" t="s">
        <v>85</v>
      </c>
      <c r="D38" s="46">
        <v>239.59046016000002</v>
      </c>
      <c r="E38" s="44">
        <v>24.198636476160004</v>
      </c>
      <c r="F38" s="46">
        <v>21.93001430652</v>
      </c>
      <c r="G38" s="44">
        <v>15.124147797600001</v>
      </c>
      <c r="H38" s="46">
        <v>9.8306960684400018</v>
      </c>
      <c r="I38" s="44">
        <v>6.4277628139800003</v>
      </c>
      <c r="J38" s="46">
        <v>1468.0788</v>
      </c>
    </row>
    <row r="39" spans="1:10" x14ac:dyDescent="0.25">
      <c r="A39" s="43" t="s">
        <v>109</v>
      </c>
      <c r="B39" s="43" t="s">
        <v>84</v>
      </c>
      <c r="C39" s="43" t="s">
        <v>85</v>
      </c>
      <c r="D39" s="46">
        <v>238.3137792</v>
      </c>
      <c r="E39" s="44">
        <v>24.0696916992</v>
      </c>
      <c r="F39" s="46">
        <v>21.813158102399996</v>
      </c>
      <c r="G39" s="44">
        <v>15.043557312000001</v>
      </c>
      <c r="H39" s="46">
        <v>9.778312252800001</v>
      </c>
      <c r="I39" s="44">
        <v>6.3935118575999992</v>
      </c>
      <c r="J39" s="46">
        <v>1460.2560000000001</v>
      </c>
    </row>
    <row r="40" spans="1:10" x14ac:dyDescent="0.25">
      <c r="A40" s="43" t="s">
        <v>110</v>
      </c>
      <c r="B40" s="43" t="s">
        <v>84</v>
      </c>
      <c r="C40" s="43" t="s">
        <v>85</v>
      </c>
      <c r="D40" s="46">
        <v>267.25188095999999</v>
      </c>
      <c r="E40" s="44">
        <v>26.992439976959997</v>
      </c>
      <c r="F40" s="46">
        <v>24.461898729120001</v>
      </c>
      <c r="G40" s="44">
        <v>16.870274985600002</v>
      </c>
      <c r="H40" s="46">
        <v>10.965678740640001</v>
      </c>
      <c r="I40" s="44">
        <v>7.1698668688800007</v>
      </c>
      <c r="J40" s="46">
        <v>1637.5727999999999</v>
      </c>
    </row>
    <row r="41" spans="1:10" x14ac:dyDescent="0.25">
      <c r="A41" s="43" t="s">
        <v>471</v>
      </c>
      <c r="B41" s="43" t="s">
        <v>84</v>
      </c>
      <c r="C41" s="43"/>
      <c r="D41" s="46">
        <v>223.84083600000002</v>
      </c>
      <c r="E41" s="44">
        <v>22.607892</v>
      </c>
      <c r="F41" s="46">
        <v>20.48874</v>
      </c>
      <c r="G41" s="44">
        <v>14.131284000000001</v>
      </c>
      <c r="H41" s="46">
        <v>9.1793880000000012</v>
      </c>
      <c r="I41" s="44">
        <v>6.0006599999999999</v>
      </c>
      <c r="J41" s="46">
        <v>1371.5976000000001</v>
      </c>
    </row>
    <row r="42" spans="1:10" x14ac:dyDescent="0.25">
      <c r="A42" s="43" t="s">
        <v>111</v>
      </c>
      <c r="B42" s="43" t="s">
        <v>84</v>
      </c>
      <c r="C42" s="43" t="s">
        <v>85</v>
      </c>
      <c r="D42" s="46">
        <v>239.16489984000003</v>
      </c>
      <c r="E42" s="44">
        <v>24.15565488384</v>
      </c>
      <c r="F42" s="46">
        <v>21.89106223848</v>
      </c>
      <c r="G42" s="44">
        <v>15.097284302400002</v>
      </c>
      <c r="H42" s="46">
        <v>9.8132347965600015</v>
      </c>
      <c r="I42" s="44">
        <v>6.4163458285200008</v>
      </c>
      <c r="J42" s="46">
        <v>1465.4712</v>
      </c>
    </row>
    <row r="43" spans="1:10" x14ac:dyDescent="0.25">
      <c r="A43" s="43" t="s">
        <v>112</v>
      </c>
      <c r="B43" s="43" t="s">
        <v>84</v>
      </c>
      <c r="C43" s="43" t="s">
        <v>85</v>
      </c>
      <c r="D43" s="46">
        <v>223.84472832000003</v>
      </c>
      <c r="E43" s="44">
        <v>22.60831756032</v>
      </c>
      <c r="F43" s="46">
        <v>20.48878778904</v>
      </c>
      <c r="G43" s="44">
        <v>14.1301984752</v>
      </c>
      <c r="H43" s="46">
        <v>9.1846290088800018</v>
      </c>
      <c r="I43" s="44">
        <v>6.0053343519600002</v>
      </c>
      <c r="J43" s="46">
        <v>1371.5976000000001</v>
      </c>
    </row>
    <row r="44" spans="1:10" x14ac:dyDescent="0.25">
      <c r="A44" s="43" t="s">
        <v>113</v>
      </c>
      <c r="B44" s="43" t="s">
        <v>84</v>
      </c>
      <c r="C44" s="43" t="s">
        <v>85</v>
      </c>
      <c r="D44" s="46">
        <v>296.61554304000003</v>
      </c>
      <c r="E44" s="44">
        <v>29.958169847040004</v>
      </c>
      <c r="F44" s="46">
        <v>27.14959142388</v>
      </c>
      <c r="G44" s="44">
        <v>18.723856154400004</v>
      </c>
      <c r="H44" s="46">
        <v>12.170506500359998</v>
      </c>
      <c r="I44" s="44">
        <v>7.9576388656199999</v>
      </c>
      <c r="J44" s="46">
        <v>1817.4972</v>
      </c>
    </row>
    <row r="45" spans="1:10" x14ac:dyDescent="0.25">
      <c r="A45" s="43" t="s">
        <v>114</v>
      </c>
      <c r="B45" s="43" t="s">
        <v>84</v>
      </c>
      <c r="C45" s="43" t="s">
        <v>85</v>
      </c>
      <c r="D45" s="46">
        <v>246.39942528</v>
      </c>
      <c r="E45" s="44">
        <v>24.886341953279999</v>
      </c>
      <c r="F45" s="46">
        <v>22.55324739516</v>
      </c>
      <c r="G45" s="44">
        <v>15.553963720800001</v>
      </c>
      <c r="H45" s="46">
        <v>10.11007641852</v>
      </c>
      <c r="I45" s="44">
        <v>6.6104345813399998</v>
      </c>
      <c r="J45" s="46">
        <v>1509.8004000000001</v>
      </c>
    </row>
    <row r="46" spans="1:10" x14ac:dyDescent="0.25">
      <c r="A46" s="43" t="s">
        <v>115</v>
      </c>
      <c r="B46" s="43" t="s">
        <v>84</v>
      </c>
      <c r="C46" s="43" t="s">
        <v>85</v>
      </c>
      <c r="D46" s="46">
        <v>220.56480000000002</v>
      </c>
      <c r="E46" s="44">
        <v>19.585977788160001</v>
      </c>
      <c r="F46" s="46">
        <v>17.749792370520002</v>
      </c>
      <c r="G46" s="44">
        <v>12.2412361176</v>
      </c>
      <c r="H46" s="46">
        <v>7.9568034764400011</v>
      </c>
      <c r="I46" s="44">
        <v>5.2025253499800002</v>
      </c>
      <c r="J46" s="46">
        <v>1188.2388000000001</v>
      </c>
    </row>
    <row r="47" spans="1:10" x14ac:dyDescent="0.25">
      <c r="A47" s="43" t="s">
        <v>472</v>
      </c>
      <c r="B47" s="43" t="s">
        <v>84</v>
      </c>
      <c r="C47" s="43"/>
      <c r="D47" s="46">
        <v>223.198848</v>
      </c>
      <c r="E47" s="44">
        <v>22.54308365</v>
      </c>
      <c r="F47" s="46">
        <v>20.429669560000001</v>
      </c>
      <c r="G47" s="44">
        <v>14.089427280000001</v>
      </c>
      <c r="H47" s="46">
        <v>9.1581277320000005</v>
      </c>
      <c r="I47" s="44">
        <v>5.9880065939999998</v>
      </c>
      <c r="J47" s="46">
        <v>1367.64</v>
      </c>
    </row>
    <row r="48" spans="1:10" x14ac:dyDescent="0.25">
      <c r="A48" s="43" t="s">
        <v>116</v>
      </c>
      <c r="B48" s="43" t="s">
        <v>84</v>
      </c>
      <c r="C48" s="43" t="s">
        <v>85</v>
      </c>
      <c r="D48" s="46">
        <v>231.93037440000001</v>
      </c>
      <c r="E48" s="44">
        <v>23.424967814399999</v>
      </c>
      <c r="F48" s="46">
        <v>21.228877081800004</v>
      </c>
      <c r="G48" s="44">
        <v>14.640604884</v>
      </c>
      <c r="H48" s="46">
        <v>9.5163931746000028</v>
      </c>
      <c r="I48" s="44">
        <v>6.2222570757000009</v>
      </c>
      <c r="J48" s="46">
        <v>1421.1420000000001</v>
      </c>
    </row>
    <row r="49" spans="1:10" x14ac:dyDescent="0.25">
      <c r="A49" s="43" t="s">
        <v>117</v>
      </c>
      <c r="B49" s="43" t="s">
        <v>84</v>
      </c>
      <c r="C49" s="43" t="s">
        <v>85</v>
      </c>
      <c r="D49" s="46">
        <v>511.09794432000007</v>
      </c>
      <c r="E49" s="44">
        <v>51.620892376320008</v>
      </c>
      <c r="F49" s="46">
        <v>46.781433716040006</v>
      </c>
      <c r="G49" s="44">
        <v>32.263057735200007</v>
      </c>
      <c r="H49" s="46">
        <v>20.970987527880006</v>
      </c>
      <c r="I49" s="44">
        <v>13.711799537460003</v>
      </c>
      <c r="J49" s="46">
        <v>3131.7276000000002</v>
      </c>
    </row>
    <row r="50" spans="1:10" x14ac:dyDescent="0.25">
      <c r="A50" s="43" t="s">
        <v>118</v>
      </c>
      <c r="B50" s="43" t="s">
        <v>84</v>
      </c>
      <c r="C50" s="43" t="s">
        <v>85</v>
      </c>
      <c r="D50" s="46">
        <v>361.62247679999996</v>
      </c>
      <c r="E50" s="44">
        <v>36.523870156799994</v>
      </c>
      <c r="F50" s="46">
        <v>33.099757329599996</v>
      </c>
      <c r="G50" s="44">
        <v>22.827418847999997</v>
      </c>
      <c r="H50" s="46">
        <v>14.837822251199999</v>
      </c>
      <c r="I50" s="44">
        <v>9.7016530103999994</v>
      </c>
      <c r="J50" s="46">
        <v>2215.8239999999996</v>
      </c>
    </row>
    <row r="51" spans="1:10" x14ac:dyDescent="0.25">
      <c r="A51" s="43" t="s">
        <v>119</v>
      </c>
      <c r="B51" s="43" t="s">
        <v>84</v>
      </c>
      <c r="C51" s="43" t="s">
        <v>85</v>
      </c>
      <c r="D51" s="46">
        <v>220.56480000000002</v>
      </c>
      <c r="E51" s="44">
        <v>19.9506224352</v>
      </c>
      <c r="F51" s="46">
        <v>18.080251581899997</v>
      </c>
      <c r="G51" s="44">
        <v>12.469139022000002</v>
      </c>
      <c r="H51" s="46">
        <v>8.1049403642999991</v>
      </c>
      <c r="I51" s="44">
        <v>5.2993840843500006</v>
      </c>
      <c r="J51" s="46">
        <v>1210.3609999999999</v>
      </c>
    </row>
    <row r="52" spans="1:10" x14ac:dyDescent="0.25">
      <c r="A52" s="43" t="s">
        <v>120</v>
      </c>
      <c r="B52" s="43" t="s">
        <v>84</v>
      </c>
      <c r="C52" s="43" t="s">
        <v>85</v>
      </c>
      <c r="D52" s="46">
        <v>220.56480000000002</v>
      </c>
      <c r="E52" s="44">
        <v>21.705704121600004</v>
      </c>
      <c r="F52" s="46">
        <v>19.670794360199995</v>
      </c>
      <c r="G52" s="44">
        <v>13.566065076000003</v>
      </c>
      <c r="H52" s="46">
        <v>8.8179422993999985</v>
      </c>
      <c r="I52" s="44">
        <v>5.7655776572999997</v>
      </c>
      <c r="J52" s="46">
        <v>1316.838</v>
      </c>
    </row>
    <row r="53" spans="1:10" x14ac:dyDescent="0.25">
      <c r="A53" s="43" t="s">
        <v>121</v>
      </c>
      <c r="B53" s="43" t="s">
        <v>84</v>
      </c>
      <c r="C53" s="43" t="s">
        <v>85</v>
      </c>
      <c r="D53" s="46">
        <v>261.29403648000005</v>
      </c>
      <c r="E53" s="44">
        <v>26.390697684480003</v>
      </c>
      <c r="F53" s="46">
        <v>23.916569776560003</v>
      </c>
      <c r="G53" s="44">
        <v>16.4941860528</v>
      </c>
      <c r="H53" s="46">
        <v>10.721220934320002</v>
      </c>
      <c r="I53" s="44">
        <v>7.0100290724399992</v>
      </c>
      <c r="J53" s="46">
        <v>1601.0664000000002</v>
      </c>
    </row>
    <row r="54" spans="1:10" x14ac:dyDescent="0.25">
      <c r="A54" s="43" t="s">
        <v>122</v>
      </c>
      <c r="B54" s="43" t="s">
        <v>84</v>
      </c>
      <c r="C54" s="43" t="s">
        <v>85</v>
      </c>
      <c r="D54" s="46">
        <v>474.0672768</v>
      </c>
      <c r="E54" s="44">
        <v>47.88079495680001</v>
      </c>
      <c r="F54" s="46">
        <v>43.391970429600001</v>
      </c>
      <c r="G54" s="44">
        <v>29.925496848000002</v>
      </c>
      <c r="H54" s="46">
        <v>19.451572951200003</v>
      </c>
      <c r="I54" s="44">
        <v>12.718336160400002</v>
      </c>
      <c r="J54" s="46">
        <v>2904.8240000000001</v>
      </c>
    </row>
    <row r="55" spans="1:10" x14ac:dyDescent="0.25">
      <c r="A55" s="43" t="s">
        <v>123</v>
      </c>
      <c r="B55" s="43" t="s">
        <v>84</v>
      </c>
      <c r="C55" s="43" t="s">
        <v>85</v>
      </c>
      <c r="D55" s="46">
        <v>220.56480000000002</v>
      </c>
      <c r="E55" s="44">
        <v>20.201348390400007</v>
      </c>
      <c r="F55" s="46">
        <v>18.307471978800002</v>
      </c>
      <c r="G55" s="44">
        <v>12.625842744000002</v>
      </c>
      <c r="H55" s="46">
        <v>8.2067977836000008</v>
      </c>
      <c r="I55" s="44">
        <v>5.3659831662000004</v>
      </c>
      <c r="J55" s="46">
        <v>1225.5720000000001</v>
      </c>
    </row>
    <row r="56" spans="1:10" x14ac:dyDescent="0.25">
      <c r="A56" s="43" t="s">
        <v>124</v>
      </c>
      <c r="B56" s="43" t="s">
        <v>84</v>
      </c>
      <c r="C56" s="43" t="s">
        <v>85</v>
      </c>
      <c r="D56" s="46">
        <v>482.61308160000004</v>
      </c>
      <c r="E56" s="44">
        <v>48.743921241600013</v>
      </c>
      <c r="F56" s="46">
        <v>44.174178625200007</v>
      </c>
      <c r="G56" s="44">
        <v>30.464950776000009</v>
      </c>
      <c r="H56" s="46">
        <v>19.8022180044</v>
      </c>
      <c r="I56" s="44">
        <v>12.947604079800001</v>
      </c>
      <c r="J56" s="46">
        <v>2957.1880000000006</v>
      </c>
    </row>
    <row r="57" spans="1:10" x14ac:dyDescent="0.25">
      <c r="A57" s="43" t="s">
        <v>125</v>
      </c>
      <c r="B57" s="43" t="s">
        <v>84</v>
      </c>
      <c r="C57" s="43" t="s">
        <v>85</v>
      </c>
      <c r="D57" s="46">
        <v>513.19806720000008</v>
      </c>
      <c r="E57" s="44">
        <v>51.833004787200011</v>
      </c>
      <c r="F57" s="46">
        <v>46.973660588400001</v>
      </c>
      <c r="G57" s="44">
        <v>32.395627992000001</v>
      </c>
      <c r="H57" s="46">
        <v>21.0571581948</v>
      </c>
      <c r="I57" s="44">
        <v>13.7681418966</v>
      </c>
      <c r="J57" s="46">
        <v>3144.596</v>
      </c>
    </row>
    <row r="58" spans="1:10" x14ac:dyDescent="0.25">
      <c r="A58" s="43" t="s">
        <v>126</v>
      </c>
      <c r="B58" s="43" t="s">
        <v>84</v>
      </c>
      <c r="C58" s="43" t="s">
        <v>85</v>
      </c>
      <c r="D58" s="46">
        <v>259.59179520000004</v>
      </c>
      <c r="E58" s="44">
        <v>26.218771315200001</v>
      </c>
      <c r="F58" s="46">
        <v>23.760761504400001</v>
      </c>
      <c r="G58" s="44">
        <v>16.386732072000001</v>
      </c>
      <c r="H58" s="46">
        <v>10.651375846800001</v>
      </c>
      <c r="I58" s="44">
        <v>6.9643611306000013</v>
      </c>
      <c r="J58" s="46">
        <v>1590.636</v>
      </c>
    </row>
    <row r="59" spans="1:10" x14ac:dyDescent="0.25">
      <c r="A59" s="43" t="s">
        <v>473</v>
      </c>
      <c r="B59" s="43" t="s">
        <v>84</v>
      </c>
      <c r="C59" s="43"/>
      <c r="D59" s="46">
        <v>243.6474</v>
      </c>
      <c r="E59" s="44">
        <v>24.367800000000003</v>
      </c>
      <c r="F59" s="46">
        <v>22.082999999999998</v>
      </c>
      <c r="G59" s="44">
        <v>15.2286</v>
      </c>
      <c r="H59" s="46">
        <v>9.8940000000000001</v>
      </c>
      <c r="I59" s="44">
        <v>6.4668000000000001</v>
      </c>
      <c r="J59" s="46">
        <v>1492.92</v>
      </c>
    </row>
    <row r="60" spans="1:10" x14ac:dyDescent="0.25">
      <c r="A60" s="43" t="s">
        <v>127</v>
      </c>
      <c r="B60" s="43" t="s">
        <v>84</v>
      </c>
      <c r="C60" s="43" t="s">
        <v>85</v>
      </c>
      <c r="D60" s="46">
        <v>424.59156480000007</v>
      </c>
      <c r="E60" s="44">
        <v>42.883748044800008</v>
      </c>
      <c r="F60" s="46">
        <v>38.8633966656</v>
      </c>
      <c r="G60" s="44">
        <v>26.802342528</v>
      </c>
      <c r="H60" s="46">
        <v>17.421522643200003</v>
      </c>
      <c r="I60" s="44">
        <v>11.390995574400002</v>
      </c>
      <c r="J60" s="46">
        <v>2601.6640000000002</v>
      </c>
    </row>
    <row r="61" spans="1:10" x14ac:dyDescent="0.25">
      <c r="A61" s="43" t="s">
        <v>128</v>
      </c>
      <c r="B61" s="43" t="s">
        <v>84</v>
      </c>
      <c r="C61" s="43" t="s">
        <v>85</v>
      </c>
      <c r="D61" s="46">
        <v>220.56480000000002</v>
      </c>
      <c r="E61" s="44">
        <v>21.791667306240001</v>
      </c>
      <c r="F61" s="46">
        <v>19.748698496280003</v>
      </c>
      <c r="G61" s="44">
        <v>13.619792066400001</v>
      </c>
      <c r="H61" s="46">
        <v>8.852864843159999</v>
      </c>
      <c r="I61" s="44">
        <v>5.7884116282199995</v>
      </c>
      <c r="J61" s="46">
        <v>1322.0532000000001</v>
      </c>
    </row>
    <row r="62" spans="1:10" x14ac:dyDescent="0.25">
      <c r="A62" s="43" t="s">
        <v>474</v>
      </c>
      <c r="B62" s="43" t="s">
        <v>84</v>
      </c>
      <c r="C62" s="43" t="s">
        <v>85</v>
      </c>
      <c r="D62" s="46">
        <v>220.56480000000002</v>
      </c>
      <c r="E62" s="44">
        <v>20.889053867520001</v>
      </c>
      <c r="F62" s="46">
        <v>18.930705067440002</v>
      </c>
      <c r="G62" s="44">
        <v>13.055658667199999</v>
      </c>
      <c r="H62" s="46">
        <v>8.4861781336800011</v>
      </c>
      <c r="I62" s="44">
        <v>5.5486549335599999</v>
      </c>
      <c r="J62" s="46">
        <v>1267.2936</v>
      </c>
    </row>
    <row r="63" spans="1:10" x14ac:dyDescent="0.25">
      <c r="A63" s="43" t="s">
        <v>129</v>
      </c>
      <c r="B63" s="43" t="s">
        <v>84</v>
      </c>
      <c r="C63" s="43" t="s">
        <v>85</v>
      </c>
      <c r="D63" s="46">
        <v>220.56480000000002</v>
      </c>
      <c r="E63" s="44">
        <v>20.28731157504</v>
      </c>
      <c r="F63" s="46">
        <v>18.385376114879996</v>
      </c>
      <c r="G63" s="44">
        <v>12.679569734399999</v>
      </c>
      <c r="H63" s="46">
        <v>8.2417203273599995</v>
      </c>
      <c r="I63" s="44">
        <v>5.3888171371200002</v>
      </c>
      <c r="J63" s="46">
        <v>1230.7872</v>
      </c>
    </row>
    <row r="64" spans="1:10" x14ac:dyDescent="0.25">
      <c r="A64" s="43" t="s">
        <v>130</v>
      </c>
      <c r="B64" s="43" t="s">
        <v>84</v>
      </c>
      <c r="C64" s="43" t="s">
        <v>85</v>
      </c>
      <c r="D64" s="46">
        <v>260.44291584000001</v>
      </c>
      <c r="E64" s="44">
        <v>26.304734499839999</v>
      </c>
      <c r="F64" s="46">
        <v>23.838665640480002</v>
      </c>
      <c r="G64" s="44">
        <v>16.440459062399999</v>
      </c>
      <c r="H64" s="46">
        <v>10.686298390559999</v>
      </c>
      <c r="I64" s="44">
        <v>6.9871951015200011</v>
      </c>
      <c r="J64" s="46">
        <v>1595.8512000000001</v>
      </c>
    </row>
    <row r="65" spans="1:10" x14ac:dyDescent="0.25">
      <c r="A65" s="43" t="s">
        <v>475</v>
      </c>
      <c r="B65" s="43" t="s">
        <v>84</v>
      </c>
      <c r="C65" s="43"/>
      <c r="D65" s="46">
        <v>220.56480000000002</v>
      </c>
      <c r="E65" s="44">
        <v>21.494256</v>
      </c>
      <c r="F65" s="46">
        <v>19.472412000000002</v>
      </c>
      <c r="G65" s="44">
        <v>13.428504</v>
      </c>
      <c r="H65" s="46">
        <v>8.725284000000002</v>
      </c>
      <c r="I65" s="44">
        <v>5.7087360000000009</v>
      </c>
      <c r="J65" s="46">
        <v>1316.838</v>
      </c>
    </row>
    <row r="66" spans="1:10" x14ac:dyDescent="0.25">
      <c r="A66" s="43" t="s">
        <v>131</v>
      </c>
      <c r="B66" s="43" t="s">
        <v>84</v>
      </c>
      <c r="C66" s="43" t="s">
        <v>85</v>
      </c>
      <c r="D66" s="46">
        <v>248.10166656000004</v>
      </c>
      <c r="E66" s="44">
        <v>25.058268322560004</v>
      </c>
      <c r="F66" s="46">
        <v>22.709055667320001</v>
      </c>
      <c r="G66" s="44">
        <v>15.661417701600001</v>
      </c>
      <c r="H66" s="46">
        <v>10.179921506040003</v>
      </c>
      <c r="I66" s="44">
        <v>6.6561025231800004</v>
      </c>
      <c r="J66" s="46">
        <v>1520.2308</v>
      </c>
    </row>
    <row r="67" spans="1:10" x14ac:dyDescent="0.25">
      <c r="A67" s="43" t="s">
        <v>132</v>
      </c>
      <c r="B67" s="43" t="s">
        <v>84</v>
      </c>
      <c r="C67" s="43" t="s">
        <v>85</v>
      </c>
      <c r="D67" s="46">
        <v>220.56480000000002</v>
      </c>
      <c r="E67" s="44">
        <v>21.060980236800006</v>
      </c>
      <c r="F67" s="46">
        <v>19.0865133396</v>
      </c>
      <c r="G67" s="44">
        <v>13.163112648</v>
      </c>
      <c r="H67" s="46">
        <v>8.556023221200002</v>
      </c>
      <c r="I67" s="44">
        <v>5.5943228754000005</v>
      </c>
      <c r="J67" s="46">
        <v>1277.7240000000002</v>
      </c>
    </row>
    <row r="68" spans="1:10" x14ac:dyDescent="0.25">
      <c r="A68" s="43" t="s">
        <v>133</v>
      </c>
      <c r="B68" s="43" t="s">
        <v>84</v>
      </c>
      <c r="C68" s="43" t="s">
        <v>85</v>
      </c>
      <c r="D68" s="46">
        <v>220.56480000000002</v>
      </c>
      <c r="E68" s="44">
        <v>21.14694342144</v>
      </c>
      <c r="F68" s="46">
        <v>19.164417475679997</v>
      </c>
      <c r="G68" s="44">
        <v>13.2168396384</v>
      </c>
      <c r="H68" s="46">
        <v>8.5909457649600007</v>
      </c>
      <c r="I68" s="44">
        <v>5.6171568463200003</v>
      </c>
      <c r="J68" s="46">
        <v>1282.9392</v>
      </c>
    </row>
    <row r="69" spans="1:10" x14ac:dyDescent="0.25">
      <c r="A69" s="43" t="s">
        <v>135</v>
      </c>
      <c r="B69" s="43" t="s">
        <v>84</v>
      </c>
      <c r="C69" s="43" t="s">
        <v>85</v>
      </c>
      <c r="D69" s="46">
        <v>276.61420800000002</v>
      </c>
      <c r="E69" s="44">
        <v>27.938035008</v>
      </c>
      <c r="F69" s="46">
        <v>25.318844226</v>
      </c>
      <c r="G69" s="44">
        <v>17.461271880000002</v>
      </c>
      <c r="H69" s="46">
        <v>11.349826722000001</v>
      </c>
      <c r="I69" s="44">
        <v>7.4210405490000007</v>
      </c>
      <c r="J69" s="46">
        <v>1694.94</v>
      </c>
    </row>
    <row r="70" spans="1:10" x14ac:dyDescent="0.25">
      <c r="A70" s="43" t="s">
        <v>136</v>
      </c>
      <c r="B70" s="43" t="s">
        <v>84</v>
      </c>
      <c r="C70" s="43" t="s">
        <v>85</v>
      </c>
      <c r="D70" s="46">
        <v>220.56480000000002</v>
      </c>
      <c r="E70" s="44">
        <v>21.533777752320002</v>
      </c>
      <c r="F70" s="46">
        <v>19.514986088039997</v>
      </c>
      <c r="G70" s="44">
        <v>13.4586110952</v>
      </c>
      <c r="H70" s="46">
        <v>8.7480972118799993</v>
      </c>
      <c r="I70" s="44">
        <v>5.71990971546</v>
      </c>
      <c r="J70" s="46">
        <v>1306.4076</v>
      </c>
    </row>
    <row r="71" spans="1:10" x14ac:dyDescent="0.25">
      <c r="A71" s="43" t="s">
        <v>137</v>
      </c>
      <c r="B71" s="43" t="s">
        <v>84</v>
      </c>
      <c r="C71" s="43" t="s">
        <v>85</v>
      </c>
      <c r="D71" s="46">
        <v>226.39809024000004</v>
      </c>
      <c r="E71" s="44">
        <v>22.866207114240005</v>
      </c>
      <c r="F71" s="46">
        <v>20.722500197280006</v>
      </c>
      <c r="G71" s="44">
        <v>14.291379446400002</v>
      </c>
      <c r="H71" s="46">
        <v>9.2893966401599997</v>
      </c>
      <c r="I71" s="44">
        <v>6.0738362647199997</v>
      </c>
      <c r="J71" s="46">
        <v>1387.2432000000001</v>
      </c>
    </row>
    <row r="72" spans="1:10" x14ac:dyDescent="0.25">
      <c r="A72" s="43" t="s">
        <v>138</v>
      </c>
      <c r="B72" s="43" t="s">
        <v>84</v>
      </c>
      <c r="C72" s="43" t="s">
        <v>85</v>
      </c>
      <c r="D72" s="46">
        <v>235.76041728000001</v>
      </c>
      <c r="E72" s="44">
        <v>23.811802145279998</v>
      </c>
      <c r="F72" s="46">
        <v>21.57944569416</v>
      </c>
      <c r="G72" s="44">
        <v>14.8823763408</v>
      </c>
      <c r="H72" s="46">
        <v>9.6735446215200014</v>
      </c>
      <c r="I72" s="44">
        <v>6.3250099448400006</v>
      </c>
      <c r="J72" s="46">
        <v>1444.6104</v>
      </c>
    </row>
    <row r="73" spans="1:10" x14ac:dyDescent="0.25">
      <c r="A73" s="43" t="s">
        <v>139</v>
      </c>
      <c r="B73" s="43" t="s">
        <v>84</v>
      </c>
      <c r="C73" s="43" t="s">
        <v>85</v>
      </c>
      <c r="D73" s="46">
        <v>221.71692672000003</v>
      </c>
      <c r="E73" s="44">
        <v>22.393409598720002</v>
      </c>
      <c r="F73" s="46">
        <v>20.294027448840001</v>
      </c>
      <c r="G73" s="44">
        <v>13.995880999200002</v>
      </c>
      <c r="H73" s="46">
        <v>9.0973226494800006</v>
      </c>
      <c r="I73" s="44">
        <v>5.9482494246600011</v>
      </c>
      <c r="J73" s="46">
        <v>1358.5596</v>
      </c>
    </row>
    <row r="74" spans="1:10" x14ac:dyDescent="0.25">
      <c r="A74" s="43" t="s">
        <v>140</v>
      </c>
      <c r="B74" s="43" t="s">
        <v>84</v>
      </c>
      <c r="C74" s="43" t="s">
        <v>85</v>
      </c>
      <c r="D74" s="46">
        <v>231.93037440000001</v>
      </c>
      <c r="E74" s="44">
        <v>23.424967814399999</v>
      </c>
      <c r="F74" s="46">
        <v>21.228877081800004</v>
      </c>
      <c r="G74" s="44">
        <v>14.640604884</v>
      </c>
      <c r="H74" s="46">
        <v>9.5163931746000028</v>
      </c>
      <c r="I74" s="44">
        <v>6.2222570757000009</v>
      </c>
      <c r="J74" s="46">
        <v>1421.1420000000001</v>
      </c>
    </row>
    <row r="75" spans="1:10" x14ac:dyDescent="0.25">
      <c r="A75" s="43" t="s">
        <v>141</v>
      </c>
      <c r="B75" s="43" t="s">
        <v>84</v>
      </c>
      <c r="C75" s="43" t="s">
        <v>85</v>
      </c>
      <c r="D75" s="46">
        <v>220.56480000000002</v>
      </c>
      <c r="E75" s="44">
        <v>21.060980236800006</v>
      </c>
      <c r="F75" s="46">
        <v>19.0865133396</v>
      </c>
      <c r="G75" s="44">
        <v>13.163112648</v>
      </c>
      <c r="H75" s="46">
        <v>8.556023221200002</v>
      </c>
      <c r="I75" s="44">
        <v>5.5943228754000005</v>
      </c>
      <c r="J75" s="46">
        <v>1277.7240000000002</v>
      </c>
    </row>
    <row r="76" spans="1:10" x14ac:dyDescent="0.25">
      <c r="A76" s="43" t="s">
        <v>142</v>
      </c>
      <c r="B76" s="43" t="s">
        <v>84</v>
      </c>
      <c r="C76" s="43" t="s">
        <v>85</v>
      </c>
      <c r="D76" s="46">
        <v>220.56480000000002</v>
      </c>
      <c r="E76" s="44">
        <v>22.006575267840002</v>
      </c>
      <c r="F76" s="46">
        <v>19.943458836479998</v>
      </c>
      <c r="G76" s="44">
        <v>13.7541095424</v>
      </c>
      <c r="H76" s="46">
        <v>8.940171202560002</v>
      </c>
      <c r="I76" s="44">
        <v>5.8454965555199996</v>
      </c>
      <c r="J76" s="46">
        <v>1335.0912000000001</v>
      </c>
    </row>
    <row r="77" spans="1:10" x14ac:dyDescent="0.25">
      <c r="A77" s="43" t="s">
        <v>476</v>
      </c>
      <c r="B77" s="43" t="s">
        <v>84</v>
      </c>
      <c r="C77" s="43" t="s">
        <v>85</v>
      </c>
      <c r="D77" s="46">
        <v>220.56480000000002</v>
      </c>
      <c r="E77" s="44">
        <v>20.596860000000003</v>
      </c>
      <c r="F77" s="46">
        <v>18.661512000000005</v>
      </c>
      <c r="G77" s="44">
        <v>12.877092000000001</v>
      </c>
      <c r="H77" s="46">
        <v>8.368488000000001</v>
      </c>
      <c r="I77" s="44">
        <v>5.470872</v>
      </c>
      <c r="J77" s="46">
        <v>1262.0784000000001</v>
      </c>
    </row>
    <row r="78" spans="1:10" x14ac:dyDescent="0.25">
      <c r="A78" s="43" t="s">
        <v>143</v>
      </c>
      <c r="B78" s="43" t="s">
        <v>84</v>
      </c>
      <c r="C78" s="43" t="s">
        <v>85</v>
      </c>
      <c r="D78" s="46">
        <v>238.3137792</v>
      </c>
      <c r="E78" s="44">
        <v>24.0696916992</v>
      </c>
      <c r="F78" s="46">
        <v>21.813158102399996</v>
      </c>
      <c r="G78" s="44">
        <v>15.043557312000001</v>
      </c>
      <c r="H78" s="46">
        <v>9.778312252800001</v>
      </c>
      <c r="I78" s="44">
        <v>6.3935118575999992</v>
      </c>
      <c r="J78" s="46">
        <v>1460.2560000000001</v>
      </c>
    </row>
    <row r="79" spans="1:10" x14ac:dyDescent="0.25">
      <c r="A79" s="43" t="s">
        <v>144</v>
      </c>
      <c r="B79" s="43" t="s">
        <v>84</v>
      </c>
      <c r="C79" s="43" t="s">
        <v>85</v>
      </c>
      <c r="D79" s="46">
        <v>244.69718400000002</v>
      </c>
      <c r="E79" s="44">
        <v>24.714415584000001</v>
      </c>
      <c r="F79" s="46">
        <v>22.397439122999998</v>
      </c>
      <c r="G79" s="44">
        <v>15.446509740000002</v>
      </c>
      <c r="H79" s="46">
        <v>10.040231330999999</v>
      </c>
      <c r="I79" s="44">
        <v>6.5647666395000011</v>
      </c>
      <c r="J79" s="46">
        <v>1499.3700000000001</v>
      </c>
    </row>
    <row r="80" spans="1:10" x14ac:dyDescent="0.25">
      <c r="A80" s="43" t="s">
        <v>145</v>
      </c>
      <c r="B80" s="43" t="s">
        <v>84</v>
      </c>
      <c r="C80" s="43" t="s">
        <v>85</v>
      </c>
      <c r="D80" s="46">
        <v>554.12797440000008</v>
      </c>
      <c r="E80" s="44">
        <v>55.966925414400009</v>
      </c>
      <c r="F80" s="46">
        <v>50.720026156800003</v>
      </c>
      <c r="G80" s="44">
        <v>34.979328384000006</v>
      </c>
      <c r="H80" s="46">
        <v>22.736563449600006</v>
      </c>
      <c r="I80" s="44">
        <v>14.866214563200003</v>
      </c>
      <c r="J80" s="46">
        <v>3395.3920000000003</v>
      </c>
    </row>
    <row r="81" spans="1:10" x14ac:dyDescent="0.25">
      <c r="A81" s="43" t="s">
        <v>146</v>
      </c>
      <c r="B81" s="43" t="s">
        <v>84</v>
      </c>
      <c r="C81" s="43" t="s">
        <v>85</v>
      </c>
      <c r="D81" s="46">
        <v>220.56480000000002</v>
      </c>
      <c r="E81" s="44">
        <v>22.135520044800007</v>
      </c>
      <c r="F81" s="46">
        <v>20.060315040600003</v>
      </c>
      <c r="G81" s="44">
        <v>13.834700028</v>
      </c>
      <c r="H81" s="46">
        <v>8.9925550182000027</v>
      </c>
      <c r="I81" s="44">
        <v>5.8797475119000007</v>
      </c>
      <c r="J81" s="46">
        <v>1342.9140000000002</v>
      </c>
    </row>
    <row r="82" spans="1:10" x14ac:dyDescent="0.25">
      <c r="A82" s="43" t="s">
        <v>147</v>
      </c>
      <c r="B82" s="43" t="s">
        <v>84</v>
      </c>
      <c r="C82" s="43" t="s">
        <v>85</v>
      </c>
      <c r="D82" s="46">
        <v>285.55097472000006</v>
      </c>
      <c r="E82" s="44">
        <v>28.840648446720007</v>
      </c>
      <c r="F82" s="46">
        <v>26.136837654840004</v>
      </c>
      <c r="G82" s="44">
        <v>18.025405279200001</v>
      </c>
      <c r="H82" s="46">
        <v>11.716513431480003</v>
      </c>
      <c r="I82" s="44">
        <v>7.6607972436600003</v>
      </c>
      <c r="J82" s="46">
        <v>1749.6996000000001</v>
      </c>
    </row>
    <row r="83" spans="1:10" x14ac:dyDescent="0.25">
      <c r="A83" s="43" t="s">
        <v>477</v>
      </c>
      <c r="B83" s="43" t="s">
        <v>84</v>
      </c>
      <c r="C83" s="43" t="s">
        <v>85</v>
      </c>
      <c r="D83" s="46">
        <v>427.68812160000004</v>
      </c>
      <c r="E83" s="44">
        <v>43.196500281600002</v>
      </c>
      <c r="F83" s="46">
        <v>39.146828380199999</v>
      </c>
      <c r="G83" s="44">
        <v>26.997812676000006</v>
      </c>
      <c r="H83" s="46">
        <v>17.548578239400005</v>
      </c>
      <c r="I83" s="44">
        <v>11.474070387299999</v>
      </c>
      <c r="J83" s="46">
        <v>2620.6380000000004</v>
      </c>
    </row>
    <row r="84" spans="1:10" x14ac:dyDescent="0.25">
      <c r="A84" s="43" t="s">
        <v>148</v>
      </c>
      <c r="B84" s="43" t="s">
        <v>84</v>
      </c>
      <c r="C84" s="43" t="s">
        <v>85</v>
      </c>
      <c r="D84" s="46">
        <v>220.56480000000002</v>
      </c>
      <c r="E84" s="44">
        <v>20.158366798079999</v>
      </c>
      <c r="F84" s="46">
        <v>18.268519910759998</v>
      </c>
      <c r="G84" s="44">
        <v>12.598979248800003</v>
      </c>
      <c r="H84" s="46">
        <v>8.1893365117200023</v>
      </c>
      <c r="I84" s="44">
        <v>5.35456618074</v>
      </c>
      <c r="J84" s="46">
        <v>1222.9644000000001</v>
      </c>
    </row>
    <row r="85" spans="1:10" x14ac:dyDescent="0.25">
      <c r="A85" s="43" t="s">
        <v>478</v>
      </c>
      <c r="B85" s="43" t="s">
        <v>84</v>
      </c>
      <c r="C85" s="43"/>
      <c r="D85" s="46">
        <v>251.50874400000001</v>
      </c>
      <c r="E85" s="44">
        <v>25.148712000000003</v>
      </c>
      <c r="F85" s="46">
        <v>22.791695999999998</v>
      </c>
      <c r="G85" s="44">
        <v>15.720648000000001</v>
      </c>
      <c r="H85" s="46">
        <v>10.21734</v>
      </c>
      <c r="I85" s="44">
        <v>6.6818159999999995</v>
      </c>
      <c r="J85" s="46">
        <v>1541.0916</v>
      </c>
    </row>
    <row r="86" spans="1:10" x14ac:dyDescent="0.25">
      <c r="A86" s="43" t="s">
        <v>149</v>
      </c>
      <c r="B86" s="43" t="s">
        <v>84</v>
      </c>
      <c r="C86" s="43" t="s">
        <v>85</v>
      </c>
      <c r="D86" s="46">
        <v>220.56480000000002</v>
      </c>
      <c r="E86" s="44">
        <v>20.889053867520001</v>
      </c>
      <c r="F86" s="46">
        <v>18.930705067440002</v>
      </c>
      <c r="G86" s="44">
        <v>13.055658667199999</v>
      </c>
      <c r="H86" s="46">
        <v>8.4861781336800011</v>
      </c>
      <c r="I86" s="44">
        <v>5.5486549335599999</v>
      </c>
      <c r="J86" s="46">
        <v>1267.2936</v>
      </c>
    </row>
    <row r="87" spans="1:10" x14ac:dyDescent="0.25">
      <c r="A87" s="43" t="s">
        <v>150</v>
      </c>
      <c r="B87" s="43" t="s">
        <v>84</v>
      </c>
      <c r="C87" s="43" t="s">
        <v>85</v>
      </c>
      <c r="D87" s="46">
        <v>224.27028864000005</v>
      </c>
      <c r="E87" s="44">
        <v>22.651299152640004</v>
      </c>
      <c r="F87" s="46">
        <v>20.52773985708</v>
      </c>
      <c r="G87" s="44">
        <v>14.157061970400003</v>
      </c>
      <c r="H87" s="46">
        <v>9.202090280760002</v>
      </c>
      <c r="I87" s="44">
        <v>6.0167513374200015</v>
      </c>
      <c r="J87" s="46">
        <v>1374.2052000000001</v>
      </c>
    </row>
    <row r="88" spans="1:10" x14ac:dyDescent="0.25">
      <c r="A88" s="43" t="s">
        <v>151</v>
      </c>
      <c r="B88" s="43" t="s">
        <v>84</v>
      </c>
      <c r="C88" s="43" t="s">
        <v>85</v>
      </c>
      <c r="D88" s="46">
        <v>220.56480000000002</v>
      </c>
      <c r="E88" s="44">
        <v>21.103961829119999</v>
      </c>
      <c r="F88" s="46">
        <v>19.12546540764</v>
      </c>
      <c r="G88" s="44">
        <v>13.189976143200003</v>
      </c>
      <c r="H88" s="46">
        <v>8.5734844930799987</v>
      </c>
      <c r="I88" s="44">
        <v>5.6057398608599991</v>
      </c>
      <c r="J88" s="46">
        <v>1280.3316</v>
      </c>
    </row>
    <row r="89" spans="1:10" x14ac:dyDescent="0.25">
      <c r="A89" s="43" t="s">
        <v>152</v>
      </c>
      <c r="B89" s="43" t="s">
        <v>84</v>
      </c>
      <c r="C89" s="43" t="s">
        <v>85</v>
      </c>
      <c r="D89" s="46">
        <v>220.56480000000002</v>
      </c>
      <c r="E89" s="44">
        <v>21.14694342144</v>
      </c>
      <c r="F89" s="46">
        <v>19.164417475679997</v>
      </c>
      <c r="G89" s="44">
        <v>13.2168396384</v>
      </c>
      <c r="H89" s="46">
        <v>8.5909457649600007</v>
      </c>
      <c r="I89" s="44">
        <v>5.6171568463200003</v>
      </c>
      <c r="J89" s="46">
        <v>1282.9392</v>
      </c>
    </row>
    <row r="90" spans="1:10" x14ac:dyDescent="0.25">
      <c r="A90" s="43" t="s">
        <v>153</v>
      </c>
      <c r="B90" s="43" t="s">
        <v>84</v>
      </c>
      <c r="C90" s="43" t="s">
        <v>85</v>
      </c>
      <c r="D90" s="46">
        <v>228.52589184000001</v>
      </c>
      <c r="E90" s="44">
        <v>23.081115075840003</v>
      </c>
      <c r="F90" s="46">
        <v>20.917260537480001</v>
      </c>
      <c r="G90" s="44">
        <v>14.4256969224</v>
      </c>
      <c r="H90" s="46">
        <v>9.3767029995599991</v>
      </c>
      <c r="I90" s="44">
        <v>6.1309211920199997</v>
      </c>
      <c r="J90" s="46">
        <v>1400.2812000000001</v>
      </c>
    </row>
    <row r="91" spans="1:10" x14ac:dyDescent="0.25">
      <c r="A91" s="43" t="s">
        <v>154</v>
      </c>
      <c r="B91" s="43" t="s">
        <v>84</v>
      </c>
      <c r="C91" s="43" t="s">
        <v>85</v>
      </c>
      <c r="D91" s="46">
        <v>282.57205248000008</v>
      </c>
      <c r="E91" s="44">
        <v>28.539777300480004</v>
      </c>
      <c r="F91" s="46">
        <v>25.864173178560002</v>
      </c>
      <c r="G91" s="44">
        <v>17.8373608128</v>
      </c>
      <c r="H91" s="46">
        <v>11.594284528320003</v>
      </c>
      <c r="I91" s="44">
        <v>7.5808783454400004</v>
      </c>
      <c r="J91" s="46">
        <v>1731.4464</v>
      </c>
    </row>
    <row r="92" spans="1:10" x14ac:dyDescent="0.25">
      <c r="A92" s="43" t="s">
        <v>155</v>
      </c>
      <c r="B92" s="43" t="s">
        <v>84</v>
      </c>
      <c r="C92" s="43" t="s">
        <v>85</v>
      </c>
      <c r="D92" s="46">
        <v>241.29270144</v>
      </c>
      <c r="E92" s="44">
        <v>24.370562845440002</v>
      </c>
      <c r="F92" s="46">
        <v>22.085822578679995</v>
      </c>
      <c r="G92" s="44">
        <v>15.231601778400002</v>
      </c>
      <c r="H92" s="46">
        <v>9.9005411559600009</v>
      </c>
      <c r="I92" s="44">
        <v>6.4734307558199999</v>
      </c>
      <c r="J92" s="46">
        <v>1478.5092</v>
      </c>
    </row>
    <row r="93" spans="1:10" x14ac:dyDescent="0.25">
      <c r="A93" s="43" t="s">
        <v>156</v>
      </c>
      <c r="B93" s="43" t="s">
        <v>84</v>
      </c>
      <c r="C93" s="43" t="s">
        <v>85</v>
      </c>
      <c r="D93" s="46">
        <v>220.56480000000002</v>
      </c>
      <c r="E93" s="44">
        <v>22.221483229439997</v>
      </c>
      <c r="F93" s="46">
        <v>20.13821917668</v>
      </c>
      <c r="G93" s="44">
        <v>13.8884270184</v>
      </c>
      <c r="H93" s="46">
        <v>9.0274775619600014</v>
      </c>
      <c r="I93" s="44">
        <v>5.9025814828200005</v>
      </c>
      <c r="J93" s="46">
        <v>1348.1292000000001</v>
      </c>
    </row>
    <row r="94" spans="1:10" x14ac:dyDescent="0.25">
      <c r="A94" s="43" t="s">
        <v>157</v>
      </c>
      <c r="B94" s="43" t="s">
        <v>84</v>
      </c>
      <c r="C94" s="43" t="s">
        <v>85</v>
      </c>
      <c r="D94" s="46">
        <v>247.67610624000002</v>
      </c>
      <c r="E94" s="44">
        <v>25.01528673024</v>
      </c>
      <c r="F94" s="46">
        <v>22.670103599280001</v>
      </c>
      <c r="G94" s="44">
        <v>15.634554206400001</v>
      </c>
      <c r="H94" s="46">
        <v>10.162460234160003</v>
      </c>
      <c r="I94" s="44">
        <v>6.64468553772</v>
      </c>
      <c r="J94" s="46">
        <v>1517.6232</v>
      </c>
    </row>
    <row r="95" spans="1:10" x14ac:dyDescent="0.25">
      <c r="A95" s="43" t="s">
        <v>158</v>
      </c>
      <c r="B95" s="43" t="s">
        <v>84</v>
      </c>
      <c r="C95" s="43" t="s">
        <v>85</v>
      </c>
      <c r="D95" s="46">
        <v>241.29270144</v>
      </c>
      <c r="E95" s="44">
        <v>24.370562845440002</v>
      </c>
      <c r="F95" s="46">
        <v>22.085822578679995</v>
      </c>
      <c r="G95" s="44">
        <v>15.231601778400002</v>
      </c>
      <c r="H95" s="46">
        <v>9.9005411559600009</v>
      </c>
      <c r="I95" s="44">
        <v>6.4734307558199999</v>
      </c>
      <c r="J95" s="46">
        <v>1478.5092</v>
      </c>
    </row>
    <row r="96" spans="1:10" x14ac:dyDescent="0.25">
      <c r="A96" s="43" t="s">
        <v>159</v>
      </c>
      <c r="B96" s="43" t="s">
        <v>84</v>
      </c>
      <c r="C96" s="43" t="s">
        <v>85</v>
      </c>
      <c r="D96" s="46">
        <v>223.41916800000004</v>
      </c>
      <c r="E96" s="44">
        <v>22.565335968000003</v>
      </c>
      <c r="F96" s="46">
        <v>20.449835721000003</v>
      </c>
      <c r="G96" s="44">
        <v>14.103334980000001</v>
      </c>
      <c r="H96" s="46">
        <v>9.1671677370000015</v>
      </c>
      <c r="I96" s="44">
        <v>5.993917366499999</v>
      </c>
      <c r="J96" s="46">
        <v>1368.99</v>
      </c>
    </row>
    <row r="97" spans="1:10" x14ac:dyDescent="0.25">
      <c r="A97" s="43" t="s">
        <v>160</v>
      </c>
      <c r="B97" s="43" t="s">
        <v>84</v>
      </c>
      <c r="C97" s="43" t="s">
        <v>85</v>
      </c>
      <c r="D97" s="46">
        <v>266.40076032000007</v>
      </c>
      <c r="E97" s="44">
        <v>26.906476792320007</v>
      </c>
      <c r="F97" s="46">
        <v>24.383994593040001</v>
      </c>
      <c r="G97" s="44">
        <v>16.816547995199997</v>
      </c>
      <c r="H97" s="46">
        <v>10.930756196880001</v>
      </c>
      <c r="I97" s="44">
        <v>7.1470328979599991</v>
      </c>
      <c r="J97" s="46">
        <v>1632.3576</v>
      </c>
    </row>
    <row r="98" spans="1:10" x14ac:dyDescent="0.25">
      <c r="A98" s="43" t="s">
        <v>161</v>
      </c>
      <c r="B98" s="43" t="s">
        <v>84</v>
      </c>
      <c r="C98" s="43" t="s">
        <v>85</v>
      </c>
      <c r="D98" s="46">
        <v>222.99360768</v>
      </c>
      <c r="E98" s="44">
        <v>22.522354375680003</v>
      </c>
      <c r="F98" s="46">
        <v>20.410883652959999</v>
      </c>
      <c r="G98" s="44">
        <v>14.076471484800001</v>
      </c>
      <c r="H98" s="46">
        <v>9.1497064651200013</v>
      </c>
      <c r="I98" s="44">
        <v>5.9825003810400004</v>
      </c>
      <c r="J98" s="46">
        <v>1366.3824</v>
      </c>
    </row>
    <row r="99" spans="1:10" x14ac:dyDescent="0.25">
      <c r="A99" s="43" t="s">
        <v>162</v>
      </c>
      <c r="B99" s="43" t="s">
        <v>84</v>
      </c>
      <c r="C99" s="43" t="s">
        <v>85</v>
      </c>
      <c r="D99" s="46">
        <v>250.22946816000001</v>
      </c>
      <c r="E99" s="44">
        <v>25.273176284160002</v>
      </c>
      <c r="F99" s="46">
        <v>22.903816007519996</v>
      </c>
      <c r="G99" s="44">
        <v>15.795735177600001</v>
      </c>
      <c r="H99" s="46">
        <v>10.267227865440001</v>
      </c>
      <c r="I99" s="44">
        <v>6.7131874504800004</v>
      </c>
      <c r="J99" s="46">
        <v>1533.2688000000001</v>
      </c>
    </row>
    <row r="100" spans="1:10" x14ac:dyDescent="0.25">
      <c r="A100" s="43" t="s">
        <v>163</v>
      </c>
      <c r="B100" s="43" t="s">
        <v>84</v>
      </c>
      <c r="C100" s="43" t="s">
        <v>85</v>
      </c>
      <c r="D100" s="46">
        <v>278.74200960000002</v>
      </c>
      <c r="E100" s="44">
        <v>28.152942969600002</v>
      </c>
      <c r="F100" s="46">
        <v>25.513604566200001</v>
      </c>
      <c r="G100" s="44">
        <v>17.595589356000001</v>
      </c>
      <c r="H100" s="46">
        <v>11.437133081399999</v>
      </c>
      <c r="I100" s="44">
        <v>7.4781254763000007</v>
      </c>
      <c r="J100" s="46">
        <v>1707.9780000000001</v>
      </c>
    </row>
    <row r="101" spans="1:10" x14ac:dyDescent="0.25">
      <c r="A101" s="43" t="s">
        <v>164</v>
      </c>
      <c r="B101" s="43" t="s">
        <v>84</v>
      </c>
      <c r="C101" s="43" t="s">
        <v>85</v>
      </c>
      <c r="D101" s="46">
        <v>231.50481408000002</v>
      </c>
      <c r="E101" s="44">
        <v>23.381986222080002</v>
      </c>
      <c r="F101" s="46">
        <v>21.18992501376</v>
      </c>
      <c r="G101" s="44">
        <v>14.613741388800003</v>
      </c>
      <c r="H101" s="46">
        <v>9.4989319027200008</v>
      </c>
      <c r="I101" s="44">
        <v>6.2108400902399996</v>
      </c>
      <c r="J101" s="46">
        <v>1418.5344</v>
      </c>
    </row>
    <row r="102" spans="1:10" x14ac:dyDescent="0.25">
      <c r="A102" s="43" t="s">
        <v>479</v>
      </c>
      <c r="B102" s="43" t="s">
        <v>84</v>
      </c>
      <c r="C102" s="43" t="s">
        <v>85</v>
      </c>
      <c r="D102" s="46">
        <v>275.76308736000004</v>
      </c>
      <c r="E102" s="44">
        <v>27.852071823360003</v>
      </c>
      <c r="F102" s="46">
        <v>25.240940089920002</v>
      </c>
      <c r="G102" s="44">
        <v>17.407544889599997</v>
      </c>
      <c r="H102" s="46">
        <v>11.314904178240001</v>
      </c>
      <c r="I102" s="44">
        <v>7.3982065780799999</v>
      </c>
      <c r="J102" s="46">
        <v>1689.7248</v>
      </c>
    </row>
    <row r="103" spans="1:10" x14ac:dyDescent="0.25">
      <c r="A103" s="43" t="s">
        <v>165</v>
      </c>
      <c r="B103" s="43" t="s">
        <v>84</v>
      </c>
      <c r="C103" s="43" t="s">
        <v>85</v>
      </c>
      <c r="D103" s="46">
        <v>290.65769856000003</v>
      </c>
      <c r="E103" s="44">
        <v>29.356427554560003</v>
      </c>
      <c r="F103" s="46">
        <v>26.604262471319995</v>
      </c>
      <c r="G103" s="44">
        <v>18.347767221600002</v>
      </c>
      <c r="H103" s="46">
        <v>11.926048694040002</v>
      </c>
      <c r="I103" s="44">
        <v>7.797801069180001</v>
      </c>
      <c r="J103" s="46">
        <v>1780.9908000000003</v>
      </c>
    </row>
    <row r="104" spans="1:10" x14ac:dyDescent="0.25">
      <c r="A104" s="43" t="s">
        <v>166</v>
      </c>
      <c r="B104" s="43" t="s">
        <v>84</v>
      </c>
      <c r="C104" s="43" t="s">
        <v>85</v>
      </c>
      <c r="D104" s="46">
        <v>225.12140927999999</v>
      </c>
      <c r="E104" s="44">
        <v>22.737262337280001</v>
      </c>
      <c r="F104" s="46">
        <v>20.605643993160001</v>
      </c>
      <c r="G104" s="44">
        <v>14.210788960799999</v>
      </c>
      <c r="H104" s="46">
        <v>9.2370128245200007</v>
      </c>
      <c r="I104" s="44">
        <v>6.0395853083400004</v>
      </c>
      <c r="J104" s="46">
        <v>1379.4204</v>
      </c>
    </row>
    <row r="105" spans="1:10" x14ac:dyDescent="0.25">
      <c r="A105" s="43" t="s">
        <v>167</v>
      </c>
      <c r="B105" s="43" t="s">
        <v>84</v>
      </c>
      <c r="C105" s="43" t="s">
        <v>85</v>
      </c>
      <c r="D105" s="46">
        <v>220.56480000000002</v>
      </c>
      <c r="E105" s="44">
        <v>21.834648898560005</v>
      </c>
      <c r="F105" s="46">
        <v>19.78765056432</v>
      </c>
      <c r="G105" s="44">
        <v>13.646655561600003</v>
      </c>
      <c r="H105" s="46">
        <v>8.870326115040001</v>
      </c>
      <c r="I105" s="44">
        <v>5.7998286136799999</v>
      </c>
      <c r="J105" s="46">
        <v>1324.6608000000001</v>
      </c>
    </row>
    <row r="106" spans="1:10" x14ac:dyDescent="0.25">
      <c r="A106" s="43" t="s">
        <v>168</v>
      </c>
      <c r="B106" s="43" t="s">
        <v>84</v>
      </c>
      <c r="C106" s="43" t="s">
        <v>85</v>
      </c>
      <c r="D106" s="46">
        <v>515.89674240000011</v>
      </c>
      <c r="E106" s="44">
        <v>52.105570982400017</v>
      </c>
      <c r="F106" s="46">
        <v>47.220673702800006</v>
      </c>
      <c r="G106" s="44">
        <v>32.565981864000008</v>
      </c>
      <c r="H106" s="46">
        <v>21.167888211600005</v>
      </c>
      <c r="I106" s="44">
        <v>13.840542292200004</v>
      </c>
      <c r="J106" s="46">
        <v>3161.1320000000005</v>
      </c>
    </row>
    <row r="107" spans="1:10" x14ac:dyDescent="0.25">
      <c r="A107" s="43" t="s">
        <v>169</v>
      </c>
      <c r="B107" s="43" t="s">
        <v>84</v>
      </c>
      <c r="C107" s="43" t="s">
        <v>85</v>
      </c>
      <c r="D107" s="46">
        <v>220.56480000000002</v>
      </c>
      <c r="E107" s="44">
        <v>21.877630490880001</v>
      </c>
      <c r="F107" s="46">
        <v>19.826602632359997</v>
      </c>
      <c r="G107" s="44">
        <v>13.673519056799998</v>
      </c>
      <c r="H107" s="46">
        <v>8.8877873869199995</v>
      </c>
      <c r="I107" s="44">
        <v>5.8112455991399994</v>
      </c>
      <c r="J107" s="46">
        <v>1327.2683999999999</v>
      </c>
    </row>
    <row r="108" spans="1:10" x14ac:dyDescent="0.25">
      <c r="A108" s="43" t="s">
        <v>480</v>
      </c>
      <c r="B108" s="43" t="s">
        <v>84</v>
      </c>
      <c r="C108" s="43" t="s">
        <v>85</v>
      </c>
      <c r="D108" s="46">
        <v>220.56480000000002</v>
      </c>
      <c r="E108" s="44">
        <v>21.791667306240001</v>
      </c>
      <c r="F108" s="46">
        <v>19.748698496280003</v>
      </c>
      <c r="G108" s="44">
        <v>13.619792066400001</v>
      </c>
      <c r="H108" s="46">
        <v>8.852864843159999</v>
      </c>
      <c r="I108" s="44">
        <v>5.7884116282199995</v>
      </c>
      <c r="J108" s="46">
        <v>1322.0532000000001</v>
      </c>
    </row>
    <row r="109" spans="1:10" x14ac:dyDescent="0.25">
      <c r="A109" s="43" t="s">
        <v>170</v>
      </c>
      <c r="B109" s="43" t="s">
        <v>84</v>
      </c>
      <c r="C109" s="43" t="s">
        <v>85</v>
      </c>
      <c r="D109" s="46">
        <v>245.12274432000004</v>
      </c>
      <c r="E109" s="44">
        <v>24.757397176320005</v>
      </c>
      <c r="F109" s="46">
        <v>22.436391191040002</v>
      </c>
      <c r="G109" s="44">
        <v>15.473373235200002</v>
      </c>
      <c r="H109" s="46">
        <v>10.057692602880001</v>
      </c>
      <c r="I109" s="44">
        <v>6.5761836249599996</v>
      </c>
      <c r="J109" s="46">
        <v>1501.9776000000002</v>
      </c>
    </row>
    <row r="110" spans="1:10" x14ac:dyDescent="0.25">
      <c r="A110" s="43" t="s">
        <v>171</v>
      </c>
      <c r="B110" s="43" t="s">
        <v>84</v>
      </c>
      <c r="C110" s="43" t="s">
        <v>85</v>
      </c>
      <c r="D110" s="46">
        <v>235.33485696</v>
      </c>
      <c r="E110" s="44">
        <v>23.768820552960001</v>
      </c>
      <c r="F110" s="46">
        <v>21.540493626119996</v>
      </c>
      <c r="G110" s="44">
        <v>14.855512845600002</v>
      </c>
      <c r="H110" s="46">
        <v>9.6560833496400011</v>
      </c>
      <c r="I110" s="44">
        <v>6.3135929593799993</v>
      </c>
      <c r="J110" s="46">
        <v>1442.0028</v>
      </c>
    </row>
    <row r="111" spans="1:10" x14ac:dyDescent="0.25">
      <c r="A111" s="43" t="s">
        <v>172</v>
      </c>
      <c r="B111" s="43" t="s">
        <v>84</v>
      </c>
      <c r="C111" s="43" t="s">
        <v>85</v>
      </c>
      <c r="D111" s="46">
        <v>223.41916800000004</v>
      </c>
      <c r="E111" s="44">
        <v>22.565335968000003</v>
      </c>
      <c r="F111" s="46">
        <v>20.449835721000003</v>
      </c>
      <c r="G111" s="44">
        <v>14.103334980000001</v>
      </c>
      <c r="H111" s="46">
        <v>9.1671677370000015</v>
      </c>
      <c r="I111" s="44">
        <v>5.993917366499999</v>
      </c>
      <c r="J111" s="46">
        <v>1368.99</v>
      </c>
    </row>
    <row r="112" spans="1:10" x14ac:dyDescent="0.25">
      <c r="A112" s="43" t="s">
        <v>173</v>
      </c>
      <c r="B112" s="43" t="s">
        <v>84</v>
      </c>
      <c r="C112" s="43" t="s">
        <v>85</v>
      </c>
      <c r="D112" s="46">
        <v>276.61420800000002</v>
      </c>
      <c r="E112" s="44">
        <v>27.938035008</v>
      </c>
      <c r="F112" s="46">
        <v>25.318844226</v>
      </c>
      <c r="G112" s="44">
        <v>17.461271880000002</v>
      </c>
      <c r="H112" s="46">
        <v>11.349826722000001</v>
      </c>
      <c r="I112" s="44">
        <v>7.4210405490000007</v>
      </c>
      <c r="J112" s="46">
        <v>1694.94</v>
      </c>
    </row>
    <row r="113" spans="1:10" x14ac:dyDescent="0.25">
      <c r="A113" s="43" t="s">
        <v>481</v>
      </c>
      <c r="B113" s="43" t="s">
        <v>84</v>
      </c>
      <c r="C113" s="43" t="s">
        <v>85</v>
      </c>
      <c r="D113" s="46">
        <v>220.56480000000002</v>
      </c>
      <c r="E113" s="44">
        <v>21.662722529279996</v>
      </c>
      <c r="F113" s="46">
        <v>19.631842292160002</v>
      </c>
      <c r="G113" s="44">
        <v>13.539201580799999</v>
      </c>
      <c r="H113" s="46">
        <v>8.8004810275200001</v>
      </c>
      <c r="I113" s="44">
        <v>5.7541606718399994</v>
      </c>
      <c r="J113" s="46">
        <v>1314.2303999999999</v>
      </c>
    </row>
    <row r="114" spans="1:10" x14ac:dyDescent="0.25">
      <c r="A114" s="43" t="s">
        <v>174</v>
      </c>
      <c r="B114" s="43" t="s">
        <v>84</v>
      </c>
      <c r="C114" s="43" t="s">
        <v>85</v>
      </c>
      <c r="D114" s="46">
        <v>493.40778240000003</v>
      </c>
      <c r="E114" s="44">
        <v>49.834186022400011</v>
      </c>
      <c r="F114" s="46">
        <v>45.162231082800012</v>
      </c>
      <c r="G114" s="44">
        <v>31.146366264000005</v>
      </c>
      <c r="H114" s="46">
        <v>20.245138071600007</v>
      </c>
      <c r="I114" s="44">
        <v>13.237205662200003</v>
      </c>
      <c r="J114" s="46">
        <v>3023.3320000000003</v>
      </c>
    </row>
    <row r="115" spans="1:10" x14ac:dyDescent="0.25">
      <c r="A115" s="43" t="s">
        <v>175</v>
      </c>
      <c r="B115" s="43" t="s">
        <v>84</v>
      </c>
      <c r="C115" s="43" t="s">
        <v>85</v>
      </c>
      <c r="D115" s="46">
        <v>239.16489984000003</v>
      </c>
      <c r="E115" s="44">
        <v>24.15565488384</v>
      </c>
      <c r="F115" s="46">
        <v>21.89106223848</v>
      </c>
      <c r="G115" s="44">
        <v>15.097284302400002</v>
      </c>
      <c r="H115" s="46">
        <v>9.8132347965600015</v>
      </c>
      <c r="I115" s="44">
        <v>6.4163458285200008</v>
      </c>
      <c r="J115" s="46">
        <v>1465.4712</v>
      </c>
    </row>
    <row r="116" spans="1:10" x14ac:dyDescent="0.25">
      <c r="A116" s="43" t="s">
        <v>177</v>
      </c>
      <c r="B116" s="43" t="s">
        <v>84</v>
      </c>
      <c r="C116" s="43" t="s">
        <v>85</v>
      </c>
      <c r="D116" s="46">
        <v>220.56480000000002</v>
      </c>
      <c r="E116" s="44">
        <v>20.932035459840005</v>
      </c>
      <c r="F116" s="46">
        <v>18.969657135480002</v>
      </c>
      <c r="G116" s="44">
        <v>13.0825221624</v>
      </c>
      <c r="H116" s="46">
        <v>8.5036394055600013</v>
      </c>
      <c r="I116" s="44">
        <v>5.5600719190200003</v>
      </c>
      <c r="J116" s="46">
        <v>1269.9012</v>
      </c>
    </row>
    <row r="117" spans="1:10" x14ac:dyDescent="0.25">
      <c r="A117" s="43" t="s">
        <v>178</v>
      </c>
      <c r="B117" s="43" t="s">
        <v>84</v>
      </c>
      <c r="C117" s="43" t="s">
        <v>85</v>
      </c>
      <c r="D117" s="46">
        <v>259.16623487999999</v>
      </c>
      <c r="E117" s="44">
        <v>26.175789722879998</v>
      </c>
      <c r="F117" s="46">
        <v>23.721809436360001</v>
      </c>
      <c r="G117" s="44">
        <v>16.3598685768</v>
      </c>
      <c r="H117" s="46">
        <v>10.63391457492</v>
      </c>
      <c r="I117" s="44">
        <v>6.9529441451399991</v>
      </c>
      <c r="J117" s="46">
        <v>1588.0283999999999</v>
      </c>
    </row>
    <row r="118" spans="1:10" x14ac:dyDescent="0.25">
      <c r="A118" s="43" t="s">
        <v>179</v>
      </c>
      <c r="B118" s="43" t="s">
        <v>84</v>
      </c>
      <c r="C118" s="43" t="s">
        <v>85</v>
      </c>
      <c r="D118" s="46">
        <v>226.82365056000003</v>
      </c>
      <c r="E118" s="44">
        <v>22.909188706560005</v>
      </c>
      <c r="F118" s="46">
        <v>20.761452265319999</v>
      </c>
      <c r="G118" s="44">
        <v>14.318242941600003</v>
      </c>
      <c r="H118" s="46">
        <v>9.3068579120399999</v>
      </c>
      <c r="I118" s="44">
        <v>6.0852532501799992</v>
      </c>
      <c r="J118" s="46">
        <v>1389.8508000000002</v>
      </c>
    </row>
    <row r="119" spans="1:10" x14ac:dyDescent="0.25">
      <c r="A119" s="43" t="s">
        <v>482</v>
      </c>
      <c r="B119" s="43" t="s">
        <v>84</v>
      </c>
      <c r="C119" s="43" t="s">
        <v>85</v>
      </c>
      <c r="D119" s="46">
        <v>220.56480000000002</v>
      </c>
      <c r="E119" s="44">
        <v>20.158366798079999</v>
      </c>
      <c r="F119" s="46">
        <v>18.268519910759998</v>
      </c>
      <c r="G119" s="44">
        <v>12.598979248800003</v>
      </c>
      <c r="H119" s="46">
        <v>8.1893365117200023</v>
      </c>
      <c r="I119" s="44">
        <v>5.35456618074</v>
      </c>
      <c r="J119" s="46">
        <v>1222.9644000000001</v>
      </c>
    </row>
    <row r="120" spans="1:10" x14ac:dyDescent="0.25">
      <c r="A120" s="43" t="s">
        <v>180</v>
      </c>
      <c r="B120" s="43" t="s">
        <v>84</v>
      </c>
      <c r="C120" s="43" t="s">
        <v>85</v>
      </c>
      <c r="D120" s="46">
        <v>285.55097472000006</v>
      </c>
      <c r="E120" s="44">
        <v>28.840648446720007</v>
      </c>
      <c r="F120" s="46">
        <v>26.136837654840004</v>
      </c>
      <c r="G120" s="44">
        <v>18.025405279200001</v>
      </c>
      <c r="H120" s="46">
        <v>11.716513431480003</v>
      </c>
      <c r="I120" s="44">
        <v>7.6607972436600003</v>
      </c>
      <c r="J120" s="46">
        <v>1749.6996000000001</v>
      </c>
    </row>
    <row r="121" spans="1:10" x14ac:dyDescent="0.25">
      <c r="A121" s="43" t="s">
        <v>181</v>
      </c>
      <c r="B121" s="43" t="s">
        <v>84</v>
      </c>
      <c r="C121" s="43" t="s">
        <v>85</v>
      </c>
      <c r="D121" s="46">
        <v>225.12140927999999</v>
      </c>
      <c r="E121" s="44">
        <v>22.737262337280001</v>
      </c>
      <c r="F121" s="46">
        <v>20.605643993160001</v>
      </c>
      <c r="G121" s="44">
        <v>14.210788960799999</v>
      </c>
      <c r="H121" s="46">
        <v>9.2370128245200007</v>
      </c>
      <c r="I121" s="44">
        <v>6.0395853083400004</v>
      </c>
      <c r="J121" s="46">
        <v>1379.4204</v>
      </c>
    </row>
    <row r="122" spans="1:10" x14ac:dyDescent="0.25">
      <c r="A122" s="43" t="s">
        <v>182</v>
      </c>
      <c r="B122" s="43" t="s">
        <v>84</v>
      </c>
      <c r="C122" s="43" t="s">
        <v>85</v>
      </c>
      <c r="D122" s="46">
        <v>235.76041728000001</v>
      </c>
      <c r="E122" s="44">
        <v>23.811802145279998</v>
      </c>
      <c r="F122" s="46">
        <v>21.57944569416</v>
      </c>
      <c r="G122" s="44">
        <v>14.8823763408</v>
      </c>
      <c r="H122" s="46">
        <v>9.6735446215200014</v>
      </c>
      <c r="I122" s="44">
        <v>6.3250099448400006</v>
      </c>
      <c r="J122" s="46">
        <v>1444.6104</v>
      </c>
    </row>
    <row r="123" spans="1:10" x14ac:dyDescent="0.25">
      <c r="A123" s="43" t="s">
        <v>183</v>
      </c>
      <c r="B123" s="43" t="s">
        <v>84</v>
      </c>
      <c r="C123" s="43"/>
      <c r="D123" s="46">
        <v>239.59392000000003</v>
      </c>
      <c r="E123" s="44">
        <v>23.959392000000005</v>
      </c>
      <c r="F123" s="46">
        <v>21.710496000000003</v>
      </c>
      <c r="G123" s="44">
        <v>14.974620000000002</v>
      </c>
      <c r="H123" s="46">
        <v>9.7308000000000003</v>
      </c>
      <c r="I123" s="44">
        <v>6.3682680000000005</v>
      </c>
      <c r="J123" s="46">
        <v>1468.0788</v>
      </c>
    </row>
    <row r="124" spans="1:10" x14ac:dyDescent="0.25">
      <c r="A124" s="43" t="s">
        <v>185</v>
      </c>
      <c r="B124" s="43" t="s">
        <v>84</v>
      </c>
      <c r="C124" s="43" t="s">
        <v>85</v>
      </c>
      <c r="D124" s="46">
        <v>244.69718400000002</v>
      </c>
      <c r="E124" s="44">
        <v>24.714415584000001</v>
      </c>
      <c r="F124" s="46">
        <v>22.397439122999998</v>
      </c>
      <c r="G124" s="44">
        <v>15.446509740000002</v>
      </c>
      <c r="H124" s="46">
        <v>10.040231330999999</v>
      </c>
      <c r="I124" s="44">
        <v>6.5647666395000011</v>
      </c>
      <c r="J124" s="46">
        <v>1499.3700000000001</v>
      </c>
    </row>
    <row r="125" spans="1:10" x14ac:dyDescent="0.25">
      <c r="A125" s="43" t="s">
        <v>186</v>
      </c>
      <c r="B125" s="43" t="s">
        <v>84</v>
      </c>
      <c r="C125" s="43" t="s">
        <v>85</v>
      </c>
      <c r="D125" s="46">
        <v>246.39942528</v>
      </c>
      <c r="E125" s="44">
        <v>24.886341953279999</v>
      </c>
      <c r="F125" s="46">
        <v>22.55324739516</v>
      </c>
      <c r="G125" s="44">
        <v>15.553963720800001</v>
      </c>
      <c r="H125" s="46">
        <v>10.11007641852</v>
      </c>
      <c r="I125" s="44">
        <v>6.6104345813399998</v>
      </c>
      <c r="J125" s="46">
        <v>1509.8004000000001</v>
      </c>
    </row>
    <row r="126" spans="1:10" x14ac:dyDescent="0.25">
      <c r="A126" s="43" t="s">
        <v>187</v>
      </c>
      <c r="B126" s="43" t="s">
        <v>84</v>
      </c>
      <c r="C126" s="43" t="s">
        <v>85</v>
      </c>
      <c r="D126" s="46">
        <v>421.44311040000002</v>
      </c>
      <c r="E126" s="44">
        <v>42.565754150400004</v>
      </c>
      <c r="F126" s="46">
        <v>38.575214698800004</v>
      </c>
      <c r="G126" s="44">
        <v>26.603596344000003</v>
      </c>
      <c r="H126" s="46">
        <v>17.292337623600002</v>
      </c>
      <c r="I126" s="44">
        <v>11.306528446200002</v>
      </c>
      <c r="J126" s="46">
        <v>2582.3720000000003</v>
      </c>
    </row>
    <row r="127" spans="1:10" x14ac:dyDescent="0.25">
      <c r="A127" s="43" t="s">
        <v>188</v>
      </c>
      <c r="B127" s="43" t="s">
        <v>84</v>
      </c>
      <c r="C127" s="43" t="s">
        <v>85</v>
      </c>
      <c r="D127" s="46">
        <v>220.56480000000002</v>
      </c>
      <c r="E127" s="44">
        <v>21.920612083199998</v>
      </c>
      <c r="F127" s="46">
        <v>19.865554700399997</v>
      </c>
      <c r="G127" s="44">
        <v>13.700382552000001</v>
      </c>
      <c r="H127" s="46">
        <v>8.9052486588000015</v>
      </c>
      <c r="I127" s="44">
        <v>5.8226625845999989</v>
      </c>
      <c r="J127" s="46">
        <v>1329.876</v>
      </c>
    </row>
    <row r="128" spans="1:10" x14ac:dyDescent="0.25">
      <c r="A128" s="43" t="s">
        <v>189</v>
      </c>
      <c r="B128" s="43" t="s">
        <v>84</v>
      </c>
      <c r="C128" s="43" t="s">
        <v>85</v>
      </c>
      <c r="D128" s="46">
        <v>220.56480000000002</v>
      </c>
      <c r="E128" s="44">
        <v>21.060980236800006</v>
      </c>
      <c r="F128" s="46">
        <v>19.0865133396</v>
      </c>
      <c r="G128" s="44">
        <v>13.163112648</v>
      </c>
      <c r="H128" s="46">
        <v>8.556023221200002</v>
      </c>
      <c r="I128" s="44">
        <v>5.5943228754000005</v>
      </c>
      <c r="J128" s="46">
        <v>1277.7240000000002</v>
      </c>
    </row>
    <row r="129" spans="1:10" x14ac:dyDescent="0.25">
      <c r="A129" s="43" t="s">
        <v>190</v>
      </c>
      <c r="B129" s="43" t="s">
        <v>84</v>
      </c>
      <c r="C129" s="43" t="s">
        <v>85</v>
      </c>
      <c r="D129" s="46">
        <v>220.56480000000002</v>
      </c>
      <c r="E129" s="44">
        <v>21.060980236800006</v>
      </c>
      <c r="F129" s="46">
        <v>19.0865133396</v>
      </c>
      <c r="G129" s="44">
        <v>13.163112648</v>
      </c>
      <c r="H129" s="46">
        <v>8.556023221200002</v>
      </c>
      <c r="I129" s="44">
        <v>5.5943228754000005</v>
      </c>
      <c r="J129" s="46">
        <v>1277.7240000000002</v>
      </c>
    </row>
    <row r="130" spans="1:10" x14ac:dyDescent="0.25">
      <c r="A130" s="43" t="s">
        <v>191</v>
      </c>
      <c r="B130" s="43" t="s">
        <v>84</v>
      </c>
      <c r="C130" s="43" t="s">
        <v>85</v>
      </c>
      <c r="D130" s="46">
        <v>241.29270144</v>
      </c>
      <c r="E130" s="44">
        <v>24.370562845440002</v>
      </c>
      <c r="F130" s="46">
        <v>22.085822578679995</v>
      </c>
      <c r="G130" s="44">
        <v>15.231601778400002</v>
      </c>
      <c r="H130" s="46">
        <v>9.9005411559600009</v>
      </c>
      <c r="I130" s="44">
        <v>6.4734307558199999</v>
      </c>
      <c r="J130" s="46">
        <v>1478.5092</v>
      </c>
    </row>
    <row r="131" spans="1:10" x14ac:dyDescent="0.25">
      <c r="A131" s="43" t="s">
        <v>192</v>
      </c>
      <c r="B131" s="43" t="s">
        <v>84</v>
      </c>
      <c r="C131" s="43" t="s">
        <v>85</v>
      </c>
      <c r="D131" s="46">
        <v>228.52589184000001</v>
      </c>
      <c r="E131" s="44">
        <v>23.081115075840003</v>
      </c>
      <c r="F131" s="46">
        <v>20.917260537480001</v>
      </c>
      <c r="G131" s="44">
        <v>14.4256969224</v>
      </c>
      <c r="H131" s="46">
        <v>9.3767029995599991</v>
      </c>
      <c r="I131" s="44">
        <v>6.1309211920199997</v>
      </c>
      <c r="J131" s="46">
        <v>1400.2812000000001</v>
      </c>
    </row>
    <row r="132" spans="1:10" x14ac:dyDescent="0.25">
      <c r="A132" s="43" t="s">
        <v>193</v>
      </c>
      <c r="B132" s="43" t="s">
        <v>84</v>
      </c>
      <c r="C132" s="43" t="s">
        <v>85</v>
      </c>
      <c r="D132" s="46">
        <v>220.56480000000002</v>
      </c>
      <c r="E132" s="44">
        <v>22.006575267840002</v>
      </c>
      <c r="F132" s="46">
        <v>19.943458836479998</v>
      </c>
      <c r="G132" s="44">
        <v>13.7541095424</v>
      </c>
      <c r="H132" s="46">
        <v>8.940171202560002</v>
      </c>
      <c r="I132" s="44">
        <v>5.8454965555199996</v>
      </c>
      <c r="J132" s="46">
        <v>1335.0912000000001</v>
      </c>
    </row>
    <row r="133" spans="1:10" x14ac:dyDescent="0.25">
      <c r="A133" s="43" t="s">
        <v>194</v>
      </c>
      <c r="B133" s="43" t="s">
        <v>84</v>
      </c>
      <c r="C133" s="43" t="s">
        <v>85</v>
      </c>
      <c r="D133" s="46">
        <v>220.56480000000002</v>
      </c>
      <c r="E133" s="44">
        <v>22.17850163712</v>
      </c>
      <c r="F133" s="46">
        <v>20.099267108639996</v>
      </c>
      <c r="G133" s="44">
        <v>13.861563523200001</v>
      </c>
      <c r="H133" s="46">
        <v>9.0100162900800012</v>
      </c>
      <c r="I133" s="44">
        <v>5.8911644973600001</v>
      </c>
      <c r="J133" s="46">
        <v>1345.5216</v>
      </c>
    </row>
    <row r="134" spans="1:10" x14ac:dyDescent="0.25">
      <c r="A134" s="43" t="s">
        <v>195</v>
      </c>
      <c r="B134" s="43" t="s">
        <v>84</v>
      </c>
      <c r="C134" s="43" t="s">
        <v>85</v>
      </c>
      <c r="D134" s="46">
        <v>241.29270144</v>
      </c>
      <c r="E134" s="44">
        <v>24.370562845440002</v>
      </c>
      <c r="F134" s="46">
        <v>22.085822578679995</v>
      </c>
      <c r="G134" s="44">
        <v>15.231601778400002</v>
      </c>
      <c r="H134" s="46">
        <v>9.9005411559600009</v>
      </c>
      <c r="I134" s="44">
        <v>6.4734307558199999</v>
      </c>
      <c r="J134" s="46">
        <v>1478.5092</v>
      </c>
    </row>
    <row r="135" spans="1:10" x14ac:dyDescent="0.25">
      <c r="A135" s="43" t="s">
        <v>196</v>
      </c>
      <c r="B135" s="43" t="s">
        <v>84</v>
      </c>
      <c r="C135" s="43" t="s">
        <v>85</v>
      </c>
      <c r="D135" s="46">
        <v>251.50614912</v>
      </c>
      <c r="E135" s="44">
        <v>25.402121061120003</v>
      </c>
      <c r="F135" s="46">
        <v>23.020672211639997</v>
      </c>
      <c r="G135" s="44">
        <v>15.876325663199999</v>
      </c>
      <c r="H135" s="46">
        <v>10.31961168108</v>
      </c>
      <c r="I135" s="44">
        <v>6.7474384068599988</v>
      </c>
      <c r="J135" s="46">
        <v>1541.0916</v>
      </c>
    </row>
    <row r="136" spans="1:10" x14ac:dyDescent="0.25">
      <c r="A136" s="43" t="s">
        <v>197</v>
      </c>
      <c r="B136" s="43" t="s">
        <v>84</v>
      </c>
      <c r="C136" s="43" t="s">
        <v>85</v>
      </c>
      <c r="D136" s="46">
        <v>245.12274432000004</v>
      </c>
      <c r="E136" s="44">
        <v>24.757397176320005</v>
      </c>
      <c r="F136" s="46">
        <v>22.436391191040002</v>
      </c>
      <c r="G136" s="44">
        <v>15.473373235200002</v>
      </c>
      <c r="H136" s="46">
        <v>10.057692602880001</v>
      </c>
      <c r="I136" s="44">
        <v>6.5761836249599996</v>
      </c>
      <c r="J136" s="46">
        <v>1501.9776000000002</v>
      </c>
    </row>
    <row r="137" spans="1:10" x14ac:dyDescent="0.25">
      <c r="A137" s="43" t="s">
        <v>198</v>
      </c>
      <c r="B137" s="43" t="s">
        <v>199</v>
      </c>
      <c r="C137" s="43" t="s">
        <v>85</v>
      </c>
      <c r="D137" s="46">
        <v>557.27642879999996</v>
      </c>
      <c r="E137" s="44">
        <v>56.284919308800006</v>
      </c>
      <c r="F137" s="46">
        <v>51.008208123600006</v>
      </c>
      <c r="G137" s="44">
        <v>35.178074568</v>
      </c>
      <c r="H137" s="46">
        <v>22.865748469200003</v>
      </c>
      <c r="I137" s="44">
        <v>14.950681691400002</v>
      </c>
      <c r="J137" s="46">
        <v>3414.6840000000002</v>
      </c>
    </row>
    <row r="138" spans="1:10" x14ac:dyDescent="0.25">
      <c r="A138" s="43" t="s">
        <v>200</v>
      </c>
      <c r="B138" s="43" t="s">
        <v>199</v>
      </c>
      <c r="C138" s="43" t="s">
        <v>85</v>
      </c>
      <c r="D138" s="46">
        <v>602.25434880000012</v>
      </c>
      <c r="E138" s="44">
        <v>60.827689228799997</v>
      </c>
      <c r="F138" s="46">
        <v>55.125093363600001</v>
      </c>
      <c r="G138" s="44">
        <v>38.017305768</v>
      </c>
      <c r="H138" s="46">
        <v>24.711248749200006</v>
      </c>
      <c r="I138" s="44">
        <v>16.157354951400002</v>
      </c>
      <c r="J138" s="46">
        <v>3690.2840000000001</v>
      </c>
    </row>
    <row r="139" spans="1:10" x14ac:dyDescent="0.25">
      <c r="A139" s="43" t="s">
        <v>201</v>
      </c>
      <c r="B139" s="43" t="s">
        <v>199</v>
      </c>
      <c r="C139" s="43" t="s">
        <v>85</v>
      </c>
      <c r="D139" s="46">
        <v>562.67377920000001</v>
      </c>
      <c r="E139" s="44">
        <v>56.830051699199991</v>
      </c>
      <c r="F139" s="46">
        <v>51.502234352399988</v>
      </c>
      <c r="G139" s="44">
        <v>35.518782311999999</v>
      </c>
      <c r="H139" s="46">
        <v>23.087208502800003</v>
      </c>
      <c r="I139" s="44">
        <v>15.095482482600001</v>
      </c>
      <c r="J139" s="46">
        <v>3447.7559999999999</v>
      </c>
    </row>
    <row r="140" spans="1:10" x14ac:dyDescent="0.25">
      <c r="A140" s="43" t="s">
        <v>202</v>
      </c>
      <c r="B140" s="43" t="s">
        <v>203</v>
      </c>
      <c r="C140" s="43" t="s">
        <v>85</v>
      </c>
      <c r="D140" s="46">
        <v>220.56480000000002</v>
      </c>
      <c r="E140" s="44">
        <v>15.704006169600003</v>
      </c>
      <c r="F140" s="46">
        <v>14.231755591199999</v>
      </c>
      <c r="G140" s="44">
        <v>9.8150038560000024</v>
      </c>
      <c r="H140" s="46">
        <v>6.3797525064000009</v>
      </c>
      <c r="I140" s="44">
        <v>4.1713766388</v>
      </c>
      <c r="J140" s="46">
        <v>952.72800000000007</v>
      </c>
    </row>
    <row r="141" spans="1:10" x14ac:dyDescent="0.25">
      <c r="A141" s="43" t="s">
        <v>204</v>
      </c>
      <c r="B141" s="43" t="s">
        <v>203</v>
      </c>
      <c r="C141" s="43" t="s">
        <v>85</v>
      </c>
      <c r="D141" s="46">
        <v>220.56480000000002</v>
      </c>
      <c r="E141" s="44">
        <v>17.42396875008</v>
      </c>
      <c r="F141" s="46">
        <v>15.790471679759998</v>
      </c>
      <c r="G141" s="44">
        <v>10.889980468800001</v>
      </c>
      <c r="H141" s="46">
        <v>7.0784873047200012</v>
      </c>
      <c r="I141" s="44">
        <v>4.6282416992400002</v>
      </c>
      <c r="J141" s="46">
        <v>1057.0744</v>
      </c>
    </row>
    <row r="142" spans="1:10" x14ac:dyDescent="0.25">
      <c r="A142" s="43" t="s">
        <v>205</v>
      </c>
      <c r="B142" s="43" t="s">
        <v>203</v>
      </c>
      <c r="C142" s="43" t="s">
        <v>85</v>
      </c>
      <c r="D142" s="46">
        <v>220.56480000000002</v>
      </c>
      <c r="E142" s="44">
        <v>13.407461253120003</v>
      </c>
      <c r="F142" s="46">
        <v>12.150511760639999</v>
      </c>
      <c r="G142" s="44">
        <v>8.3796632832000011</v>
      </c>
      <c r="H142" s="46">
        <v>5.446781134080001</v>
      </c>
      <c r="I142" s="44">
        <v>3.5613568953599999</v>
      </c>
      <c r="J142" s="46">
        <v>813.40160000000003</v>
      </c>
    </row>
    <row r="143" spans="1:10" x14ac:dyDescent="0.25">
      <c r="A143" s="43" t="s">
        <v>206</v>
      </c>
      <c r="B143" s="43" t="s">
        <v>203</v>
      </c>
      <c r="C143" s="43" t="s">
        <v>85</v>
      </c>
      <c r="D143" s="46">
        <v>220.56480000000002</v>
      </c>
      <c r="E143" s="44">
        <v>19.197046794240002</v>
      </c>
      <c r="F143" s="46">
        <v>17.397323657280001</v>
      </c>
      <c r="G143" s="44">
        <v>11.9981542464</v>
      </c>
      <c r="H143" s="46">
        <v>7.7988002601600002</v>
      </c>
      <c r="I143" s="44">
        <v>5.0992155547200007</v>
      </c>
      <c r="J143" s="46">
        <v>1164.6432</v>
      </c>
    </row>
    <row r="144" spans="1:10" x14ac:dyDescent="0.25">
      <c r="A144" s="43" t="s">
        <v>207</v>
      </c>
      <c r="B144" s="43" t="s">
        <v>203</v>
      </c>
      <c r="C144" s="43" t="s">
        <v>85</v>
      </c>
      <c r="D144" s="46">
        <v>220.56480000000002</v>
      </c>
      <c r="E144" s="44">
        <v>17.349187768320004</v>
      </c>
      <c r="F144" s="46">
        <v>15.72270141504</v>
      </c>
      <c r="G144" s="44">
        <v>10.843242355200001</v>
      </c>
      <c r="H144" s="46">
        <v>7.0481075308800021</v>
      </c>
      <c r="I144" s="44">
        <v>4.6083780009599993</v>
      </c>
      <c r="J144" s="46">
        <v>1052.5376000000001</v>
      </c>
    </row>
    <row r="145" spans="1:10" x14ac:dyDescent="0.25">
      <c r="A145" s="43" t="s">
        <v>208</v>
      </c>
      <c r="B145" s="43" t="s">
        <v>203</v>
      </c>
      <c r="C145" s="43"/>
      <c r="D145" s="46">
        <v>220.56480000000002</v>
      </c>
      <c r="E145" s="44">
        <v>15.655776000000001</v>
      </c>
      <c r="F145" s="46">
        <v>14.196156000000002</v>
      </c>
      <c r="G145" s="44">
        <v>9.7848600000000019</v>
      </c>
      <c r="H145" s="46">
        <v>6.357456</v>
      </c>
      <c r="I145" s="44">
        <v>4.1626200000000004</v>
      </c>
      <c r="J145" s="46">
        <v>959.53320000000008</v>
      </c>
    </row>
    <row r="146" spans="1:10" x14ac:dyDescent="0.25">
      <c r="A146" s="43" t="s">
        <v>209</v>
      </c>
      <c r="B146" s="43" t="s">
        <v>203</v>
      </c>
      <c r="C146" s="43" t="s">
        <v>85</v>
      </c>
      <c r="D146" s="46">
        <v>220.56480000000002</v>
      </c>
      <c r="E146" s="44">
        <v>15.578555831040006</v>
      </c>
      <c r="F146" s="46">
        <v>14.118066221880003</v>
      </c>
      <c r="G146" s="44">
        <v>9.7365973944000039</v>
      </c>
      <c r="H146" s="46">
        <v>6.3287883063600017</v>
      </c>
      <c r="I146" s="44">
        <v>4.1380538926200003</v>
      </c>
      <c r="J146" s="46">
        <v>945.11720000000014</v>
      </c>
    </row>
    <row r="147" spans="1:10" x14ac:dyDescent="0.25">
      <c r="A147" s="43" t="s">
        <v>211</v>
      </c>
      <c r="B147" s="43" t="s">
        <v>203</v>
      </c>
      <c r="C147" s="43" t="s">
        <v>85</v>
      </c>
      <c r="D147" s="46">
        <v>220.56480000000002</v>
      </c>
      <c r="E147" s="44">
        <v>13.48364001024</v>
      </c>
      <c r="F147" s="46">
        <v>12.21954875928</v>
      </c>
      <c r="G147" s="44">
        <v>8.4272750064000004</v>
      </c>
      <c r="H147" s="46">
        <v>5.4777287541600002</v>
      </c>
      <c r="I147" s="44">
        <v>3.5815918777200002</v>
      </c>
      <c r="J147" s="46">
        <v>818.02320000000009</v>
      </c>
    </row>
    <row r="148" spans="1:10" x14ac:dyDescent="0.25">
      <c r="A148" s="43" t="s">
        <v>212</v>
      </c>
      <c r="B148" s="43" t="s">
        <v>203</v>
      </c>
      <c r="C148" s="43" t="s">
        <v>85</v>
      </c>
      <c r="D148" s="46">
        <v>220.56480000000002</v>
      </c>
      <c r="E148" s="44">
        <v>14.093070067200003</v>
      </c>
      <c r="F148" s="46">
        <v>12.771844748399998</v>
      </c>
      <c r="G148" s="44">
        <v>8.8081687920000018</v>
      </c>
      <c r="H148" s="46">
        <v>5.7253097148000007</v>
      </c>
      <c r="I148" s="44">
        <v>3.7434717366000005</v>
      </c>
      <c r="J148" s="46">
        <v>854.99600000000009</v>
      </c>
    </row>
    <row r="149" spans="1:10" x14ac:dyDescent="0.25">
      <c r="A149" s="43" t="s">
        <v>213</v>
      </c>
      <c r="B149" s="43" t="s">
        <v>203</v>
      </c>
      <c r="C149" s="43" t="s">
        <v>85</v>
      </c>
      <c r="D149" s="46">
        <v>220.56480000000002</v>
      </c>
      <c r="E149" s="44">
        <v>16.797415944960001</v>
      </c>
      <c r="F149" s="46">
        <v>15.222658200120001</v>
      </c>
      <c r="G149" s="44">
        <v>10.498384965600001</v>
      </c>
      <c r="H149" s="46">
        <v>6.8239502276400019</v>
      </c>
      <c r="I149" s="44">
        <v>4.4618136103800001</v>
      </c>
      <c r="J149" s="46">
        <v>1019.0628000000002</v>
      </c>
    </row>
    <row r="150" spans="1:10" x14ac:dyDescent="0.25">
      <c r="A150" s="43" t="s">
        <v>214</v>
      </c>
      <c r="B150" s="43" t="s">
        <v>203</v>
      </c>
      <c r="C150" s="43" t="s">
        <v>85</v>
      </c>
      <c r="D150" s="46">
        <v>220.56480000000002</v>
      </c>
      <c r="E150" s="44">
        <v>13.722310152960002</v>
      </c>
      <c r="F150" s="46">
        <v>12.435843576119998</v>
      </c>
      <c r="G150" s="44">
        <v>8.5764438456000001</v>
      </c>
      <c r="H150" s="46">
        <v>5.5746884996399997</v>
      </c>
      <c r="I150" s="44">
        <v>3.6449886343800002</v>
      </c>
      <c r="J150" s="46">
        <v>832.50280000000009</v>
      </c>
    </row>
    <row r="151" spans="1:10" x14ac:dyDescent="0.25">
      <c r="A151" s="43" t="s">
        <v>215</v>
      </c>
      <c r="B151" s="43" t="s">
        <v>203</v>
      </c>
      <c r="C151" s="43" t="s">
        <v>85</v>
      </c>
      <c r="D151" s="46">
        <v>220.56480000000002</v>
      </c>
      <c r="E151" s="44">
        <v>15.367491751680003</v>
      </c>
      <c r="F151" s="46">
        <v>13.926789399960001</v>
      </c>
      <c r="G151" s="44">
        <v>9.6046823448000023</v>
      </c>
      <c r="H151" s="46">
        <v>6.2430435241200009</v>
      </c>
      <c r="I151" s="44">
        <v>4.0819899965400008</v>
      </c>
      <c r="J151" s="46">
        <v>932.31240000000014</v>
      </c>
    </row>
    <row r="152" spans="1:10" x14ac:dyDescent="0.25">
      <c r="A152" s="43" t="s">
        <v>216</v>
      </c>
      <c r="B152" s="43" t="s">
        <v>203</v>
      </c>
      <c r="C152" s="43" t="s">
        <v>85</v>
      </c>
      <c r="D152" s="46">
        <v>220.56480000000002</v>
      </c>
      <c r="E152" s="44">
        <v>13.722310152960002</v>
      </c>
      <c r="F152" s="46">
        <v>12.435843576119998</v>
      </c>
      <c r="G152" s="44">
        <v>8.5764438456000001</v>
      </c>
      <c r="H152" s="46">
        <v>5.5746884996399997</v>
      </c>
      <c r="I152" s="44">
        <v>3.6449886343800002</v>
      </c>
      <c r="J152" s="46">
        <v>832.50280000000009</v>
      </c>
    </row>
    <row r="153" spans="1:10" x14ac:dyDescent="0.25">
      <c r="A153" s="43" t="s">
        <v>217</v>
      </c>
      <c r="B153" s="43" t="s">
        <v>203</v>
      </c>
      <c r="C153" s="43" t="s">
        <v>85</v>
      </c>
      <c r="D153" s="46">
        <v>220.56480000000002</v>
      </c>
      <c r="E153" s="44">
        <v>15.180539297280001</v>
      </c>
      <c r="F153" s="46">
        <v>13.75736373816</v>
      </c>
      <c r="G153" s="44">
        <v>9.4878370607999987</v>
      </c>
      <c r="H153" s="46">
        <v>6.1670940895200017</v>
      </c>
      <c r="I153" s="44">
        <v>4.0323307508399999</v>
      </c>
      <c r="J153" s="46">
        <v>920.97040000000004</v>
      </c>
    </row>
    <row r="154" spans="1:10" x14ac:dyDescent="0.25">
      <c r="A154" s="43" t="s">
        <v>218</v>
      </c>
      <c r="B154" s="43" t="s">
        <v>203</v>
      </c>
      <c r="C154" s="43" t="s">
        <v>85</v>
      </c>
      <c r="D154" s="46">
        <v>220.56480000000002</v>
      </c>
      <c r="E154" s="44">
        <v>16.797415944960001</v>
      </c>
      <c r="F154" s="46">
        <v>15.222658200120001</v>
      </c>
      <c r="G154" s="44">
        <v>10.498384965600001</v>
      </c>
      <c r="H154" s="46">
        <v>6.8239502276400019</v>
      </c>
      <c r="I154" s="44">
        <v>4.4618136103800001</v>
      </c>
      <c r="J154" s="46">
        <v>1019.0628000000002</v>
      </c>
    </row>
    <row r="155" spans="1:10" x14ac:dyDescent="0.25">
      <c r="A155" s="43" t="s">
        <v>219</v>
      </c>
      <c r="B155" s="43" t="s">
        <v>203</v>
      </c>
      <c r="C155" s="43" t="s">
        <v>85</v>
      </c>
      <c r="D155" s="46">
        <v>220.56480000000002</v>
      </c>
      <c r="E155" s="44">
        <v>17.483024759040003</v>
      </c>
      <c r="F155" s="46">
        <v>15.843991187880002</v>
      </c>
      <c r="G155" s="44">
        <v>10.926890474400002</v>
      </c>
      <c r="H155" s="46">
        <v>7.1024788083600008</v>
      </c>
      <c r="I155" s="44">
        <v>4.6439284516200017</v>
      </c>
      <c r="J155" s="46">
        <v>1060.6572000000001</v>
      </c>
    </row>
    <row r="156" spans="1:10" x14ac:dyDescent="0.25">
      <c r="A156" s="43" t="s">
        <v>220</v>
      </c>
      <c r="B156" s="43" t="s">
        <v>203</v>
      </c>
      <c r="C156" s="43" t="s">
        <v>85</v>
      </c>
      <c r="D156" s="46">
        <v>220.56480000000002</v>
      </c>
      <c r="E156" s="44">
        <v>14.619681934080001</v>
      </c>
      <c r="F156" s="46">
        <v>13.24908675276</v>
      </c>
      <c r="G156" s="44">
        <v>9.1373012088000003</v>
      </c>
      <c r="H156" s="46">
        <v>5.9392457857199998</v>
      </c>
      <c r="I156" s="44">
        <v>3.8833530137400007</v>
      </c>
      <c r="J156" s="46">
        <v>886.94440000000009</v>
      </c>
    </row>
    <row r="157" spans="1:10" x14ac:dyDescent="0.25">
      <c r="A157" s="43" t="s">
        <v>221</v>
      </c>
      <c r="B157" s="43" t="s">
        <v>203</v>
      </c>
      <c r="C157" s="43" t="s">
        <v>85</v>
      </c>
      <c r="D157" s="46">
        <v>220.56480000000002</v>
      </c>
      <c r="E157" s="44">
        <v>16.226075266560006</v>
      </c>
      <c r="F157" s="46">
        <v>14.704880710320003</v>
      </c>
      <c r="G157" s="44">
        <v>10.141297041600001</v>
      </c>
      <c r="H157" s="46">
        <v>6.5918430770400009</v>
      </c>
      <c r="I157" s="44">
        <v>4.3100512426800011</v>
      </c>
      <c r="J157" s="46">
        <v>984.40080000000012</v>
      </c>
    </row>
    <row r="158" spans="1:10" x14ac:dyDescent="0.25">
      <c r="A158" s="43" t="s">
        <v>222</v>
      </c>
      <c r="B158" s="43" t="s">
        <v>203</v>
      </c>
      <c r="C158" s="43" t="s">
        <v>85</v>
      </c>
      <c r="D158" s="46">
        <v>220.56480000000002</v>
      </c>
      <c r="E158" s="44">
        <v>17.216399109120005</v>
      </c>
      <c r="F158" s="46">
        <v>15.602361692640004</v>
      </c>
      <c r="G158" s="44">
        <v>10.760249443200001</v>
      </c>
      <c r="H158" s="46">
        <v>6.9941621380800019</v>
      </c>
      <c r="I158" s="44">
        <v>4.5731060133600003</v>
      </c>
      <c r="J158" s="46">
        <v>1044.4816000000003</v>
      </c>
    </row>
    <row r="159" spans="1:10" x14ac:dyDescent="0.25">
      <c r="A159" s="43" t="s">
        <v>483</v>
      </c>
      <c r="B159" s="43" t="s">
        <v>203</v>
      </c>
      <c r="C159" s="43" t="s">
        <v>85</v>
      </c>
      <c r="D159" s="46">
        <v>220.56480000000002</v>
      </c>
      <c r="E159" s="44">
        <v>17.573530713600007</v>
      </c>
      <c r="F159" s="46">
        <v>15.926012209200003</v>
      </c>
      <c r="G159" s="44">
        <v>10.983456696000003</v>
      </c>
      <c r="H159" s="46">
        <v>7.1392468524000012</v>
      </c>
      <c r="I159" s="44">
        <v>4.6679690958000011</v>
      </c>
      <c r="J159" s="46">
        <v>1066.1480000000001</v>
      </c>
    </row>
    <row r="160" spans="1:10" x14ac:dyDescent="0.25">
      <c r="A160" s="43" t="s">
        <v>223</v>
      </c>
      <c r="B160" s="43" t="s">
        <v>203</v>
      </c>
      <c r="C160" s="43" t="s">
        <v>85</v>
      </c>
      <c r="D160" s="46">
        <v>220.56480000000002</v>
      </c>
      <c r="E160" s="44">
        <v>14.956196352000003</v>
      </c>
      <c r="F160" s="46">
        <v>13.554052943999999</v>
      </c>
      <c r="G160" s="44">
        <v>9.3476227200000004</v>
      </c>
      <c r="H160" s="46">
        <v>6.0759547680000008</v>
      </c>
      <c r="I160" s="44">
        <v>3.9727396560000003</v>
      </c>
      <c r="J160" s="46">
        <v>907.36</v>
      </c>
    </row>
    <row r="161" spans="1:10" x14ac:dyDescent="0.25">
      <c r="A161" s="43" t="s">
        <v>224</v>
      </c>
      <c r="B161" s="43" t="s">
        <v>203</v>
      </c>
      <c r="C161" s="43" t="s">
        <v>85</v>
      </c>
      <c r="D161" s="46">
        <v>220.56480000000002</v>
      </c>
      <c r="E161" s="44">
        <v>17.760483168000004</v>
      </c>
      <c r="F161" s="46">
        <v>16.095437871000005</v>
      </c>
      <c r="G161" s="44">
        <v>11.100301980000001</v>
      </c>
      <c r="H161" s="46">
        <v>7.2151962870000022</v>
      </c>
      <c r="I161" s="44">
        <v>4.7176283415000011</v>
      </c>
      <c r="J161" s="46">
        <v>1077.4900000000002</v>
      </c>
    </row>
    <row r="162" spans="1:10" x14ac:dyDescent="0.25">
      <c r="A162" s="43" t="s">
        <v>225</v>
      </c>
      <c r="B162" s="43" t="s">
        <v>203</v>
      </c>
      <c r="C162" s="43"/>
      <c r="D162" s="46">
        <v>220.56480000000002</v>
      </c>
      <c r="E162" s="44">
        <v>13.255512</v>
      </c>
      <c r="F162" s="46">
        <v>12.012132000000001</v>
      </c>
      <c r="G162" s="44">
        <v>8.2819920000000007</v>
      </c>
      <c r="H162" s="46">
        <v>5.3843760000000005</v>
      </c>
      <c r="I162" s="44">
        <v>3.5247120000000001</v>
      </c>
      <c r="J162" s="46">
        <v>812.08720000000005</v>
      </c>
    </row>
    <row r="163" spans="1:10" x14ac:dyDescent="0.25">
      <c r="A163" s="43" t="s">
        <v>226</v>
      </c>
      <c r="B163" s="43" t="s">
        <v>203</v>
      </c>
      <c r="C163" s="43" t="s">
        <v>85</v>
      </c>
      <c r="D163" s="46">
        <v>220.56480000000002</v>
      </c>
      <c r="E163" s="44">
        <v>16.863111386880004</v>
      </c>
      <c r="F163" s="46">
        <v>15.282194694360005</v>
      </c>
      <c r="G163" s="44">
        <v>10.539444616800003</v>
      </c>
      <c r="H163" s="46">
        <v>6.850639000920002</v>
      </c>
      <c r="I163" s="44">
        <v>4.4792639621400001</v>
      </c>
      <c r="J163" s="46">
        <v>1023.0484000000001</v>
      </c>
    </row>
    <row r="164" spans="1:10" x14ac:dyDescent="0.25">
      <c r="A164" s="43" t="s">
        <v>227</v>
      </c>
      <c r="B164" s="43" t="s">
        <v>203</v>
      </c>
      <c r="C164" s="43" t="s">
        <v>85</v>
      </c>
      <c r="D164" s="46">
        <v>220.56480000000002</v>
      </c>
      <c r="E164" s="44">
        <v>14.544900952320001</v>
      </c>
      <c r="F164" s="46">
        <v>13.181316488039998</v>
      </c>
      <c r="G164" s="44">
        <v>9.0905630952000021</v>
      </c>
      <c r="H164" s="46">
        <v>5.9088660118800016</v>
      </c>
      <c r="I164" s="44">
        <v>3.8634893154600003</v>
      </c>
      <c r="J164" s="46">
        <v>882.40760000000012</v>
      </c>
    </row>
    <row r="165" spans="1:10" x14ac:dyDescent="0.25">
      <c r="A165" s="43" t="s">
        <v>228</v>
      </c>
      <c r="B165" s="43" t="s">
        <v>203</v>
      </c>
      <c r="C165" s="43" t="s">
        <v>85</v>
      </c>
      <c r="D165" s="46">
        <v>220.56480000000002</v>
      </c>
      <c r="E165" s="44">
        <v>15.692823966720004</v>
      </c>
      <c r="F165" s="46">
        <v>14.221621719840002</v>
      </c>
      <c r="G165" s="44">
        <v>9.8080149792000011</v>
      </c>
      <c r="H165" s="46">
        <v>6.3752097364800013</v>
      </c>
      <c r="I165" s="44">
        <v>4.168406366160001</v>
      </c>
      <c r="J165" s="46">
        <v>952.04960000000017</v>
      </c>
    </row>
    <row r="166" spans="1:10" x14ac:dyDescent="0.25">
      <c r="A166" s="43" t="s">
        <v>229</v>
      </c>
      <c r="B166" s="43" t="s">
        <v>203</v>
      </c>
      <c r="C166" s="43" t="s">
        <v>85</v>
      </c>
      <c r="D166" s="46">
        <v>220.56480000000002</v>
      </c>
      <c r="E166" s="44">
        <v>13.535357698560004</v>
      </c>
      <c r="F166" s="46">
        <v>12.266417914319998</v>
      </c>
      <c r="G166" s="44">
        <v>8.4595985616</v>
      </c>
      <c r="H166" s="46">
        <v>5.4987390650400023</v>
      </c>
      <c r="I166" s="44">
        <v>3.5953293886800002</v>
      </c>
      <c r="J166" s="46">
        <v>821.16080000000011</v>
      </c>
    </row>
    <row r="167" spans="1:10" x14ac:dyDescent="0.25">
      <c r="A167" s="43" t="s">
        <v>231</v>
      </c>
      <c r="B167" s="43" t="s">
        <v>203</v>
      </c>
      <c r="C167" s="43" t="s">
        <v>85</v>
      </c>
      <c r="D167" s="46">
        <v>220.56480000000002</v>
      </c>
      <c r="E167" s="44">
        <v>14.470119970560003</v>
      </c>
      <c r="F167" s="46">
        <v>13.113546223320002</v>
      </c>
      <c r="G167" s="44">
        <v>9.0438249816000003</v>
      </c>
      <c r="H167" s="46">
        <v>5.8784862380400007</v>
      </c>
      <c r="I167" s="44">
        <v>3.8436256171800007</v>
      </c>
      <c r="J167" s="46">
        <v>877.87080000000014</v>
      </c>
    </row>
    <row r="168" spans="1:10" x14ac:dyDescent="0.25">
      <c r="A168" s="43" t="s">
        <v>232</v>
      </c>
      <c r="B168" s="43" t="s">
        <v>203</v>
      </c>
      <c r="C168" s="43" t="s">
        <v>85</v>
      </c>
      <c r="D168" s="46">
        <v>220.56480000000002</v>
      </c>
      <c r="E168" s="44">
        <v>17.02595221632</v>
      </c>
      <c r="F168" s="46">
        <v>15.429769196040001</v>
      </c>
      <c r="G168" s="44">
        <v>10.641220135200001</v>
      </c>
      <c r="H168" s="46">
        <v>6.9167930878800004</v>
      </c>
      <c r="I168" s="44">
        <v>4.5225185574600006</v>
      </c>
      <c r="J168" s="46">
        <v>1032.9276</v>
      </c>
    </row>
    <row r="169" spans="1:10" x14ac:dyDescent="0.25">
      <c r="A169" s="43" t="s">
        <v>233</v>
      </c>
      <c r="B169" s="43" t="s">
        <v>203</v>
      </c>
      <c r="C169" s="43" t="s">
        <v>85</v>
      </c>
      <c r="D169" s="46">
        <v>220.56480000000002</v>
      </c>
      <c r="E169" s="44">
        <v>14.320558007040004</v>
      </c>
      <c r="F169" s="46">
        <v>12.978005693880002</v>
      </c>
      <c r="G169" s="44">
        <v>8.9503487544000002</v>
      </c>
      <c r="H169" s="46">
        <v>5.8177266903600007</v>
      </c>
      <c r="I169" s="44">
        <v>3.8038982206200003</v>
      </c>
      <c r="J169" s="46">
        <v>868.79720000000009</v>
      </c>
    </row>
    <row r="170" spans="1:10" x14ac:dyDescent="0.25">
      <c r="A170" s="43" t="s">
        <v>235</v>
      </c>
      <c r="B170" s="43" t="s">
        <v>203</v>
      </c>
      <c r="C170" s="43" t="s">
        <v>85</v>
      </c>
      <c r="D170" s="46">
        <v>220.56480000000002</v>
      </c>
      <c r="E170" s="44">
        <v>15.540466452480002</v>
      </c>
      <c r="F170" s="46">
        <v>14.083547722560002</v>
      </c>
      <c r="G170" s="44">
        <v>9.7127915328000025</v>
      </c>
      <c r="H170" s="46">
        <v>6.3133144963200021</v>
      </c>
      <c r="I170" s="44">
        <v>4.1279364014400004</v>
      </c>
      <c r="J170" s="46">
        <v>942.80640000000005</v>
      </c>
    </row>
    <row r="171" spans="1:10" x14ac:dyDescent="0.25">
      <c r="A171" s="43" t="s">
        <v>236</v>
      </c>
      <c r="B171" s="43" t="s">
        <v>203</v>
      </c>
      <c r="C171" s="43"/>
      <c r="D171" s="46">
        <v>216</v>
      </c>
      <c r="E171" s="44">
        <v>14.13</v>
      </c>
      <c r="F171" s="46">
        <v>12.8</v>
      </c>
      <c r="G171" s="44">
        <v>8.83</v>
      </c>
      <c r="H171" s="46">
        <v>5.74</v>
      </c>
      <c r="I171" s="44">
        <v>3.75</v>
      </c>
      <c r="J171" s="46">
        <v>883.03</v>
      </c>
    </row>
    <row r="172" spans="1:10" x14ac:dyDescent="0.25">
      <c r="A172" s="43" t="s">
        <v>237</v>
      </c>
      <c r="B172" s="43" t="s">
        <v>203</v>
      </c>
      <c r="C172" s="43" t="s">
        <v>85</v>
      </c>
      <c r="D172" s="46">
        <v>220.56480000000002</v>
      </c>
      <c r="E172" s="44">
        <v>15.517053715200001</v>
      </c>
      <c r="F172" s="46">
        <v>14.062329929400001</v>
      </c>
      <c r="G172" s="44">
        <v>9.6981585720000005</v>
      </c>
      <c r="H172" s="46">
        <v>6.3038030718000009</v>
      </c>
      <c r="I172" s="44">
        <v>4.1217173931</v>
      </c>
      <c r="J172" s="46">
        <v>941.38600000000008</v>
      </c>
    </row>
    <row r="173" spans="1:10" x14ac:dyDescent="0.25">
      <c r="A173" s="43" t="s">
        <v>238</v>
      </c>
      <c r="B173" s="43" t="s">
        <v>203</v>
      </c>
      <c r="C173" s="43" t="s">
        <v>85</v>
      </c>
      <c r="D173" s="46">
        <v>220.56480000000002</v>
      </c>
      <c r="E173" s="44">
        <v>14.778678881280003</v>
      </c>
      <c r="F173" s="46">
        <v>13.393177736160002</v>
      </c>
      <c r="G173" s="44">
        <v>9.2366743008000007</v>
      </c>
      <c r="H173" s="46">
        <v>6.0038382955200014</v>
      </c>
      <c r="I173" s="44">
        <v>3.9255865778400008</v>
      </c>
      <c r="J173" s="46">
        <v>896.59040000000005</v>
      </c>
    </row>
    <row r="174" spans="1:10" x14ac:dyDescent="0.25">
      <c r="A174" s="43" t="s">
        <v>240</v>
      </c>
      <c r="B174" s="43" t="s">
        <v>203</v>
      </c>
      <c r="C174" s="43"/>
      <c r="D174" s="46">
        <v>220.56480000000002</v>
      </c>
      <c r="E174" s="44">
        <v>15.547656000000002</v>
      </c>
      <c r="F174" s="46">
        <v>14.088036000000001</v>
      </c>
      <c r="G174" s="44">
        <v>9.7199880000000007</v>
      </c>
      <c r="H174" s="46">
        <v>6.3142080000000007</v>
      </c>
      <c r="I174" s="44">
        <v>4.1301839999999999</v>
      </c>
      <c r="J174" s="46">
        <v>952.72799999999995</v>
      </c>
    </row>
    <row r="175" spans="1:10" x14ac:dyDescent="0.25">
      <c r="A175" s="43" t="s">
        <v>241</v>
      </c>
      <c r="B175" s="43" t="s">
        <v>203</v>
      </c>
      <c r="C175" s="43" t="s">
        <v>85</v>
      </c>
      <c r="D175" s="46">
        <v>220.56480000000002</v>
      </c>
      <c r="E175" s="44">
        <v>14.432729479680004</v>
      </c>
      <c r="F175" s="46">
        <v>13.07966109096</v>
      </c>
      <c r="G175" s="44">
        <v>9.0204559248000002</v>
      </c>
      <c r="H175" s="46">
        <v>5.8632963511200007</v>
      </c>
      <c r="I175" s="44">
        <v>3.8336937680400003</v>
      </c>
      <c r="J175" s="46">
        <v>875.6024000000001</v>
      </c>
    </row>
    <row r="176" spans="1:10" x14ac:dyDescent="0.25">
      <c r="A176" s="43" t="s">
        <v>242</v>
      </c>
      <c r="B176" s="43" t="s">
        <v>203</v>
      </c>
      <c r="C176" s="43" t="s">
        <v>85</v>
      </c>
      <c r="D176" s="46">
        <v>220.56480000000002</v>
      </c>
      <c r="E176" s="44">
        <v>15.540466452480002</v>
      </c>
      <c r="F176" s="46">
        <v>14.083547722560002</v>
      </c>
      <c r="G176" s="44">
        <v>9.7127915328000025</v>
      </c>
      <c r="H176" s="46">
        <v>6.3133144963200021</v>
      </c>
      <c r="I176" s="44">
        <v>4.1279364014400004</v>
      </c>
      <c r="J176" s="46">
        <v>942.80640000000005</v>
      </c>
    </row>
    <row r="177" spans="1:10" x14ac:dyDescent="0.25">
      <c r="A177" s="43" t="s">
        <v>243</v>
      </c>
      <c r="B177" s="43" t="s">
        <v>203</v>
      </c>
      <c r="C177" s="43" t="s">
        <v>85</v>
      </c>
      <c r="D177" s="46">
        <v>220.56480000000002</v>
      </c>
      <c r="E177" s="44">
        <v>14.657072424959999</v>
      </c>
      <c r="F177" s="46">
        <v>13.28297188512</v>
      </c>
      <c r="G177" s="44">
        <v>9.1606702656000003</v>
      </c>
      <c r="H177" s="46">
        <v>5.9544356726399998</v>
      </c>
      <c r="I177" s="44">
        <v>3.8932848628800003</v>
      </c>
      <c r="J177" s="46">
        <v>889.21280000000002</v>
      </c>
    </row>
    <row r="178" spans="1:10" x14ac:dyDescent="0.25">
      <c r="A178" s="43" t="s">
        <v>244</v>
      </c>
      <c r="B178" s="43" t="s">
        <v>203</v>
      </c>
      <c r="C178" s="43" t="s">
        <v>85</v>
      </c>
      <c r="D178" s="46">
        <v>220.56480000000002</v>
      </c>
      <c r="E178" s="44">
        <v>15.143148806400001</v>
      </c>
      <c r="F178" s="46">
        <v>13.7234786058</v>
      </c>
      <c r="G178" s="44">
        <v>9.4644680039999987</v>
      </c>
      <c r="H178" s="46">
        <v>6.1519042026000008</v>
      </c>
      <c r="I178" s="44">
        <v>4.0223989017000008</v>
      </c>
      <c r="J178" s="46">
        <v>918.70200000000011</v>
      </c>
    </row>
    <row r="179" spans="1:10" x14ac:dyDescent="0.25">
      <c r="A179" s="43" t="s">
        <v>246</v>
      </c>
      <c r="B179" s="43" t="s">
        <v>203</v>
      </c>
      <c r="C179" s="43" t="s">
        <v>85</v>
      </c>
      <c r="D179" s="46">
        <v>220.56480000000002</v>
      </c>
      <c r="E179" s="44">
        <v>13.635997524480004</v>
      </c>
      <c r="F179" s="46">
        <v>12.35762275656</v>
      </c>
      <c r="G179" s="44">
        <v>8.5224984528000007</v>
      </c>
      <c r="H179" s="46">
        <v>5.5396239943200012</v>
      </c>
      <c r="I179" s="44">
        <v>3.6220618424400008</v>
      </c>
      <c r="J179" s="46">
        <v>827.26640000000009</v>
      </c>
    </row>
    <row r="180" spans="1:10" x14ac:dyDescent="0.25">
      <c r="A180" s="43" t="s">
        <v>248</v>
      </c>
      <c r="B180" s="43" t="s">
        <v>203</v>
      </c>
      <c r="C180" s="43" t="s">
        <v>85</v>
      </c>
      <c r="D180" s="46">
        <v>220.56480000000002</v>
      </c>
      <c r="E180" s="44">
        <v>14.096215061760004</v>
      </c>
      <c r="F180" s="46">
        <v>12.774694899720002</v>
      </c>
      <c r="G180" s="44">
        <v>8.8101344136000002</v>
      </c>
      <c r="H180" s="46">
        <v>5.7265873688400015</v>
      </c>
      <c r="I180" s="44">
        <v>3.7443071257800002</v>
      </c>
      <c r="J180" s="46">
        <v>855.18680000000018</v>
      </c>
    </row>
    <row r="181" spans="1:10" x14ac:dyDescent="0.25">
      <c r="A181" s="43" t="s">
        <v>249</v>
      </c>
      <c r="B181" s="43" t="s">
        <v>203</v>
      </c>
      <c r="C181" s="43" t="s">
        <v>85</v>
      </c>
      <c r="D181" s="46">
        <v>220.56480000000002</v>
      </c>
      <c r="E181" s="44">
        <v>17.178309730560006</v>
      </c>
      <c r="F181" s="46">
        <v>15.567843193320003</v>
      </c>
      <c r="G181" s="44">
        <v>10.736443581600003</v>
      </c>
      <c r="H181" s="46">
        <v>6.9786883280400014</v>
      </c>
      <c r="I181" s="44">
        <v>4.5629885221800013</v>
      </c>
      <c r="J181" s="46">
        <v>1042.1708000000001</v>
      </c>
    </row>
    <row r="182" spans="1:10" x14ac:dyDescent="0.25">
      <c r="A182" s="43" t="s">
        <v>484</v>
      </c>
      <c r="B182" s="43" t="s">
        <v>203</v>
      </c>
      <c r="C182" s="43" t="s">
        <v>85</v>
      </c>
      <c r="D182" s="46">
        <v>220.56480000000002</v>
      </c>
      <c r="E182" s="44">
        <v>13.026567467520001</v>
      </c>
      <c r="F182" s="46">
        <v>11.80532676744</v>
      </c>
      <c r="G182" s="44">
        <v>8.1416046672000011</v>
      </c>
      <c r="H182" s="46">
        <v>5.2920430336800006</v>
      </c>
      <c r="I182" s="44">
        <v>3.4601819835600001</v>
      </c>
      <c r="J182" s="46">
        <v>790.29360000000008</v>
      </c>
    </row>
    <row r="183" spans="1:10" x14ac:dyDescent="0.25">
      <c r="A183" s="43" t="s">
        <v>250</v>
      </c>
      <c r="B183" s="43" t="s">
        <v>203</v>
      </c>
      <c r="C183" s="43" t="s">
        <v>85</v>
      </c>
      <c r="D183" s="46">
        <v>220.56480000000002</v>
      </c>
      <c r="E183" s="44">
        <v>18.435259223040003</v>
      </c>
      <c r="F183" s="46">
        <v>16.706953670880001</v>
      </c>
      <c r="G183" s="44">
        <v>11.522037014400004</v>
      </c>
      <c r="H183" s="46">
        <v>7.4893240593600012</v>
      </c>
      <c r="I183" s="44">
        <v>4.896865731120001</v>
      </c>
      <c r="J183" s="46">
        <v>1118.4272000000001</v>
      </c>
    </row>
    <row r="184" spans="1:10" x14ac:dyDescent="0.25">
      <c r="A184" s="43" t="s">
        <v>251</v>
      </c>
      <c r="B184" s="43" t="s">
        <v>203</v>
      </c>
      <c r="C184" s="43" t="s">
        <v>85</v>
      </c>
      <c r="D184" s="46">
        <v>220.56480000000002</v>
      </c>
      <c r="E184" s="44">
        <v>16.077911078400003</v>
      </c>
      <c r="F184" s="46">
        <v>14.570606914800001</v>
      </c>
      <c r="G184" s="44">
        <v>10.048694424000001</v>
      </c>
      <c r="H184" s="46">
        <v>6.5316513756000001</v>
      </c>
      <c r="I184" s="44">
        <v>4.2706951302000009</v>
      </c>
      <c r="J184" s="46">
        <v>975.41200000000015</v>
      </c>
    </row>
    <row r="185" spans="1:10" x14ac:dyDescent="0.25">
      <c r="A185" s="43" t="s">
        <v>252</v>
      </c>
      <c r="B185" s="43" t="s">
        <v>203</v>
      </c>
      <c r="C185" s="43" t="s">
        <v>85</v>
      </c>
      <c r="D185" s="46">
        <v>220.56480000000002</v>
      </c>
      <c r="E185" s="44">
        <v>17.64831169536</v>
      </c>
      <c r="F185" s="46">
        <v>15.993782473920001</v>
      </c>
      <c r="G185" s="44">
        <v>11.030194809599999</v>
      </c>
      <c r="H185" s="46">
        <v>7.1696266262400012</v>
      </c>
      <c r="I185" s="44">
        <v>4.6878327940800002</v>
      </c>
      <c r="J185" s="46">
        <v>1070.6848</v>
      </c>
    </row>
    <row r="186" spans="1:10" x14ac:dyDescent="0.25">
      <c r="A186" s="43" t="s">
        <v>253</v>
      </c>
      <c r="B186" s="43" t="s">
        <v>203</v>
      </c>
      <c r="C186" s="43" t="s">
        <v>85</v>
      </c>
      <c r="D186" s="46">
        <v>220.56480000000002</v>
      </c>
      <c r="E186" s="44">
        <v>18.092454816000007</v>
      </c>
      <c r="F186" s="46">
        <v>16.396287176999998</v>
      </c>
      <c r="G186" s="44">
        <v>11.307784260000002</v>
      </c>
      <c r="H186" s="46">
        <v>7.3500597690000014</v>
      </c>
      <c r="I186" s="44">
        <v>4.8058083105000007</v>
      </c>
      <c r="J186" s="46">
        <v>1097.6300000000001</v>
      </c>
    </row>
    <row r="187" spans="1:10" x14ac:dyDescent="0.25">
      <c r="A187" s="43" t="s">
        <v>254</v>
      </c>
      <c r="B187" s="43" t="s">
        <v>203</v>
      </c>
      <c r="C187" s="43" t="s">
        <v>85</v>
      </c>
      <c r="D187" s="46">
        <v>220.56480000000002</v>
      </c>
      <c r="E187" s="44">
        <v>13.535357698560004</v>
      </c>
      <c r="F187" s="46">
        <v>12.266417914319998</v>
      </c>
      <c r="G187" s="44">
        <v>8.4595985616</v>
      </c>
      <c r="H187" s="46">
        <v>5.4987390650400023</v>
      </c>
      <c r="I187" s="44">
        <v>3.5953293886800002</v>
      </c>
      <c r="J187" s="46">
        <v>821.16080000000011</v>
      </c>
    </row>
    <row r="188" spans="1:10" x14ac:dyDescent="0.25">
      <c r="A188" s="43" t="s">
        <v>255</v>
      </c>
      <c r="B188" s="43" t="s">
        <v>203</v>
      </c>
      <c r="C188" s="43" t="s">
        <v>85</v>
      </c>
      <c r="D188" s="46">
        <v>220.56480000000002</v>
      </c>
      <c r="E188" s="44">
        <v>14.096215061760004</v>
      </c>
      <c r="F188" s="46">
        <v>12.774694899720002</v>
      </c>
      <c r="G188" s="44">
        <v>8.8101344136000002</v>
      </c>
      <c r="H188" s="46">
        <v>5.7265873688400015</v>
      </c>
      <c r="I188" s="44">
        <v>3.7443071257800002</v>
      </c>
      <c r="J188" s="46">
        <v>855.18680000000018</v>
      </c>
    </row>
    <row r="189" spans="1:10" x14ac:dyDescent="0.25">
      <c r="A189" s="43" t="s">
        <v>256</v>
      </c>
      <c r="B189" s="43" t="s">
        <v>203</v>
      </c>
      <c r="C189" s="43" t="s">
        <v>85</v>
      </c>
      <c r="D189" s="46">
        <v>220.56480000000002</v>
      </c>
      <c r="E189" s="44">
        <v>16.797415944960001</v>
      </c>
      <c r="F189" s="46">
        <v>15.222658200120001</v>
      </c>
      <c r="G189" s="44">
        <v>10.498384965600001</v>
      </c>
      <c r="H189" s="46">
        <v>6.8239502276400019</v>
      </c>
      <c r="I189" s="44">
        <v>4.4618136103800001</v>
      </c>
      <c r="J189" s="46">
        <v>1019.0628000000002</v>
      </c>
    </row>
    <row r="190" spans="1:10" x14ac:dyDescent="0.25">
      <c r="A190" s="43" t="s">
        <v>257</v>
      </c>
      <c r="B190" s="43" t="s">
        <v>203</v>
      </c>
      <c r="C190" s="43" t="s">
        <v>85</v>
      </c>
      <c r="D190" s="46">
        <v>220.56480000000002</v>
      </c>
      <c r="E190" s="44">
        <v>17.711561030400002</v>
      </c>
      <c r="F190" s="46">
        <v>16.051102183800001</v>
      </c>
      <c r="G190" s="44">
        <v>11.069725644</v>
      </c>
      <c r="H190" s="46">
        <v>7.1953216686000019</v>
      </c>
      <c r="I190" s="44">
        <v>4.7046333987000004</v>
      </c>
      <c r="J190" s="46">
        <v>1074.5220000000002</v>
      </c>
    </row>
    <row r="191" spans="1:10" x14ac:dyDescent="0.25">
      <c r="A191" s="43" t="s">
        <v>258</v>
      </c>
      <c r="B191" s="43" t="s">
        <v>203</v>
      </c>
      <c r="C191" s="43" t="s">
        <v>85</v>
      </c>
      <c r="D191" s="46">
        <v>220.56480000000002</v>
      </c>
      <c r="E191" s="44">
        <v>14.133605552640006</v>
      </c>
      <c r="F191" s="46">
        <v>12.808580032080002</v>
      </c>
      <c r="G191" s="44">
        <v>8.8335034704000002</v>
      </c>
      <c r="H191" s="46">
        <v>5.7417772557600006</v>
      </c>
      <c r="I191" s="44">
        <v>3.7542389749200002</v>
      </c>
      <c r="J191" s="46">
        <v>857.4552000000001</v>
      </c>
    </row>
    <row r="192" spans="1:10" x14ac:dyDescent="0.25">
      <c r="A192" s="43" t="s">
        <v>259</v>
      </c>
      <c r="B192" s="43" t="s">
        <v>203</v>
      </c>
      <c r="C192" s="43" t="s">
        <v>85</v>
      </c>
      <c r="D192" s="46">
        <v>220.56480000000002</v>
      </c>
      <c r="E192" s="44">
        <v>16.759326566400002</v>
      </c>
      <c r="F192" s="46">
        <v>15.188139700800003</v>
      </c>
      <c r="G192" s="44">
        <v>10.474579104</v>
      </c>
      <c r="H192" s="46">
        <v>6.8084764176000006</v>
      </c>
      <c r="I192" s="44">
        <v>4.4516961191999993</v>
      </c>
      <c r="J192" s="46">
        <v>1016.7520000000001</v>
      </c>
    </row>
    <row r="193" spans="1:10" x14ac:dyDescent="0.25">
      <c r="A193" s="43" t="s">
        <v>260</v>
      </c>
      <c r="B193" s="43" t="s">
        <v>203</v>
      </c>
      <c r="C193" s="43" t="s">
        <v>85</v>
      </c>
      <c r="D193" s="46">
        <v>220.56480000000002</v>
      </c>
      <c r="E193" s="44">
        <v>16.645058430720002</v>
      </c>
      <c r="F193" s="46">
        <v>15.084584202840004</v>
      </c>
      <c r="G193" s="44">
        <v>10.403161519200003</v>
      </c>
      <c r="H193" s="46">
        <v>6.7620549874800018</v>
      </c>
      <c r="I193" s="44">
        <v>4.4213436456600022</v>
      </c>
      <c r="J193" s="46">
        <v>1009.8196000000002</v>
      </c>
    </row>
    <row r="194" spans="1:10" x14ac:dyDescent="0.25">
      <c r="A194" s="43" t="s">
        <v>261</v>
      </c>
      <c r="B194" s="43" t="s">
        <v>203</v>
      </c>
      <c r="C194" s="43" t="s">
        <v>85</v>
      </c>
      <c r="D194" s="46">
        <v>220.56480000000002</v>
      </c>
      <c r="E194" s="44">
        <v>15.704006169600003</v>
      </c>
      <c r="F194" s="46">
        <v>14.231755591199999</v>
      </c>
      <c r="G194" s="44">
        <v>9.8150038560000024</v>
      </c>
      <c r="H194" s="46">
        <v>6.3797525064000009</v>
      </c>
      <c r="I194" s="44">
        <v>4.1713766388</v>
      </c>
      <c r="J194" s="46">
        <v>952.72800000000007</v>
      </c>
    </row>
    <row r="195" spans="1:10" x14ac:dyDescent="0.25">
      <c r="A195" s="43" t="s">
        <v>263</v>
      </c>
      <c r="B195" s="43" t="s">
        <v>203</v>
      </c>
      <c r="C195" s="43" t="s">
        <v>85</v>
      </c>
      <c r="D195" s="46">
        <v>220.56480000000002</v>
      </c>
      <c r="E195" s="44">
        <v>14.657072424959999</v>
      </c>
      <c r="F195" s="46">
        <v>13.28297188512</v>
      </c>
      <c r="G195" s="44">
        <v>9.1606702656000003</v>
      </c>
      <c r="H195" s="46">
        <v>5.9544356726399998</v>
      </c>
      <c r="I195" s="44">
        <v>3.8932848628800003</v>
      </c>
      <c r="J195" s="46">
        <v>889.21280000000002</v>
      </c>
    </row>
    <row r="196" spans="1:10" x14ac:dyDescent="0.25">
      <c r="A196" s="43" t="s">
        <v>264</v>
      </c>
      <c r="B196" s="43" t="s">
        <v>203</v>
      </c>
      <c r="C196" s="43" t="s">
        <v>85</v>
      </c>
      <c r="D196" s="46">
        <v>220.56480000000002</v>
      </c>
      <c r="E196" s="44">
        <v>15.65473458816</v>
      </c>
      <c r="F196" s="46">
        <v>14.187103220520003</v>
      </c>
      <c r="G196" s="44">
        <v>9.7842091175999997</v>
      </c>
      <c r="H196" s="46">
        <v>6.3597359264400017</v>
      </c>
      <c r="I196" s="44">
        <v>4.1582888749800002</v>
      </c>
      <c r="J196" s="46">
        <v>949.73880000000008</v>
      </c>
    </row>
    <row r="197" spans="1:10" x14ac:dyDescent="0.25">
      <c r="A197" s="43" t="s">
        <v>265</v>
      </c>
      <c r="B197" s="43" t="s">
        <v>203</v>
      </c>
      <c r="C197" s="43" t="s">
        <v>85</v>
      </c>
      <c r="D197" s="46">
        <v>220.56480000000002</v>
      </c>
      <c r="E197" s="44">
        <v>16.975282859520004</v>
      </c>
      <c r="F197" s="46">
        <v>15.383850091440003</v>
      </c>
      <c r="G197" s="44">
        <v>10.609551787200001</v>
      </c>
      <c r="H197" s="46">
        <v>6.8962086616800002</v>
      </c>
      <c r="I197" s="44">
        <v>4.5090595095600001</v>
      </c>
      <c r="J197" s="46">
        <v>1029.8536000000001</v>
      </c>
    </row>
    <row r="198" spans="1:10" x14ac:dyDescent="0.25">
      <c r="A198" s="43" t="s">
        <v>266</v>
      </c>
      <c r="B198" s="43" t="s">
        <v>203</v>
      </c>
      <c r="C198" s="43" t="s">
        <v>85</v>
      </c>
      <c r="D198" s="46">
        <v>220.56480000000002</v>
      </c>
      <c r="E198" s="44">
        <v>16.48920647808</v>
      </c>
      <c r="F198" s="46">
        <v>14.943343370760001</v>
      </c>
      <c r="G198" s="44">
        <v>10.305754048800003</v>
      </c>
      <c r="H198" s="46">
        <v>6.6987401317200002</v>
      </c>
      <c r="I198" s="44">
        <v>4.3799454707400001</v>
      </c>
      <c r="J198" s="46">
        <v>1000.3644</v>
      </c>
    </row>
    <row r="199" spans="1:10" x14ac:dyDescent="0.25">
      <c r="A199" s="43" t="s">
        <v>267</v>
      </c>
      <c r="B199" s="43" t="s">
        <v>203</v>
      </c>
      <c r="C199" s="43" t="s">
        <v>85</v>
      </c>
      <c r="D199" s="46">
        <v>220.56480000000002</v>
      </c>
      <c r="E199" s="44">
        <v>14.582291443199999</v>
      </c>
      <c r="F199" s="46">
        <v>13.2152016204</v>
      </c>
      <c r="G199" s="44">
        <v>9.1139321520000021</v>
      </c>
      <c r="H199" s="46">
        <v>5.9240558988000007</v>
      </c>
      <c r="I199" s="44">
        <v>3.8734211646000003</v>
      </c>
      <c r="J199" s="46">
        <v>884.67600000000004</v>
      </c>
    </row>
    <row r="200" spans="1:10" x14ac:dyDescent="0.25">
      <c r="A200" s="43" t="s">
        <v>268</v>
      </c>
      <c r="B200" s="43" t="s">
        <v>203</v>
      </c>
      <c r="C200" s="43" t="s">
        <v>85</v>
      </c>
      <c r="D200" s="46">
        <v>220.56480000000002</v>
      </c>
      <c r="E200" s="44">
        <v>15.030977333760001</v>
      </c>
      <c r="F200" s="46">
        <v>13.62182320872</v>
      </c>
      <c r="G200" s="44">
        <v>9.3943608336000022</v>
      </c>
      <c r="H200" s="46">
        <v>6.1063345418400017</v>
      </c>
      <c r="I200" s="44">
        <v>3.9926033542800008</v>
      </c>
      <c r="J200" s="46">
        <v>911.8968000000001</v>
      </c>
    </row>
    <row r="201" spans="1:10" x14ac:dyDescent="0.25">
      <c r="A201" s="43" t="s">
        <v>269</v>
      </c>
      <c r="B201" s="43" t="s">
        <v>203</v>
      </c>
      <c r="C201" s="43" t="s">
        <v>85</v>
      </c>
      <c r="D201" s="46">
        <v>220.56480000000002</v>
      </c>
      <c r="E201" s="44">
        <v>15.292710769920003</v>
      </c>
      <c r="F201" s="46">
        <v>13.859019135240001</v>
      </c>
      <c r="G201" s="44">
        <v>9.5579442312000022</v>
      </c>
      <c r="H201" s="46">
        <v>6.2126637502800017</v>
      </c>
      <c r="I201" s="44">
        <v>4.0621262982600008</v>
      </c>
      <c r="J201" s="46">
        <v>927.77560000000017</v>
      </c>
    </row>
    <row r="202" spans="1:10" x14ac:dyDescent="0.25">
      <c r="A202" s="43" t="s">
        <v>270</v>
      </c>
      <c r="B202" s="43" t="s">
        <v>203</v>
      </c>
      <c r="C202" s="43" t="s">
        <v>85</v>
      </c>
      <c r="D202" s="46">
        <v>220.56480000000002</v>
      </c>
      <c r="E202" s="44">
        <v>15.330101260800003</v>
      </c>
      <c r="F202" s="46">
        <v>13.892904267600002</v>
      </c>
      <c r="G202" s="44">
        <v>9.5813132880000023</v>
      </c>
      <c r="H202" s="46">
        <v>6.2278536372000017</v>
      </c>
      <c r="I202" s="44">
        <v>4.0720581474000008</v>
      </c>
      <c r="J202" s="46">
        <v>930.0440000000001</v>
      </c>
    </row>
    <row r="203" spans="1:10" x14ac:dyDescent="0.25">
      <c r="A203" s="43" t="s">
        <v>271</v>
      </c>
      <c r="B203" s="43" t="s">
        <v>203</v>
      </c>
      <c r="C203" s="43" t="s">
        <v>85</v>
      </c>
      <c r="D203" s="46">
        <v>220.56480000000002</v>
      </c>
      <c r="E203" s="44">
        <v>14.133605552640006</v>
      </c>
      <c r="F203" s="46">
        <v>12.808580032080002</v>
      </c>
      <c r="G203" s="44">
        <v>8.8335034704000002</v>
      </c>
      <c r="H203" s="46">
        <v>5.7417772557600006</v>
      </c>
      <c r="I203" s="44">
        <v>3.7542389749200002</v>
      </c>
      <c r="J203" s="46">
        <v>857.4552000000001</v>
      </c>
    </row>
    <row r="204" spans="1:10" x14ac:dyDescent="0.25">
      <c r="A204" s="43" t="s">
        <v>272</v>
      </c>
      <c r="B204" s="43" t="s">
        <v>203</v>
      </c>
      <c r="C204" s="43" t="s">
        <v>85</v>
      </c>
      <c r="D204" s="46">
        <v>220.56480000000002</v>
      </c>
      <c r="E204" s="44">
        <v>14.357948497920002</v>
      </c>
      <c r="F204" s="46">
        <v>13.011890826239998</v>
      </c>
      <c r="G204" s="44">
        <v>8.9737178112000002</v>
      </c>
      <c r="H204" s="46">
        <v>5.8329165772800016</v>
      </c>
      <c r="I204" s="44">
        <v>3.8138300697600003</v>
      </c>
      <c r="J204" s="46">
        <v>871.06560000000002</v>
      </c>
    </row>
    <row r="205" spans="1:10" x14ac:dyDescent="0.25">
      <c r="A205" s="43" t="s">
        <v>273</v>
      </c>
      <c r="B205" s="43" t="s">
        <v>203</v>
      </c>
      <c r="C205" s="43" t="s">
        <v>85</v>
      </c>
      <c r="D205" s="46">
        <v>220.56480000000002</v>
      </c>
      <c r="E205" s="44">
        <v>14.844024879360003</v>
      </c>
      <c r="F205" s="46">
        <v>13.452397546919999</v>
      </c>
      <c r="G205" s="44">
        <v>9.2775155496000021</v>
      </c>
      <c r="H205" s="46">
        <v>6.0303851072400008</v>
      </c>
      <c r="I205" s="44">
        <v>3.9429441085800008</v>
      </c>
      <c r="J205" s="46">
        <v>900.55480000000011</v>
      </c>
    </row>
    <row r="206" spans="1:10" x14ac:dyDescent="0.25">
      <c r="A206" s="43" t="s">
        <v>274</v>
      </c>
      <c r="B206" s="43" t="s">
        <v>203</v>
      </c>
      <c r="C206" s="43"/>
      <c r="D206" s="46">
        <v>220.56480000000002</v>
      </c>
      <c r="E206" s="44">
        <v>14.432729479680004</v>
      </c>
      <c r="F206" s="46">
        <v>13.07966109096</v>
      </c>
      <c r="G206" s="44">
        <v>9.0204559248000002</v>
      </c>
      <c r="H206" s="46">
        <v>5.8632963511200007</v>
      </c>
      <c r="I206" s="44">
        <v>3.8336937680400003</v>
      </c>
      <c r="J206" s="46">
        <v>875.6024000000001</v>
      </c>
    </row>
    <row r="207" spans="1:10" x14ac:dyDescent="0.25">
      <c r="A207" s="43" t="s">
        <v>275</v>
      </c>
      <c r="B207" s="43" t="s">
        <v>203</v>
      </c>
      <c r="C207" s="43" t="s">
        <v>85</v>
      </c>
      <c r="D207" s="46">
        <v>220.56480000000002</v>
      </c>
      <c r="E207" s="44">
        <v>13.647529171200004</v>
      </c>
      <c r="F207" s="46">
        <v>12.3680733114</v>
      </c>
      <c r="G207" s="44">
        <v>8.529705732</v>
      </c>
      <c r="H207" s="46">
        <v>5.5443087258000006</v>
      </c>
      <c r="I207" s="44">
        <v>3.6251249360999998</v>
      </c>
      <c r="J207" s="46">
        <v>827.96600000000012</v>
      </c>
    </row>
    <row r="208" spans="1:10" x14ac:dyDescent="0.25">
      <c r="A208" s="43" t="s">
        <v>276</v>
      </c>
      <c r="B208" s="43" t="s">
        <v>203</v>
      </c>
      <c r="C208" s="43" t="s">
        <v>85</v>
      </c>
      <c r="D208" s="46">
        <v>220.56480000000002</v>
      </c>
      <c r="E208" s="44">
        <v>16.911684080640001</v>
      </c>
      <c r="F208" s="46">
        <v>15.326213698080002</v>
      </c>
      <c r="G208" s="44">
        <v>10.569802550400002</v>
      </c>
      <c r="H208" s="46">
        <v>6.8703716577600007</v>
      </c>
      <c r="I208" s="44">
        <v>4.4921660839199999</v>
      </c>
      <c r="J208" s="46">
        <v>1025.9952000000001</v>
      </c>
    </row>
    <row r="209" spans="1:10" x14ac:dyDescent="0.25">
      <c r="A209" s="43" t="s">
        <v>277</v>
      </c>
      <c r="B209" s="43" t="s">
        <v>203</v>
      </c>
      <c r="C209" s="43" t="s">
        <v>85</v>
      </c>
      <c r="D209" s="46">
        <v>220.56480000000002</v>
      </c>
      <c r="E209" s="44">
        <v>17.140220352</v>
      </c>
      <c r="F209" s="46">
        <v>15.533324694000004</v>
      </c>
      <c r="G209" s="44">
        <v>10.712637720000002</v>
      </c>
      <c r="H209" s="46">
        <v>6.9632145180000018</v>
      </c>
      <c r="I209" s="44">
        <v>4.5528710310000005</v>
      </c>
      <c r="J209" s="46">
        <v>1039.8600000000001</v>
      </c>
    </row>
    <row r="210" spans="1:10" x14ac:dyDescent="0.25">
      <c r="A210" s="43" t="s">
        <v>278</v>
      </c>
      <c r="B210" s="43" t="s">
        <v>203</v>
      </c>
      <c r="C210" s="43" t="s">
        <v>85</v>
      </c>
      <c r="D210" s="46">
        <v>220.56480000000002</v>
      </c>
      <c r="E210" s="44">
        <v>15.367491751680003</v>
      </c>
      <c r="F210" s="46">
        <v>13.926789399960001</v>
      </c>
      <c r="G210" s="44">
        <v>9.6046823448000023</v>
      </c>
      <c r="H210" s="46">
        <v>6.2430435241200009</v>
      </c>
      <c r="I210" s="44">
        <v>4.0819899965400008</v>
      </c>
      <c r="J210" s="46">
        <v>932.31240000000014</v>
      </c>
    </row>
    <row r="211" spans="1:10" x14ac:dyDescent="0.25">
      <c r="A211" s="43" t="s">
        <v>279</v>
      </c>
      <c r="B211" s="43" t="s">
        <v>203</v>
      </c>
      <c r="C211" s="43" t="s">
        <v>85</v>
      </c>
      <c r="D211" s="46">
        <v>220.56480000000002</v>
      </c>
      <c r="E211" s="44">
        <v>13.497967207680002</v>
      </c>
      <c r="F211" s="46">
        <v>12.232532781960002</v>
      </c>
      <c r="G211" s="44">
        <v>8.4362295048000018</v>
      </c>
      <c r="H211" s="46">
        <v>5.4835491781200014</v>
      </c>
      <c r="I211" s="44">
        <v>3.5853975395400002</v>
      </c>
      <c r="J211" s="46">
        <v>818.89240000000018</v>
      </c>
    </row>
    <row r="212" spans="1:10" x14ac:dyDescent="0.25">
      <c r="A212" s="43" t="s">
        <v>282</v>
      </c>
      <c r="B212" s="43" t="s">
        <v>203</v>
      </c>
      <c r="C212" s="43" t="s">
        <v>85</v>
      </c>
      <c r="D212" s="46">
        <v>220.56480000000002</v>
      </c>
      <c r="E212" s="44">
        <v>18.739974251520007</v>
      </c>
      <c r="F212" s="46">
        <v>16.983101665440003</v>
      </c>
      <c r="G212" s="44">
        <v>11.712483907200001</v>
      </c>
      <c r="H212" s="46">
        <v>7.6131145396800006</v>
      </c>
      <c r="I212" s="44">
        <v>4.9778056605600014</v>
      </c>
      <c r="J212" s="46">
        <v>1136.9136000000003</v>
      </c>
    </row>
    <row r="213" spans="1:10" x14ac:dyDescent="0.25">
      <c r="A213" s="43" t="s">
        <v>283</v>
      </c>
      <c r="B213" s="43" t="s">
        <v>203</v>
      </c>
      <c r="C213" s="43" t="s">
        <v>85</v>
      </c>
      <c r="D213" s="46">
        <v>220.56480000000002</v>
      </c>
      <c r="E213" s="44">
        <v>14.320558007040004</v>
      </c>
      <c r="F213" s="46">
        <v>12.978005693880002</v>
      </c>
      <c r="G213" s="44">
        <v>8.9503487544000002</v>
      </c>
      <c r="H213" s="46">
        <v>5.8177266903600007</v>
      </c>
      <c r="I213" s="44">
        <v>3.8038982206200003</v>
      </c>
      <c r="J213" s="46">
        <v>868.79720000000009</v>
      </c>
    </row>
    <row r="214" spans="1:10" x14ac:dyDescent="0.25">
      <c r="A214" s="43" t="s">
        <v>485</v>
      </c>
      <c r="B214" s="43" t="s">
        <v>203</v>
      </c>
      <c r="C214" s="43" t="s">
        <v>85</v>
      </c>
      <c r="D214" s="46">
        <v>220.56480000000002</v>
      </c>
      <c r="E214" s="44">
        <v>12.569494924800003</v>
      </c>
      <c r="F214" s="46">
        <v>11.391104775599999</v>
      </c>
      <c r="G214" s="44">
        <v>7.8559343280000009</v>
      </c>
      <c r="H214" s="46">
        <v>5.1063573132000011</v>
      </c>
      <c r="I214" s="44">
        <v>3.3387720894000004</v>
      </c>
      <c r="J214" s="46">
        <v>762.56400000000008</v>
      </c>
    </row>
    <row r="215" spans="1:10" x14ac:dyDescent="0.25">
      <c r="A215" s="43" t="s">
        <v>284</v>
      </c>
      <c r="B215" s="43" t="s">
        <v>203</v>
      </c>
      <c r="C215" s="43" t="s">
        <v>85</v>
      </c>
      <c r="D215" s="46">
        <v>220.56480000000002</v>
      </c>
      <c r="E215" s="44">
        <v>16.04052058752</v>
      </c>
      <c r="F215" s="46">
        <v>14.536721782440001</v>
      </c>
      <c r="G215" s="44">
        <v>10.025325367200001</v>
      </c>
      <c r="H215" s="46">
        <v>6.5164614886800001</v>
      </c>
      <c r="I215" s="44">
        <v>4.26076328106</v>
      </c>
      <c r="J215" s="46">
        <v>973.14360000000011</v>
      </c>
    </row>
    <row r="216" spans="1:10" x14ac:dyDescent="0.25">
      <c r="A216" s="43" t="s">
        <v>285</v>
      </c>
      <c r="B216" s="43" t="s">
        <v>203</v>
      </c>
      <c r="C216" s="43" t="s">
        <v>85</v>
      </c>
      <c r="D216" s="46">
        <v>220.56480000000002</v>
      </c>
      <c r="E216" s="44">
        <v>16.264863532800003</v>
      </c>
      <c r="F216" s="46">
        <v>14.740032576600001</v>
      </c>
      <c r="G216" s="44">
        <v>10.165539708000001</v>
      </c>
      <c r="H216" s="46">
        <v>6.607600810200001</v>
      </c>
      <c r="I216" s="44">
        <v>4.3203543759000009</v>
      </c>
      <c r="J216" s="46">
        <v>986.75400000000013</v>
      </c>
    </row>
    <row r="217" spans="1:10" x14ac:dyDescent="0.25">
      <c r="A217" s="43" t="s">
        <v>486</v>
      </c>
      <c r="B217" s="43" t="s">
        <v>203</v>
      </c>
      <c r="C217" s="43"/>
      <c r="D217" s="46">
        <v>220.56480000000002</v>
      </c>
      <c r="E217" s="44">
        <v>12.066192000000001</v>
      </c>
      <c r="F217" s="46">
        <v>10.941744</v>
      </c>
      <c r="G217" s="44">
        <v>7.5467760000000004</v>
      </c>
      <c r="H217" s="46">
        <v>4.8978359999999999</v>
      </c>
      <c r="I217" s="44">
        <v>3.2003520000000001</v>
      </c>
      <c r="J217" s="46">
        <v>739.49840000000006</v>
      </c>
    </row>
    <row r="218" spans="1:10" x14ac:dyDescent="0.25">
      <c r="A218" s="43" t="s">
        <v>287</v>
      </c>
      <c r="B218" s="43" t="s">
        <v>203</v>
      </c>
      <c r="C218" s="43" t="s">
        <v>85</v>
      </c>
      <c r="D218" s="46">
        <v>220.56480000000002</v>
      </c>
      <c r="E218" s="44">
        <v>15.330101260800003</v>
      </c>
      <c r="F218" s="46">
        <v>13.892904267600002</v>
      </c>
      <c r="G218" s="44">
        <v>9.5813132880000023</v>
      </c>
      <c r="H218" s="46">
        <v>6.2278536372000017</v>
      </c>
      <c r="I218" s="44">
        <v>4.0720581474000008</v>
      </c>
      <c r="J218" s="46">
        <v>930.0440000000001</v>
      </c>
    </row>
    <row r="219" spans="1:10" x14ac:dyDescent="0.25">
      <c r="A219" s="43" t="s">
        <v>288</v>
      </c>
      <c r="B219" s="43" t="s">
        <v>203</v>
      </c>
      <c r="C219" s="43" t="s">
        <v>85</v>
      </c>
      <c r="D219" s="46">
        <v>220.56480000000002</v>
      </c>
      <c r="E219" s="44">
        <v>14.432729479680004</v>
      </c>
      <c r="F219" s="46">
        <v>13.07966109096</v>
      </c>
      <c r="G219" s="44">
        <v>9.0204559248000002</v>
      </c>
      <c r="H219" s="46">
        <v>5.8632963511200007</v>
      </c>
      <c r="I219" s="44">
        <v>3.8336937680400003</v>
      </c>
      <c r="J219" s="46">
        <v>875.6024000000001</v>
      </c>
    </row>
    <row r="220" spans="1:10" x14ac:dyDescent="0.25">
      <c r="A220" s="43" t="s">
        <v>289</v>
      </c>
      <c r="B220" s="43" t="s">
        <v>203</v>
      </c>
      <c r="C220" s="43" t="s">
        <v>85</v>
      </c>
      <c r="D220" s="46">
        <v>220.56480000000002</v>
      </c>
      <c r="E220" s="44">
        <v>18.016276058880003</v>
      </c>
      <c r="F220" s="46">
        <v>16.32725017836</v>
      </c>
      <c r="G220" s="44">
        <v>11.260172536800001</v>
      </c>
      <c r="H220" s="46">
        <v>7.3191121489200022</v>
      </c>
      <c r="I220" s="44">
        <v>4.7855733281399999</v>
      </c>
      <c r="J220" s="46">
        <v>1093.0084000000002</v>
      </c>
    </row>
    <row r="221" spans="1:10" x14ac:dyDescent="0.25">
      <c r="A221" s="43" t="s">
        <v>290</v>
      </c>
      <c r="B221" s="43" t="s">
        <v>203</v>
      </c>
      <c r="C221" s="43" t="s">
        <v>85</v>
      </c>
      <c r="D221" s="46">
        <v>220.56480000000002</v>
      </c>
      <c r="E221" s="44">
        <v>15.741396660480003</v>
      </c>
      <c r="F221" s="46">
        <v>14.265640723560002</v>
      </c>
      <c r="G221" s="44">
        <v>9.8383729128000024</v>
      </c>
      <c r="H221" s="46">
        <v>6.3949423933200018</v>
      </c>
      <c r="I221" s="44">
        <v>4.18130848794</v>
      </c>
      <c r="J221" s="46">
        <v>954.99640000000011</v>
      </c>
    </row>
    <row r="222" spans="1:10" x14ac:dyDescent="0.25">
      <c r="A222" s="43" t="s">
        <v>291</v>
      </c>
      <c r="B222" s="43" t="s">
        <v>203</v>
      </c>
      <c r="C222" s="43" t="s">
        <v>85</v>
      </c>
      <c r="D222" s="46">
        <v>220.56480000000002</v>
      </c>
      <c r="E222" s="44">
        <v>14.320558007040004</v>
      </c>
      <c r="F222" s="46">
        <v>12.978005693880002</v>
      </c>
      <c r="G222" s="44">
        <v>8.9503487544000002</v>
      </c>
      <c r="H222" s="46">
        <v>5.8177266903600007</v>
      </c>
      <c r="I222" s="44">
        <v>3.8038982206200003</v>
      </c>
      <c r="J222" s="46">
        <v>868.79720000000009</v>
      </c>
    </row>
    <row r="223" spans="1:10" x14ac:dyDescent="0.25">
      <c r="A223" s="43" t="s">
        <v>292</v>
      </c>
      <c r="B223" s="43" t="s">
        <v>203</v>
      </c>
      <c r="C223" s="43" t="s">
        <v>85</v>
      </c>
      <c r="D223" s="46">
        <v>220.56480000000002</v>
      </c>
      <c r="E223" s="44">
        <v>14.544900952320001</v>
      </c>
      <c r="F223" s="46">
        <v>13.181316488039998</v>
      </c>
      <c r="G223" s="44">
        <v>9.0905630952000021</v>
      </c>
      <c r="H223" s="46">
        <v>5.9088660118800016</v>
      </c>
      <c r="I223" s="44">
        <v>3.8634893154600003</v>
      </c>
      <c r="J223" s="46">
        <v>882.40760000000012</v>
      </c>
    </row>
    <row r="224" spans="1:10" x14ac:dyDescent="0.25">
      <c r="A224" s="43" t="s">
        <v>293</v>
      </c>
      <c r="B224" s="43" t="s">
        <v>203</v>
      </c>
      <c r="C224" s="43" t="s">
        <v>85</v>
      </c>
      <c r="D224" s="46">
        <v>220.56480000000002</v>
      </c>
      <c r="E224" s="44">
        <v>17.910045131520008</v>
      </c>
      <c r="F224" s="46">
        <v>16.230978400440002</v>
      </c>
      <c r="G224" s="44">
        <v>11.193778207200003</v>
      </c>
      <c r="H224" s="46">
        <v>7.2759558346800022</v>
      </c>
      <c r="I224" s="44">
        <v>4.757355738060002</v>
      </c>
      <c r="J224" s="46">
        <v>1086.5636000000002</v>
      </c>
    </row>
    <row r="225" spans="1:10" x14ac:dyDescent="0.25">
      <c r="A225" s="43" t="s">
        <v>294</v>
      </c>
      <c r="B225" s="43" t="s">
        <v>203</v>
      </c>
      <c r="C225" s="43" t="s">
        <v>85</v>
      </c>
      <c r="D225" s="46">
        <v>220.56480000000002</v>
      </c>
      <c r="E225" s="44">
        <v>15.741396660480003</v>
      </c>
      <c r="F225" s="46">
        <v>14.265640723560002</v>
      </c>
      <c r="G225" s="44">
        <v>9.8383729128000024</v>
      </c>
      <c r="H225" s="46">
        <v>6.3949423933200018</v>
      </c>
      <c r="I225" s="44">
        <v>4.18130848794</v>
      </c>
      <c r="J225" s="46">
        <v>954.99640000000011</v>
      </c>
    </row>
    <row r="226" spans="1:10" x14ac:dyDescent="0.25">
      <c r="A226" s="43" t="s">
        <v>295</v>
      </c>
      <c r="B226" s="43" t="s">
        <v>203</v>
      </c>
      <c r="C226" s="43" t="s">
        <v>85</v>
      </c>
      <c r="D226" s="46">
        <v>220.56480000000002</v>
      </c>
      <c r="E226" s="44">
        <v>14.320558007040004</v>
      </c>
      <c r="F226" s="46">
        <v>12.978005693880002</v>
      </c>
      <c r="G226" s="44">
        <v>8.9503487544000002</v>
      </c>
      <c r="H226" s="46">
        <v>5.8177266903600007</v>
      </c>
      <c r="I226" s="44">
        <v>3.8038982206200003</v>
      </c>
      <c r="J226" s="46">
        <v>868.79720000000009</v>
      </c>
    </row>
    <row r="227" spans="1:10" x14ac:dyDescent="0.25">
      <c r="A227" s="43" t="s">
        <v>297</v>
      </c>
      <c r="B227" s="43" t="s">
        <v>203</v>
      </c>
      <c r="C227" s="43"/>
      <c r="D227" s="46">
        <v>220.32</v>
      </c>
      <c r="E227" s="44">
        <v>15.748799999999999</v>
      </c>
      <c r="F227" s="46">
        <v>14.280000000000001</v>
      </c>
      <c r="G227" s="44">
        <v>9.843</v>
      </c>
      <c r="H227" s="46">
        <v>6.3953999999999995</v>
      </c>
      <c r="I227" s="44">
        <v>4.1819999999999995</v>
      </c>
      <c r="J227" s="46">
        <v>955.67</v>
      </c>
    </row>
    <row r="228" spans="1:10" x14ac:dyDescent="0.25">
      <c r="A228" s="43" t="s">
        <v>298</v>
      </c>
      <c r="B228" s="43" t="s">
        <v>203</v>
      </c>
      <c r="C228" s="43" t="s">
        <v>85</v>
      </c>
      <c r="D228" s="46">
        <v>220.56480000000002</v>
      </c>
      <c r="E228" s="44">
        <v>16.676158932480007</v>
      </c>
      <c r="F228" s="46">
        <v>15.112769032560001</v>
      </c>
      <c r="G228" s="44">
        <v>10.422599332800003</v>
      </c>
      <c r="H228" s="46">
        <v>6.7746895663200011</v>
      </c>
      <c r="I228" s="44">
        <v>4.429604716440001</v>
      </c>
      <c r="J228" s="46">
        <v>1011.7064000000001</v>
      </c>
    </row>
    <row r="229" spans="1:10" x14ac:dyDescent="0.25">
      <c r="A229" s="43" t="s">
        <v>299</v>
      </c>
      <c r="B229" s="43" t="s">
        <v>203</v>
      </c>
      <c r="C229" s="43" t="s">
        <v>85</v>
      </c>
      <c r="D229" s="46">
        <v>220.56480000000002</v>
      </c>
      <c r="E229" s="44">
        <v>14.731853406720003</v>
      </c>
      <c r="F229" s="46">
        <v>13.350742149840004</v>
      </c>
      <c r="G229" s="44">
        <v>9.2074083792000021</v>
      </c>
      <c r="H229" s="46">
        <v>5.9848154464800016</v>
      </c>
      <c r="I229" s="44">
        <v>3.9131485611600008</v>
      </c>
      <c r="J229" s="46">
        <v>893.7496000000001</v>
      </c>
    </row>
    <row r="230" spans="1:10" x14ac:dyDescent="0.25">
      <c r="A230" s="43" t="s">
        <v>300</v>
      </c>
      <c r="B230" s="43" t="s">
        <v>203</v>
      </c>
      <c r="C230" s="43" t="s">
        <v>85</v>
      </c>
      <c r="D230" s="46">
        <v>220.56480000000002</v>
      </c>
      <c r="E230" s="44">
        <v>14.395338988800003</v>
      </c>
      <c r="F230" s="46">
        <v>13.045775958600002</v>
      </c>
      <c r="G230" s="44">
        <v>8.997086868000002</v>
      </c>
      <c r="H230" s="46">
        <v>5.8481064642000016</v>
      </c>
      <c r="I230" s="44">
        <v>3.8237619189000007</v>
      </c>
      <c r="J230" s="46">
        <v>873.33400000000017</v>
      </c>
    </row>
    <row r="231" spans="1:10" x14ac:dyDescent="0.25">
      <c r="A231" s="43" t="s">
        <v>301</v>
      </c>
      <c r="B231" s="43" t="s">
        <v>203</v>
      </c>
      <c r="C231" s="43" t="s">
        <v>85</v>
      </c>
      <c r="D231" s="46">
        <v>220.56480000000002</v>
      </c>
      <c r="E231" s="44">
        <v>15.591834696960001</v>
      </c>
      <c r="F231" s="46">
        <v>14.130100194119999</v>
      </c>
      <c r="G231" s="44">
        <v>9.7448966856000006</v>
      </c>
      <c r="H231" s="46">
        <v>6.3341828456400009</v>
      </c>
      <c r="I231" s="44">
        <v>4.1415810913800009</v>
      </c>
      <c r="J231" s="46">
        <v>945.92280000000005</v>
      </c>
    </row>
    <row r="232" spans="1:10" x14ac:dyDescent="0.25">
      <c r="A232" s="43" t="s">
        <v>302</v>
      </c>
      <c r="B232" s="43" t="s">
        <v>203</v>
      </c>
      <c r="C232" s="43" t="s">
        <v>85</v>
      </c>
      <c r="D232" s="46">
        <v>220.56480000000002</v>
      </c>
      <c r="E232" s="44">
        <v>17.064041594880006</v>
      </c>
      <c r="F232" s="46">
        <v>15.464287695360003</v>
      </c>
      <c r="G232" s="44">
        <v>10.665025996800003</v>
      </c>
      <c r="H232" s="46">
        <v>6.9322668979200008</v>
      </c>
      <c r="I232" s="44">
        <v>4.5326360486400006</v>
      </c>
      <c r="J232" s="46">
        <v>1035.2384000000002</v>
      </c>
    </row>
    <row r="233" spans="1:10" x14ac:dyDescent="0.25">
      <c r="A233" s="43" t="s">
        <v>303</v>
      </c>
      <c r="B233" s="43" t="s">
        <v>203</v>
      </c>
      <c r="C233" s="43" t="s">
        <v>85</v>
      </c>
      <c r="D233" s="46">
        <v>220.56480000000002</v>
      </c>
      <c r="E233" s="44">
        <v>16.454611537920005</v>
      </c>
      <c r="F233" s="46">
        <v>14.911991706240002</v>
      </c>
      <c r="G233" s="44">
        <v>10.284132211200003</v>
      </c>
      <c r="H233" s="46">
        <v>6.684685937280002</v>
      </c>
      <c r="I233" s="44">
        <v>4.3707561897600007</v>
      </c>
      <c r="J233" s="46">
        <v>998.26560000000018</v>
      </c>
    </row>
    <row r="234" spans="1:10" x14ac:dyDescent="0.25">
      <c r="A234" s="43" t="s">
        <v>304</v>
      </c>
      <c r="B234" s="43" t="s">
        <v>203</v>
      </c>
      <c r="C234" s="43" t="s">
        <v>85</v>
      </c>
      <c r="D234" s="46">
        <v>220.56480000000002</v>
      </c>
      <c r="E234" s="44">
        <v>14.657072424959999</v>
      </c>
      <c r="F234" s="46">
        <v>13.28297188512</v>
      </c>
      <c r="G234" s="44">
        <v>9.1606702656000003</v>
      </c>
      <c r="H234" s="46">
        <v>5.9544356726399998</v>
      </c>
      <c r="I234" s="44">
        <v>3.8932848628800003</v>
      </c>
      <c r="J234" s="46">
        <v>889.21280000000002</v>
      </c>
    </row>
    <row r="235" spans="1:10" x14ac:dyDescent="0.25">
      <c r="A235" s="43" t="s">
        <v>305</v>
      </c>
      <c r="B235" s="43" t="s">
        <v>203</v>
      </c>
      <c r="C235" s="43" t="s">
        <v>85</v>
      </c>
      <c r="D235" s="46">
        <v>220.56480000000002</v>
      </c>
      <c r="E235" s="44">
        <v>13.385795735040002</v>
      </c>
      <c r="F235" s="46">
        <v>12.130877384880002</v>
      </c>
      <c r="G235" s="44">
        <v>8.3661223344</v>
      </c>
      <c r="H235" s="46">
        <v>5.4379795173600005</v>
      </c>
      <c r="I235" s="44">
        <v>3.5556019921200002</v>
      </c>
      <c r="J235" s="46">
        <v>812.08720000000005</v>
      </c>
    </row>
    <row r="236" spans="1:10" x14ac:dyDescent="0.25">
      <c r="A236" s="43" t="s">
        <v>306</v>
      </c>
      <c r="B236" s="43" t="s">
        <v>203</v>
      </c>
      <c r="C236" s="43" t="s">
        <v>85</v>
      </c>
      <c r="D236" s="46">
        <v>220.56480000000002</v>
      </c>
      <c r="E236" s="44">
        <v>17.521114137600005</v>
      </c>
      <c r="F236" s="46">
        <v>15.878509687200001</v>
      </c>
      <c r="G236" s="44">
        <v>10.950696336000002</v>
      </c>
      <c r="H236" s="46">
        <v>7.1179526184000013</v>
      </c>
      <c r="I236" s="44">
        <v>4.6540459428000007</v>
      </c>
      <c r="J236" s="46">
        <v>1062.9680000000001</v>
      </c>
    </row>
    <row r="237" spans="1:10" x14ac:dyDescent="0.25">
      <c r="A237" s="43" t="s">
        <v>307</v>
      </c>
      <c r="B237" s="43" t="s">
        <v>203</v>
      </c>
      <c r="C237" s="43" t="s">
        <v>85</v>
      </c>
      <c r="D237" s="46">
        <v>220.56480000000002</v>
      </c>
      <c r="E237" s="44">
        <v>15.030977333760001</v>
      </c>
      <c r="F237" s="46">
        <v>13.62182320872</v>
      </c>
      <c r="G237" s="44">
        <v>9.3943608336000022</v>
      </c>
      <c r="H237" s="46">
        <v>6.1063345418400017</v>
      </c>
      <c r="I237" s="44">
        <v>3.9926033542800008</v>
      </c>
      <c r="J237" s="46">
        <v>911.8968000000001</v>
      </c>
    </row>
    <row r="238" spans="1:10" x14ac:dyDescent="0.25">
      <c r="A238" s="43" t="s">
        <v>308</v>
      </c>
      <c r="B238" s="43" t="s">
        <v>203</v>
      </c>
      <c r="C238" s="43"/>
      <c r="D238" s="46">
        <v>220.56480000000002</v>
      </c>
      <c r="E238" s="44">
        <v>14.131284000000001</v>
      </c>
      <c r="F238" s="46">
        <v>12.81222</v>
      </c>
      <c r="G238" s="44">
        <v>8.8334039999999998</v>
      </c>
      <c r="H238" s="46">
        <v>5.7411719999999997</v>
      </c>
      <c r="I238" s="44">
        <v>3.7517640000000005</v>
      </c>
      <c r="J238" s="46">
        <v>857.45519999999999</v>
      </c>
    </row>
    <row r="239" spans="1:10" x14ac:dyDescent="0.25">
      <c r="A239" s="43" t="s">
        <v>309</v>
      </c>
      <c r="B239" s="43" t="s">
        <v>203</v>
      </c>
      <c r="C239" s="43" t="s">
        <v>85</v>
      </c>
      <c r="D239" s="46">
        <v>220.56480000000002</v>
      </c>
      <c r="E239" s="44">
        <v>14.470119970560003</v>
      </c>
      <c r="F239" s="46">
        <v>13.113546223320002</v>
      </c>
      <c r="G239" s="44">
        <v>9.0438249816000003</v>
      </c>
      <c r="H239" s="46">
        <v>5.8784862380400007</v>
      </c>
      <c r="I239" s="44">
        <v>3.8436256171800007</v>
      </c>
      <c r="J239" s="46">
        <v>877.87080000000014</v>
      </c>
    </row>
    <row r="240" spans="1:10" x14ac:dyDescent="0.25">
      <c r="A240" s="43" t="s">
        <v>310</v>
      </c>
      <c r="B240" s="43" t="s">
        <v>203</v>
      </c>
      <c r="C240" s="43" t="s">
        <v>85</v>
      </c>
      <c r="D240" s="46">
        <v>220.56480000000002</v>
      </c>
      <c r="E240" s="44">
        <v>16.93789236864</v>
      </c>
      <c r="F240" s="46">
        <v>15.349964959080001</v>
      </c>
      <c r="G240" s="44">
        <v>10.586182730400001</v>
      </c>
      <c r="H240" s="46">
        <v>6.881018774760002</v>
      </c>
      <c r="I240" s="44">
        <v>4.499127660420001</v>
      </c>
      <c r="J240" s="46">
        <v>1027.5852000000002</v>
      </c>
    </row>
    <row r="241" spans="1:10" x14ac:dyDescent="0.25">
      <c r="A241" s="43" t="s">
        <v>311</v>
      </c>
      <c r="B241" s="43" t="s">
        <v>203</v>
      </c>
      <c r="C241" s="43" t="s">
        <v>85</v>
      </c>
      <c r="D241" s="46">
        <v>220.56480000000002</v>
      </c>
      <c r="E241" s="44">
        <v>12.457323452160001</v>
      </c>
      <c r="F241" s="46">
        <v>11.289449378520001</v>
      </c>
      <c r="G241" s="44">
        <v>7.7858271576000009</v>
      </c>
      <c r="H241" s="46">
        <v>5.0607876524400011</v>
      </c>
      <c r="I241" s="44">
        <v>3.3089765419800004</v>
      </c>
      <c r="J241" s="46">
        <v>755.75880000000006</v>
      </c>
    </row>
    <row r="242" spans="1:10" x14ac:dyDescent="0.25">
      <c r="A242" s="43" t="s">
        <v>312</v>
      </c>
      <c r="B242" s="43" t="s">
        <v>313</v>
      </c>
      <c r="C242" s="43" t="s">
        <v>85</v>
      </c>
      <c r="D242" s="46">
        <v>220.56480000000002</v>
      </c>
      <c r="E242" s="44">
        <v>7.023821184</v>
      </c>
      <c r="F242" s="46">
        <v>6.3653379479999996</v>
      </c>
      <c r="G242" s="44">
        <v>4.3898882400000003</v>
      </c>
      <c r="H242" s="46">
        <v>2.8534273559999996</v>
      </c>
      <c r="I242" s="44">
        <v>1.8657025019999998</v>
      </c>
      <c r="J242" s="46">
        <v>426.11999999999995</v>
      </c>
    </row>
    <row r="243" spans="1:10" x14ac:dyDescent="0.25">
      <c r="A243" s="43" t="s">
        <v>314</v>
      </c>
      <c r="B243" s="43" t="s">
        <v>313</v>
      </c>
      <c r="C243" s="43" t="s">
        <v>85</v>
      </c>
      <c r="D243" s="46">
        <v>220.56480000000002</v>
      </c>
      <c r="E243" s="44">
        <v>5.189241024000002</v>
      </c>
      <c r="F243" s="46">
        <v>4.7027496780000009</v>
      </c>
      <c r="G243" s="44">
        <v>3.2432756400000007</v>
      </c>
      <c r="H243" s="46">
        <v>2.1081291660000003</v>
      </c>
      <c r="I243" s="44">
        <v>1.378392147</v>
      </c>
      <c r="J243" s="46">
        <v>314.82</v>
      </c>
    </row>
    <row r="244" spans="1:10" x14ac:dyDescent="0.25">
      <c r="A244" s="43" t="s">
        <v>315</v>
      </c>
      <c r="B244" s="43" t="s">
        <v>313</v>
      </c>
      <c r="C244" s="43" t="s">
        <v>85</v>
      </c>
      <c r="D244" s="46">
        <v>220.56480000000002</v>
      </c>
      <c r="E244" s="44">
        <v>10.530490118399998</v>
      </c>
      <c r="F244" s="46">
        <v>9.5432566697999999</v>
      </c>
      <c r="G244" s="44">
        <v>6.5815563239999992</v>
      </c>
      <c r="H244" s="46">
        <v>4.2780116106000001</v>
      </c>
      <c r="I244" s="44">
        <v>2.7971614376999998</v>
      </c>
      <c r="J244" s="46">
        <v>638.86199999999997</v>
      </c>
    </row>
    <row r="245" spans="1:10" x14ac:dyDescent="0.25">
      <c r="A245" s="43" t="s">
        <v>316</v>
      </c>
      <c r="B245" s="43" t="s">
        <v>313</v>
      </c>
      <c r="C245" s="43" t="s">
        <v>85</v>
      </c>
      <c r="D245" s="46">
        <v>220.56480000000002</v>
      </c>
      <c r="E245" s="44">
        <v>13.789927535999999</v>
      </c>
      <c r="F245" s="46">
        <v>12.497121829499999</v>
      </c>
      <c r="G245" s="44">
        <v>8.6187047100000012</v>
      </c>
      <c r="H245" s="46">
        <v>5.6021580615</v>
      </c>
      <c r="I245" s="44">
        <v>3.6629495017499996</v>
      </c>
      <c r="J245" s="46">
        <v>836.6049999999999</v>
      </c>
    </row>
    <row r="246" spans="1:10" x14ac:dyDescent="0.25">
      <c r="A246" s="43" t="s">
        <v>487</v>
      </c>
      <c r="B246" s="43" t="s">
        <v>313</v>
      </c>
      <c r="C246" s="43" t="s">
        <v>85</v>
      </c>
      <c r="D246" s="46">
        <v>220.56480000000002</v>
      </c>
      <c r="E246" s="44">
        <v>5.7595333708799998</v>
      </c>
      <c r="F246" s="46">
        <v>5.2195771173599992</v>
      </c>
      <c r="G246" s="44">
        <v>3.5997083568000003</v>
      </c>
      <c r="H246" s="46">
        <v>2.3398104319199997</v>
      </c>
      <c r="I246" s="44">
        <v>1.5298760516399998</v>
      </c>
      <c r="J246" s="46">
        <v>349.41840000000002</v>
      </c>
    </row>
    <row r="247" spans="1:10" x14ac:dyDescent="0.25">
      <c r="A247" s="43" t="s">
        <v>317</v>
      </c>
      <c r="B247" s="43" t="s">
        <v>313</v>
      </c>
      <c r="C247" s="43" t="s">
        <v>85</v>
      </c>
      <c r="D247" s="46">
        <v>220.56480000000002</v>
      </c>
      <c r="E247" s="44">
        <v>7.8083226048000007</v>
      </c>
      <c r="F247" s="46">
        <v>7.0762923605999992</v>
      </c>
      <c r="G247" s="44">
        <v>4.880201628</v>
      </c>
      <c r="H247" s="46">
        <v>3.1721310582000002</v>
      </c>
      <c r="I247" s="44">
        <v>2.0740856918999997</v>
      </c>
      <c r="J247" s="46">
        <v>473.714</v>
      </c>
    </row>
    <row r="248" spans="1:10" x14ac:dyDescent="0.25">
      <c r="A248" s="43" t="s">
        <v>318</v>
      </c>
      <c r="B248" s="43" t="s">
        <v>313</v>
      </c>
      <c r="C248" s="43" t="s">
        <v>85</v>
      </c>
      <c r="D248" s="46">
        <v>220.56480000000002</v>
      </c>
      <c r="E248" s="44">
        <v>5.189241024000002</v>
      </c>
      <c r="F248" s="46">
        <v>4.7027496780000009</v>
      </c>
      <c r="G248" s="44">
        <v>3.2432756400000007</v>
      </c>
      <c r="H248" s="46">
        <v>2.1081291660000003</v>
      </c>
      <c r="I248" s="44">
        <v>1.378392147</v>
      </c>
      <c r="J248" s="46">
        <v>314.82</v>
      </c>
    </row>
    <row r="249" spans="1:10" x14ac:dyDescent="0.25">
      <c r="A249" s="43" t="s">
        <v>319</v>
      </c>
      <c r="B249" s="43" t="s">
        <v>313</v>
      </c>
      <c r="C249" s="43" t="s">
        <v>85</v>
      </c>
      <c r="D249" s="46">
        <v>220.56480000000002</v>
      </c>
      <c r="E249" s="44">
        <v>13.825745529600001</v>
      </c>
      <c r="F249" s="46">
        <v>12.529581886199999</v>
      </c>
      <c r="G249" s="44">
        <v>8.6410909559999993</v>
      </c>
      <c r="H249" s="46">
        <v>5.6167091214000013</v>
      </c>
      <c r="I249" s="44">
        <v>3.6724636562999993</v>
      </c>
      <c r="J249" s="46">
        <v>838.77800000000002</v>
      </c>
    </row>
    <row r="250" spans="1:10" x14ac:dyDescent="0.25">
      <c r="A250" s="43" t="s">
        <v>320</v>
      </c>
      <c r="B250" s="43" t="s">
        <v>313</v>
      </c>
      <c r="C250" s="43" t="s">
        <v>85</v>
      </c>
      <c r="D250" s="46">
        <v>220.56480000000002</v>
      </c>
      <c r="E250" s="44">
        <v>5.189241024000002</v>
      </c>
      <c r="F250" s="46">
        <v>4.7027496780000009</v>
      </c>
      <c r="G250" s="44">
        <v>3.2432756400000007</v>
      </c>
      <c r="H250" s="46">
        <v>2.1081291660000003</v>
      </c>
      <c r="I250" s="44">
        <v>1.378392147</v>
      </c>
      <c r="J250" s="46">
        <v>314.82</v>
      </c>
    </row>
    <row r="251" spans="1:10" x14ac:dyDescent="0.25">
      <c r="A251" s="43" t="s">
        <v>488</v>
      </c>
      <c r="B251" s="43" t="s">
        <v>313</v>
      </c>
      <c r="C251" s="43" t="s">
        <v>85</v>
      </c>
      <c r="D251" s="46">
        <v>220.56480000000002</v>
      </c>
      <c r="E251" s="44">
        <v>5.189241024000002</v>
      </c>
      <c r="F251" s="46">
        <v>4.7027496780000009</v>
      </c>
      <c r="G251" s="44">
        <v>3.2432756400000007</v>
      </c>
      <c r="H251" s="46">
        <v>2.1081291660000003</v>
      </c>
      <c r="I251" s="44">
        <v>1.378392147</v>
      </c>
      <c r="J251" s="46">
        <v>314.82</v>
      </c>
    </row>
    <row r="252" spans="1:10" x14ac:dyDescent="0.25">
      <c r="A252" s="43" t="s">
        <v>489</v>
      </c>
      <c r="B252" s="43" t="s">
        <v>313</v>
      </c>
      <c r="C252" s="43"/>
      <c r="D252" s="46">
        <v>220.56480000000002</v>
      </c>
      <c r="E252" s="44">
        <v>6.7466880000000007</v>
      </c>
      <c r="F252" s="46">
        <v>6.1087800000000012</v>
      </c>
      <c r="G252" s="44">
        <v>4.2166800000000002</v>
      </c>
      <c r="H252" s="46">
        <v>2.735436</v>
      </c>
      <c r="I252" s="44">
        <v>1.7947920000000002</v>
      </c>
      <c r="J252" s="46">
        <v>413.33640000000003</v>
      </c>
    </row>
    <row r="253" spans="1:10" x14ac:dyDescent="0.25">
      <c r="A253" s="43" t="s">
        <v>321</v>
      </c>
      <c r="B253" s="43" t="s">
        <v>313</v>
      </c>
      <c r="C253" s="43" t="s">
        <v>85</v>
      </c>
      <c r="D253" s="46">
        <v>220.56480000000002</v>
      </c>
      <c r="E253" s="44">
        <v>11.97561511872</v>
      </c>
      <c r="F253" s="46">
        <v>10.85290120134</v>
      </c>
      <c r="G253" s="44">
        <v>7.4847594492000002</v>
      </c>
      <c r="H253" s="46">
        <v>4.8650936419800006</v>
      </c>
      <c r="I253" s="44">
        <v>3.1810227659099999</v>
      </c>
      <c r="J253" s="46">
        <v>726.53459999999995</v>
      </c>
    </row>
    <row r="254" spans="1:10" x14ac:dyDescent="0.25">
      <c r="A254" s="43" t="s">
        <v>322</v>
      </c>
      <c r="B254" s="43" t="s">
        <v>313</v>
      </c>
      <c r="C254" s="43" t="s">
        <v>85</v>
      </c>
      <c r="D254" s="46">
        <v>220.56480000000002</v>
      </c>
      <c r="E254" s="44">
        <v>10.494672124800001</v>
      </c>
      <c r="F254" s="46">
        <v>9.5107966131000001</v>
      </c>
      <c r="G254" s="44">
        <v>6.5591700780000002</v>
      </c>
      <c r="H254" s="46">
        <v>4.2634605507000005</v>
      </c>
      <c r="I254" s="44">
        <v>2.7876472831499997</v>
      </c>
      <c r="J254" s="46">
        <v>636.68899999999996</v>
      </c>
    </row>
    <row r="255" spans="1:10" x14ac:dyDescent="0.25">
      <c r="A255" s="43" t="s">
        <v>323</v>
      </c>
      <c r="B255" s="43" t="s">
        <v>313</v>
      </c>
      <c r="C255" s="43" t="s">
        <v>85</v>
      </c>
      <c r="D255" s="46">
        <v>220.56480000000002</v>
      </c>
      <c r="E255" s="44">
        <v>9.7982305516800015</v>
      </c>
      <c r="F255" s="46">
        <v>8.8796464374599982</v>
      </c>
      <c r="G255" s="44">
        <v>6.1238940948000007</v>
      </c>
      <c r="H255" s="46">
        <v>3.9805311616200005</v>
      </c>
      <c r="I255" s="44">
        <v>2.60265499029</v>
      </c>
      <c r="J255" s="46">
        <v>594.43740000000003</v>
      </c>
    </row>
    <row r="256" spans="1:10" x14ac:dyDescent="0.25">
      <c r="A256" s="43" t="s">
        <v>324</v>
      </c>
      <c r="B256" s="43" t="s">
        <v>313</v>
      </c>
      <c r="C256" s="43" t="s">
        <v>85</v>
      </c>
      <c r="D256" s="46">
        <v>220.56480000000002</v>
      </c>
      <c r="E256" s="44">
        <v>10.530490118399998</v>
      </c>
      <c r="F256" s="46">
        <v>9.5432566697999999</v>
      </c>
      <c r="G256" s="44">
        <v>6.5815563239999992</v>
      </c>
      <c r="H256" s="46">
        <v>4.2780116106000001</v>
      </c>
      <c r="I256" s="44">
        <v>2.7971614376999998</v>
      </c>
      <c r="J256" s="46">
        <v>638.86199999999997</v>
      </c>
    </row>
    <row r="257" spans="1:10" x14ac:dyDescent="0.25">
      <c r="A257" s="43" t="s">
        <v>325</v>
      </c>
      <c r="B257" s="43" t="s">
        <v>313</v>
      </c>
      <c r="C257" s="43" t="s">
        <v>85</v>
      </c>
      <c r="D257" s="46">
        <v>220.56480000000002</v>
      </c>
      <c r="E257" s="44">
        <v>9.2363248569599978</v>
      </c>
      <c r="F257" s="46">
        <v>8.3704194016199995</v>
      </c>
      <c r="G257" s="44">
        <v>5.7727030356000002</v>
      </c>
      <c r="H257" s="46">
        <v>3.7522569731400006</v>
      </c>
      <c r="I257" s="44">
        <v>2.4533987901299996</v>
      </c>
      <c r="J257" s="46">
        <v>560.34780000000001</v>
      </c>
    </row>
    <row r="258" spans="1:10" x14ac:dyDescent="0.25">
      <c r="A258" s="43" t="s">
        <v>326</v>
      </c>
      <c r="B258" s="43" t="s">
        <v>313</v>
      </c>
      <c r="C258" s="43" t="s">
        <v>85</v>
      </c>
      <c r="D258" s="46">
        <v>220.56480000000002</v>
      </c>
      <c r="E258" s="44">
        <v>5.189241024000002</v>
      </c>
      <c r="F258" s="46">
        <v>4.7027496780000009</v>
      </c>
      <c r="G258" s="44">
        <v>3.2432756400000007</v>
      </c>
      <c r="H258" s="46">
        <v>2.1081291660000003</v>
      </c>
      <c r="I258" s="44">
        <v>1.378392147</v>
      </c>
      <c r="J258" s="46">
        <v>314.82</v>
      </c>
    </row>
    <row r="259" spans="1:10" x14ac:dyDescent="0.25">
      <c r="A259" s="43" t="s">
        <v>327</v>
      </c>
      <c r="B259" s="43" t="s">
        <v>313</v>
      </c>
      <c r="C259" s="43" t="s">
        <v>85</v>
      </c>
      <c r="D259" s="46">
        <v>220.56480000000002</v>
      </c>
      <c r="E259" s="44">
        <v>6.6023919129599999</v>
      </c>
      <c r="F259" s="46">
        <v>5.983417671119998</v>
      </c>
      <c r="G259" s="44">
        <v>4.1264949456000002</v>
      </c>
      <c r="H259" s="46">
        <v>2.6822217146399998</v>
      </c>
      <c r="I259" s="44">
        <v>1.7537603518799996</v>
      </c>
      <c r="J259" s="46">
        <v>400.55279999999993</v>
      </c>
    </row>
    <row r="260" spans="1:10" x14ac:dyDescent="0.25">
      <c r="A260" s="43" t="s">
        <v>490</v>
      </c>
      <c r="B260" s="43" t="s">
        <v>313</v>
      </c>
      <c r="C260" s="43" t="s">
        <v>85</v>
      </c>
      <c r="D260" s="46">
        <v>220.56480000000002</v>
      </c>
      <c r="E260" s="44">
        <v>6.7428683366399991</v>
      </c>
      <c r="F260" s="46">
        <v>6.1107244300799994</v>
      </c>
      <c r="G260" s="44">
        <v>4.2142927103999996</v>
      </c>
      <c r="H260" s="46">
        <v>2.7392902617600003</v>
      </c>
      <c r="I260" s="44">
        <v>1.79107440192</v>
      </c>
      <c r="J260" s="46">
        <v>409.0752</v>
      </c>
    </row>
    <row r="261" spans="1:10" x14ac:dyDescent="0.25">
      <c r="A261" s="43" t="s">
        <v>328</v>
      </c>
      <c r="B261" s="43" t="s">
        <v>313</v>
      </c>
      <c r="C261" s="43" t="s">
        <v>85</v>
      </c>
      <c r="D261" s="46">
        <v>220.56480000000002</v>
      </c>
      <c r="E261" s="44">
        <v>11.927391868799999</v>
      </c>
      <c r="F261" s="46">
        <v>10.809198881100002</v>
      </c>
      <c r="G261" s="44">
        <v>7.4546199179999997</v>
      </c>
      <c r="H261" s="46">
        <v>4.8455029467000017</v>
      </c>
      <c r="I261" s="44">
        <v>3.1682134651499996</v>
      </c>
      <c r="J261" s="46">
        <v>723.60900000000004</v>
      </c>
    </row>
    <row r="262" spans="1:10" x14ac:dyDescent="0.25">
      <c r="A262" s="43" t="s">
        <v>329</v>
      </c>
      <c r="B262" s="43" t="s">
        <v>313</v>
      </c>
      <c r="C262" s="43" t="s">
        <v>85</v>
      </c>
      <c r="D262" s="46">
        <v>220.56480000000002</v>
      </c>
      <c r="E262" s="44">
        <v>7.3398931372800007</v>
      </c>
      <c r="F262" s="46">
        <v>6.6517781556599997</v>
      </c>
      <c r="G262" s="44">
        <v>4.5874332108000004</v>
      </c>
      <c r="H262" s="46">
        <v>2.9818315870199994</v>
      </c>
      <c r="I262" s="44">
        <v>1.94965911459</v>
      </c>
      <c r="J262" s="46">
        <v>445.29539999999997</v>
      </c>
    </row>
    <row r="263" spans="1:10" x14ac:dyDescent="0.25">
      <c r="A263" s="43" t="s">
        <v>330</v>
      </c>
      <c r="B263" s="43" t="s">
        <v>313</v>
      </c>
      <c r="C263" s="43" t="s">
        <v>85</v>
      </c>
      <c r="D263" s="46">
        <v>220.56480000000002</v>
      </c>
      <c r="E263" s="44">
        <v>13.610837567999999</v>
      </c>
      <c r="F263" s="46">
        <v>12.334821545999997</v>
      </c>
      <c r="G263" s="44">
        <v>8.5067734799999997</v>
      </c>
      <c r="H263" s="46">
        <v>5.5294027619999992</v>
      </c>
      <c r="I263" s="44">
        <v>3.6153787289999992</v>
      </c>
      <c r="J263" s="46">
        <v>825.7399999999999</v>
      </c>
    </row>
    <row r="264" spans="1:10" x14ac:dyDescent="0.25">
      <c r="A264" s="43" t="s">
        <v>331</v>
      </c>
      <c r="B264" s="43" t="s">
        <v>313</v>
      </c>
      <c r="C264" s="43" t="s">
        <v>85</v>
      </c>
      <c r="D264" s="46">
        <v>220.56480000000002</v>
      </c>
      <c r="E264" s="44">
        <v>10.530490118399998</v>
      </c>
      <c r="F264" s="46">
        <v>9.5432566697999999</v>
      </c>
      <c r="G264" s="44">
        <v>6.5815563239999992</v>
      </c>
      <c r="H264" s="46">
        <v>4.2780116106000001</v>
      </c>
      <c r="I264" s="44">
        <v>2.7971614376999998</v>
      </c>
      <c r="J264" s="46">
        <v>638.86199999999997</v>
      </c>
    </row>
    <row r="265" spans="1:10" x14ac:dyDescent="0.25">
      <c r="A265" s="43" t="s">
        <v>332</v>
      </c>
      <c r="B265" s="43" t="s">
        <v>313</v>
      </c>
      <c r="C265" s="43" t="s">
        <v>85</v>
      </c>
      <c r="D265" s="46">
        <v>220.56480000000002</v>
      </c>
      <c r="E265" s="44">
        <v>12.88871187264</v>
      </c>
      <c r="F265" s="46">
        <v>11.680395134579998</v>
      </c>
      <c r="G265" s="44">
        <v>8.0554449203999994</v>
      </c>
      <c r="H265" s="46">
        <v>5.2360391982600003</v>
      </c>
      <c r="I265" s="44">
        <v>3.4235640911700007</v>
      </c>
      <c r="J265" s="46">
        <v>781.93020000000001</v>
      </c>
    </row>
    <row r="266" spans="1:10" x14ac:dyDescent="0.25">
      <c r="A266" s="43" t="s">
        <v>333</v>
      </c>
      <c r="B266" s="43" t="s">
        <v>313</v>
      </c>
      <c r="C266" s="43" t="s">
        <v>85</v>
      </c>
      <c r="D266" s="46">
        <v>220.56480000000002</v>
      </c>
      <c r="E266" s="44">
        <v>14.9002853376</v>
      </c>
      <c r="F266" s="46">
        <v>13.5033835872</v>
      </c>
      <c r="G266" s="44">
        <v>9.3126783359999994</v>
      </c>
      <c r="H266" s="46">
        <v>6.0532409183999993</v>
      </c>
      <c r="I266" s="44">
        <v>3.9578882928000003</v>
      </c>
      <c r="J266" s="46">
        <v>903.96799999999996</v>
      </c>
    </row>
    <row r="267" spans="1:10" x14ac:dyDescent="0.25">
      <c r="A267" s="43" t="s">
        <v>334</v>
      </c>
      <c r="B267" s="43" t="s">
        <v>313</v>
      </c>
      <c r="C267" s="43" t="s">
        <v>85</v>
      </c>
      <c r="D267" s="46">
        <v>220.56480000000002</v>
      </c>
      <c r="E267" s="44">
        <v>8.4988236326400006</v>
      </c>
      <c r="F267" s="46">
        <v>7.7020589170799996</v>
      </c>
      <c r="G267" s="44">
        <v>5.3117647703999999</v>
      </c>
      <c r="H267" s="46">
        <v>3.4526471007600006</v>
      </c>
      <c r="I267" s="44">
        <v>2.2575000274199994</v>
      </c>
      <c r="J267" s="46">
        <v>515.60519999999997</v>
      </c>
    </row>
    <row r="268" spans="1:10" x14ac:dyDescent="0.25">
      <c r="A268" s="43" t="s">
        <v>335</v>
      </c>
      <c r="B268" s="43" t="s">
        <v>313</v>
      </c>
      <c r="C268" s="43" t="s">
        <v>85</v>
      </c>
      <c r="D268" s="46">
        <v>220.56480000000002</v>
      </c>
      <c r="E268" s="44">
        <v>12.393025785600001</v>
      </c>
      <c r="F268" s="46">
        <v>11.231179618199999</v>
      </c>
      <c r="G268" s="44">
        <v>7.7456411159999998</v>
      </c>
      <c r="H268" s="46">
        <v>5.0346667253999993</v>
      </c>
      <c r="I268" s="44">
        <v>3.2918974742999998</v>
      </c>
      <c r="J268" s="46">
        <v>751.85799999999995</v>
      </c>
    </row>
    <row r="269" spans="1:10" x14ac:dyDescent="0.25">
      <c r="A269" s="43" t="s">
        <v>491</v>
      </c>
      <c r="B269" s="43" t="s">
        <v>313</v>
      </c>
      <c r="C269" s="43" t="s">
        <v>85</v>
      </c>
      <c r="D269" s="46">
        <v>220.56480000000002</v>
      </c>
      <c r="E269" s="44">
        <v>5.189241024000002</v>
      </c>
      <c r="F269" s="46">
        <v>4.7027496780000009</v>
      </c>
      <c r="G269" s="44">
        <v>3.2432756400000007</v>
      </c>
      <c r="H269" s="46">
        <v>2.1081291660000003</v>
      </c>
      <c r="I269" s="44">
        <v>1.378392147</v>
      </c>
      <c r="J269" s="46">
        <v>314.82</v>
      </c>
    </row>
    <row r="270" spans="1:10" x14ac:dyDescent="0.25">
      <c r="A270" s="43" t="s">
        <v>336</v>
      </c>
      <c r="B270" s="43" t="s">
        <v>313</v>
      </c>
      <c r="C270" s="43"/>
      <c r="D270" s="46">
        <v>220.32</v>
      </c>
      <c r="E270" s="44">
        <v>14.392199999999999</v>
      </c>
      <c r="F270" s="46">
        <v>13.0458</v>
      </c>
      <c r="G270" s="44">
        <v>8.9964000000000013</v>
      </c>
      <c r="H270" s="46">
        <v>5.8446000000000007</v>
      </c>
      <c r="I270" s="44">
        <v>3.8250000000000002</v>
      </c>
      <c r="J270" s="46">
        <v>881.82</v>
      </c>
    </row>
    <row r="271" spans="1:10" x14ac:dyDescent="0.25">
      <c r="A271" s="43" t="s">
        <v>337</v>
      </c>
      <c r="B271" s="43" t="s">
        <v>313</v>
      </c>
      <c r="C271" s="43" t="s">
        <v>85</v>
      </c>
      <c r="D271" s="46">
        <v>220.56480000000002</v>
      </c>
      <c r="E271" s="44">
        <v>7.3785066816000002</v>
      </c>
      <c r="F271" s="46">
        <v>6.6867716801999997</v>
      </c>
      <c r="G271" s="44">
        <v>4.6115666759999998</v>
      </c>
      <c r="H271" s="46">
        <v>2.9975183394000005</v>
      </c>
      <c r="I271" s="44">
        <v>1.9599158372999999</v>
      </c>
      <c r="J271" s="46">
        <v>447.63799999999998</v>
      </c>
    </row>
    <row r="272" spans="1:10" x14ac:dyDescent="0.25">
      <c r="A272" s="43" t="s">
        <v>338</v>
      </c>
      <c r="B272" s="43" t="s">
        <v>313</v>
      </c>
      <c r="C272" s="43" t="s">
        <v>85</v>
      </c>
      <c r="D272" s="46">
        <v>220.56480000000002</v>
      </c>
      <c r="E272" s="44">
        <v>5.189241024000002</v>
      </c>
      <c r="F272" s="46">
        <v>4.7027496780000009</v>
      </c>
      <c r="G272" s="44">
        <v>3.2432756400000007</v>
      </c>
      <c r="H272" s="46">
        <v>2.1081291660000003</v>
      </c>
      <c r="I272" s="44">
        <v>1.378392147</v>
      </c>
      <c r="J272" s="46">
        <v>314.82</v>
      </c>
    </row>
    <row r="273" spans="1:10" x14ac:dyDescent="0.25">
      <c r="A273" s="43" t="s">
        <v>339</v>
      </c>
      <c r="B273" s="43" t="s">
        <v>313</v>
      </c>
      <c r="C273" s="43" t="s">
        <v>85</v>
      </c>
      <c r="D273" s="46">
        <v>220.56480000000002</v>
      </c>
      <c r="E273" s="44">
        <v>13.360111612800001</v>
      </c>
      <c r="F273" s="46">
        <v>12.107601149100001</v>
      </c>
      <c r="G273" s="44">
        <v>8.3500697580000001</v>
      </c>
      <c r="H273" s="46">
        <v>5.4275453427000002</v>
      </c>
      <c r="I273" s="44">
        <v>3.5487796471500004</v>
      </c>
      <c r="J273" s="46">
        <v>810.529</v>
      </c>
    </row>
    <row r="274" spans="1:10" x14ac:dyDescent="0.25">
      <c r="A274" s="43" t="s">
        <v>340</v>
      </c>
      <c r="B274" s="43" t="s">
        <v>313</v>
      </c>
      <c r="C274" s="43" t="s">
        <v>85</v>
      </c>
      <c r="D274" s="46">
        <v>220.56480000000002</v>
      </c>
      <c r="E274" s="44">
        <v>6.5321537011199995</v>
      </c>
      <c r="F274" s="46">
        <v>5.91976429164</v>
      </c>
      <c r="G274" s="44">
        <v>4.0825960631999996</v>
      </c>
      <c r="H274" s="46">
        <v>2.6536874410799998</v>
      </c>
      <c r="I274" s="44">
        <v>1.73510332686</v>
      </c>
      <c r="J274" s="46">
        <v>396.29159999999996</v>
      </c>
    </row>
    <row r="275" spans="1:10" x14ac:dyDescent="0.25">
      <c r="A275" s="43" t="s">
        <v>341</v>
      </c>
      <c r="B275" s="43" t="s">
        <v>313</v>
      </c>
      <c r="C275" s="43"/>
      <c r="D275" s="46">
        <v>220.56480000000002</v>
      </c>
      <c r="E275" s="44">
        <v>6.4007040000000002</v>
      </c>
      <c r="F275" s="46">
        <v>5.7952320000000004</v>
      </c>
      <c r="G275" s="44">
        <v>4.0004400000000011</v>
      </c>
      <c r="H275" s="46">
        <v>2.5948800000000003</v>
      </c>
      <c r="I275" s="44">
        <v>1.6974840000000002</v>
      </c>
      <c r="J275" s="46">
        <v>392.03039999999999</v>
      </c>
    </row>
    <row r="276" spans="1:10" x14ac:dyDescent="0.25">
      <c r="A276" s="43" t="s">
        <v>342</v>
      </c>
      <c r="B276" s="43" t="s">
        <v>313</v>
      </c>
      <c r="C276" s="43" t="s">
        <v>85</v>
      </c>
      <c r="D276" s="46">
        <v>220.56480000000002</v>
      </c>
      <c r="E276" s="44">
        <v>7.1635987200000004</v>
      </c>
      <c r="F276" s="46">
        <v>6.4920113399999986</v>
      </c>
      <c r="G276" s="44">
        <v>4.477249200000001</v>
      </c>
      <c r="H276" s="46">
        <v>2.9102119800000001</v>
      </c>
      <c r="I276" s="44">
        <v>1.90283091</v>
      </c>
      <c r="J276" s="46">
        <v>434.59999999999997</v>
      </c>
    </row>
    <row r="277" spans="1:10" x14ac:dyDescent="0.25">
      <c r="A277" s="43" t="s">
        <v>492</v>
      </c>
      <c r="B277" s="43" t="s">
        <v>313</v>
      </c>
      <c r="C277" s="43"/>
      <c r="D277" s="46">
        <v>220.32</v>
      </c>
      <c r="E277" s="44">
        <v>5.7935999999999996</v>
      </c>
      <c r="F277" s="46">
        <v>5.2530000000000001</v>
      </c>
      <c r="G277" s="44">
        <v>3.621</v>
      </c>
      <c r="H277" s="46">
        <v>2.3562000000000003</v>
      </c>
      <c r="I277" s="44">
        <v>1.5402</v>
      </c>
      <c r="J277" s="46">
        <v>351.54</v>
      </c>
    </row>
    <row r="278" spans="1:10" x14ac:dyDescent="0.25">
      <c r="A278" s="43" t="s">
        <v>343</v>
      </c>
      <c r="B278" s="43" t="s">
        <v>313</v>
      </c>
      <c r="C278" s="43" t="s">
        <v>85</v>
      </c>
      <c r="D278" s="46">
        <v>220.56480000000002</v>
      </c>
      <c r="E278" s="44">
        <v>8.2529898912000004</v>
      </c>
      <c r="F278" s="46">
        <v>7.4792720889000002</v>
      </c>
      <c r="G278" s="44">
        <v>5.1581186819999996</v>
      </c>
      <c r="H278" s="46">
        <v>3.3527771433</v>
      </c>
      <c r="I278" s="44">
        <v>2.1922004398500001</v>
      </c>
      <c r="J278" s="46">
        <v>500.69099999999997</v>
      </c>
    </row>
    <row r="279" spans="1:10" x14ac:dyDescent="0.25">
      <c r="A279" s="43" t="s">
        <v>344</v>
      </c>
      <c r="B279" s="43" t="s">
        <v>313</v>
      </c>
      <c r="C279" s="43" t="s">
        <v>85</v>
      </c>
      <c r="D279" s="46">
        <v>220.56480000000002</v>
      </c>
      <c r="E279" s="44">
        <v>5.189241024000002</v>
      </c>
      <c r="F279" s="46">
        <v>4.7027496780000009</v>
      </c>
      <c r="G279" s="44">
        <v>3.2432756400000007</v>
      </c>
      <c r="H279" s="46">
        <v>2.1081291660000003</v>
      </c>
      <c r="I279" s="44">
        <v>1.378392147</v>
      </c>
      <c r="J279" s="46">
        <v>314.82</v>
      </c>
    </row>
    <row r="280" spans="1:10" x14ac:dyDescent="0.25">
      <c r="A280" s="43" t="s">
        <v>345</v>
      </c>
      <c r="B280" s="43" t="s">
        <v>313</v>
      </c>
      <c r="C280" s="43" t="s">
        <v>85</v>
      </c>
      <c r="D280" s="46">
        <v>220.56480000000002</v>
      </c>
      <c r="E280" s="44">
        <v>14.4346514208</v>
      </c>
      <c r="F280" s="46">
        <v>13.081402850100002</v>
      </c>
      <c r="G280" s="44">
        <v>9.0216571380000019</v>
      </c>
      <c r="H280" s="46">
        <v>5.8640771397000009</v>
      </c>
      <c r="I280" s="44">
        <v>3.8342042836500001</v>
      </c>
      <c r="J280" s="46">
        <v>875.71900000000005</v>
      </c>
    </row>
    <row r="281" spans="1:10" x14ac:dyDescent="0.25">
      <c r="A281" s="43" t="s">
        <v>346</v>
      </c>
      <c r="B281" s="43" t="s">
        <v>313</v>
      </c>
      <c r="C281" s="43" t="s">
        <v>85</v>
      </c>
      <c r="D281" s="46">
        <v>220.56480000000002</v>
      </c>
      <c r="E281" s="44">
        <v>5.6541760531199996</v>
      </c>
      <c r="F281" s="46">
        <v>5.1240970481399986</v>
      </c>
      <c r="G281" s="44">
        <v>3.5338600331999994</v>
      </c>
      <c r="H281" s="46">
        <v>2.2970090215800001</v>
      </c>
      <c r="I281" s="44">
        <v>1.5018905141100001</v>
      </c>
      <c r="J281" s="46">
        <v>343.02659999999997</v>
      </c>
    </row>
    <row r="282" spans="1:10" x14ac:dyDescent="0.25">
      <c r="A282" s="43" t="s">
        <v>347</v>
      </c>
      <c r="B282" s="43" t="s">
        <v>313</v>
      </c>
      <c r="C282" s="43" t="s">
        <v>85</v>
      </c>
      <c r="D282" s="46">
        <v>220.56480000000002</v>
      </c>
      <c r="E282" s="44">
        <v>7.4101313491199985</v>
      </c>
      <c r="F282" s="46">
        <v>6.7154315351399996</v>
      </c>
      <c r="G282" s="44">
        <v>4.6313320932000002</v>
      </c>
      <c r="H282" s="46">
        <v>3.0103658605799999</v>
      </c>
      <c r="I282" s="44">
        <v>1.9683161396099997</v>
      </c>
      <c r="J282" s="46">
        <v>449.5566</v>
      </c>
    </row>
    <row r="283" spans="1:10" x14ac:dyDescent="0.25">
      <c r="A283" s="43" t="s">
        <v>348</v>
      </c>
      <c r="B283" s="43" t="s">
        <v>313</v>
      </c>
      <c r="C283" s="43" t="s">
        <v>85</v>
      </c>
      <c r="D283" s="46">
        <v>220.56480000000002</v>
      </c>
      <c r="E283" s="44">
        <v>13.275022037759998</v>
      </c>
      <c r="F283" s="46">
        <v>12.030488721719999</v>
      </c>
      <c r="G283" s="44">
        <v>8.2968887735999992</v>
      </c>
      <c r="H283" s="46">
        <v>5.3929777028399997</v>
      </c>
      <c r="I283" s="44">
        <v>3.52617772878</v>
      </c>
      <c r="J283" s="46">
        <v>805.36680000000001</v>
      </c>
    </row>
    <row r="284" spans="1:10" x14ac:dyDescent="0.25">
      <c r="A284" s="43" t="s">
        <v>349</v>
      </c>
      <c r="B284" s="43" t="s">
        <v>313</v>
      </c>
      <c r="C284" s="43" t="s">
        <v>85</v>
      </c>
      <c r="D284" s="46">
        <v>220.56480000000002</v>
      </c>
      <c r="E284" s="44">
        <v>15.8673711648</v>
      </c>
      <c r="F284" s="46">
        <v>14.379805118100002</v>
      </c>
      <c r="G284" s="44">
        <v>9.9171069779999996</v>
      </c>
      <c r="H284" s="46">
        <v>6.4461195357000003</v>
      </c>
      <c r="I284" s="44">
        <v>4.21477046565</v>
      </c>
      <c r="J284" s="46">
        <v>962.63900000000001</v>
      </c>
    </row>
    <row r="285" spans="1:10" x14ac:dyDescent="0.25">
      <c r="A285" s="43" t="s">
        <v>350</v>
      </c>
      <c r="B285" s="43" t="s">
        <v>313</v>
      </c>
      <c r="C285" s="43" t="s">
        <v>85</v>
      </c>
      <c r="D285" s="46">
        <v>220.56480000000002</v>
      </c>
      <c r="E285" s="44">
        <v>8.8148955859200022</v>
      </c>
      <c r="F285" s="46">
        <v>7.9884991247399979</v>
      </c>
      <c r="G285" s="44">
        <v>5.5093097412000001</v>
      </c>
      <c r="H285" s="46">
        <v>3.5810513317799995</v>
      </c>
      <c r="I285" s="44">
        <v>2.3414566400100001</v>
      </c>
      <c r="J285" s="46">
        <v>534.78059999999994</v>
      </c>
    </row>
    <row r="286" spans="1:10" x14ac:dyDescent="0.25">
      <c r="A286" s="43" t="s">
        <v>351</v>
      </c>
      <c r="B286" s="43" t="s">
        <v>313</v>
      </c>
      <c r="C286" s="43" t="s">
        <v>85</v>
      </c>
      <c r="D286" s="46">
        <v>220.56480000000002</v>
      </c>
      <c r="E286" s="44">
        <v>9.341682174719999</v>
      </c>
      <c r="F286" s="46">
        <v>8.4658994708400002</v>
      </c>
      <c r="G286" s="44">
        <v>5.8385513592000002</v>
      </c>
      <c r="H286" s="46">
        <v>3.7950583834799998</v>
      </c>
      <c r="I286" s="44">
        <v>2.4813843276599998</v>
      </c>
      <c r="J286" s="46">
        <v>566.7396</v>
      </c>
    </row>
    <row r="287" spans="1:10" x14ac:dyDescent="0.25">
      <c r="A287" s="43" t="s">
        <v>352</v>
      </c>
      <c r="B287" s="43" t="s">
        <v>313</v>
      </c>
      <c r="C287" s="43" t="s">
        <v>85</v>
      </c>
      <c r="D287" s="46">
        <v>220.56480000000002</v>
      </c>
      <c r="E287" s="44">
        <v>14.96073912192</v>
      </c>
      <c r="F287" s="46">
        <v>13.558169829239999</v>
      </c>
      <c r="G287" s="44">
        <v>9.350461951199998</v>
      </c>
      <c r="H287" s="46">
        <v>6.0778002682800008</v>
      </c>
      <c r="I287" s="44">
        <v>3.9739463292599995</v>
      </c>
      <c r="J287" s="46">
        <v>907.63559999999995</v>
      </c>
    </row>
    <row r="288" spans="1:10" x14ac:dyDescent="0.25">
      <c r="A288" s="43" t="s">
        <v>353</v>
      </c>
      <c r="B288" s="43" t="s">
        <v>313</v>
      </c>
      <c r="C288" s="43" t="s">
        <v>85</v>
      </c>
      <c r="D288" s="46">
        <v>220.56480000000002</v>
      </c>
      <c r="E288" s="44">
        <v>9.2410423487999989</v>
      </c>
      <c r="F288" s="46">
        <v>8.3746946285999986</v>
      </c>
      <c r="G288" s="44">
        <v>5.7756514679999995</v>
      </c>
      <c r="H288" s="46">
        <v>3.7541734542</v>
      </c>
      <c r="I288" s="44">
        <v>2.4546518738999996</v>
      </c>
      <c r="J288" s="46">
        <v>560.63400000000001</v>
      </c>
    </row>
    <row r="289" spans="1:10" x14ac:dyDescent="0.25">
      <c r="A289" s="43" t="s">
        <v>493</v>
      </c>
      <c r="B289" s="43" t="s">
        <v>313</v>
      </c>
      <c r="C289" s="43" t="s">
        <v>85</v>
      </c>
      <c r="D289" s="46">
        <v>220.56480000000002</v>
      </c>
      <c r="E289" s="44">
        <v>5.189241024000002</v>
      </c>
      <c r="F289" s="46">
        <v>4.7027496780000009</v>
      </c>
      <c r="G289" s="44">
        <v>3.2432756400000007</v>
      </c>
      <c r="H289" s="46">
        <v>2.1081291660000003</v>
      </c>
      <c r="I289" s="44">
        <v>1.378392147</v>
      </c>
      <c r="J289" s="46">
        <v>314.82</v>
      </c>
    </row>
    <row r="290" spans="1:10" x14ac:dyDescent="0.25">
      <c r="A290" s="43" t="s">
        <v>354</v>
      </c>
      <c r="B290" s="43" t="s">
        <v>313</v>
      </c>
      <c r="C290" s="43" t="s">
        <v>85</v>
      </c>
      <c r="D290" s="46">
        <v>220.56480000000002</v>
      </c>
      <c r="E290" s="44">
        <v>11.13275657664</v>
      </c>
      <c r="F290" s="46">
        <v>10.089060647579998</v>
      </c>
      <c r="G290" s="44">
        <v>6.9579728604000008</v>
      </c>
      <c r="H290" s="46">
        <v>4.522682359260001</v>
      </c>
      <c r="I290" s="44">
        <v>2.9571384656699999</v>
      </c>
      <c r="J290" s="46">
        <v>675.40020000000004</v>
      </c>
    </row>
    <row r="291" spans="1:10" x14ac:dyDescent="0.25">
      <c r="A291" s="43" t="s">
        <v>494</v>
      </c>
      <c r="B291" s="43" t="s">
        <v>313</v>
      </c>
      <c r="C291" s="43" t="s">
        <v>85</v>
      </c>
      <c r="D291" s="46">
        <v>220.56480000000002</v>
      </c>
      <c r="E291" s="44">
        <v>10.1723101824</v>
      </c>
      <c r="F291" s="46">
        <v>9.2186561027999989</v>
      </c>
      <c r="G291" s="44">
        <v>6.3576938639999998</v>
      </c>
      <c r="H291" s="46">
        <v>4.1325010115999996</v>
      </c>
      <c r="I291" s="44">
        <v>2.7020198922000001</v>
      </c>
      <c r="J291" s="46">
        <v>617.13199999999995</v>
      </c>
    </row>
    <row r="292" spans="1:10" x14ac:dyDescent="0.25">
      <c r="A292" s="43" t="s">
        <v>495</v>
      </c>
      <c r="B292" s="43" t="s">
        <v>313</v>
      </c>
      <c r="C292" s="43"/>
      <c r="D292" s="46">
        <v>220.32</v>
      </c>
      <c r="E292" s="44">
        <v>8.4863999999999997</v>
      </c>
      <c r="F292" s="46">
        <v>7.6908000000000003</v>
      </c>
      <c r="G292" s="44">
        <v>5.3040000000000003</v>
      </c>
      <c r="H292" s="46">
        <v>3.4476</v>
      </c>
      <c r="I292" s="44">
        <v>2.2542</v>
      </c>
      <c r="J292" s="46">
        <v>519.72</v>
      </c>
    </row>
    <row r="293" spans="1:10" x14ac:dyDescent="0.25">
      <c r="A293" s="43" t="s">
        <v>355</v>
      </c>
      <c r="B293" s="43" t="s">
        <v>313</v>
      </c>
      <c r="C293" s="43" t="s">
        <v>85</v>
      </c>
      <c r="D293" s="46">
        <v>220.56480000000002</v>
      </c>
      <c r="E293" s="44">
        <v>13.20478382592</v>
      </c>
      <c r="F293" s="46">
        <v>11.966835342239996</v>
      </c>
      <c r="G293" s="44">
        <v>8.2529898912000004</v>
      </c>
      <c r="H293" s="46">
        <v>5.3644434292799996</v>
      </c>
      <c r="I293" s="44">
        <v>3.5075207037599991</v>
      </c>
      <c r="J293" s="46">
        <v>801.10559999999987</v>
      </c>
    </row>
    <row r="294" spans="1:10" x14ac:dyDescent="0.25">
      <c r="A294" s="43" t="s">
        <v>356</v>
      </c>
      <c r="B294" s="43" t="s">
        <v>313</v>
      </c>
      <c r="C294" s="43" t="s">
        <v>85</v>
      </c>
      <c r="D294" s="46">
        <v>220.56480000000002</v>
      </c>
      <c r="E294" s="44">
        <v>11.027399258879999</v>
      </c>
      <c r="F294" s="46">
        <v>9.9935805783599996</v>
      </c>
      <c r="G294" s="44">
        <v>6.8921245368000008</v>
      </c>
      <c r="H294" s="46">
        <v>4.47988094892</v>
      </c>
      <c r="I294" s="44">
        <v>2.9291529281399997</v>
      </c>
      <c r="J294" s="46">
        <v>669.00840000000005</v>
      </c>
    </row>
    <row r="295" spans="1:10" x14ac:dyDescent="0.25">
      <c r="A295" s="43" t="s">
        <v>357</v>
      </c>
      <c r="B295" s="43" t="s">
        <v>313</v>
      </c>
      <c r="C295" s="43" t="s">
        <v>85</v>
      </c>
      <c r="D295" s="46">
        <v>220.56480000000002</v>
      </c>
      <c r="E295" s="44">
        <v>9.2363248569599978</v>
      </c>
      <c r="F295" s="46">
        <v>8.3704194016199995</v>
      </c>
      <c r="G295" s="44">
        <v>5.7727030356000002</v>
      </c>
      <c r="H295" s="46">
        <v>3.7522569731400006</v>
      </c>
      <c r="I295" s="44">
        <v>2.4533987901299996</v>
      </c>
      <c r="J295" s="46">
        <v>560.34780000000001</v>
      </c>
    </row>
    <row r="296" spans="1:10" x14ac:dyDescent="0.25">
      <c r="A296" s="43" t="s">
        <v>358</v>
      </c>
      <c r="B296" s="43" t="s">
        <v>313</v>
      </c>
      <c r="C296" s="43" t="s">
        <v>85</v>
      </c>
      <c r="D296" s="46">
        <v>220.56480000000002</v>
      </c>
      <c r="E296" s="44">
        <v>5.189241024000002</v>
      </c>
      <c r="F296" s="46">
        <v>4.7027496780000009</v>
      </c>
      <c r="G296" s="44">
        <v>3.2432756400000007</v>
      </c>
      <c r="H296" s="46">
        <v>2.1081291660000003</v>
      </c>
      <c r="I296" s="44">
        <v>1.378392147</v>
      </c>
      <c r="J296" s="46">
        <v>314.82</v>
      </c>
    </row>
    <row r="297" spans="1:10" x14ac:dyDescent="0.25">
      <c r="A297" s="43" t="s">
        <v>359</v>
      </c>
      <c r="B297" s="43" t="s">
        <v>313</v>
      </c>
      <c r="C297" s="43" t="s">
        <v>85</v>
      </c>
      <c r="D297" s="46">
        <v>220.56480000000002</v>
      </c>
      <c r="E297" s="44">
        <v>8.3583472089599997</v>
      </c>
      <c r="F297" s="46">
        <v>7.574752158119999</v>
      </c>
      <c r="G297" s="44">
        <v>5.2239670055999987</v>
      </c>
      <c r="H297" s="46">
        <v>3.3955785536399996</v>
      </c>
      <c r="I297" s="44">
        <v>2.2201859773799999</v>
      </c>
      <c r="J297" s="46">
        <v>507.08279999999996</v>
      </c>
    </row>
    <row r="298" spans="1:10" x14ac:dyDescent="0.25">
      <c r="A298" s="43" t="s">
        <v>360</v>
      </c>
      <c r="B298" s="43" t="s">
        <v>313</v>
      </c>
      <c r="C298" s="43" t="s">
        <v>85</v>
      </c>
      <c r="D298" s="46">
        <v>220.56480000000002</v>
      </c>
      <c r="E298" s="44">
        <v>17.013546959999999</v>
      </c>
      <c r="F298" s="46">
        <v>15.418526932499995</v>
      </c>
      <c r="G298" s="44">
        <v>10.63346685</v>
      </c>
      <c r="H298" s="46">
        <v>6.9117534525000002</v>
      </c>
      <c r="I298" s="44">
        <v>4.5192234112499996</v>
      </c>
      <c r="J298" s="46">
        <v>1032.175</v>
      </c>
    </row>
    <row r="299" spans="1:10" x14ac:dyDescent="0.25">
      <c r="A299" s="43" t="s">
        <v>496</v>
      </c>
      <c r="B299" s="43" t="s">
        <v>313</v>
      </c>
      <c r="C299" s="43" t="s">
        <v>85</v>
      </c>
      <c r="D299" s="46">
        <v>220.56480000000002</v>
      </c>
      <c r="E299" s="44">
        <v>11.103578016000002</v>
      </c>
      <c r="F299" s="46">
        <v>10.062617576999999</v>
      </c>
      <c r="G299" s="44">
        <v>6.939736260000001</v>
      </c>
      <c r="H299" s="46">
        <v>4.510828569000001</v>
      </c>
      <c r="I299" s="44">
        <v>2.9493879104999996</v>
      </c>
      <c r="J299" s="46">
        <v>673.63</v>
      </c>
    </row>
    <row r="300" spans="1:10" x14ac:dyDescent="0.25">
      <c r="A300" s="43" t="s">
        <v>361</v>
      </c>
      <c r="B300" s="43" t="s">
        <v>313</v>
      </c>
      <c r="C300" s="43" t="s">
        <v>85</v>
      </c>
      <c r="D300" s="46">
        <v>220.56480000000002</v>
      </c>
      <c r="E300" s="44">
        <v>15.079375305600001</v>
      </c>
      <c r="F300" s="46">
        <v>13.665683870700001</v>
      </c>
      <c r="G300" s="44">
        <v>9.4246095659999991</v>
      </c>
      <c r="H300" s="46">
        <v>6.1259962179</v>
      </c>
      <c r="I300" s="44">
        <v>4.0054590655500002</v>
      </c>
      <c r="J300" s="46">
        <v>914.83299999999997</v>
      </c>
    </row>
    <row r="301" spans="1:10" x14ac:dyDescent="0.25">
      <c r="A301" s="43" t="s">
        <v>362</v>
      </c>
      <c r="B301" s="43" t="s">
        <v>313</v>
      </c>
      <c r="C301" s="43" t="s">
        <v>85</v>
      </c>
      <c r="D301" s="46">
        <v>220.56480000000002</v>
      </c>
      <c r="E301" s="44">
        <v>5.189241024000002</v>
      </c>
      <c r="F301" s="46">
        <v>4.7027496780000009</v>
      </c>
      <c r="G301" s="44">
        <v>3.2432756400000007</v>
      </c>
      <c r="H301" s="46">
        <v>2.1081291660000003</v>
      </c>
      <c r="I301" s="44">
        <v>1.378392147</v>
      </c>
      <c r="J301" s="46">
        <v>314.82</v>
      </c>
    </row>
    <row r="302" spans="1:10" x14ac:dyDescent="0.25">
      <c r="A302" s="43" t="s">
        <v>497</v>
      </c>
      <c r="B302" s="43" t="s">
        <v>313</v>
      </c>
      <c r="C302" s="43" t="s">
        <v>85</v>
      </c>
      <c r="D302" s="46">
        <v>220.56480000000002</v>
      </c>
      <c r="E302" s="44">
        <v>5.189241024000002</v>
      </c>
      <c r="F302" s="46">
        <v>4.7027496780000009</v>
      </c>
      <c r="G302" s="44">
        <v>3.2432756400000007</v>
      </c>
      <c r="H302" s="46">
        <v>2.1081291660000003</v>
      </c>
      <c r="I302" s="44">
        <v>1.378392147</v>
      </c>
      <c r="J302" s="46">
        <v>314.82</v>
      </c>
    </row>
    <row r="303" spans="1:10" x14ac:dyDescent="0.25">
      <c r="A303" s="43" t="s">
        <v>498</v>
      </c>
      <c r="B303" s="43" t="s">
        <v>313</v>
      </c>
      <c r="C303" s="43" t="s">
        <v>85</v>
      </c>
      <c r="D303" s="46">
        <v>220.56480000000002</v>
      </c>
      <c r="E303" s="44">
        <v>8.2381385280000021</v>
      </c>
      <c r="F303" s="46">
        <v>7.4658130409999997</v>
      </c>
      <c r="G303" s="44">
        <v>5.1488365800000002</v>
      </c>
      <c r="H303" s="46">
        <v>3.3467437769999999</v>
      </c>
      <c r="I303" s="44">
        <v>2.1882555464999993</v>
      </c>
      <c r="J303" s="46">
        <v>499.78999999999996</v>
      </c>
    </row>
    <row r="304" spans="1:10" x14ac:dyDescent="0.25">
      <c r="A304" s="43" t="s">
        <v>363</v>
      </c>
      <c r="B304" s="43" t="s">
        <v>313</v>
      </c>
      <c r="C304" s="43" t="s">
        <v>85</v>
      </c>
      <c r="D304" s="46">
        <v>220.56480000000002</v>
      </c>
      <c r="E304" s="44">
        <v>5.4785805235199998</v>
      </c>
      <c r="F304" s="46">
        <v>4.964963599439999</v>
      </c>
      <c r="G304" s="44">
        <v>3.4241128271999997</v>
      </c>
      <c r="H304" s="46">
        <v>2.2256733376800004</v>
      </c>
      <c r="I304" s="44">
        <v>1.4552479515599999</v>
      </c>
      <c r="J304" s="46">
        <v>332.37359999999995</v>
      </c>
    </row>
    <row r="305" spans="1:10" x14ac:dyDescent="0.25">
      <c r="A305" s="43" t="s">
        <v>364</v>
      </c>
      <c r="B305" s="43" t="s">
        <v>313</v>
      </c>
      <c r="C305" s="43" t="s">
        <v>85</v>
      </c>
      <c r="D305" s="46">
        <v>220.56480000000002</v>
      </c>
      <c r="E305" s="44">
        <v>6.1809626419200008</v>
      </c>
      <c r="F305" s="46">
        <v>5.6014973942399999</v>
      </c>
      <c r="G305" s="44">
        <v>3.8631016512</v>
      </c>
      <c r="H305" s="46">
        <v>2.51101607328</v>
      </c>
      <c r="I305" s="44">
        <v>1.64181820176</v>
      </c>
      <c r="J305" s="46">
        <v>374.98560000000003</v>
      </c>
    </row>
    <row r="306" spans="1:10" x14ac:dyDescent="0.25">
      <c r="A306" s="43" t="s">
        <v>365</v>
      </c>
      <c r="B306" s="43" t="s">
        <v>313</v>
      </c>
      <c r="C306" s="43" t="s">
        <v>85</v>
      </c>
      <c r="D306" s="46">
        <v>220.56480000000002</v>
      </c>
      <c r="E306" s="44">
        <v>12.92383097856</v>
      </c>
      <c r="F306" s="46">
        <v>11.71222182432</v>
      </c>
      <c r="G306" s="44">
        <v>8.0773943615999997</v>
      </c>
      <c r="H306" s="46">
        <v>5.2503063350400003</v>
      </c>
      <c r="I306" s="44">
        <v>3.4328926036799996</v>
      </c>
      <c r="J306" s="46">
        <v>784.06079999999997</v>
      </c>
    </row>
    <row r="307" spans="1:10" x14ac:dyDescent="0.25">
      <c r="A307" s="43" t="s">
        <v>366</v>
      </c>
      <c r="B307" s="43" t="s">
        <v>313</v>
      </c>
      <c r="C307" s="43" t="s">
        <v>85</v>
      </c>
      <c r="D307" s="46">
        <v>220.56480000000002</v>
      </c>
      <c r="E307" s="44">
        <v>10.04406429312</v>
      </c>
      <c r="F307" s="46">
        <v>9.1024332656399984</v>
      </c>
      <c r="G307" s="44">
        <v>6.2775401831999993</v>
      </c>
      <c r="H307" s="46">
        <v>4.0804011190799994</v>
      </c>
      <c r="I307" s="44">
        <v>2.6679545778599998</v>
      </c>
      <c r="J307" s="46">
        <v>609.35159999999996</v>
      </c>
    </row>
    <row r="308" spans="1:10" x14ac:dyDescent="0.25">
      <c r="A308" s="43" t="s">
        <v>367</v>
      </c>
      <c r="B308" s="43" t="s">
        <v>313</v>
      </c>
      <c r="C308" s="43" t="s">
        <v>85</v>
      </c>
      <c r="D308" s="46">
        <v>220.56480000000002</v>
      </c>
      <c r="E308" s="44">
        <v>12.291687072</v>
      </c>
      <c r="F308" s="46">
        <v>11.139341409</v>
      </c>
      <c r="G308" s="44">
        <v>7.6823044200000004</v>
      </c>
      <c r="H308" s="46">
        <v>4.9934978729999999</v>
      </c>
      <c r="I308" s="44">
        <v>3.2649793784999996</v>
      </c>
      <c r="J308" s="46">
        <v>745.70999999999992</v>
      </c>
    </row>
    <row r="309" spans="1:10" x14ac:dyDescent="0.25">
      <c r="A309" s="43" t="s">
        <v>368</v>
      </c>
      <c r="B309" s="43" t="s">
        <v>313</v>
      </c>
      <c r="C309" s="43" t="s">
        <v>85</v>
      </c>
      <c r="D309" s="46">
        <v>220.56480000000002</v>
      </c>
      <c r="E309" s="44">
        <v>5.6892951590399994</v>
      </c>
      <c r="F309" s="46">
        <v>5.1559237378799985</v>
      </c>
      <c r="G309" s="44">
        <v>3.5558094743999997</v>
      </c>
      <c r="H309" s="46">
        <v>2.3112761583599997</v>
      </c>
      <c r="I309" s="44">
        <v>1.5112190266199996</v>
      </c>
      <c r="J309" s="46">
        <v>345.15719999999999</v>
      </c>
    </row>
    <row r="310" spans="1:10" x14ac:dyDescent="0.25">
      <c r="A310" s="43" t="s">
        <v>369</v>
      </c>
      <c r="B310" s="43" t="s">
        <v>313</v>
      </c>
      <c r="C310" s="43" t="s">
        <v>85</v>
      </c>
      <c r="D310" s="46">
        <v>220.56480000000002</v>
      </c>
      <c r="E310" s="44">
        <v>12.2497538112</v>
      </c>
      <c r="F310" s="46">
        <v>11.1013393914</v>
      </c>
      <c r="G310" s="44">
        <v>7.6560961319999992</v>
      </c>
      <c r="H310" s="46">
        <v>4.9764624858000008</v>
      </c>
      <c r="I310" s="44">
        <v>3.2538408561000001</v>
      </c>
      <c r="J310" s="46">
        <v>743.16599999999994</v>
      </c>
    </row>
    <row r="311" spans="1:10" x14ac:dyDescent="0.25">
      <c r="A311" s="43" t="s">
        <v>499</v>
      </c>
      <c r="B311" s="43" t="s">
        <v>313</v>
      </c>
      <c r="C311" s="43"/>
      <c r="D311" s="46">
        <v>220.56480000000002</v>
      </c>
      <c r="E311" s="44">
        <v>7.6116480000000006</v>
      </c>
      <c r="F311" s="46">
        <v>6.8980560000000004</v>
      </c>
      <c r="G311" s="44">
        <v>4.7572800000000006</v>
      </c>
      <c r="H311" s="46">
        <v>3.0922320000000001</v>
      </c>
      <c r="I311" s="44">
        <v>2.0218440000000002</v>
      </c>
      <c r="J311" s="46">
        <v>466.60140000000001</v>
      </c>
    </row>
    <row r="312" spans="1:10" x14ac:dyDescent="0.25">
      <c r="A312" s="43" t="s">
        <v>370</v>
      </c>
      <c r="B312" s="43" t="s">
        <v>313</v>
      </c>
      <c r="C312" s="43" t="s">
        <v>85</v>
      </c>
      <c r="D312" s="46">
        <v>220.56480000000002</v>
      </c>
      <c r="E312" s="44">
        <v>8.7095382681600011</v>
      </c>
      <c r="F312" s="46">
        <v>7.8930190555199982</v>
      </c>
      <c r="G312" s="44">
        <v>5.4434614176</v>
      </c>
      <c r="H312" s="46">
        <v>3.5382499214400007</v>
      </c>
      <c r="I312" s="44">
        <v>2.3134711024799999</v>
      </c>
      <c r="J312" s="46">
        <v>528.38879999999995</v>
      </c>
    </row>
    <row r="313" spans="1:10" x14ac:dyDescent="0.25">
      <c r="A313" s="43" t="s">
        <v>500</v>
      </c>
      <c r="B313" s="43" t="s">
        <v>313</v>
      </c>
      <c r="C313" s="43" t="s">
        <v>85</v>
      </c>
      <c r="D313" s="46">
        <v>220.56480000000002</v>
      </c>
      <c r="E313" s="44">
        <v>5.5488187353599994</v>
      </c>
      <c r="F313" s="46">
        <v>5.0286169789200006</v>
      </c>
      <c r="G313" s="44">
        <v>3.4680117095999998</v>
      </c>
      <c r="H313" s="46">
        <v>2.2542076112400005</v>
      </c>
      <c r="I313" s="44">
        <v>1.4739049765800001</v>
      </c>
      <c r="J313" s="46">
        <v>336.63479999999998</v>
      </c>
    </row>
    <row r="314" spans="1:10" x14ac:dyDescent="0.25">
      <c r="A314" s="43" t="s">
        <v>371</v>
      </c>
      <c r="B314" s="43" t="s">
        <v>313</v>
      </c>
      <c r="C314" s="43" t="s">
        <v>85</v>
      </c>
      <c r="D314" s="46">
        <v>220.56480000000002</v>
      </c>
      <c r="E314" s="44">
        <v>15.831553171200001</v>
      </c>
      <c r="F314" s="46">
        <v>14.347345061399997</v>
      </c>
      <c r="G314" s="44">
        <v>9.8947207319999997</v>
      </c>
      <c r="H314" s="46">
        <v>6.4315684757999998</v>
      </c>
      <c r="I314" s="44">
        <v>4.2052563111000003</v>
      </c>
      <c r="J314" s="46">
        <v>960.46600000000001</v>
      </c>
    </row>
    <row r="315" spans="1:10" x14ac:dyDescent="0.25">
      <c r="A315" s="43" t="s">
        <v>372</v>
      </c>
      <c r="B315" s="43" t="s">
        <v>313</v>
      </c>
      <c r="C315" s="43" t="s">
        <v>85</v>
      </c>
      <c r="D315" s="46">
        <v>220.56480000000002</v>
      </c>
      <c r="E315" s="44">
        <v>7.2345358195199996</v>
      </c>
      <c r="F315" s="46">
        <v>6.5562980864399982</v>
      </c>
      <c r="G315" s="44">
        <v>4.5215848871999995</v>
      </c>
      <c r="H315" s="46">
        <v>2.9390301766799998</v>
      </c>
      <c r="I315" s="44">
        <v>1.9216735770599997</v>
      </c>
      <c r="J315" s="46">
        <v>438.90359999999998</v>
      </c>
    </row>
    <row r="316" spans="1:10" x14ac:dyDescent="0.25">
      <c r="A316" s="43" t="s">
        <v>373</v>
      </c>
      <c r="B316" s="43" t="s">
        <v>313</v>
      </c>
      <c r="C316" s="43" t="s">
        <v>85</v>
      </c>
      <c r="D316" s="46">
        <v>220.56480000000002</v>
      </c>
      <c r="E316" s="44">
        <v>5.189241024000002</v>
      </c>
      <c r="F316" s="46">
        <v>4.7027496780000009</v>
      </c>
      <c r="G316" s="44">
        <v>3.2432756400000007</v>
      </c>
      <c r="H316" s="46">
        <v>2.1081291660000003</v>
      </c>
      <c r="I316" s="44">
        <v>1.378392147</v>
      </c>
      <c r="J316" s="46">
        <v>314.82</v>
      </c>
    </row>
    <row r="317" spans="1:10" x14ac:dyDescent="0.25">
      <c r="A317" s="43" t="s">
        <v>374</v>
      </c>
      <c r="B317" s="43" t="s">
        <v>313</v>
      </c>
      <c r="C317" s="43" t="s">
        <v>85</v>
      </c>
      <c r="D317" s="46">
        <v>220.56480000000002</v>
      </c>
      <c r="E317" s="44">
        <v>10.605969987840002</v>
      </c>
      <c r="F317" s="46">
        <v>9.6116603014800024</v>
      </c>
      <c r="G317" s="44">
        <v>6.6287312424000007</v>
      </c>
      <c r="H317" s="46">
        <v>4.3086753075599997</v>
      </c>
      <c r="I317" s="44">
        <v>2.8172107780200002</v>
      </c>
      <c r="J317" s="46">
        <v>643.44119999999998</v>
      </c>
    </row>
    <row r="318" spans="1:10" x14ac:dyDescent="0.25">
      <c r="A318" s="43" t="s">
        <v>375</v>
      </c>
      <c r="B318" s="43" t="s">
        <v>313</v>
      </c>
      <c r="C318" s="43" t="s">
        <v>85</v>
      </c>
      <c r="D318" s="46">
        <v>220.56480000000002</v>
      </c>
      <c r="E318" s="44">
        <v>5.7595333708799998</v>
      </c>
      <c r="F318" s="46">
        <v>5.2195771173599992</v>
      </c>
      <c r="G318" s="44">
        <v>3.5997083568000003</v>
      </c>
      <c r="H318" s="46">
        <v>2.3398104319199997</v>
      </c>
      <c r="I318" s="44">
        <v>1.5298760516399998</v>
      </c>
      <c r="J318" s="46">
        <v>349.41840000000002</v>
      </c>
    </row>
    <row r="319" spans="1:10" x14ac:dyDescent="0.25">
      <c r="A319" s="43" t="s">
        <v>501</v>
      </c>
      <c r="B319" s="43" t="s">
        <v>313</v>
      </c>
      <c r="C319" s="43" t="s">
        <v>85</v>
      </c>
      <c r="D319" s="46">
        <v>220.56480000000002</v>
      </c>
      <c r="E319" s="44">
        <v>11.659543165440001</v>
      </c>
      <c r="F319" s="46">
        <v>10.56646099368</v>
      </c>
      <c r="G319" s="44">
        <v>7.2872144784000001</v>
      </c>
      <c r="H319" s="46">
        <v>4.7366894109599995</v>
      </c>
      <c r="I319" s="44">
        <v>3.0970661533200001</v>
      </c>
      <c r="J319" s="46">
        <v>707.35919999999999</v>
      </c>
    </row>
    <row r="320" spans="1:10" x14ac:dyDescent="0.25">
      <c r="A320" s="43" t="s">
        <v>502</v>
      </c>
      <c r="B320" s="43" t="s">
        <v>313</v>
      </c>
      <c r="C320" s="43" t="s">
        <v>85</v>
      </c>
      <c r="D320" s="46">
        <v>220.56480000000002</v>
      </c>
      <c r="E320" s="44">
        <v>5.189241024000002</v>
      </c>
      <c r="F320" s="46">
        <v>4.7027496780000009</v>
      </c>
      <c r="G320" s="44">
        <v>3.2432756400000007</v>
      </c>
      <c r="H320" s="46">
        <v>2.1081291660000003</v>
      </c>
      <c r="I320" s="44">
        <v>1.378392147</v>
      </c>
      <c r="J320" s="46">
        <v>314.82</v>
      </c>
    </row>
    <row r="321" spans="1:10" x14ac:dyDescent="0.25">
      <c r="A321" s="43" t="s">
        <v>376</v>
      </c>
      <c r="B321" s="43" t="s">
        <v>313</v>
      </c>
      <c r="C321" s="43" t="s">
        <v>85</v>
      </c>
      <c r="D321" s="46">
        <v>220.56480000000002</v>
      </c>
      <c r="E321" s="44">
        <v>10.886922835199998</v>
      </c>
      <c r="F321" s="46">
        <v>9.8662738193999999</v>
      </c>
      <c r="G321" s="44">
        <v>6.8043267719999996</v>
      </c>
      <c r="H321" s="46">
        <v>4.4228124018000008</v>
      </c>
      <c r="I321" s="44">
        <v>2.8918388780999993</v>
      </c>
      <c r="J321" s="46">
        <v>660.48599999999999</v>
      </c>
    </row>
    <row r="322" spans="1:10" x14ac:dyDescent="0.25">
      <c r="A322" s="43" t="s">
        <v>503</v>
      </c>
      <c r="B322" s="43" t="s">
        <v>313</v>
      </c>
      <c r="C322" s="43" t="s">
        <v>85</v>
      </c>
      <c r="D322" s="46">
        <v>220.56480000000002</v>
      </c>
      <c r="E322" s="44">
        <v>5.6892951590399994</v>
      </c>
      <c r="F322" s="46">
        <v>5.1559237378799985</v>
      </c>
      <c r="G322" s="44">
        <v>3.5558094743999997</v>
      </c>
      <c r="H322" s="46">
        <v>2.3112761583599997</v>
      </c>
      <c r="I322" s="44">
        <v>1.5112190266199996</v>
      </c>
      <c r="J322" s="46">
        <v>345.15719999999999</v>
      </c>
    </row>
    <row r="323" spans="1:10" x14ac:dyDescent="0.25">
      <c r="A323" s="43" t="s">
        <v>377</v>
      </c>
      <c r="B323" s="43" t="s">
        <v>313</v>
      </c>
      <c r="C323" s="43" t="s">
        <v>85</v>
      </c>
      <c r="D323" s="46">
        <v>220.56480000000002</v>
      </c>
      <c r="E323" s="44">
        <v>12.92383097856</v>
      </c>
      <c r="F323" s="46">
        <v>11.71222182432</v>
      </c>
      <c r="G323" s="44">
        <v>8.0773943615999997</v>
      </c>
      <c r="H323" s="46">
        <v>5.2503063350400003</v>
      </c>
      <c r="I323" s="44">
        <v>3.4328926036799996</v>
      </c>
      <c r="J323" s="46">
        <v>784.06079999999997</v>
      </c>
    </row>
    <row r="324" spans="1:10" x14ac:dyDescent="0.25">
      <c r="A324" s="43" t="s">
        <v>378</v>
      </c>
      <c r="B324" s="43" t="s">
        <v>313</v>
      </c>
      <c r="C324" s="43" t="s">
        <v>85</v>
      </c>
      <c r="D324" s="46">
        <v>220.56480000000002</v>
      </c>
      <c r="E324" s="44">
        <v>10.7812160736</v>
      </c>
      <c r="F324" s="46">
        <v>9.7704770666999998</v>
      </c>
      <c r="G324" s="44">
        <v>6.7382600459999997</v>
      </c>
      <c r="H324" s="46">
        <v>4.3798690299000009</v>
      </c>
      <c r="I324" s="44">
        <v>2.86376051955</v>
      </c>
      <c r="J324" s="46">
        <v>654.07299999999998</v>
      </c>
    </row>
    <row r="325" spans="1:10" x14ac:dyDescent="0.25">
      <c r="A325" s="43" t="s">
        <v>379</v>
      </c>
      <c r="B325" s="43" t="s">
        <v>313</v>
      </c>
      <c r="C325" s="43" t="s">
        <v>85</v>
      </c>
      <c r="D325" s="46">
        <v>220.56480000000002</v>
      </c>
      <c r="E325" s="44">
        <v>7.6559650905599987</v>
      </c>
      <c r="F325" s="46">
        <v>6.9382183633199999</v>
      </c>
      <c r="G325" s="44">
        <v>4.7849781815999997</v>
      </c>
      <c r="H325" s="46">
        <v>3.1102358180399996</v>
      </c>
      <c r="I325" s="44">
        <v>2.0336157271799999</v>
      </c>
      <c r="J325" s="46">
        <v>464.4708</v>
      </c>
    </row>
    <row r="326" spans="1:10" x14ac:dyDescent="0.25">
      <c r="A326" s="43" t="s">
        <v>380</v>
      </c>
      <c r="B326" s="43" t="s">
        <v>313</v>
      </c>
      <c r="C326" s="43" t="s">
        <v>85</v>
      </c>
      <c r="D326" s="46">
        <v>220.56480000000002</v>
      </c>
      <c r="E326" s="44">
        <v>5.189241024000002</v>
      </c>
      <c r="F326" s="46">
        <v>4.7027496780000009</v>
      </c>
      <c r="G326" s="44">
        <v>3.2432756400000007</v>
      </c>
      <c r="H326" s="46">
        <v>2.1081291660000003</v>
      </c>
      <c r="I326" s="44">
        <v>1.378392147</v>
      </c>
      <c r="J326" s="46">
        <v>314.82</v>
      </c>
    </row>
    <row r="327" spans="1:10" x14ac:dyDescent="0.25">
      <c r="A327" s="43" t="s">
        <v>504</v>
      </c>
      <c r="B327" s="43" t="s">
        <v>313</v>
      </c>
      <c r="C327" s="43" t="s">
        <v>85</v>
      </c>
      <c r="D327" s="46">
        <v>220.56480000000002</v>
      </c>
      <c r="E327" s="44">
        <v>11.390121964800002</v>
      </c>
      <c r="F327" s="46">
        <v>10.322298030599999</v>
      </c>
      <c r="G327" s="44">
        <v>7.1188262280000014</v>
      </c>
      <c r="H327" s="46">
        <v>4.6272370482000014</v>
      </c>
      <c r="I327" s="44">
        <v>3.0255011468999999</v>
      </c>
      <c r="J327" s="46">
        <v>691.01400000000001</v>
      </c>
    </row>
    <row r="328" spans="1:10" x14ac:dyDescent="0.25">
      <c r="A328" s="43" t="s">
        <v>381</v>
      </c>
      <c r="B328" s="43" t="s">
        <v>313</v>
      </c>
      <c r="C328" s="43"/>
      <c r="D328" s="46">
        <v>220.56480000000002</v>
      </c>
      <c r="E328" s="44">
        <v>5.1356999999999999</v>
      </c>
      <c r="F328" s="46">
        <v>4.6599719999999998</v>
      </c>
      <c r="G328" s="44">
        <v>3.2111640000000006</v>
      </c>
      <c r="H328" s="46">
        <v>2.086716</v>
      </c>
      <c r="I328" s="44">
        <v>1.3623120000000002</v>
      </c>
      <c r="J328" s="46">
        <v>314.82</v>
      </c>
    </row>
    <row r="329" spans="1:10" x14ac:dyDescent="0.25">
      <c r="A329" s="43" t="s">
        <v>382</v>
      </c>
      <c r="B329" s="43" t="s">
        <v>313</v>
      </c>
      <c r="C329" s="43" t="s">
        <v>85</v>
      </c>
      <c r="D329" s="46">
        <v>220.56480000000002</v>
      </c>
      <c r="E329" s="44">
        <v>8.4146768640000005</v>
      </c>
      <c r="F329" s="46">
        <v>7.6258009079999995</v>
      </c>
      <c r="G329" s="44">
        <v>5.2591730400000003</v>
      </c>
      <c r="H329" s="46">
        <v>3.4184624760000002</v>
      </c>
      <c r="I329" s="44">
        <v>2.2351485419999997</v>
      </c>
      <c r="J329" s="46">
        <v>515.60519999999997</v>
      </c>
    </row>
    <row r="330" spans="1:10" x14ac:dyDescent="0.25">
      <c r="A330" s="43" t="s">
        <v>383</v>
      </c>
      <c r="B330" s="43" t="s">
        <v>313</v>
      </c>
      <c r="C330" s="43" t="s">
        <v>85</v>
      </c>
      <c r="D330" s="46">
        <v>220.56480000000002</v>
      </c>
      <c r="E330" s="44">
        <v>8.9710191359999989</v>
      </c>
      <c r="F330" s="46">
        <v>8.1299860919999976</v>
      </c>
      <c r="G330" s="44">
        <v>5.6068869599999998</v>
      </c>
      <c r="H330" s="46">
        <v>3.6444765239999999</v>
      </c>
      <c r="I330" s="44">
        <v>2.3829269580000001</v>
      </c>
      <c r="J330" s="46">
        <v>549.69479999999999</v>
      </c>
    </row>
    <row r="331" spans="1:10" x14ac:dyDescent="0.25">
      <c r="A331" s="43" t="s">
        <v>384</v>
      </c>
      <c r="B331" s="43" t="s">
        <v>313</v>
      </c>
      <c r="C331" s="43" t="s">
        <v>85</v>
      </c>
      <c r="D331" s="46">
        <v>220.56480000000002</v>
      </c>
      <c r="E331" s="44">
        <v>10.142520960000001</v>
      </c>
      <c r="F331" s="46">
        <v>9.1916596199999976</v>
      </c>
      <c r="G331" s="44">
        <v>6.3390756000000001</v>
      </c>
      <c r="H331" s="46">
        <v>4.12039914</v>
      </c>
      <c r="I331" s="44">
        <v>2.6941071299999999</v>
      </c>
      <c r="J331" s="46">
        <v>621.47799999999995</v>
      </c>
    </row>
    <row r="332" spans="1:10" x14ac:dyDescent="0.25">
      <c r="A332" s="43" t="s">
        <v>385</v>
      </c>
      <c r="B332" s="43" t="s">
        <v>313</v>
      </c>
      <c r="C332" s="43" t="s">
        <v>85</v>
      </c>
      <c r="D332" s="46">
        <v>220.56480000000002</v>
      </c>
      <c r="E332" s="44">
        <v>7.1281353599999999</v>
      </c>
      <c r="F332" s="46">
        <v>6.4598726699999984</v>
      </c>
      <c r="G332" s="44">
        <v>4.4550846000000002</v>
      </c>
      <c r="H332" s="46">
        <v>2.8958049899999998</v>
      </c>
      <c r="I332" s="44">
        <v>1.893410955</v>
      </c>
      <c r="J332" s="46">
        <v>436.77299999999997</v>
      </c>
    </row>
    <row r="333" spans="1:10" x14ac:dyDescent="0.25">
      <c r="A333" s="43" t="s">
        <v>386</v>
      </c>
      <c r="B333" s="43" t="s">
        <v>313</v>
      </c>
      <c r="C333" s="43" t="s">
        <v>85</v>
      </c>
      <c r="D333" s="46">
        <v>220.56480000000002</v>
      </c>
      <c r="E333" s="44">
        <v>6.4674789119999998</v>
      </c>
      <c r="F333" s="46">
        <v>5.861152763999999</v>
      </c>
      <c r="G333" s="44">
        <v>4.0421743199999991</v>
      </c>
      <c r="H333" s="46">
        <v>2.6274133079999999</v>
      </c>
      <c r="I333" s="44">
        <v>1.7179240859999998</v>
      </c>
      <c r="J333" s="46">
        <v>396.29159999999996</v>
      </c>
    </row>
    <row r="334" spans="1:10" x14ac:dyDescent="0.25">
      <c r="A334" s="43" t="s">
        <v>387</v>
      </c>
      <c r="B334" s="43" t="s">
        <v>313</v>
      </c>
      <c r="C334" s="43" t="s">
        <v>85</v>
      </c>
      <c r="D334" s="46">
        <v>220.56480000000002</v>
      </c>
      <c r="E334" s="44">
        <v>16.377325632000002</v>
      </c>
      <c r="F334" s="46">
        <v>14.841951353999999</v>
      </c>
      <c r="G334" s="44">
        <v>10.235828519999998</v>
      </c>
      <c r="H334" s="46">
        <v>6.653288538</v>
      </c>
      <c r="I334" s="44">
        <v>4.3502271209999996</v>
      </c>
      <c r="J334" s="46">
        <v>1003.5126</v>
      </c>
    </row>
    <row r="335" spans="1:10" x14ac:dyDescent="0.25">
      <c r="A335" s="43" t="s">
        <v>388</v>
      </c>
      <c r="B335" s="43" t="s">
        <v>313</v>
      </c>
      <c r="C335" s="43" t="s">
        <v>85</v>
      </c>
      <c r="D335" s="46">
        <v>220.56480000000002</v>
      </c>
      <c r="E335" s="44">
        <v>15.071928</v>
      </c>
      <c r="F335" s="46">
        <v>13.658934749999997</v>
      </c>
      <c r="G335" s="44">
        <v>9.4199549999999999</v>
      </c>
      <c r="H335" s="46">
        <v>6.1229707500000004</v>
      </c>
      <c r="I335" s="44">
        <v>4.0034808749999993</v>
      </c>
      <c r="J335" s="46">
        <v>923.52499999999998</v>
      </c>
    </row>
    <row r="336" spans="1:10" x14ac:dyDescent="0.25">
      <c r="A336" s="43" t="s">
        <v>389</v>
      </c>
      <c r="B336" s="43" t="s">
        <v>313</v>
      </c>
      <c r="C336" s="43" t="s">
        <v>85</v>
      </c>
      <c r="D336" s="46">
        <v>220.56480000000002</v>
      </c>
      <c r="E336" s="44">
        <v>10.222789248000002</v>
      </c>
      <c r="F336" s="46">
        <v>9.2644027560000008</v>
      </c>
      <c r="G336" s="44">
        <v>6.3892432799999996</v>
      </c>
      <c r="H336" s="46">
        <v>4.1530081320000001</v>
      </c>
      <c r="I336" s="44">
        <v>2.7154283939999995</v>
      </c>
      <c r="J336" s="46">
        <v>626.39639999999997</v>
      </c>
    </row>
    <row r="337" spans="1:10" x14ac:dyDescent="0.25">
      <c r="A337" s="43" t="s">
        <v>390</v>
      </c>
      <c r="B337" s="43" t="s">
        <v>313</v>
      </c>
      <c r="C337" s="43" t="s">
        <v>85</v>
      </c>
      <c r="D337" s="46">
        <v>220.56480000000002</v>
      </c>
      <c r="E337" s="44">
        <v>5.8415938559999994</v>
      </c>
      <c r="F337" s="46">
        <v>5.293944432</v>
      </c>
      <c r="G337" s="44">
        <v>3.6509961599999996</v>
      </c>
      <c r="H337" s="46">
        <v>2.3731475039999999</v>
      </c>
      <c r="I337" s="44">
        <v>1.5516733679999999</v>
      </c>
      <c r="J337" s="46">
        <v>357.94079999999997</v>
      </c>
    </row>
    <row r="338" spans="1:10" x14ac:dyDescent="0.25">
      <c r="A338" s="43" t="s">
        <v>391</v>
      </c>
      <c r="B338" s="43" t="s">
        <v>313</v>
      </c>
      <c r="C338" s="43" t="s">
        <v>85</v>
      </c>
      <c r="D338" s="46">
        <v>220.56480000000002</v>
      </c>
      <c r="E338" s="44">
        <v>5.1378624000000004</v>
      </c>
      <c r="F338" s="46">
        <v>4.6561878000000005</v>
      </c>
      <c r="G338" s="44">
        <v>3.2111640000000006</v>
      </c>
      <c r="H338" s="46">
        <v>2.0872566000000004</v>
      </c>
      <c r="I338" s="44">
        <v>1.3647446999999999</v>
      </c>
      <c r="J338" s="46">
        <v>314.82</v>
      </c>
    </row>
    <row r="339" spans="1:10" x14ac:dyDescent="0.25">
      <c r="A339" s="43" t="s">
        <v>392</v>
      </c>
      <c r="B339" s="43" t="s">
        <v>313</v>
      </c>
      <c r="C339" s="43" t="s">
        <v>85</v>
      </c>
      <c r="D339" s="46">
        <v>220.56480000000002</v>
      </c>
      <c r="E339" s="44">
        <v>5.1378624000000004</v>
      </c>
      <c r="F339" s="46">
        <v>4.6561878000000005</v>
      </c>
      <c r="G339" s="44">
        <v>3.2111640000000006</v>
      </c>
      <c r="H339" s="46">
        <v>2.0872566000000004</v>
      </c>
      <c r="I339" s="44">
        <v>1.3647446999999999</v>
      </c>
      <c r="J339" s="46">
        <v>314.82</v>
      </c>
    </row>
    <row r="340" spans="1:10" x14ac:dyDescent="0.25">
      <c r="A340" s="43" t="s">
        <v>505</v>
      </c>
      <c r="B340" s="43" t="s">
        <v>313</v>
      </c>
      <c r="C340" s="43" t="s">
        <v>85</v>
      </c>
      <c r="D340" s="46">
        <v>220.56480000000002</v>
      </c>
      <c r="E340" s="44">
        <v>5.1378624000000004</v>
      </c>
      <c r="F340" s="46">
        <v>4.6561878000000005</v>
      </c>
      <c r="G340" s="44">
        <v>3.2111640000000006</v>
      </c>
      <c r="H340" s="46">
        <v>2.0872566000000004</v>
      </c>
      <c r="I340" s="44">
        <v>1.3647446999999999</v>
      </c>
      <c r="J340" s="46">
        <v>314.82</v>
      </c>
    </row>
    <row r="341" spans="1:10" x14ac:dyDescent="0.25">
      <c r="A341" s="43" t="s">
        <v>393</v>
      </c>
      <c r="B341" s="43" t="s">
        <v>313</v>
      </c>
      <c r="C341" s="43" t="s">
        <v>85</v>
      </c>
      <c r="D341" s="46">
        <v>220.56480000000002</v>
      </c>
      <c r="E341" s="44">
        <v>17.037982079999999</v>
      </c>
      <c r="F341" s="46">
        <v>15.440671259999998</v>
      </c>
      <c r="G341" s="44">
        <v>10.648738799999999</v>
      </c>
      <c r="H341" s="46">
        <v>6.9216802200000007</v>
      </c>
      <c r="I341" s="44">
        <v>4.5257139899999999</v>
      </c>
      <c r="J341" s="46">
        <v>1043.9939999999999</v>
      </c>
    </row>
    <row r="342" spans="1:10" x14ac:dyDescent="0.25">
      <c r="A342" s="43" t="s">
        <v>506</v>
      </c>
      <c r="B342" s="43" t="s">
        <v>313</v>
      </c>
      <c r="C342" s="43" t="s">
        <v>85</v>
      </c>
      <c r="D342" s="46">
        <v>220.56480000000002</v>
      </c>
      <c r="E342" s="44">
        <v>6.7108786560000002</v>
      </c>
      <c r="F342" s="46">
        <v>6.0817337819999997</v>
      </c>
      <c r="G342" s="44">
        <v>4.194299159999999</v>
      </c>
      <c r="H342" s="46">
        <v>2.7262944539999996</v>
      </c>
      <c r="I342" s="44">
        <v>1.7825771429999999</v>
      </c>
      <c r="J342" s="46">
        <v>411.20579999999995</v>
      </c>
    </row>
    <row r="343" spans="1:10" x14ac:dyDescent="0.25">
      <c r="A343" s="43" t="s">
        <v>394</v>
      </c>
      <c r="B343" s="43" t="s">
        <v>313</v>
      </c>
      <c r="C343" s="43" t="s">
        <v>85</v>
      </c>
      <c r="D343" s="46">
        <v>220.56480000000002</v>
      </c>
      <c r="E343" s="44">
        <v>9.0786201599999998</v>
      </c>
      <c r="F343" s="46">
        <v>8.2274995199999985</v>
      </c>
      <c r="G343" s="44">
        <v>5.6741375999999999</v>
      </c>
      <c r="H343" s="46">
        <v>3.6881894399999999</v>
      </c>
      <c r="I343" s="44">
        <v>2.4115084799999997</v>
      </c>
      <c r="J343" s="46">
        <v>556.28800000000001</v>
      </c>
    </row>
    <row r="344" spans="1:10" x14ac:dyDescent="0.25">
      <c r="A344" s="43" t="s">
        <v>395</v>
      </c>
      <c r="B344" s="43" t="s">
        <v>313</v>
      </c>
      <c r="C344" s="43" t="s">
        <v>85</v>
      </c>
      <c r="D344" s="46">
        <v>220.56480000000002</v>
      </c>
      <c r="E344" s="44">
        <v>5.1378624000000004</v>
      </c>
      <c r="F344" s="46">
        <v>4.6561878000000005</v>
      </c>
      <c r="G344" s="44">
        <v>3.2111640000000006</v>
      </c>
      <c r="H344" s="46">
        <v>2.0872566000000004</v>
      </c>
      <c r="I344" s="44">
        <v>1.3647446999999999</v>
      </c>
      <c r="J344" s="46">
        <v>314.82</v>
      </c>
    </row>
    <row r="345" spans="1:10" x14ac:dyDescent="0.25">
      <c r="A345" s="43" t="s">
        <v>396</v>
      </c>
      <c r="B345" s="43" t="s">
        <v>313</v>
      </c>
      <c r="C345" s="43" t="s">
        <v>85</v>
      </c>
      <c r="D345" s="46">
        <v>220.56480000000002</v>
      </c>
      <c r="E345" s="44">
        <v>14.57544096</v>
      </c>
      <c r="F345" s="46">
        <v>13.208993369999998</v>
      </c>
      <c r="G345" s="44">
        <v>9.1096506000000002</v>
      </c>
      <c r="H345" s="46">
        <v>5.9212728900000009</v>
      </c>
      <c r="I345" s="44">
        <v>3.8716015049999997</v>
      </c>
      <c r="J345" s="46">
        <v>893.10299999999995</v>
      </c>
    </row>
    <row r="346" spans="1:10" x14ac:dyDescent="0.25">
      <c r="A346" s="43" t="s">
        <v>397</v>
      </c>
      <c r="B346" s="43" t="s">
        <v>313</v>
      </c>
      <c r="C346" s="43" t="s">
        <v>85</v>
      </c>
      <c r="D346" s="46">
        <v>220.56480000000002</v>
      </c>
      <c r="E346" s="44">
        <v>18.405483839999999</v>
      </c>
      <c r="F346" s="46">
        <v>16.679969729999996</v>
      </c>
      <c r="G346" s="44">
        <v>11.503427399999998</v>
      </c>
      <c r="H346" s="46">
        <v>7.4772278099999987</v>
      </c>
      <c r="I346" s="44">
        <v>4.8889566449999995</v>
      </c>
      <c r="J346" s="46">
        <v>1127.7869999999998</v>
      </c>
    </row>
    <row r="347" spans="1:10" x14ac:dyDescent="0.25">
      <c r="A347" s="43" t="s">
        <v>398</v>
      </c>
      <c r="B347" s="43" t="s">
        <v>313</v>
      </c>
      <c r="C347" s="43" t="s">
        <v>85</v>
      </c>
      <c r="D347" s="46">
        <v>220.56480000000002</v>
      </c>
      <c r="E347" s="44">
        <v>7.4473056</v>
      </c>
      <c r="F347" s="46">
        <v>6.7491206999999989</v>
      </c>
      <c r="G347" s="44">
        <v>4.654566</v>
      </c>
      <c r="H347" s="46">
        <v>3.0254679000000002</v>
      </c>
      <c r="I347" s="44">
        <v>1.9781905499999999</v>
      </c>
      <c r="J347" s="46">
        <v>456.33</v>
      </c>
    </row>
    <row r="348" spans="1:10" x14ac:dyDescent="0.25">
      <c r="A348" s="43" t="s">
        <v>399</v>
      </c>
      <c r="B348" s="43" t="s">
        <v>313</v>
      </c>
      <c r="C348" s="43" t="s">
        <v>85</v>
      </c>
      <c r="D348" s="46">
        <v>220.56480000000002</v>
      </c>
      <c r="E348" s="44">
        <v>14.638756032</v>
      </c>
      <c r="F348" s="46">
        <v>13.266372653999998</v>
      </c>
      <c r="G348" s="44">
        <v>9.1492225200000004</v>
      </c>
      <c r="H348" s="46">
        <v>5.9469946379999996</v>
      </c>
      <c r="I348" s="44">
        <v>3.8884195709999996</v>
      </c>
      <c r="J348" s="46">
        <v>896.98259999999993</v>
      </c>
    </row>
    <row r="349" spans="1:10" x14ac:dyDescent="0.25">
      <c r="A349" s="43" t="s">
        <v>400</v>
      </c>
      <c r="B349" s="43" t="s">
        <v>313</v>
      </c>
      <c r="C349" s="43" t="s">
        <v>85</v>
      </c>
      <c r="D349" s="46">
        <v>220.56480000000002</v>
      </c>
      <c r="E349" s="44">
        <v>11.474559360000001</v>
      </c>
      <c r="F349" s="46">
        <v>10.398819419999999</v>
      </c>
      <c r="G349" s="44">
        <v>7.1715995999999995</v>
      </c>
      <c r="H349" s="46">
        <v>4.6615397400000003</v>
      </c>
      <c r="I349" s="44">
        <v>3.0479298300000002</v>
      </c>
      <c r="J349" s="46">
        <v>703.09799999999996</v>
      </c>
    </row>
    <row r="350" spans="1:10" x14ac:dyDescent="0.25">
      <c r="A350" s="43" t="s">
        <v>401</v>
      </c>
      <c r="B350" s="43" t="s">
        <v>313</v>
      </c>
      <c r="C350" s="43" t="s">
        <v>85</v>
      </c>
      <c r="D350" s="46">
        <v>220.56480000000002</v>
      </c>
      <c r="E350" s="44">
        <v>9.701218368000001</v>
      </c>
      <c r="F350" s="46">
        <v>8.7917291459999998</v>
      </c>
      <c r="G350" s="44">
        <v>6.0632614799999995</v>
      </c>
      <c r="H350" s="46">
        <v>3.9411199620000001</v>
      </c>
      <c r="I350" s="44">
        <v>2.576886129</v>
      </c>
      <c r="J350" s="46">
        <v>594.43740000000003</v>
      </c>
    </row>
    <row r="351" spans="1:10" x14ac:dyDescent="0.25">
      <c r="A351" s="43" t="s">
        <v>507</v>
      </c>
      <c r="B351" s="43" t="s">
        <v>313</v>
      </c>
      <c r="C351" s="43" t="s">
        <v>85</v>
      </c>
      <c r="D351" s="46">
        <v>220.56480000000002</v>
      </c>
      <c r="E351" s="44">
        <v>5.1378624000000004</v>
      </c>
      <c r="F351" s="46">
        <v>4.6561878000000005</v>
      </c>
      <c r="G351" s="44">
        <v>3.2111640000000006</v>
      </c>
      <c r="H351" s="46">
        <v>2.0872566000000004</v>
      </c>
      <c r="I351" s="44">
        <v>1.3647446999999999</v>
      </c>
      <c r="J351" s="46">
        <v>314.82</v>
      </c>
    </row>
    <row r="352" spans="1:10" x14ac:dyDescent="0.25">
      <c r="A352" s="43" t="s">
        <v>402</v>
      </c>
      <c r="B352" s="43" t="s">
        <v>313</v>
      </c>
      <c r="C352" s="43" t="s">
        <v>85</v>
      </c>
      <c r="D352" s="46">
        <v>220.56480000000002</v>
      </c>
      <c r="E352" s="44">
        <v>18.9728976</v>
      </c>
      <c r="F352" s="46">
        <v>17.194188450000002</v>
      </c>
      <c r="G352" s="44">
        <v>11.858061000000001</v>
      </c>
      <c r="H352" s="46">
        <v>7.7077396500000015</v>
      </c>
      <c r="I352" s="44">
        <v>5.0396759249999992</v>
      </c>
      <c r="J352" s="46">
        <v>1162.5550000000001</v>
      </c>
    </row>
    <row r="353" spans="1:10" x14ac:dyDescent="0.25">
      <c r="A353" s="43" t="s">
        <v>403</v>
      </c>
      <c r="B353" s="43" t="s">
        <v>313</v>
      </c>
      <c r="C353" s="43" t="s">
        <v>85</v>
      </c>
      <c r="D353" s="46">
        <v>220.56480000000002</v>
      </c>
      <c r="E353" s="44">
        <v>16.100365440000001</v>
      </c>
      <c r="F353" s="46">
        <v>14.590956179999999</v>
      </c>
      <c r="G353" s="44">
        <v>10.062728399999999</v>
      </c>
      <c r="H353" s="46">
        <v>6.5407734599999996</v>
      </c>
      <c r="I353" s="44">
        <v>4.2766595699999996</v>
      </c>
      <c r="J353" s="46">
        <v>986.54200000000003</v>
      </c>
    </row>
    <row r="354" spans="1:10" x14ac:dyDescent="0.25">
      <c r="A354" s="43" t="s">
        <v>404</v>
      </c>
      <c r="B354" s="43" t="s">
        <v>313</v>
      </c>
      <c r="C354" s="43" t="s">
        <v>85</v>
      </c>
      <c r="D354" s="46">
        <v>220.56480000000002</v>
      </c>
      <c r="E354" s="44">
        <v>9.8403039359999998</v>
      </c>
      <c r="F354" s="46">
        <v>8.9177754419999982</v>
      </c>
      <c r="G354" s="44">
        <v>6.1501899599999996</v>
      </c>
      <c r="H354" s="46">
        <v>3.9976234739999996</v>
      </c>
      <c r="I354" s="44">
        <v>2.6138307329999999</v>
      </c>
      <c r="J354" s="46">
        <v>602.95979999999997</v>
      </c>
    </row>
    <row r="355" spans="1:10" x14ac:dyDescent="0.25">
      <c r="A355" s="43" t="s">
        <v>405</v>
      </c>
      <c r="B355" s="43" t="s">
        <v>313</v>
      </c>
      <c r="C355" s="43" t="s">
        <v>85</v>
      </c>
      <c r="D355" s="46">
        <v>220.56480000000002</v>
      </c>
      <c r="E355" s="44">
        <v>13.213128960000002</v>
      </c>
      <c r="F355" s="46">
        <v>11.97439812</v>
      </c>
      <c r="G355" s="44">
        <v>8.2582056000000001</v>
      </c>
      <c r="H355" s="46">
        <v>5.3678336400000006</v>
      </c>
      <c r="I355" s="44">
        <v>3.5097373799999998</v>
      </c>
      <c r="J355" s="46">
        <v>809.62800000000004</v>
      </c>
    </row>
    <row r="356" spans="1:10" x14ac:dyDescent="0.25">
      <c r="A356" s="43" t="s">
        <v>406</v>
      </c>
      <c r="B356" s="43" t="s">
        <v>313</v>
      </c>
      <c r="C356" s="43" t="s">
        <v>85</v>
      </c>
      <c r="D356" s="46">
        <v>220.56480000000002</v>
      </c>
      <c r="E356" s="44">
        <v>15.497488319999999</v>
      </c>
      <c r="F356" s="46">
        <v>14.04459879</v>
      </c>
      <c r="G356" s="44">
        <v>9.6859301999999996</v>
      </c>
      <c r="H356" s="46">
        <v>6.2958546300000009</v>
      </c>
      <c r="I356" s="44">
        <v>4.1165203349999988</v>
      </c>
      <c r="J356" s="46">
        <v>949.601</v>
      </c>
    </row>
    <row r="357" spans="1:10" x14ac:dyDescent="0.25">
      <c r="A357" s="43" t="s">
        <v>508</v>
      </c>
      <c r="B357" s="43" t="s">
        <v>313</v>
      </c>
      <c r="C357" s="43" t="s">
        <v>85</v>
      </c>
      <c r="D357" s="46">
        <v>220.56480000000002</v>
      </c>
      <c r="E357" s="44">
        <v>10.000667519999997</v>
      </c>
      <c r="F357" s="46">
        <v>9.0631049399999988</v>
      </c>
      <c r="G357" s="44">
        <v>6.2504171999999993</v>
      </c>
      <c r="H357" s="46">
        <v>4.0627711799999995</v>
      </c>
      <c r="I357" s="44">
        <v>2.6564273099999998</v>
      </c>
      <c r="J357" s="46">
        <v>612.78599999999994</v>
      </c>
    </row>
    <row r="358" spans="1:10" x14ac:dyDescent="0.25">
      <c r="A358" s="43" t="s">
        <v>407</v>
      </c>
      <c r="B358" s="43" t="s">
        <v>313</v>
      </c>
      <c r="C358" s="43" t="s">
        <v>85</v>
      </c>
      <c r="D358" s="46">
        <v>220.56480000000002</v>
      </c>
      <c r="E358" s="44">
        <v>8.4494482560000002</v>
      </c>
      <c r="F358" s="46">
        <v>7.657312482</v>
      </c>
      <c r="G358" s="44">
        <v>5.2809051599999997</v>
      </c>
      <c r="H358" s="46">
        <v>3.432588354</v>
      </c>
      <c r="I358" s="44">
        <v>2.2443846930000002</v>
      </c>
      <c r="J358" s="46">
        <v>517.73579999999993</v>
      </c>
    </row>
    <row r="359" spans="1:10" x14ac:dyDescent="0.25">
      <c r="A359" s="43" t="s">
        <v>408</v>
      </c>
      <c r="B359" s="43" t="s">
        <v>313</v>
      </c>
      <c r="C359" s="43" t="s">
        <v>85</v>
      </c>
      <c r="D359" s="46">
        <v>220.56480000000002</v>
      </c>
      <c r="E359" s="44">
        <v>5.1378624000000004</v>
      </c>
      <c r="F359" s="46">
        <v>4.6561878000000005</v>
      </c>
      <c r="G359" s="44">
        <v>3.2111640000000006</v>
      </c>
      <c r="H359" s="46">
        <v>2.0872566000000004</v>
      </c>
      <c r="I359" s="44">
        <v>1.3647446999999999</v>
      </c>
      <c r="J359" s="46">
        <v>314.82</v>
      </c>
    </row>
    <row r="360" spans="1:10" x14ac:dyDescent="0.25">
      <c r="A360" s="43" t="s">
        <v>409</v>
      </c>
      <c r="B360" s="43" t="s">
        <v>313</v>
      </c>
      <c r="C360" s="43" t="s">
        <v>85</v>
      </c>
      <c r="D360" s="46">
        <v>220.56480000000002</v>
      </c>
      <c r="E360" s="44">
        <v>5.1378624000000004</v>
      </c>
      <c r="F360" s="46">
        <v>4.6561878000000005</v>
      </c>
      <c r="G360" s="44">
        <v>3.2111640000000006</v>
      </c>
      <c r="H360" s="46">
        <v>2.0872566000000004</v>
      </c>
      <c r="I360" s="44">
        <v>1.3647446999999999</v>
      </c>
      <c r="J360" s="46">
        <v>314.82</v>
      </c>
    </row>
    <row r="361" spans="1:10" x14ac:dyDescent="0.25">
      <c r="A361" s="43" t="s">
        <v>410</v>
      </c>
      <c r="B361" s="43" t="s">
        <v>313</v>
      </c>
      <c r="C361" s="43" t="s">
        <v>85</v>
      </c>
      <c r="D361" s="46">
        <v>220.56480000000002</v>
      </c>
      <c r="E361" s="44">
        <v>5.1378624000000004</v>
      </c>
      <c r="F361" s="46">
        <v>4.6561878000000005</v>
      </c>
      <c r="G361" s="44">
        <v>3.2111640000000006</v>
      </c>
      <c r="H361" s="46">
        <v>2.0872566000000004</v>
      </c>
      <c r="I361" s="44">
        <v>1.3647446999999999</v>
      </c>
      <c r="J361" s="46">
        <v>314.82</v>
      </c>
    </row>
    <row r="362" spans="1:10" x14ac:dyDescent="0.25">
      <c r="A362" s="43" t="s">
        <v>411</v>
      </c>
      <c r="B362" s="43" t="s">
        <v>313</v>
      </c>
      <c r="C362" s="43" t="s">
        <v>85</v>
      </c>
      <c r="D362" s="46">
        <v>220.56480000000002</v>
      </c>
      <c r="E362" s="44">
        <v>9.5969041920000002</v>
      </c>
      <c r="F362" s="46">
        <v>8.6971944239999992</v>
      </c>
      <c r="G362" s="44">
        <v>5.9980651200000006</v>
      </c>
      <c r="H362" s="46">
        <v>3.898742328</v>
      </c>
      <c r="I362" s="44">
        <v>2.5491776760000002</v>
      </c>
      <c r="J362" s="46">
        <v>588.04560000000004</v>
      </c>
    </row>
    <row r="363" spans="1:10" x14ac:dyDescent="0.25">
      <c r="A363" s="43" t="s">
        <v>509</v>
      </c>
      <c r="B363" s="43" t="s">
        <v>313</v>
      </c>
      <c r="C363" s="43" t="s">
        <v>85</v>
      </c>
      <c r="D363" s="46">
        <v>220.56480000000002</v>
      </c>
      <c r="E363" s="44">
        <v>8.0669629440000001</v>
      </c>
      <c r="F363" s="46">
        <v>7.3106851679999982</v>
      </c>
      <c r="G363" s="44">
        <v>5.0418518400000005</v>
      </c>
      <c r="H363" s="46">
        <v>3.2772036959999995</v>
      </c>
      <c r="I363" s="44">
        <v>2.1427870319999998</v>
      </c>
      <c r="J363" s="46">
        <v>494.29919999999998</v>
      </c>
    </row>
    <row r="364" spans="1:10" x14ac:dyDescent="0.25">
      <c r="A364" s="43" t="s">
        <v>510</v>
      </c>
      <c r="B364" s="43" t="s">
        <v>313</v>
      </c>
      <c r="C364" s="43" t="s">
        <v>85</v>
      </c>
      <c r="D364" s="46">
        <v>220.56480000000002</v>
      </c>
      <c r="E364" s="44">
        <v>6.0502222079999992</v>
      </c>
      <c r="F364" s="46">
        <v>5.4830138759999993</v>
      </c>
      <c r="G364" s="44">
        <v>3.7813888799999997</v>
      </c>
      <c r="H364" s="46">
        <v>2.4579027720000002</v>
      </c>
      <c r="I364" s="44">
        <v>1.6070902739999997</v>
      </c>
      <c r="J364" s="46">
        <v>370.72439999999995</v>
      </c>
    </row>
    <row r="365" spans="1:10" x14ac:dyDescent="0.25">
      <c r="A365" s="43" t="s">
        <v>412</v>
      </c>
      <c r="B365" s="43" t="s">
        <v>313</v>
      </c>
      <c r="C365" s="43" t="s">
        <v>85</v>
      </c>
      <c r="D365" s="46">
        <v>220.56480000000002</v>
      </c>
      <c r="E365" s="44">
        <v>8.8319335680000002</v>
      </c>
      <c r="F365" s="46">
        <v>8.0039397959999992</v>
      </c>
      <c r="G365" s="44">
        <v>5.5199584799999997</v>
      </c>
      <c r="H365" s="46">
        <v>3.587973012</v>
      </c>
      <c r="I365" s="44">
        <v>2.3459823539999998</v>
      </c>
      <c r="J365" s="46">
        <v>541.17240000000004</v>
      </c>
    </row>
    <row r="366" spans="1:10" x14ac:dyDescent="0.25">
      <c r="A366" s="43" t="s">
        <v>413</v>
      </c>
      <c r="B366" s="43" t="s">
        <v>313</v>
      </c>
      <c r="C366" s="43" t="s">
        <v>85</v>
      </c>
      <c r="D366" s="46">
        <v>220.56480000000002</v>
      </c>
      <c r="E366" s="44">
        <v>16.206755520000002</v>
      </c>
      <c r="F366" s="46">
        <v>14.687372189999998</v>
      </c>
      <c r="G366" s="44">
        <v>10.129222199999999</v>
      </c>
      <c r="H366" s="46">
        <v>6.5839944300000006</v>
      </c>
      <c r="I366" s="44">
        <v>4.3049194349999995</v>
      </c>
      <c r="J366" s="46">
        <v>993.06099999999992</v>
      </c>
    </row>
    <row r="367" spans="1:10" x14ac:dyDescent="0.25">
      <c r="A367" s="43" t="s">
        <v>511</v>
      </c>
      <c r="B367" s="43" t="s">
        <v>313</v>
      </c>
      <c r="C367" s="43"/>
      <c r="D367" s="46">
        <v>220.56480000000002</v>
      </c>
      <c r="E367" s="44">
        <v>11.612088000000002</v>
      </c>
      <c r="F367" s="46">
        <v>10.520076000000001</v>
      </c>
      <c r="G367" s="44">
        <v>7.2548520000000005</v>
      </c>
      <c r="H367" s="46">
        <v>4.7140320000000013</v>
      </c>
      <c r="I367" s="44">
        <v>3.0814200000000005</v>
      </c>
      <c r="J367" s="46">
        <v>711.62040000000002</v>
      </c>
    </row>
    <row r="368" spans="1:10" x14ac:dyDescent="0.25">
      <c r="A368" s="43" t="s">
        <v>414</v>
      </c>
      <c r="B368" s="43" t="s">
        <v>313</v>
      </c>
      <c r="C368" s="43" t="s">
        <v>85</v>
      </c>
      <c r="D368" s="46">
        <v>220.56480000000002</v>
      </c>
      <c r="E368" s="44">
        <v>13.90163712</v>
      </c>
      <c r="F368" s="46">
        <v>12.598358639999997</v>
      </c>
      <c r="G368" s="44">
        <v>8.6885232000000006</v>
      </c>
      <c r="H368" s="46">
        <v>5.6475400799999989</v>
      </c>
      <c r="I368" s="44">
        <v>3.6926223600000001</v>
      </c>
      <c r="J368" s="46">
        <v>851.81599999999992</v>
      </c>
    </row>
    <row r="369" spans="1:10" x14ac:dyDescent="0.25">
      <c r="A369" s="43" t="s">
        <v>415</v>
      </c>
      <c r="B369" s="43" t="s">
        <v>313</v>
      </c>
      <c r="C369" s="43" t="s">
        <v>85</v>
      </c>
      <c r="D369" s="46">
        <v>220.56480000000002</v>
      </c>
      <c r="E369" s="44">
        <v>6.0287711999999996</v>
      </c>
      <c r="F369" s="46">
        <v>5.4635739000000001</v>
      </c>
      <c r="G369" s="44">
        <v>3.7679819999999999</v>
      </c>
      <c r="H369" s="46">
        <v>2.4491883000000003</v>
      </c>
      <c r="I369" s="44">
        <v>1.60139235</v>
      </c>
      <c r="J369" s="46">
        <v>369.40999999999997</v>
      </c>
    </row>
    <row r="370" spans="1:10" x14ac:dyDescent="0.25">
      <c r="A370" s="43" t="s">
        <v>416</v>
      </c>
      <c r="B370" s="43" t="s">
        <v>313</v>
      </c>
      <c r="C370" s="43" t="s">
        <v>85</v>
      </c>
      <c r="D370" s="46">
        <v>220.56480000000002</v>
      </c>
      <c r="E370" s="44">
        <v>12.378615551999999</v>
      </c>
      <c r="F370" s="46">
        <v>11.218120343999997</v>
      </c>
      <c r="G370" s="44">
        <v>7.7366347199999996</v>
      </c>
      <c r="H370" s="46">
        <v>5.0288125680000002</v>
      </c>
      <c r="I370" s="44">
        <v>3.2880697559999996</v>
      </c>
      <c r="J370" s="46">
        <v>758.49360000000001</v>
      </c>
    </row>
    <row r="371" spans="1:10" x14ac:dyDescent="0.25">
      <c r="A371" s="43" t="s">
        <v>417</v>
      </c>
      <c r="B371" s="43" t="s">
        <v>313</v>
      </c>
      <c r="C371" s="43" t="s">
        <v>85</v>
      </c>
      <c r="D371" s="46">
        <v>220.56480000000002</v>
      </c>
      <c r="E371" s="44">
        <v>11.717959104</v>
      </c>
      <c r="F371" s="46">
        <v>10.619400438</v>
      </c>
      <c r="G371" s="44">
        <v>7.3237244399999994</v>
      </c>
      <c r="H371" s="46">
        <v>4.7604208860000004</v>
      </c>
      <c r="I371" s="44">
        <v>3.1125828869999999</v>
      </c>
      <c r="J371" s="46">
        <v>718.01219999999989</v>
      </c>
    </row>
    <row r="372" spans="1:10" x14ac:dyDescent="0.25">
      <c r="A372" s="43" t="s">
        <v>512</v>
      </c>
      <c r="B372" s="43" t="s">
        <v>313</v>
      </c>
      <c r="C372" s="43" t="s">
        <v>85</v>
      </c>
      <c r="D372" s="46">
        <v>220.56480000000002</v>
      </c>
      <c r="E372" s="44">
        <v>5.1378624000000004</v>
      </c>
      <c r="F372" s="46">
        <v>4.6561878000000005</v>
      </c>
      <c r="G372" s="44">
        <v>3.2111640000000006</v>
      </c>
      <c r="H372" s="46">
        <v>2.0872566000000004</v>
      </c>
      <c r="I372" s="44">
        <v>1.3647446999999999</v>
      </c>
      <c r="J372" s="46">
        <v>314.82</v>
      </c>
    </row>
    <row r="373" spans="1:10" x14ac:dyDescent="0.25">
      <c r="A373" s="43" t="s">
        <v>418</v>
      </c>
      <c r="B373" s="43" t="s">
        <v>313</v>
      </c>
      <c r="C373" s="43" t="s">
        <v>85</v>
      </c>
      <c r="D373" s="46">
        <v>220.56480000000002</v>
      </c>
      <c r="E373" s="44">
        <v>5.1378624000000004</v>
      </c>
      <c r="F373" s="46">
        <v>4.6561878000000005</v>
      </c>
      <c r="G373" s="44">
        <v>3.2111640000000006</v>
      </c>
      <c r="H373" s="46">
        <v>2.0872566000000004</v>
      </c>
      <c r="I373" s="44">
        <v>1.3647446999999999</v>
      </c>
      <c r="J373" s="46">
        <v>314.82</v>
      </c>
    </row>
    <row r="374" spans="1:10" x14ac:dyDescent="0.25">
      <c r="A374" s="43" t="s">
        <v>419</v>
      </c>
      <c r="B374" s="43" t="s">
        <v>313</v>
      </c>
      <c r="C374" s="43" t="s">
        <v>85</v>
      </c>
      <c r="D374" s="46">
        <v>220.56480000000002</v>
      </c>
      <c r="E374" s="44">
        <v>6.9195070079999992</v>
      </c>
      <c r="F374" s="46">
        <v>6.270803226</v>
      </c>
      <c r="G374" s="44">
        <v>4.3246918799999996</v>
      </c>
      <c r="H374" s="46">
        <v>2.8110497220000004</v>
      </c>
      <c r="I374" s="44">
        <v>1.837994049</v>
      </c>
      <c r="J374" s="46">
        <v>423.98939999999999</v>
      </c>
    </row>
    <row r="375" spans="1:10" x14ac:dyDescent="0.25">
      <c r="A375" s="43" t="s">
        <v>513</v>
      </c>
      <c r="B375" s="43" t="s">
        <v>313</v>
      </c>
      <c r="C375" s="43" t="s">
        <v>85</v>
      </c>
      <c r="D375" s="46">
        <v>220.56480000000002</v>
      </c>
      <c r="E375" s="44">
        <v>7.301992320000001</v>
      </c>
      <c r="F375" s="46">
        <v>6.61743054</v>
      </c>
      <c r="G375" s="44">
        <v>4.5637452000000005</v>
      </c>
      <c r="H375" s="46">
        <v>2.9664343800000004</v>
      </c>
      <c r="I375" s="44">
        <v>1.9395917099999997</v>
      </c>
      <c r="J375" s="46">
        <v>447.42599999999999</v>
      </c>
    </row>
    <row r="376" spans="1:10" x14ac:dyDescent="0.25">
      <c r="A376" s="43" t="s">
        <v>420</v>
      </c>
      <c r="B376" s="43" t="s">
        <v>313</v>
      </c>
      <c r="C376" s="43" t="s">
        <v>85</v>
      </c>
      <c r="D376" s="46">
        <v>220.56480000000002</v>
      </c>
      <c r="E376" s="44">
        <v>7.1281353599999999</v>
      </c>
      <c r="F376" s="46">
        <v>6.4598726699999984</v>
      </c>
      <c r="G376" s="44">
        <v>4.4550846000000002</v>
      </c>
      <c r="H376" s="46">
        <v>2.8958049899999998</v>
      </c>
      <c r="I376" s="44">
        <v>1.893410955</v>
      </c>
      <c r="J376" s="46">
        <v>436.77299999999997</v>
      </c>
    </row>
    <row r="377" spans="1:10" x14ac:dyDescent="0.25">
      <c r="A377" s="43" t="s">
        <v>514</v>
      </c>
      <c r="B377" s="43" t="s">
        <v>313</v>
      </c>
      <c r="C377" s="43" t="s">
        <v>85</v>
      </c>
      <c r="D377" s="46">
        <v>220.56480000000002</v>
      </c>
      <c r="E377" s="44">
        <v>5.1378624000000004</v>
      </c>
      <c r="F377" s="46">
        <v>4.6561878000000005</v>
      </c>
      <c r="G377" s="44">
        <v>3.2111640000000006</v>
      </c>
      <c r="H377" s="46">
        <v>2.0872566000000004</v>
      </c>
      <c r="I377" s="44">
        <v>1.3647446999999999</v>
      </c>
      <c r="J377" s="46">
        <v>314.82</v>
      </c>
    </row>
    <row r="378" spans="1:10" x14ac:dyDescent="0.25">
      <c r="A378" s="43" t="s">
        <v>421</v>
      </c>
      <c r="B378" s="43" t="s">
        <v>313</v>
      </c>
      <c r="C378" s="43" t="s">
        <v>85</v>
      </c>
      <c r="D378" s="46">
        <v>220.56480000000002</v>
      </c>
      <c r="E378" s="44">
        <v>18.150666623999999</v>
      </c>
      <c r="F378" s="46">
        <v>16.449041628</v>
      </c>
      <c r="G378" s="44">
        <v>11.344166639999999</v>
      </c>
      <c r="H378" s="46">
        <v>7.3737083159999992</v>
      </c>
      <c r="I378" s="44">
        <v>4.8212708219999989</v>
      </c>
      <c r="J378" s="46">
        <v>1112.1732</v>
      </c>
    </row>
    <row r="379" spans="1:10" x14ac:dyDescent="0.25">
      <c r="A379" s="43" t="s">
        <v>515</v>
      </c>
      <c r="B379" s="43" t="s">
        <v>313</v>
      </c>
      <c r="C379" s="43" t="s">
        <v>85</v>
      </c>
      <c r="D379" s="46">
        <v>220.56480000000002</v>
      </c>
      <c r="E379" s="44">
        <v>5.1378624000000004</v>
      </c>
      <c r="F379" s="46">
        <v>4.6561878000000005</v>
      </c>
      <c r="G379" s="44">
        <v>3.2111640000000006</v>
      </c>
      <c r="H379" s="46">
        <v>2.0872566000000004</v>
      </c>
      <c r="I379" s="44">
        <v>1.3647446999999999</v>
      </c>
      <c r="J379" s="46">
        <v>314.82</v>
      </c>
    </row>
    <row r="380" spans="1:10" x14ac:dyDescent="0.25">
      <c r="A380" s="43" t="s">
        <v>422</v>
      </c>
      <c r="B380" s="43" t="s">
        <v>313</v>
      </c>
      <c r="C380" s="43" t="s">
        <v>85</v>
      </c>
      <c r="D380" s="46">
        <v>220.56480000000002</v>
      </c>
      <c r="E380" s="44">
        <v>8.3799054720000008</v>
      </c>
      <c r="F380" s="46">
        <v>7.5942893339999999</v>
      </c>
      <c r="G380" s="44">
        <v>5.2374409200000009</v>
      </c>
      <c r="H380" s="46">
        <v>3.404336598</v>
      </c>
      <c r="I380" s="44">
        <v>2.2259123909999996</v>
      </c>
      <c r="J380" s="46">
        <v>513.47460000000001</v>
      </c>
    </row>
    <row r="381" spans="1:10" x14ac:dyDescent="0.25">
      <c r="A381" s="43" t="s">
        <v>423</v>
      </c>
      <c r="B381" s="43" t="s">
        <v>313</v>
      </c>
      <c r="C381" s="43" t="s">
        <v>85</v>
      </c>
      <c r="D381" s="46">
        <v>220.56480000000002</v>
      </c>
      <c r="E381" s="44">
        <v>5.1378624000000004</v>
      </c>
      <c r="F381" s="46">
        <v>4.6561878000000005</v>
      </c>
      <c r="G381" s="44">
        <v>3.2111640000000006</v>
      </c>
      <c r="H381" s="46">
        <v>2.0872566000000004</v>
      </c>
      <c r="I381" s="44">
        <v>1.3647446999999999</v>
      </c>
      <c r="J381" s="46">
        <v>314.82</v>
      </c>
    </row>
    <row r="382" spans="1:10" x14ac:dyDescent="0.25">
      <c r="A382" s="43" t="s">
        <v>424</v>
      </c>
      <c r="B382" s="43" t="s">
        <v>313</v>
      </c>
      <c r="C382" s="43" t="s">
        <v>85</v>
      </c>
      <c r="D382" s="46">
        <v>220.56480000000002</v>
      </c>
      <c r="E382" s="44">
        <v>12.274301376</v>
      </c>
      <c r="F382" s="46">
        <v>11.123585622</v>
      </c>
      <c r="G382" s="44">
        <v>7.6714383600000007</v>
      </c>
      <c r="H382" s="46">
        <v>4.9864349340000009</v>
      </c>
      <c r="I382" s="44">
        <v>3.2603613030000003</v>
      </c>
      <c r="J382" s="46">
        <v>752.10180000000003</v>
      </c>
    </row>
    <row r="383" spans="1:10" x14ac:dyDescent="0.25">
      <c r="A383" s="43" t="s">
        <v>426</v>
      </c>
      <c r="B383" s="43" t="s">
        <v>313</v>
      </c>
      <c r="C383" s="43" t="s">
        <v>85</v>
      </c>
      <c r="D383" s="46">
        <v>220.56480000000002</v>
      </c>
      <c r="E383" s="44">
        <v>14.610904320000001</v>
      </c>
      <c r="F383" s="46">
        <v>13.241132039999998</v>
      </c>
      <c r="G383" s="44">
        <v>9.1318152000000001</v>
      </c>
      <c r="H383" s="46">
        <v>5.9356798800000012</v>
      </c>
      <c r="I383" s="44">
        <v>3.881021459999999</v>
      </c>
      <c r="J383" s="46">
        <v>895.27599999999995</v>
      </c>
    </row>
    <row r="384" spans="1:10" x14ac:dyDescent="0.25">
      <c r="A384" s="43" t="s">
        <v>427</v>
      </c>
      <c r="B384" s="43" t="s">
        <v>313</v>
      </c>
      <c r="C384" s="43" t="s">
        <v>85</v>
      </c>
      <c r="D384" s="46">
        <v>220.56480000000002</v>
      </c>
      <c r="E384" s="44">
        <v>10.987759872</v>
      </c>
      <c r="F384" s="46">
        <v>9.9576573839999991</v>
      </c>
      <c r="G384" s="44">
        <v>6.8673499199999997</v>
      </c>
      <c r="H384" s="46">
        <v>4.4637774480000001</v>
      </c>
      <c r="I384" s="44">
        <v>2.9186237159999999</v>
      </c>
      <c r="J384" s="46">
        <v>673.26959999999997</v>
      </c>
    </row>
    <row r="385" spans="1:10" x14ac:dyDescent="0.25">
      <c r="A385" s="43" t="s">
        <v>428</v>
      </c>
      <c r="B385" s="43" t="s">
        <v>429</v>
      </c>
      <c r="C385" s="43" t="s">
        <v>85</v>
      </c>
      <c r="D385" s="46">
        <v>220.56480000000002</v>
      </c>
      <c r="E385" s="44">
        <v>8.275591296</v>
      </c>
      <c r="F385" s="46">
        <v>7.4997546119999985</v>
      </c>
      <c r="G385" s="44">
        <v>5.1722445599999993</v>
      </c>
      <c r="H385" s="46">
        <v>3.3619589639999994</v>
      </c>
      <c r="I385" s="44">
        <v>2.1982039379999998</v>
      </c>
      <c r="J385" s="46">
        <v>507.08279999999996</v>
      </c>
    </row>
    <row r="386" spans="1:10" x14ac:dyDescent="0.25">
      <c r="A386" s="43" t="s">
        <v>430</v>
      </c>
      <c r="B386" s="43" t="s">
        <v>313</v>
      </c>
      <c r="C386" s="43" t="s">
        <v>85</v>
      </c>
      <c r="D386" s="46">
        <v>220.56480000000002</v>
      </c>
      <c r="E386" s="44">
        <v>15.2492448</v>
      </c>
      <c r="F386" s="46">
        <v>13.819628100000001</v>
      </c>
      <c r="G386" s="44">
        <v>9.5307779999999998</v>
      </c>
      <c r="H386" s="46">
        <v>6.1950056999999994</v>
      </c>
      <c r="I386" s="44">
        <v>4.0505806499999997</v>
      </c>
      <c r="J386" s="46">
        <v>934.38999999999987</v>
      </c>
    </row>
    <row r="387" spans="1:10" x14ac:dyDescent="0.25">
      <c r="A387" s="43" t="s">
        <v>431</v>
      </c>
      <c r="B387" s="43" t="s">
        <v>313</v>
      </c>
      <c r="C387" s="43" t="s">
        <v>85</v>
      </c>
      <c r="D387" s="46">
        <v>220.56480000000002</v>
      </c>
      <c r="E387" s="44">
        <v>8.5885338240000006</v>
      </c>
      <c r="F387" s="46">
        <v>7.7833587779999993</v>
      </c>
      <c r="G387" s="44">
        <v>5.3678336400000006</v>
      </c>
      <c r="H387" s="46">
        <v>3.4890918659999999</v>
      </c>
      <c r="I387" s="44">
        <v>2.2813292970000001</v>
      </c>
      <c r="J387" s="46">
        <v>526.25819999999999</v>
      </c>
    </row>
    <row r="388" spans="1:10" x14ac:dyDescent="0.25">
      <c r="A388" s="43" t="s">
        <v>516</v>
      </c>
      <c r="B388" s="43" t="s">
        <v>313</v>
      </c>
      <c r="C388" s="43" t="s">
        <v>85</v>
      </c>
      <c r="D388" s="46">
        <v>220.56480000000002</v>
      </c>
      <c r="E388" s="44">
        <v>5.8415938559999994</v>
      </c>
      <c r="F388" s="46">
        <v>5.293944432</v>
      </c>
      <c r="G388" s="44">
        <v>3.6509961599999996</v>
      </c>
      <c r="H388" s="46">
        <v>2.3731475039999999</v>
      </c>
      <c r="I388" s="44">
        <v>1.5516733679999999</v>
      </c>
      <c r="J388" s="46">
        <v>357.94079999999997</v>
      </c>
    </row>
    <row r="389" spans="1:10" x14ac:dyDescent="0.25">
      <c r="A389" s="43" t="s">
        <v>517</v>
      </c>
      <c r="B389" s="43" t="s">
        <v>313</v>
      </c>
      <c r="C389" s="43" t="s">
        <v>85</v>
      </c>
      <c r="D389" s="46">
        <v>220.56480000000002</v>
      </c>
      <c r="E389" s="44">
        <v>5.4938799359999999</v>
      </c>
      <c r="F389" s="46">
        <v>4.9788286919999996</v>
      </c>
      <c r="G389" s="44">
        <v>3.4336749599999998</v>
      </c>
      <c r="H389" s="46">
        <v>2.231888724</v>
      </c>
      <c r="I389" s="44">
        <v>1.459311858</v>
      </c>
      <c r="J389" s="46">
        <v>336.63479999999998</v>
      </c>
    </row>
    <row r="390" spans="1:10" x14ac:dyDescent="0.25">
      <c r="A390" s="43" t="s">
        <v>432</v>
      </c>
      <c r="B390" s="43" t="s">
        <v>313</v>
      </c>
      <c r="C390" s="43" t="s">
        <v>85</v>
      </c>
      <c r="D390" s="46">
        <v>220.56480000000002</v>
      </c>
      <c r="E390" s="44">
        <v>5.1378624000000004</v>
      </c>
      <c r="F390" s="46">
        <v>4.6561878000000005</v>
      </c>
      <c r="G390" s="44">
        <v>3.2111640000000006</v>
      </c>
      <c r="H390" s="46">
        <v>2.0872566000000004</v>
      </c>
      <c r="I390" s="44">
        <v>1.3647446999999999</v>
      </c>
      <c r="J390" s="46">
        <v>314.82</v>
      </c>
    </row>
    <row r="391" spans="1:10" x14ac:dyDescent="0.25">
      <c r="A391" s="43" t="s">
        <v>433</v>
      </c>
      <c r="B391" s="43" t="s">
        <v>313</v>
      </c>
      <c r="C391" s="43" t="s">
        <v>85</v>
      </c>
      <c r="D391" s="46">
        <v>220.56480000000002</v>
      </c>
      <c r="E391" s="44">
        <v>12.448158335999999</v>
      </c>
      <c r="F391" s="46">
        <v>11.281143492</v>
      </c>
      <c r="G391" s="44">
        <v>7.7800989600000001</v>
      </c>
      <c r="H391" s="46">
        <v>5.0570643239999997</v>
      </c>
      <c r="I391" s="44">
        <v>3.3065420579999998</v>
      </c>
      <c r="J391" s="46">
        <v>762.75479999999993</v>
      </c>
    </row>
    <row r="392" spans="1:10" x14ac:dyDescent="0.25">
      <c r="A392" s="43" t="s">
        <v>434</v>
      </c>
      <c r="B392" s="43" t="s">
        <v>313</v>
      </c>
      <c r="C392" s="43" t="s">
        <v>85</v>
      </c>
      <c r="D392" s="46">
        <v>220.56480000000002</v>
      </c>
      <c r="E392" s="44">
        <v>5.1378624000000004</v>
      </c>
      <c r="F392" s="46">
        <v>4.6561878000000005</v>
      </c>
      <c r="G392" s="44">
        <v>3.2111640000000006</v>
      </c>
      <c r="H392" s="46">
        <v>2.0872566000000004</v>
      </c>
      <c r="I392" s="44">
        <v>1.3647446999999999</v>
      </c>
      <c r="J392" s="46">
        <v>314.82</v>
      </c>
    </row>
    <row r="393" spans="1:10" x14ac:dyDescent="0.25">
      <c r="A393" s="43" t="s">
        <v>435</v>
      </c>
      <c r="B393" s="43" t="s">
        <v>313</v>
      </c>
      <c r="C393" s="43" t="s">
        <v>85</v>
      </c>
      <c r="D393" s="46">
        <v>220.56480000000002</v>
      </c>
      <c r="E393" s="44">
        <v>5.1378624000000004</v>
      </c>
      <c r="F393" s="46">
        <v>4.6561878000000005</v>
      </c>
      <c r="G393" s="44">
        <v>3.2111640000000006</v>
      </c>
      <c r="H393" s="46">
        <v>2.0872566000000004</v>
      </c>
      <c r="I393" s="44">
        <v>1.3647446999999999</v>
      </c>
      <c r="J393" s="46">
        <v>314.82</v>
      </c>
    </row>
    <row r="394" spans="1:10" x14ac:dyDescent="0.25">
      <c r="A394" s="43" t="s">
        <v>436</v>
      </c>
      <c r="B394" s="43" t="s">
        <v>313</v>
      </c>
      <c r="C394" s="43" t="s">
        <v>85</v>
      </c>
      <c r="D394" s="46">
        <v>220.56480000000002</v>
      </c>
      <c r="E394" s="44">
        <v>15.192503424000003</v>
      </c>
      <c r="F394" s="46">
        <v>13.768206228000002</v>
      </c>
      <c r="G394" s="44">
        <v>9.4953146400000001</v>
      </c>
      <c r="H394" s="46">
        <v>6.1719545160000013</v>
      </c>
      <c r="I394" s="44">
        <v>4.0355087219999994</v>
      </c>
      <c r="J394" s="46">
        <v>930.91320000000007</v>
      </c>
    </row>
    <row r="395" spans="1:10" x14ac:dyDescent="0.25">
      <c r="A395" s="43" t="s">
        <v>437</v>
      </c>
      <c r="B395" s="43" t="s">
        <v>313</v>
      </c>
      <c r="C395" s="43" t="s">
        <v>85</v>
      </c>
      <c r="D395" s="46">
        <v>220.56480000000002</v>
      </c>
      <c r="E395" s="44">
        <v>10.640045951999999</v>
      </c>
      <c r="F395" s="46">
        <v>9.6425416439999996</v>
      </c>
      <c r="G395" s="44">
        <v>6.6500287199999999</v>
      </c>
      <c r="H395" s="46">
        <v>4.3225186680000007</v>
      </c>
      <c r="I395" s="44">
        <v>2.826262206</v>
      </c>
      <c r="J395" s="46">
        <v>651.96359999999993</v>
      </c>
    </row>
    <row r="396" spans="1:10" x14ac:dyDescent="0.25">
      <c r="A396" s="43" t="s">
        <v>518</v>
      </c>
      <c r="B396" s="43" t="s">
        <v>313</v>
      </c>
      <c r="C396" s="43" t="s">
        <v>85</v>
      </c>
      <c r="D396" s="46">
        <v>220.56480000000002</v>
      </c>
      <c r="E396" s="44">
        <v>10.07159424</v>
      </c>
      <c r="F396" s="46">
        <v>9.1273822799999991</v>
      </c>
      <c r="G396" s="44">
        <v>6.2947464000000002</v>
      </c>
      <c r="H396" s="46">
        <v>4.0915851599999993</v>
      </c>
      <c r="I396" s="44">
        <v>2.6752672199999998</v>
      </c>
      <c r="J396" s="46">
        <v>617.13199999999995</v>
      </c>
    </row>
    <row r="397" spans="1:10" x14ac:dyDescent="0.25">
      <c r="A397" s="43" t="s">
        <v>519</v>
      </c>
      <c r="B397" s="43" t="s">
        <v>313</v>
      </c>
      <c r="C397" s="43" t="s">
        <v>85</v>
      </c>
      <c r="D397" s="46">
        <v>220.56480000000002</v>
      </c>
      <c r="E397" s="44">
        <v>10.780861439999999</v>
      </c>
      <c r="F397" s="46">
        <v>9.7701556800000002</v>
      </c>
      <c r="G397" s="44">
        <v>6.7380383999999998</v>
      </c>
      <c r="H397" s="46">
        <v>4.3797249599999999</v>
      </c>
      <c r="I397" s="44">
        <v>2.8636663199999997</v>
      </c>
      <c r="J397" s="46">
        <v>660.59199999999998</v>
      </c>
    </row>
    <row r="398" spans="1:10" x14ac:dyDescent="0.25">
      <c r="A398" s="43" t="s">
        <v>438</v>
      </c>
      <c r="B398" s="43" t="s">
        <v>313</v>
      </c>
      <c r="C398" s="43" t="s">
        <v>85</v>
      </c>
      <c r="D398" s="46">
        <v>220.56480000000002</v>
      </c>
      <c r="E398" s="44">
        <v>9.214418880000002</v>
      </c>
      <c r="F398" s="46">
        <v>8.3505671100000001</v>
      </c>
      <c r="G398" s="44">
        <v>5.7590117999999997</v>
      </c>
      <c r="H398" s="46">
        <v>3.7433576700000004</v>
      </c>
      <c r="I398" s="44">
        <v>2.4475800149999998</v>
      </c>
      <c r="J398" s="46">
        <v>564.60900000000004</v>
      </c>
    </row>
    <row r="399" spans="1:10" x14ac:dyDescent="0.25">
      <c r="A399" s="43" t="s">
        <v>439</v>
      </c>
      <c r="B399" s="43" t="s">
        <v>313</v>
      </c>
      <c r="C399" s="43" t="s">
        <v>85</v>
      </c>
      <c r="D399" s="46">
        <v>220.56480000000002</v>
      </c>
      <c r="E399" s="44">
        <v>8.4494482560000002</v>
      </c>
      <c r="F399" s="46">
        <v>7.657312482</v>
      </c>
      <c r="G399" s="44">
        <v>5.2809051599999997</v>
      </c>
      <c r="H399" s="46">
        <v>3.432588354</v>
      </c>
      <c r="I399" s="44">
        <v>2.2443846930000002</v>
      </c>
      <c r="J399" s="46">
        <v>517.73579999999993</v>
      </c>
    </row>
    <row r="400" spans="1:10" x14ac:dyDescent="0.25">
      <c r="A400" s="43" t="s">
        <v>520</v>
      </c>
      <c r="B400" s="43" t="s">
        <v>313</v>
      </c>
      <c r="C400" s="43" t="s">
        <v>85</v>
      </c>
      <c r="D400" s="46">
        <v>220.56480000000002</v>
      </c>
      <c r="E400" s="44">
        <v>5.1378624000000004</v>
      </c>
      <c r="F400" s="46">
        <v>4.6561878000000005</v>
      </c>
      <c r="G400" s="44">
        <v>3.2111640000000006</v>
      </c>
      <c r="H400" s="46">
        <v>2.0872566000000004</v>
      </c>
      <c r="I400" s="44">
        <v>1.3647446999999999</v>
      </c>
      <c r="J400" s="46">
        <v>314.82</v>
      </c>
    </row>
    <row r="401" spans="1:10" x14ac:dyDescent="0.25">
      <c r="A401" s="43" t="s">
        <v>440</v>
      </c>
      <c r="B401" s="43" t="s">
        <v>313</v>
      </c>
      <c r="C401" s="43" t="s">
        <v>85</v>
      </c>
      <c r="D401" s="46">
        <v>220.56480000000002</v>
      </c>
      <c r="E401" s="44">
        <v>5.1378624000000004</v>
      </c>
      <c r="F401" s="46">
        <v>4.6561878000000005</v>
      </c>
      <c r="G401" s="44">
        <v>3.2111640000000006</v>
      </c>
      <c r="H401" s="46">
        <v>2.0872566000000004</v>
      </c>
      <c r="I401" s="44">
        <v>1.3647446999999999</v>
      </c>
      <c r="J401" s="46">
        <v>314.82</v>
      </c>
    </row>
    <row r="402" spans="1:10" x14ac:dyDescent="0.25">
      <c r="A402" s="43" t="s">
        <v>441</v>
      </c>
      <c r="B402" s="43" t="s">
        <v>313</v>
      </c>
      <c r="C402" s="43" t="s">
        <v>85</v>
      </c>
      <c r="D402" s="46">
        <v>220.56480000000002</v>
      </c>
      <c r="E402" s="44">
        <v>5.5981941119999998</v>
      </c>
      <c r="F402" s="46">
        <v>5.0733634139999984</v>
      </c>
      <c r="G402" s="44">
        <v>3.4988713199999997</v>
      </c>
      <c r="H402" s="46">
        <v>2.2742663580000002</v>
      </c>
      <c r="I402" s="44">
        <v>1.487020311</v>
      </c>
      <c r="J402" s="46">
        <v>343.02659999999997</v>
      </c>
    </row>
    <row r="403" spans="1:10" x14ac:dyDescent="0.25">
      <c r="A403" s="43" t="s">
        <v>442</v>
      </c>
      <c r="B403" s="43" t="s">
        <v>313</v>
      </c>
      <c r="C403" s="43" t="s">
        <v>85</v>
      </c>
      <c r="D403" s="46">
        <v>220.56480000000002</v>
      </c>
      <c r="E403" s="44">
        <v>5.1378624000000004</v>
      </c>
      <c r="F403" s="46">
        <v>4.6561878000000005</v>
      </c>
      <c r="G403" s="44">
        <v>3.2111640000000006</v>
      </c>
      <c r="H403" s="46">
        <v>2.0872566000000004</v>
      </c>
      <c r="I403" s="44">
        <v>1.3647446999999999</v>
      </c>
      <c r="J403" s="46">
        <v>314.82</v>
      </c>
    </row>
    <row r="404" spans="1:10" x14ac:dyDescent="0.25">
      <c r="A404" s="43" t="s">
        <v>521</v>
      </c>
      <c r="B404" s="43" t="s">
        <v>313</v>
      </c>
      <c r="C404" s="43" t="s">
        <v>85</v>
      </c>
      <c r="D404" s="46">
        <v>220.56480000000002</v>
      </c>
      <c r="E404" s="44">
        <v>7.3715351039999994</v>
      </c>
      <c r="F404" s="46">
        <v>6.6804536880000001</v>
      </c>
      <c r="G404" s="44">
        <v>4.6072094400000001</v>
      </c>
      <c r="H404" s="46">
        <v>2.9946861359999999</v>
      </c>
      <c r="I404" s="44">
        <v>1.9580640119999999</v>
      </c>
      <c r="J404" s="46">
        <v>451.68719999999996</v>
      </c>
    </row>
    <row r="405" spans="1:10" x14ac:dyDescent="0.25">
      <c r="A405" s="43" t="s">
        <v>443</v>
      </c>
      <c r="B405" s="43" t="s">
        <v>313</v>
      </c>
      <c r="C405" s="43" t="s">
        <v>85</v>
      </c>
      <c r="D405" s="46">
        <v>220.56480000000002</v>
      </c>
      <c r="E405" s="44">
        <v>15.391098240000002</v>
      </c>
      <c r="F405" s="46">
        <v>13.94818278</v>
      </c>
      <c r="G405" s="44">
        <v>9.6194363999999997</v>
      </c>
      <c r="H405" s="46">
        <v>6.2526336599999999</v>
      </c>
      <c r="I405" s="44">
        <v>4.0882604699999998</v>
      </c>
      <c r="J405" s="46">
        <v>943.08199999999999</v>
      </c>
    </row>
    <row r="406" spans="1:10" x14ac:dyDescent="0.25">
      <c r="A406" s="43" t="s">
        <v>444</v>
      </c>
      <c r="B406" s="43" t="s">
        <v>313</v>
      </c>
      <c r="C406" s="43" t="s">
        <v>85</v>
      </c>
      <c r="D406" s="46">
        <v>220.56480000000002</v>
      </c>
      <c r="E406" s="44">
        <v>11.752730495999998</v>
      </c>
      <c r="F406" s="46">
        <v>10.650912011999999</v>
      </c>
      <c r="G406" s="44">
        <v>7.3454565599999988</v>
      </c>
      <c r="H406" s="46">
        <v>4.7745467639999992</v>
      </c>
      <c r="I406" s="44">
        <v>3.1218190379999995</v>
      </c>
      <c r="J406" s="46">
        <v>720.14279999999997</v>
      </c>
    </row>
    <row r="407" spans="1:10" x14ac:dyDescent="0.25">
      <c r="A407" s="43" t="s">
        <v>445</v>
      </c>
      <c r="B407" s="43" t="s">
        <v>313</v>
      </c>
      <c r="C407" s="43" t="s">
        <v>85</v>
      </c>
      <c r="D407" s="46">
        <v>220.56480000000002</v>
      </c>
      <c r="E407" s="44">
        <v>13.369686720000001</v>
      </c>
      <c r="F407" s="46">
        <v>12.116278589999999</v>
      </c>
      <c r="G407" s="44">
        <v>8.3560541999999991</v>
      </c>
      <c r="H407" s="46">
        <v>5.4314352299999999</v>
      </c>
      <c r="I407" s="44">
        <v>3.5513230350000002</v>
      </c>
      <c r="J407" s="46">
        <v>819.22099999999989</v>
      </c>
    </row>
    <row r="408" spans="1:10" x14ac:dyDescent="0.25">
      <c r="A408" s="43" t="s">
        <v>446</v>
      </c>
      <c r="B408" s="43" t="s">
        <v>313</v>
      </c>
      <c r="C408" s="43" t="s">
        <v>85</v>
      </c>
      <c r="D408" s="46">
        <v>220.56480000000002</v>
      </c>
      <c r="E408" s="44">
        <v>9.5273614079999973</v>
      </c>
      <c r="F408" s="46">
        <v>8.634171276</v>
      </c>
      <c r="G408" s="44">
        <v>5.9546008799999992</v>
      </c>
      <c r="H408" s="46">
        <v>3.8704905719999996</v>
      </c>
      <c r="I408" s="44">
        <v>2.5307053739999996</v>
      </c>
      <c r="J408" s="46">
        <v>583.78439999999989</v>
      </c>
    </row>
    <row r="409" spans="1:10" x14ac:dyDescent="0.25">
      <c r="A409" s="43" t="s">
        <v>522</v>
      </c>
      <c r="B409" s="43" t="s">
        <v>313</v>
      </c>
      <c r="C409" s="43"/>
      <c r="D409" s="46">
        <v>220.56480000000002</v>
      </c>
      <c r="E409" s="44">
        <v>17.104584000000003</v>
      </c>
      <c r="F409" s="46">
        <v>15.504408</v>
      </c>
      <c r="G409" s="44">
        <v>10.693068000000002</v>
      </c>
      <c r="H409" s="46">
        <v>6.9521160000000002</v>
      </c>
      <c r="I409" s="44">
        <v>4.5410400000000006</v>
      </c>
      <c r="J409" s="46">
        <v>1048.2552000000001</v>
      </c>
    </row>
    <row r="410" spans="1:10" x14ac:dyDescent="0.25">
      <c r="A410" s="43" t="s">
        <v>447</v>
      </c>
      <c r="B410" s="43" t="s">
        <v>313</v>
      </c>
      <c r="C410" s="43" t="s">
        <v>85</v>
      </c>
      <c r="D410" s="46">
        <v>220.56480000000002</v>
      </c>
      <c r="E410" s="44">
        <v>9.4332537599999995</v>
      </c>
      <c r="F410" s="46">
        <v>8.5488862199999982</v>
      </c>
      <c r="G410" s="44">
        <v>5.8957835999999997</v>
      </c>
      <c r="H410" s="46">
        <v>3.8322593400000002</v>
      </c>
      <c r="I410" s="44">
        <v>2.5057080300000001</v>
      </c>
      <c r="J410" s="46">
        <v>578.01800000000003</v>
      </c>
    </row>
    <row r="411" spans="1:10" x14ac:dyDescent="0.25">
      <c r="A411" s="43" t="s">
        <v>523</v>
      </c>
      <c r="B411" s="43" t="s">
        <v>313</v>
      </c>
      <c r="C411" s="43" t="s">
        <v>85</v>
      </c>
      <c r="D411" s="46">
        <v>220.56480000000002</v>
      </c>
      <c r="E411" s="44">
        <v>6.7108786560000002</v>
      </c>
      <c r="F411" s="46">
        <v>6.0817337819999997</v>
      </c>
      <c r="G411" s="44">
        <v>4.194299159999999</v>
      </c>
      <c r="H411" s="46">
        <v>2.7262944539999996</v>
      </c>
      <c r="I411" s="44">
        <v>1.7825771429999999</v>
      </c>
      <c r="J411" s="46">
        <v>411.20579999999995</v>
      </c>
    </row>
    <row r="412" spans="1:10" x14ac:dyDescent="0.25">
      <c r="A412" s="43" t="s">
        <v>448</v>
      </c>
      <c r="B412" s="43" t="s">
        <v>313</v>
      </c>
      <c r="C412" s="43" t="s">
        <v>85</v>
      </c>
      <c r="D412" s="46">
        <v>220.56480000000002</v>
      </c>
      <c r="E412" s="44">
        <v>10.570503167999998</v>
      </c>
      <c r="F412" s="46">
        <v>9.5795184960000004</v>
      </c>
      <c r="G412" s="44">
        <v>6.6065644800000003</v>
      </c>
      <c r="H412" s="46">
        <v>4.2942669120000003</v>
      </c>
      <c r="I412" s="44">
        <v>2.8077899039999998</v>
      </c>
      <c r="J412" s="46">
        <v>647.70240000000001</v>
      </c>
    </row>
    <row r="413" spans="1:10" x14ac:dyDescent="0.25">
      <c r="A413" s="43" t="s">
        <v>449</v>
      </c>
      <c r="B413" s="43" t="s">
        <v>313</v>
      </c>
      <c r="C413" s="43" t="s">
        <v>85</v>
      </c>
      <c r="D413" s="46">
        <v>220.56480000000002</v>
      </c>
      <c r="E413" s="44">
        <v>11.092074047999999</v>
      </c>
      <c r="F413" s="46">
        <v>10.052192106</v>
      </c>
      <c r="G413" s="44">
        <v>6.9325462800000004</v>
      </c>
      <c r="H413" s="46">
        <v>4.5061550820000003</v>
      </c>
      <c r="I413" s="44">
        <v>2.9463321690000002</v>
      </c>
      <c r="J413" s="46">
        <v>679.66139999999996</v>
      </c>
    </row>
    <row r="414" spans="1:10" x14ac:dyDescent="0.25">
      <c r="A414" s="43" t="s">
        <v>450</v>
      </c>
      <c r="B414" s="43" t="s">
        <v>313</v>
      </c>
      <c r="C414" s="43" t="s">
        <v>85</v>
      </c>
      <c r="D414" s="46">
        <v>220.56480000000002</v>
      </c>
      <c r="E414" s="44">
        <v>15.88758528</v>
      </c>
      <c r="F414" s="46">
        <v>14.398124159999998</v>
      </c>
      <c r="G414" s="44">
        <v>9.9297407999999994</v>
      </c>
      <c r="H414" s="46">
        <v>6.4543315199999993</v>
      </c>
      <c r="I414" s="44">
        <v>4.2201398399999999</v>
      </c>
      <c r="J414" s="46">
        <v>973.50399999999991</v>
      </c>
    </row>
    <row r="415" spans="1:10" x14ac:dyDescent="0.25">
      <c r="A415" s="43" t="s">
        <v>524</v>
      </c>
      <c r="B415" s="43" t="s">
        <v>313</v>
      </c>
      <c r="C415" s="43" t="s">
        <v>85</v>
      </c>
      <c r="D415" s="46">
        <v>220.56480000000002</v>
      </c>
      <c r="E415" s="44">
        <v>5.1378624000000004</v>
      </c>
      <c r="F415" s="46">
        <v>4.6561878000000005</v>
      </c>
      <c r="G415" s="44">
        <v>3.2111640000000006</v>
      </c>
      <c r="H415" s="46">
        <v>2.0872566000000004</v>
      </c>
      <c r="I415" s="44">
        <v>1.3647446999999999</v>
      </c>
      <c r="J415" s="46">
        <v>314.82</v>
      </c>
    </row>
    <row r="416" spans="1:10" x14ac:dyDescent="0.25">
      <c r="A416" s="43" t="s">
        <v>451</v>
      </c>
      <c r="B416" s="43" t="s">
        <v>313</v>
      </c>
      <c r="C416" s="43" t="s">
        <v>85</v>
      </c>
      <c r="D416" s="46">
        <v>220.56480000000002</v>
      </c>
      <c r="E416" s="44">
        <v>15.71026848</v>
      </c>
      <c r="F416" s="46">
        <v>14.237430809999999</v>
      </c>
      <c r="G416" s="44">
        <v>9.8189178000000013</v>
      </c>
      <c r="H416" s="46">
        <v>6.3822965700000012</v>
      </c>
      <c r="I416" s="44">
        <v>4.1730400650000004</v>
      </c>
      <c r="J416" s="46">
        <v>962.63900000000001</v>
      </c>
    </row>
    <row r="417" spans="1:10" x14ac:dyDescent="0.25">
      <c r="A417" s="43" t="s">
        <v>525</v>
      </c>
      <c r="B417" s="43" t="s">
        <v>313</v>
      </c>
      <c r="C417" s="43" t="s">
        <v>85</v>
      </c>
      <c r="D417" s="46">
        <v>220.56480000000002</v>
      </c>
      <c r="E417" s="44">
        <v>6.9542783999999997</v>
      </c>
      <c r="F417" s="46">
        <v>6.3023147999999996</v>
      </c>
      <c r="G417" s="44">
        <v>4.3464239999999998</v>
      </c>
      <c r="H417" s="46">
        <v>2.8251755999999997</v>
      </c>
      <c r="I417" s="44">
        <v>1.8472301999999998</v>
      </c>
      <c r="J417" s="46">
        <v>426.11999999999995</v>
      </c>
    </row>
    <row r="418" spans="1:10" x14ac:dyDescent="0.25">
      <c r="A418" s="43" t="s">
        <v>526</v>
      </c>
      <c r="B418" s="43" t="s">
        <v>313</v>
      </c>
      <c r="C418" s="43" t="s">
        <v>85</v>
      </c>
      <c r="D418" s="46">
        <v>220.56480000000002</v>
      </c>
      <c r="E418" s="44">
        <v>6.5370216959999992</v>
      </c>
      <c r="F418" s="46">
        <v>5.9241759119999982</v>
      </c>
      <c r="G418" s="44">
        <v>4.0856385600000005</v>
      </c>
      <c r="H418" s="46">
        <v>2.6556650639999999</v>
      </c>
      <c r="I418" s="44">
        <v>1.7363963879999997</v>
      </c>
      <c r="J418" s="46">
        <v>400.55279999999993</v>
      </c>
    </row>
    <row r="419" spans="1:10" x14ac:dyDescent="0.25">
      <c r="A419" s="43" t="s">
        <v>452</v>
      </c>
      <c r="B419" s="43" t="s">
        <v>313</v>
      </c>
      <c r="C419" s="43" t="s">
        <v>85</v>
      </c>
      <c r="D419" s="46">
        <v>220.56480000000002</v>
      </c>
      <c r="E419" s="44">
        <v>5.1378624000000004</v>
      </c>
      <c r="F419" s="46">
        <v>4.6561878000000005</v>
      </c>
      <c r="G419" s="44">
        <v>3.2111640000000006</v>
      </c>
      <c r="H419" s="46">
        <v>2.0872566000000004</v>
      </c>
      <c r="I419" s="44">
        <v>1.3647446999999999</v>
      </c>
      <c r="J419" s="46">
        <v>314.82</v>
      </c>
    </row>
    <row r="420" spans="1:10" x14ac:dyDescent="0.25">
      <c r="A420" s="43" t="s">
        <v>453</v>
      </c>
      <c r="B420" s="43" t="s">
        <v>313</v>
      </c>
      <c r="C420" s="43" t="s">
        <v>85</v>
      </c>
      <c r="D420" s="46">
        <v>220.56480000000002</v>
      </c>
      <c r="E420" s="44">
        <v>8.9014763520000013</v>
      </c>
      <c r="F420" s="46">
        <v>8.0669629439999984</v>
      </c>
      <c r="G420" s="44">
        <v>5.5634227200000002</v>
      </c>
      <c r="H420" s="46">
        <v>3.6162247680000004</v>
      </c>
      <c r="I420" s="44">
        <v>2.3644546559999995</v>
      </c>
      <c r="J420" s="46">
        <v>545.43359999999996</v>
      </c>
    </row>
    <row r="421" spans="1:10" x14ac:dyDescent="0.25">
      <c r="A421" s="43" t="s">
        <v>454</v>
      </c>
      <c r="B421" s="43" t="s">
        <v>313</v>
      </c>
      <c r="C421" s="43" t="s">
        <v>85</v>
      </c>
      <c r="D421" s="46">
        <v>220.56480000000002</v>
      </c>
      <c r="E421" s="44">
        <v>8.553762432000001</v>
      </c>
      <c r="F421" s="46">
        <v>7.7518472039999988</v>
      </c>
      <c r="G421" s="44">
        <v>5.3461015200000004</v>
      </c>
      <c r="H421" s="46">
        <v>3.4749659879999997</v>
      </c>
      <c r="I421" s="44">
        <v>2.2720931459999996</v>
      </c>
      <c r="J421" s="46">
        <v>524.12759999999992</v>
      </c>
    </row>
    <row r="422" spans="1:10" x14ac:dyDescent="0.25">
      <c r="A422" s="43" t="s">
        <v>455</v>
      </c>
      <c r="B422" s="43" t="s">
        <v>313</v>
      </c>
      <c r="C422" s="43" t="s">
        <v>85</v>
      </c>
      <c r="D422" s="46">
        <v>220.56480000000002</v>
      </c>
      <c r="E422" s="44">
        <v>8.1365057280000013</v>
      </c>
      <c r="F422" s="46">
        <v>7.3737083159999992</v>
      </c>
      <c r="G422" s="44">
        <v>5.0853160799999992</v>
      </c>
      <c r="H422" s="46">
        <v>3.3054554520000003</v>
      </c>
      <c r="I422" s="44">
        <v>2.1612593340000004</v>
      </c>
      <c r="J422" s="46">
        <v>498.56040000000002</v>
      </c>
    </row>
    <row r="423" spans="1:10" x14ac:dyDescent="0.25">
      <c r="A423" s="43" t="s">
        <v>456</v>
      </c>
      <c r="B423" s="43" t="s">
        <v>429</v>
      </c>
      <c r="C423" s="43" t="s">
        <v>85</v>
      </c>
      <c r="D423" s="46">
        <v>220.56480000000002</v>
      </c>
      <c r="E423" s="44">
        <v>8.6233052160000003</v>
      </c>
      <c r="F423" s="46">
        <v>7.8148703519999989</v>
      </c>
      <c r="G423" s="44">
        <v>5.38956576</v>
      </c>
      <c r="H423" s="46">
        <v>3.5032177440000001</v>
      </c>
      <c r="I423" s="44">
        <v>2.2905654480000002</v>
      </c>
      <c r="J423" s="46">
        <v>528.38879999999995</v>
      </c>
    </row>
    <row r="424" spans="1:10" x14ac:dyDescent="0.25">
      <c r="A424" s="43" t="s">
        <v>457</v>
      </c>
      <c r="B424" s="43" t="s">
        <v>313</v>
      </c>
      <c r="C424" s="43" t="s">
        <v>85</v>
      </c>
      <c r="D424" s="46">
        <v>220.56480000000002</v>
      </c>
      <c r="E424" s="44">
        <v>6.3631647360000008</v>
      </c>
      <c r="F424" s="46">
        <v>5.7666180420000002</v>
      </c>
      <c r="G424" s="44">
        <v>3.9769779599999997</v>
      </c>
      <c r="H424" s="46">
        <v>2.5850356740000002</v>
      </c>
      <c r="I424" s="44">
        <v>1.690215633</v>
      </c>
      <c r="J424" s="46">
        <v>389.89980000000003</v>
      </c>
    </row>
    <row r="425" spans="1:10" x14ac:dyDescent="0.25">
      <c r="A425" s="43" t="s">
        <v>458</v>
      </c>
      <c r="B425" s="43" t="s">
        <v>313</v>
      </c>
      <c r="C425" s="43" t="s">
        <v>85</v>
      </c>
      <c r="D425" s="46">
        <v>220.56480000000002</v>
      </c>
      <c r="E425" s="44">
        <v>10.500960384000001</v>
      </c>
      <c r="F425" s="46">
        <v>9.5164953479999994</v>
      </c>
      <c r="G425" s="44">
        <v>6.5631002399999998</v>
      </c>
      <c r="H425" s="46">
        <v>4.2660151559999999</v>
      </c>
      <c r="I425" s="44">
        <v>2.7893176020000001</v>
      </c>
      <c r="J425" s="46">
        <v>643.44119999999998</v>
      </c>
    </row>
    <row r="426" spans="1:10" x14ac:dyDescent="0.25">
      <c r="A426" s="43" t="s">
        <v>459</v>
      </c>
      <c r="B426" s="43" t="s">
        <v>313</v>
      </c>
      <c r="C426" s="43" t="s">
        <v>85</v>
      </c>
      <c r="D426" s="46">
        <v>220.56480000000002</v>
      </c>
      <c r="E426" s="44">
        <v>5.1378624000000004</v>
      </c>
      <c r="F426" s="46">
        <v>4.6561878000000005</v>
      </c>
      <c r="G426" s="44">
        <v>3.2111640000000006</v>
      </c>
      <c r="H426" s="46">
        <v>2.0872566000000004</v>
      </c>
      <c r="I426" s="44">
        <v>1.3647446999999999</v>
      </c>
      <c r="J426" s="46">
        <v>314.82</v>
      </c>
    </row>
    <row r="427" spans="1:10" x14ac:dyDescent="0.25">
      <c r="A427" s="43" t="s">
        <v>460</v>
      </c>
      <c r="B427" s="43" t="s">
        <v>313</v>
      </c>
      <c r="C427" s="43" t="s">
        <v>85</v>
      </c>
      <c r="D427" s="46">
        <v>220.56480000000002</v>
      </c>
      <c r="E427" s="44">
        <v>14.398124160000002</v>
      </c>
      <c r="F427" s="46">
        <v>13.048300019999999</v>
      </c>
      <c r="G427" s="44">
        <v>8.9988276000000003</v>
      </c>
      <c r="H427" s="46">
        <v>5.849237940000001</v>
      </c>
      <c r="I427" s="44">
        <v>3.8245017300000002</v>
      </c>
      <c r="J427" s="46">
        <v>882.23799999999994</v>
      </c>
    </row>
    <row r="428" spans="1:10" x14ac:dyDescent="0.25">
      <c r="A428" s="43" t="s">
        <v>527</v>
      </c>
      <c r="B428" s="43" t="s">
        <v>313</v>
      </c>
      <c r="C428" s="43" t="s">
        <v>85</v>
      </c>
      <c r="D428" s="46">
        <v>220.56480000000002</v>
      </c>
      <c r="E428" s="44">
        <v>9.5751072000000015</v>
      </c>
      <c r="F428" s="46">
        <v>8.6774408999999988</v>
      </c>
      <c r="G428" s="44">
        <v>5.9844420000000005</v>
      </c>
      <c r="H428" s="46">
        <v>3.8898873000000012</v>
      </c>
      <c r="I428" s="44">
        <v>2.5433878499999998</v>
      </c>
      <c r="J428" s="46">
        <v>586.71</v>
      </c>
    </row>
    <row r="429" spans="1:10" x14ac:dyDescent="0.25">
      <c r="A429" s="43" t="s">
        <v>461</v>
      </c>
      <c r="B429" s="43" t="s">
        <v>313</v>
      </c>
      <c r="C429" s="43" t="s">
        <v>85</v>
      </c>
      <c r="D429" s="46">
        <v>220.56480000000002</v>
      </c>
      <c r="E429" s="44">
        <v>11.613644927999999</v>
      </c>
      <c r="F429" s="46">
        <v>10.524865715999999</v>
      </c>
      <c r="G429" s="44">
        <v>7.2585280799999996</v>
      </c>
      <c r="H429" s="46">
        <v>4.7180432520000011</v>
      </c>
      <c r="I429" s="44">
        <v>3.0848744339999996</v>
      </c>
      <c r="J429" s="46">
        <v>711.6203999999999</v>
      </c>
    </row>
    <row r="430" spans="1:10" x14ac:dyDescent="0.25">
      <c r="A430" s="43" t="s">
        <v>462</v>
      </c>
      <c r="B430" s="43" t="s">
        <v>313</v>
      </c>
      <c r="C430" s="43" t="s">
        <v>85</v>
      </c>
      <c r="D430" s="46">
        <v>220.56480000000002</v>
      </c>
      <c r="E430" s="44">
        <v>7.5801634559999984</v>
      </c>
      <c r="F430" s="46">
        <v>6.8695231319999994</v>
      </c>
      <c r="G430" s="44">
        <v>4.7376021599999998</v>
      </c>
      <c r="H430" s="46">
        <v>3.0794414039999998</v>
      </c>
      <c r="I430" s="44">
        <v>2.013480918</v>
      </c>
      <c r="J430" s="46">
        <v>464.4708</v>
      </c>
    </row>
    <row r="431" spans="1:10" x14ac:dyDescent="0.25">
      <c r="A431" s="43" t="s">
        <v>463</v>
      </c>
      <c r="B431" s="43" t="s">
        <v>313</v>
      </c>
      <c r="C431" s="43" t="s">
        <v>85</v>
      </c>
      <c r="D431" s="46">
        <v>220.56480000000002</v>
      </c>
      <c r="E431" s="44">
        <v>5.1378624000000004</v>
      </c>
      <c r="F431" s="46">
        <v>4.6561878000000005</v>
      </c>
      <c r="G431" s="44">
        <v>3.2111640000000006</v>
      </c>
      <c r="H431" s="46">
        <v>2.0872566000000004</v>
      </c>
      <c r="I431" s="44">
        <v>1.3647446999999999</v>
      </c>
      <c r="J431" s="46">
        <v>314.82</v>
      </c>
    </row>
    <row r="432" spans="1:10" x14ac:dyDescent="0.25">
      <c r="A432" s="43" t="s">
        <v>464</v>
      </c>
      <c r="B432" s="43" t="s">
        <v>313</v>
      </c>
      <c r="C432" s="43" t="s">
        <v>85</v>
      </c>
      <c r="D432" s="46">
        <v>220.56480000000002</v>
      </c>
      <c r="E432" s="44">
        <v>7.9974201599999999</v>
      </c>
      <c r="F432" s="46">
        <v>7.247662019999999</v>
      </c>
      <c r="G432" s="44">
        <v>4.9983875999999992</v>
      </c>
      <c r="H432" s="46">
        <v>3.2489519400000004</v>
      </c>
      <c r="I432" s="44">
        <v>2.12431473</v>
      </c>
      <c r="J432" s="46">
        <v>490.03799999999995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394"/>
  <sheetViews>
    <sheetView showGridLines="0" workbookViewId="0">
      <pane ySplit="9" topLeftCell="A144" activePane="bottomLeft" state="frozen"/>
      <selection pane="bottomLeft" activeCell="L151" sqref="L151"/>
    </sheetView>
  </sheetViews>
  <sheetFormatPr defaultColWidth="11" defaultRowHeight="15.75" x14ac:dyDescent="0.25"/>
  <cols>
    <col min="1" max="1" width="24.875" bestFit="1" customWidth="1"/>
    <col min="2" max="2" width="5" bestFit="1" customWidth="1"/>
    <col min="3" max="3" width="3.125" bestFit="1" customWidth="1"/>
  </cols>
  <sheetData>
    <row r="6" spans="1:11" x14ac:dyDescent="0.25">
      <c r="K6" t="s">
        <v>528</v>
      </c>
    </row>
    <row r="7" spans="1:11" x14ac:dyDescent="0.25">
      <c r="A7" s="79"/>
    </row>
    <row r="9" spans="1:11" ht="40.5" x14ac:dyDescent="0.3">
      <c r="A9" s="37" t="s">
        <v>529</v>
      </c>
      <c r="B9" s="38" t="s">
        <v>74</v>
      </c>
      <c r="C9" s="39" t="s">
        <v>75</v>
      </c>
      <c r="D9" s="45" t="s">
        <v>76</v>
      </c>
      <c r="E9" s="42" t="s">
        <v>77</v>
      </c>
      <c r="F9" s="47" t="s">
        <v>78</v>
      </c>
      <c r="G9" s="42" t="s">
        <v>79</v>
      </c>
      <c r="H9" s="47" t="s">
        <v>80</v>
      </c>
      <c r="I9" s="42" t="s">
        <v>81</v>
      </c>
      <c r="J9" s="48" t="s">
        <v>82</v>
      </c>
    </row>
    <row r="10" spans="1:11" x14ac:dyDescent="0.25">
      <c r="A10" s="43" t="s">
        <v>83</v>
      </c>
      <c r="B10" s="43" t="s">
        <v>84</v>
      </c>
      <c r="C10" s="43" t="s">
        <v>85</v>
      </c>
      <c r="D10" s="46">
        <v>220.56480000000002</v>
      </c>
      <c r="E10" s="44">
        <v>17.490529152000001</v>
      </c>
      <c r="F10" s="46">
        <v>15.850792043999997</v>
      </c>
      <c r="G10" s="44">
        <v>10.931580719999999</v>
      </c>
      <c r="H10" s="46">
        <v>7.1055274680000009</v>
      </c>
      <c r="I10" s="44">
        <v>4.6459218060000005</v>
      </c>
      <c r="J10" s="46">
        <v>1071.7236</v>
      </c>
    </row>
    <row r="11" spans="1:11" x14ac:dyDescent="0.25">
      <c r="A11" s="43" t="s">
        <v>86</v>
      </c>
      <c r="B11" s="43" t="s">
        <v>84</v>
      </c>
      <c r="C11" s="43" t="s">
        <v>85</v>
      </c>
      <c r="D11" s="46">
        <v>220.56480000000002</v>
      </c>
      <c r="E11" s="44">
        <v>5.1378624000000004</v>
      </c>
      <c r="F11" s="46">
        <v>4.6561878000000005</v>
      </c>
      <c r="G11" s="44">
        <v>3.2111640000000006</v>
      </c>
      <c r="H11" s="46">
        <v>2.0872566000000004</v>
      </c>
      <c r="I11" s="44">
        <v>1.3647446999999999</v>
      </c>
      <c r="J11" s="46">
        <v>314.82</v>
      </c>
    </row>
    <row r="12" spans="1:11" x14ac:dyDescent="0.25">
      <c r="A12" s="43" t="s">
        <v>530</v>
      </c>
      <c r="B12" s="43" t="s">
        <v>84</v>
      </c>
      <c r="C12" s="43" t="s">
        <v>85</v>
      </c>
      <c r="D12" s="46">
        <v>220.56480000000002</v>
      </c>
      <c r="E12" s="44">
        <v>9.7027752960000022</v>
      </c>
      <c r="F12" s="46">
        <v>8.7931401119999997</v>
      </c>
      <c r="G12" s="44">
        <v>6.0642345600000001</v>
      </c>
      <c r="H12" s="46">
        <v>3.9417524639999999</v>
      </c>
      <c r="I12" s="44">
        <v>2.5772996880000001</v>
      </c>
      <c r="J12" s="46">
        <v>594.53280000000007</v>
      </c>
    </row>
    <row r="13" spans="1:11" x14ac:dyDescent="0.25">
      <c r="A13" s="43" t="s">
        <v>466</v>
      </c>
      <c r="B13" s="43" t="s">
        <v>84</v>
      </c>
      <c r="C13" s="43" t="s">
        <v>85</v>
      </c>
      <c r="D13" s="46">
        <v>220.56480000000002</v>
      </c>
      <c r="E13" s="44">
        <v>15.022279295999999</v>
      </c>
      <c r="F13" s="46">
        <v>13.613940612</v>
      </c>
      <c r="G13" s="44">
        <v>9.3889245600000013</v>
      </c>
      <c r="H13" s="46">
        <v>6.1028009640000001</v>
      </c>
      <c r="I13" s="44">
        <v>3.9902929380000001</v>
      </c>
      <c r="J13" s="46">
        <v>920.4828</v>
      </c>
    </row>
    <row r="14" spans="1:11" x14ac:dyDescent="0.25">
      <c r="A14" s="43" t="s">
        <v>87</v>
      </c>
      <c r="B14" s="43" t="s">
        <v>84</v>
      </c>
      <c r="C14" s="43" t="s">
        <v>85</v>
      </c>
      <c r="D14" s="46">
        <v>220.56480000000002</v>
      </c>
      <c r="E14" s="44">
        <v>16.426628352000002</v>
      </c>
      <c r="F14" s="46">
        <v>14.886631943999999</v>
      </c>
      <c r="G14" s="44">
        <v>10.26664272</v>
      </c>
      <c r="H14" s="46">
        <v>6.6733177679999995</v>
      </c>
      <c r="I14" s="44">
        <v>4.3633231560000008</v>
      </c>
      <c r="J14" s="46">
        <v>1006.5336</v>
      </c>
    </row>
    <row r="15" spans="1:11" x14ac:dyDescent="0.25">
      <c r="A15" s="43" t="s">
        <v>88</v>
      </c>
      <c r="B15" s="43" t="s">
        <v>84</v>
      </c>
      <c r="C15" s="43" t="s">
        <v>85</v>
      </c>
      <c r="D15" s="46">
        <v>220.56480000000002</v>
      </c>
      <c r="E15" s="44">
        <v>14.086046592000001</v>
      </c>
      <c r="F15" s="46">
        <v>12.765479723999999</v>
      </c>
      <c r="G15" s="44">
        <v>8.8037791200000015</v>
      </c>
      <c r="H15" s="46">
        <v>5.722456428000001</v>
      </c>
      <c r="I15" s="44">
        <v>3.7416061260000002</v>
      </c>
      <c r="J15" s="46">
        <v>863.11560000000009</v>
      </c>
    </row>
    <row r="16" spans="1:11" x14ac:dyDescent="0.25">
      <c r="A16" s="43" t="s">
        <v>531</v>
      </c>
      <c r="B16" s="43" t="s">
        <v>84</v>
      </c>
      <c r="C16" s="43" t="s">
        <v>85</v>
      </c>
      <c r="D16" s="46">
        <v>220.56480000000002</v>
      </c>
      <c r="E16" s="44">
        <v>15.830843904000004</v>
      </c>
      <c r="F16" s="46">
        <v>14.346702288000001</v>
      </c>
      <c r="G16" s="44">
        <v>9.8942774399999998</v>
      </c>
      <c r="H16" s="46">
        <v>6.4312803360000004</v>
      </c>
      <c r="I16" s="44">
        <v>4.2050679119999996</v>
      </c>
      <c r="J16" s="46">
        <v>970.02720000000011</v>
      </c>
    </row>
    <row r="17" spans="1:10" x14ac:dyDescent="0.25">
      <c r="A17" s="43" t="s">
        <v>532</v>
      </c>
      <c r="B17" s="43" t="s">
        <v>84</v>
      </c>
      <c r="C17" s="43" t="s">
        <v>85</v>
      </c>
      <c r="D17" s="46">
        <v>220.56480000000002</v>
      </c>
      <c r="E17" s="44">
        <v>8.9367667200000014</v>
      </c>
      <c r="F17" s="46">
        <v>8.0989448399999997</v>
      </c>
      <c r="G17" s="44">
        <v>5.5854792000000009</v>
      </c>
      <c r="H17" s="46">
        <v>3.6305614800000003</v>
      </c>
      <c r="I17" s="44">
        <v>2.37382866</v>
      </c>
      <c r="J17" s="46">
        <v>547.596</v>
      </c>
    </row>
    <row r="18" spans="1:10" x14ac:dyDescent="0.25">
      <c r="A18" s="43" t="s">
        <v>89</v>
      </c>
      <c r="B18" s="43" t="s">
        <v>84</v>
      </c>
      <c r="C18" s="43" t="s">
        <v>85</v>
      </c>
      <c r="D18" s="46">
        <v>220.56480000000002</v>
      </c>
      <c r="E18" s="44">
        <v>14.298826752</v>
      </c>
      <c r="F18" s="46">
        <v>12.958311743999998</v>
      </c>
      <c r="G18" s="44">
        <v>8.9367667199999996</v>
      </c>
      <c r="H18" s="46">
        <v>5.8088983680000013</v>
      </c>
      <c r="I18" s="44">
        <v>3.7981258559999995</v>
      </c>
      <c r="J18" s="46">
        <v>876.15359999999998</v>
      </c>
    </row>
    <row r="19" spans="1:10" x14ac:dyDescent="0.25">
      <c r="A19" s="43" t="s">
        <v>90</v>
      </c>
      <c r="B19" s="43" t="s">
        <v>84</v>
      </c>
      <c r="C19" s="43" t="s">
        <v>85</v>
      </c>
      <c r="D19" s="46">
        <v>220.56480000000002</v>
      </c>
      <c r="E19" s="44">
        <v>9.8729994240000014</v>
      </c>
      <c r="F19" s="46">
        <v>8.9474057279999997</v>
      </c>
      <c r="G19" s="44">
        <v>6.1706246400000007</v>
      </c>
      <c r="H19" s="46">
        <v>4.0109060160000007</v>
      </c>
      <c r="I19" s="44">
        <v>2.6225154720000003</v>
      </c>
      <c r="J19" s="46">
        <v>604.96320000000003</v>
      </c>
    </row>
    <row r="20" spans="1:10" x14ac:dyDescent="0.25">
      <c r="A20" s="43" t="s">
        <v>467</v>
      </c>
      <c r="B20" s="43" t="s">
        <v>84</v>
      </c>
      <c r="C20" s="43" t="s">
        <v>85</v>
      </c>
      <c r="D20" s="46">
        <v>220.56480000000002</v>
      </c>
      <c r="E20" s="44">
        <v>7.0643013120000013</v>
      </c>
      <c r="F20" s="46">
        <v>6.4020230639999998</v>
      </c>
      <c r="G20" s="44">
        <v>4.4151883200000013</v>
      </c>
      <c r="H20" s="46">
        <v>2.8698724080000004</v>
      </c>
      <c r="I20" s="44">
        <v>1.8764550360000001</v>
      </c>
      <c r="J20" s="46">
        <v>432.86160000000001</v>
      </c>
    </row>
    <row r="21" spans="1:10" x14ac:dyDescent="0.25">
      <c r="A21" s="43" t="s">
        <v>91</v>
      </c>
      <c r="B21" s="43" t="s">
        <v>84</v>
      </c>
      <c r="C21" s="43" t="s">
        <v>85</v>
      </c>
      <c r="D21" s="46">
        <v>370.61806080000008</v>
      </c>
      <c r="E21" s="44">
        <v>37.061806080000011</v>
      </c>
      <c r="F21" s="46">
        <v>33.587261760000004</v>
      </c>
      <c r="G21" s="44">
        <v>23.163628800000001</v>
      </c>
      <c r="H21" s="46">
        <v>15.056358720000002</v>
      </c>
      <c r="I21" s="44">
        <v>9.8445422400000009</v>
      </c>
      <c r="J21" s="46">
        <v>2270.9440000000004</v>
      </c>
    </row>
    <row r="22" spans="1:10" x14ac:dyDescent="0.25">
      <c r="A22" s="43" t="s">
        <v>92</v>
      </c>
      <c r="B22" s="43" t="s">
        <v>84</v>
      </c>
      <c r="C22" s="43" t="s">
        <v>85</v>
      </c>
      <c r="D22" s="46">
        <v>220.56480000000002</v>
      </c>
      <c r="E22" s="44">
        <v>5.1378624000000004</v>
      </c>
      <c r="F22" s="46">
        <v>4.6561878000000005</v>
      </c>
      <c r="G22" s="44">
        <v>3.2111640000000006</v>
      </c>
      <c r="H22" s="46">
        <v>2.0872566000000004</v>
      </c>
      <c r="I22" s="44">
        <v>1.3647446999999999</v>
      </c>
      <c r="J22" s="46">
        <v>314.82</v>
      </c>
    </row>
    <row r="23" spans="1:10" x14ac:dyDescent="0.25">
      <c r="A23" s="43" t="s">
        <v>93</v>
      </c>
      <c r="B23" s="43" t="s">
        <v>84</v>
      </c>
      <c r="C23" s="43" t="s">
        <v>85</v>
      </c>
      <c r="D23" s="46">
        <v>220.56480000000002</v>
      </c>
      <c r="E23" s="44">
        <v>9.3623270400000038</v>
      </c>
      <c r="F23" s="46">
        <v>8.4846088799999997</v>
      </c>
      <c r="G23" s="44">
        <v>5.8514544000000006</v>
      </c>
      <c r="H23" s="46">
        <v>3.8034453600000004</v>
      </c>
      <c r="I23" s="44">
        <v>2.4868681200000005</v>
      </c>
      <c r="J23" s="46">
        <v>573.67200000000003</v>
      </c>
    </row>
    <row r="24" spans="1:10" x14ac:dyDescent="0.25">
      <c r="A24" s="43" t="s">
        <v>94</v>
      </c>
      <c r="B24" s="43" t="s">
        <v>84</v>
      </c>
      <c r="C24" s="43" t="s">
        <v>85</v>
      </c>
      <c r="D24" s="46">
        <v>220.56480000000002</v>
      </c>
      <c r="E24" s="44">
        <v>8.9367667200000014</v>
      </c>
      <c r="F24" s="46">
        <v>8.0989448399999997</v>
      </c>
      <c r="G24" s="44">
        <v>5.5854792000000009</v>
      </c>
      <c r="H24" s="46">
        <v>3.6305614800000003</v>
      </c>
      <c r="I24" s="44">
        <v>2.37382866</v>
      </c>
      <c r="J24" s="46">
        <v>547.596</v>
      </c>
    </row>
    <row r="25" spans="1:10" x14ac:dyDescent="0.25">
      <c r="A25" s="43" t="s">
        <v>95</v>
      </c>
      <c r="B25" s="43" t="s">
        <v>84</v>
      </c>
      <c r="C25" s="43" t="s">
        <v>85</v>
      </c>
      <c r="D25" s="46">
        <v>220.56480000000002</v>
      </c>
      <c r="E25" s="44">
        <v>5.1378624000000004</v>
      </c>
      <c r="F25" s="46">
        <v>4.6561878000000005</v>
      </c>
      <c r="G25" s="44">
        <v>3.2111640000000006</v>
      </c>
      <c r="H25" s="46">
        <v>2.0872566000000004</v>
      </c>
      <c r="I25" s="44">
        <v>1.3647446999999999</v>
      </c>
      <c r="J25" s="46">
        <v>314.82</v>
      </c>
    </row>
    <row r="26" spans="1:10" x14ac:dyDescent="0.25">
      <c r="A26" s="43" t="s">
        <v>533</v>
      </c>
      <c r="B26" s="43" t="s">
        <v>84</v>
      </c>
      <c r="C26" s="43" t="s">
        <v>85</v>
      </c>
      <c r="D26" s="46">
        <v>220.56480000000002</v>
      </c>
      <c r="E26" s="44">
        <v>10.043223552000001</v>
      </c>
      <c r="F26" s="46">
        <v>9.1016713439999979</v>
      </c>
      <c r="G26" s="44">
        <v>6.2770147200000004</v>
      </c>
      <c r="H26" s="46">
        <v>4.0800595680000002</v>
      </c>
      <c r="I26" s="44">
        <v>2.6677312560000002</v>
      </c>
      <c r="J26" s="46">
        <v>615.39359999999999</v>
      </c>
    </row>
    <row r="27" spans="1:10" x14ac:dyDescent="0.25">
      <c r="A27" s="43" t="s">
        <v>96</v>
      </c>
      <c r="B27" s="43" t="s">
        <v>84</v>
      </c>
      <c r="C27" s="43" t="s">
        <v>85</v>
      </c>
      <c r="D27" s="46">
        <v>220.56480000000002</v>
      </c>
      <c r="E27" s="44">
        <v>18.384205824000006</v>
      </c>
      <c r="F27" s="46">
        <v>16.660686527999999</v>
      </c>
      <c r="G27" s="44">
        <v>11.49012864</v>
      </c>
      <c r="H27" s="46">
        <v>7.468583616000001</v>
      </c>
      <c r="I27" s="44">
        <v>4.8833046720000004</v>
      </c>
      <c r="J27" s="46">
        <v>1126.4832000000001</v>
      </c>
    </row>
    <row r="28" spans="1:10" x14ac:dyDescent="0.25">
      <c r="A28" s="43" t="s">
        <v>469</v>
      </c>
      <c r="B28" s="43" t="s">
        <v>84</v>
      </c>
      <c r="C28" s="43" t="s">
        <v>85</v>
      </c>
      <c r="D28" s="46">
        <v>220.56480000000002</v>
      </c>
      <c r="E28" s="44">
        <v>9.8729994240000014</v>
      </c>
      <c r="F28" s="46">
        <v>8.9474057279999997</v>
      </c>
      <c r="G28" s="44">
        <v>6.1706246400000007</v>
      </c>
      <c r="H28" s="46">
        <v>4.0109060160000007</v>
      </c>
      <c r="I28" s="44">
        <v>2.6225154720000003</v>
      </c>
      <c r="J28" s="46">
        <v>604.96320000000003</v>
      </c>
    </row>
    <row r="29" spans="1:10" x14ac:dyDescent="0.25">
      <c r="A29" s="43" t="s">
        <v>97</v>
      </c>
      <c r="B29" s="43" t="s">
        <v>84</v>
      </c>
      <c r="C29" s="43" t="s">
        <v>85</v>
      </c>
      <c r="D29" s="46">
        <v>220.56480000000002</v>
      </c>
      <c r="E29" s="44">
        <v>5.1378624000000004</v>
      </c>
      <c r="F29" s="46">
        <v>4.6561878000000005</v>
      </c>
      <c r="G29" s="44">
        <v>3.2111640000000006</v>
      </c>
      <c r="H29" s="46">
        <v>2.0872566000000004</v>
      </c>
      <c r="I29" s="44">
        <v>1.3647446999999999</v>
      </c>
      <c r="J29" s="46">
        <v>314.82</v>
      </c>
    </row>
    <row r="30" spans="1:10" x14ac:dyDescent="0.25">
      <c r="A30" s="43" t="s">
        <v>98</v>
      </c>
      <c r="B30" s="43" t="s">
        <v>84</v>
      </c>
      <c r="C30" s="43" t="s">
        <v>85</v>
      </c>
      <c r="D30" s="46">
        <v>220.56480000000002</v>
      </c>
      <c r="E30" s="44">
        <v>8.8090986240000007</v>
      </c>
      <c r="F30" s="46">
        <v>7.9832456279999988</v>
      </c>
      <c r="G30" s="44">
        <v>5.5056866400000004</v>
      </c>
      <c r="H30" s="46">
        <v>3.5786963160000003</v>
      </c>
      <c r="I30" s="44">
        <v>2.3399168220000002</v>
      </c>
      <c r="J30" s="46">
        <v>539.77319999999997</v>
      </c>
    </row>
    <row r="31" spans="1:10" x14ac:dyDescent="0.25">
      <c r="A31" s="43" t="s">
        <v>99</v>
      </c>
      <c r="B31" s="43" t="s">
        <v>84</v>
      </c>
      <c r="C31" s="43" t="s">
        <v>85</v>
      </c>
      <c r="D31" s="46">
        <v>220.56480000000002</v>
      </c>
      <c r="E31" s="44">
        <v>9.9155554560000017</v>
      </c>
      <c r="F31" s="46">
        <v>8.9859721319999988</v>
      </c>
      <c r="G31" s="44">
        <v>6.1972221599999999</v>
      </c>
      <c r="H31" s="46">
        <v>4.0281944040000006</v>
      </c>
      <c r="I31" s="44">
        <v>2.6338194179999994</v>
      </c>
      <c r="J31" s="46">
        <v>607.57079999999996</v>
      </c>
    </row>
    <row r="32" spans="1:10" x14ac:dyDescent="0.25">
      <c r="A32" s="43" t="s">
        <v>470</v>
      </c>
      <c r="B32" s="43" t="s">
        <v>84</v>
      </c>
      <c r="C32" s="43"/>
      <c r="D32" s="46">
        <v>220.56480000000002</v>
      </c>
      <c r="E32" s="44">
        <v>12.37974</v>
      </c>
      <c r="F32" s="46">
        <v>11.222856</v>
      </c>
      <c r="G32" s="44">
        <v>7.7413920000000012</v>
      </c>
      <c r="H32" s="46">
        <v>5.0275800000000004</v>
      </c>
      <c r="I32" s="44">
        <v>3.2868480000000004</v>
      </c>
      <c r="J32" s="46">
        <v>750.98880000000008</v>
      </c>
    </row>
    <row r="33" spans="1:10" x14ac:dyDescent="0.25">
      <c r="A33" s="43" t="s">
        <v>100</v>
      </c>
      <c r="B33" s="43" t="s">
        <v>84</v>
      </c>
      <c r="C33" s="43" t="s">
        <v>85</v>
      </c>
      <c r="D33" s="46">
        <v>220.56480000000002</v>
      </c>
      <c r="E33" s="44">
        <v>5.1378624000000004</v>
      </c>
      <c r="F33" s="46">
        <v>4.6561878000000005</v>
      </c>
      <c r="G33" s="44">
        <v>3.2111640000000006</v>
      </c>
      <c r="H33" s="46">
        <v>2.0872566000000004</v>
      </c>
      <c r="I33" s="44">
        <v>1.3647446999999999</v>
      </c>
      <c r="J33" s="46">
        <v>314.82</v>
      </c>
    </row>
    <row r="34" spans="1:10" x14ac:dyDescent="0.25">
      <c r="A34" s="43" t="s">
        <v>101</v>
      </c>
      <c r="B34" s="43" t="s">
        <v>84</v>
      </c>
      <c r="C34" s="43" t="s">
        <v>534</v>
      </c>
      <c r="D34" s="46">
        <v>220.56480000000002</v>
      </c>
      <c r="E34" s="44">
        <v>5.1378624000000004</v>
      </c>
      <c r="F34" s="46">
        <v>4.6561878000000005</v>
      </c>
      <c r="G34" s="44">
        <v>3.2111640000000006</v>
      </c>
      <c r="H34" s="46">
        <v>2.0872566000000004</v>
      </c>
      <c r="I34" s="44">
        <v>1.3647446999999999</v>
      </c>
      <c r="J34" s="46">
        <v>314.82</v>
      </c>
    </row>
    <row r="35" spans="1:10" x14ac:dyDescent="0.25">
      <c r="A35" s="43" t="s">
        <v>102</v>
      </c>
      <c r="B35" s="43" t="s">
        <v>84</v>
      </c>
      <c r="C35" s="43" t="s">
        <v>85</v>
      </c>
      <c r="D35" s="46">
        <v>220.56480000000002</v>
      </c>
      <c r="E35" s="44">
        <v>13.788154368000001</v>
      </c>
      <c r="F35" s="46">
        <v>12.495514896</v>
      </c>
      <c r="G35" s="44">
        <v>8.6175964800000013</v>
      </c>
      <c r="H35" s="46">
        <v>5.601437712000001</v>
      </c>
      <c r="I35" s="44">
        <v>3.6624785039999996</v>
      </c>
      <c r="J35" s="46">
        <v>844.86239999999998</v>
      </c>
    </row>
    <row r="36" spans="1:10" x14ac:dyDescent="0.25">
      <c r="A36" s="43" t="s">
        <v>535</v>
      </c>
      <c r="B36" s="43" t="s">
        <v>84</v>
      </c>
      <c r="C36" s="43"/>
      <c r="D36" s="46">
        <v>220.32</v>
      </c>
      <c r="E36" s="44">
        <v>7.0583999999999998</v>
      </c>
      <c r="F36" s="46">
        <v>6.3953999999999995</v>
      </c>
      <c r="G36" s="44">
        <v>4.4064000000000005</v>
      </c>
      <c r="H36" s="46">
        <v>2.8662000000000001</v>
      </c>
      <c r="I36" s="44">
        <v>1.8768</v>
      </c>
      <c r="J36" s="46">
        <v>428.04</v>
      </c>
    </row>
    <row r="37" spans="1:10" x14ac:dyDescent="0.25">
      <c r="A37" s="43" t="s">
        <v>103</v>
      </c>
      <c r="B37" s="43" t="s">
        <v>84</v>
      </c>
      <c r="C37" s="43" t="s">
        <v>85</v>
      </c>
      <c r="D37" s="46">
        <v>220.56480000000002</v>
      </c>
      <c r="E37" s="44">
        <v>12.043357055999998</v>
      </c>
      <c r="F37" s="46">
        <v>10.914292332</v>
      </c>
      <c r="G37" s="44">
        <v>7.5270981599999995</v>
      </c>
      <c r="H37" s="46">
        <v>4.8926138039999998</v>
      </c>
      <c r="I37" s="44">
        <v>3.1990167179999998</v>
      </c>
      <c r="J37" s="46">
        <v>737.95079999999996</v>
      </c>
    </row>
    <row r="38" spans="1:10" x14ac:dyDescent="0.25">
      <c r="A38" s="43" t="s">
        <v>104</v>
      </c>
      <c r="B38" s="43" t="s">
        <v>84</v>
      </c>
      <c r="C38" s="43" t="s">
        <v>85</v>
      </c>
      <c r="D38" s="46">
        <v>220.56480000000002</v>
      </c>
      <c r="E38" s="44">
        <v>12.000801024000003</v>
      </c>
      <c r="F38" s="46">
        <v>10.875725928000001</v>
      </c>
      <c r="G38" s="44">
        <v>7.5005006400000021</v>
      </c>
      <c r="H38" s="46">
        <v>4.8753254160000008</v>
      </c>
      <c r="I38" s="44">
        <v>3.1877127720000007</v>
      </c>
      <c r="J38" s="46">
        <v>735.34320000000002</v>
      </c>
    </row>
    <row r="39" spans="1:10" x14ac:dyDescent="0.25">
      <c r="A39" s="43" t="s">
        <v>105</v>
      </c>
      <c r="B39" s="43" t="s">
        <v>84</v>
      </c>
      <c r="C39" s="43" t="s">
        <v>85</v>
      </c>
      <c r="D39" s="46">
        <v>220.56480000000002</v>
      </c>
      <c r="E39" s="44">
        <v>5.189241024000002</v>
      </c>
      <c r="F39" s="46">
        <v>4.7027496780000009</v>
      </c>
      <c r="G39" s="44">
        <v>3.2432756400000007</v>
      </c>
      <c r="H39" s="46">
        <v>2.1081291660000003</v>
      </c>
      <c r="I39" s="44">
        <v>1.378392147</v>
      </c>
      <c r="J39" s="46">
        <v>314.82</v>
      </c>
    </row>
    <row r="40" spans="1:10" x14ac:dyDescent="0.25">
      <c r="A40" s="43" t="s">
        <v>106</v>
      </c>
      <c r="B40" s="43" t="s">
        <v>84</v>
      </c>
      <c r="C40" s="43" t="s">
        <v>85</v>
      </c>
      <c r="D40" s="46">
        <v>220.56480000000002</v>
      </c>
      <c r="E40" s="44">
        <v>17.450526481920004</v>
      </c>
      <c r="F40" s="46">
        <v>15.814539624240002</v>
      </c>
      <c r="G40" s="44">
        <v>10.9065790512</v>
      </c>
      <c r="H40" s="46">
        <v>7.0892763832799996</v>
      </c>
      <c r="I40" s="44">
        <v>4.6352960967600012</v>
      </c>
      <c r="J40" s="46">
        <v>1058.6856</v>
      </c>
    </row>
    <row r="41" spans="1:10" x14ac:dyDescent="0.25">
      <c r="A41" s="43" t="s">
        <v>536</v>
      </c>
      <c r="B41" s="43" t="s">
        <v>84</v>
      </c>
      <c r="C41" s="43" t="s">
        <v>85</v>
      </c>
      <c r="D41" s="46">
        <v>220.56480000000002</v>
      </c>
      <c r="E41" s="44">
        <v>13.324293619200002</v>
      </c>
      <c r="F41" s="46">
        <v>12.075141092400001</v>
      </c>
      <c r="G41" s="44">
        <v>8.3276835120000001</v>
      </c>
      <c r="H41" s="46">
        <v>5.4129942828000006</v>
      </c>
      <c r="I41" s="44">
        <v>3.5392654926000007</v>
      </c>
      <c r="J41" s="46">
        <v>808.35600000000011</v>
      </c>
    </row>
    <row r="42" spans="1:10" x14ac:dyDescent="0.25">
      <c r="A42" s="43" t="s">
        <v>107</v>
      </c>
      <c r="B42" s="43" t="s">
        <v>84</v>
      </c>
      <c r="C42" s="43" t="s">
        <v>85</v>
      </c>
      <c r="D42" s="46">
        <v>220.56480000000002</v>
      </c>
      <c r="E42" s="44">
        <v>5.189241024000002</v>
      </c>
      <c r="F42" s="46">
        <v>4.7027496780000009</v>
      </c>
      <c r="G42" s="44">
        <v>3.2432756400000007</v>
      </c>
      <c r="H42" s="46">
        <v>2.1081291660000003</v>
      </c>
      <c r="I42" s="44">
        <v>1.378392147</v>
      </c>
      <c r="J42" s="46">
        <v>314.82</v>
      </c>
    </row>
    <row r="43" spans="1:10" x14ac:dyDescent="0.25">
      <c r="A43" s="43" t="s">
        <v>108</v>
      </c>
      <c r="B43" s="43" t="s">
        <v>84</v>
      </c>
      <c r="C43" s="43" t="s">
        <v>85</v>
      </c>
      <c r="D43" s="46">
        <v>220.56480000000002</v>
      </c>
      <c r="E43" s="44">
        <v>18.654011066879999</v>
      </c>
      <c r="F43" s="46">
        <v>16.905197529359995</v>
      </c>
      <c r="G43" s="44">
        <v>11.6587569168</v>
      </c>
      <c r="H43" s="46">
        <v>7.5781919959199993</v>
      </c>
      <c r="I43" s="44">
        <v>4.9549716896399998</v>
      </c>
      <c r="J43" s="46">
        <v>1131.6984</v>
      </c>
    </row>
    <row r="44" spans="1:10" x14ac:dyDescent="0.25">
      <c r="A44" s="43" t="s">
        <v>109</v>
      </c>
      <c r="B44" s="43" t="s">
        <v>84</v>
      </c>
      <c r="C44" s="43" t="s">
        <v>85</v>
      </c>
      <c r="D44" s="46">
        <v>220.56480000000002</v>
      </c>
      <c r="E44" s="44">
        <v>12.378698588160002</v>
      </c>
      <c r="F44" s="46">
        <v>11.218195595520001</v>
      </c>
      <c r="G44" s="44">
        <v>7.7366866176000011</v>
      </c>
      <c r="H44" s="46">
        <v>5.0288463014400007</v>
      </c>
      <c r="I44" s="44">
        <v>3.2880918124799998</v>
      </c>
      <c r="J44" s="46">
        <v>750.98880000000008</v>
      </c>
    </row>
    <row r="45" spans="1:10" x14ac:dyDescent="0.25">
      <c r="A45" s="43" t="s">
        <v>110</v>
      </c>
      <c r="B45" s="43" t="s">
        <v>84</v>
      </c>
      <c r="C45" s="43" t="s">
        <v>85</v>
      </c>
      <c r="D45" s="46">
        <v>220.56480000000002</v>
      </c>
      <c r="E45" s="44">
        <v>9.8857662336000018</v>
      </c>
      <c r="F45" s="46">
        <v>8.9589756491999992</v>
      </c>
      <c r="G45" s="44">
        <v>6.1786038960000003</v>
      </c>
      <c r="H45" s="46">
        <v>4.0160925324000001</v>
      </c>
      <c r="I45" s="44">
        <v>2.6259066557999997</v>
      </c>
      <c r="J45" s="46">
        <v>599.74799999999993</v>
      </c>
    </row>
    <row r="46" spans="1:10" x14ac:dyDescent="0.25">
      <c r="A46" s="43" t="s">
        <v>471</v>
      </c>
      <c r="B46" s="43" t="s">
        <v>84</v>
      </c>
      <c r="C46" s="43" t="s">
        <v>85</v>
      </c>
      <c r="D46" s="46">
        <v>220.56480000000002</v>
      </c>
      <c r="E46" s="44">
        <v>11.34714037248</v>
      </c>
      <c r="F46" s="46">
        <v>10.28334596256</v>
      </c>
      <c r="G46" s="44">
        <v>7.0919627327999999</v>
      </c>
      <c r="H46" s="46">
        <v>4.6097757763200011</v>
      </c>
      <c r="I46" s="44">
        <v>3.0140841614399991</v>
      </c>
      <c r="J46" s="46">
        <v>688.40639999999996</v>
      </c>
    </row>
    <row r="47" spans="1:10" x14ac:dyDescent="0.25">
      <c r="A47" s="43" t="s">
        <v>111</v>
      </c>
      <c r="B47" s="43" t="s">
        <v>84</v>
      </c>
      <c r="C47" s="43" t="s">
        <v>85</v>
      </c>
      <c r="D47" s="46">
        <v>220.56480000000002</v>
      </c>
      <c r="E47" s="44">
        <v>5.189241024000002</v>
      </c>
      <c r="F47" s="46">
        <v>4.7027496780000009</v>
      </c>
      <c r="G47" s="44">
        <v>3.2432756400000007</v>
      </c>
      <c r="H47" s="46">
        <v>2.1081291660000003</v>
      </c>
      <c r="I47" s="44">
        <v>1.378392147</v>
      </c>
      <c r="J47" s="46">
        <v>314.82</v>
      </c>
    </row>
    <row r="48" spans="1:10" x14ac:dyDescent="0.25">
      <c r="A48" s="43" t="s">
        <v>112</v>
      </c>
      <c r="B48" s="43" t="s">
        <v>84</v>
      </c>
      <c r="C48" s="43" t="s">
        <v>85</v>
      </c>
      <c r="D48" s="46">
        <v>220.56480000000002</v>
      </c>
      <c r="E48" s="44">
        <v>7.5647602483200007</v>
      </c>
      <c r="F48" s="46">
        <v>6.8555639750400008</v>
      </c>
      <c r="G48" s="44">
        <v>4.7279751552000002</v>
      </c>
      <c r="H48" s="46">
        <v>3.07318385088</v>
      </c>
      <c r="I48" s="44">
        <v>2.0093894409599997</v>
      </c>
      <c r="J48" s="46">
        <v>458.93759999999997</v>
      </c>
    </row>
    <row r="49" spans="1:10" x14ac:dyDescent="0.25">
      <c r="A49" s="43" t="s">
        <v>537</v>
      </c>
      <c r="B49" s="43" t="s">
        <v>84</v>
      </c>
      <c r="C49" s="43" t="s">
        <v>85</v>
      </c>
      <c r="D49" s="46">
        <v>220.56480000000002</v>
      </c>
      <c r="E49" s="44">
        <v>16.075115527680001</v>
      </c>
      <c r="F49" s="46">
        <v>14.568073446960002</v>
      </c>
      <c r="G49" s="44">
        <v>10.0469472048</v>
      </c>
      <c r="H49" s="46">
        <v>6.53051568312</v>
      </c>
      <c r="I49" s="44">
        <v>4.2699525620400003</v>
      </c>
      <c r="J49" s="46">
        <v>975.24239999999998</v>
      </c>
    </row>
    <row r="50" spans="1:10" x14ac:dyDescent="0.25">
      <c r="A50" s="43" t="s">
        <v>113</v>
      </c>
      <c r="B50" s="43" t="s">
        <v>84</v>
      </c>
      <c r="C50" s="43" t="s">
        <v>85</v>
      </c>
      <c r="D50" s="46">
        <v>220.56480000000002</v>
      </c>
      <c r="E50" s="44">
        <v>10.100674195200003</v>
      </c>
      <c r="F50" s="46">
        <v>9.1537359894000012</v>
      </c>
      <c r="G50" s="44">
        <v>6.3129213720000008</v>
      </c>
      <c r="H50" s="46">
        <v>4.1033988918000004</v>
      </c>
      <c r="I50" s="44">
        <v>2.6829915831000002</v>
      </c>
      <c r="J50" s="46">
        <v>612.78600000000006</v>
      </c>
    </row>
    <row r="51" spans="1:10" x14ac:dyDescent="0.25">
      <c r="A51" s="43" t="s">
        <v>114</v>
      </c>
      <c r="B51" s="43" t="s">
        <v>84</v>
      </c>
      <c r="C51" s="43" t="s">
        <v>85</v>
      </c>
      <c r="D51" s="46">
        <v>220.56480000000002</v>
      </c>
      <c r="E51" s="44">
        <v>10.530490118400003</v>
      </c>
      <c r="F51" s="46">
        <v>9.5432566697999999</v>
      </c>
      <c r="G51" s="44">
        <v>6.5815563240000001</v>
      </c>
      <c r="H51" s="46">
        <v>4.278011610600001</v>
      </c>
      <c r="I51" s="44">
        <v>2.7971614377000003</v>
      </c>
      <c r="J51" s="46">
        <v>638.86200000000008</v>
      </c>
    </row>
    <row r="52" spans="1:10" x14ac:dyDescent="0.25">
      <c r="A52" s="43" t="s">
        <v>115</v>
      </c>
      <c r="B52" s="43" t="s">
        <v>84</v>
      </c>
      <c r="C52" s="43" t="s">
        <v>85</v>
      </c>
      <c r="D52" s="46">
        <v>220.56480000000002</v>
      </c>
      <c r="E52" s="44">
        <v>6.9326163417600011</v>
      </c>
      <c r="F52" s="46">
        <v>6.2826835597200006</v>
      </c>
      <c r="G52" s="44">
        <v>4.3328852136000009</v>
      </c>
      <c r="H52" s="46">
        <v>2.8163753888400005</v>
      </c>
      <c r="I52" s="44">
        <v>1.8414762157800004</v>
      </c>
      <c r="J52" s="46">
        <v>420.58680000000004</v>
      </c>
    </row>
    <row r="53" spans="1:10" x14ac:dyDescent="0.25">
      <c r="A53" s="43" t="s">
        <v>116</v>
      </c>
      <c r="B53" s="43" t="s">
        <v>84</v>
      </c>
      <c r="C53" s="43" t="s">
        <v>85</v>
      </c>
      <c r="D53" s="46">
        <v>220.56480000000002</v>
      </c>
      <c r="E53" s="44">
        <v>9.5419134950400011</v>
      </c>
      <c r="F53" s="46">
        <v>8.6473591048799996</v>
      </c>
      <c r="G53" s="44">
        <v>5.9636959343999996</v>
      </c>
      <c r="H53" s="46">
        <v>3.8764023573600004</v>
      </c>
      <c r="I53" s="44">
        <v>2.5345707721199999</v>
      </c>
      <c r="J53" s="46">
        <v>578.88720000000001</v>
      </c>
    </row>
    <row r="54" spans="1:10" x14ac:dyDescent="0.25">
      <c r="A54" s="43" t="s">
        <v>117</v>
      </c>
      <c r="B54" s="43" t="s">
        <v>84</v>
      </c>
      <c r="C54" s="43" t="s">
        <v>85</v>
      </c>
      <c r="D54" s="46">
        <v>404.35150080000005</v>
      </c>
      <c r="E54" s="44">
        <v>40.839501580800004</v>
      </c>
      <c r="F54" s="46">
        <v>37.010798307599998</v>
      </c>
      <c r="G54" s="44">
        <v>25.524688488000006</v>
      </c>
      <c r="H54" s="46">
        <v>16.5910475172</v>
      </c>
      <c r="I54" s="44">
        <v>10.8479926074</v>
      </c>
      <c r="J54" s="46">
        <v>2477.6440000000002</v>
      </c>
    </row>
    <row r="55" spans="1:10" x14ac:dyDescent="0.25">
      <c r="A55" s="43" t="s">
        <v>118</v>
      </c>
      <c r="B55" s="43" t="s">
        <v>84</v>
      </c>
      <c r="C55" s="43" t="s">
        <v>85</v>
      </c>
      <c r="D55" s="46">
        <v>332.38682880000005</v>
      </c>
      <c r="E55" s="44">
        <v>33.57106970880001</v>
      </c>
      <c r="F55" s="46">
        <v>30.423781923600004</v>
      </c>
      <c r="G55" s="44">
        <v>20.981918568000001</v>
      </c>
      <c r="H55" s="46">
        <v>13.6382470692</v>
      </c>
      <c r="I55" s="44">
        <v>8.9173153914000025</v>
      </c>
      <c r="J55" s="46">
        <v>2036.6840000000002</v>
      </c>
    </row>
    <row r="56" spans="1:10" x14ac:dyDescent="0.25">
      <c r="A56" s="43" t="s">
        <v>119</v>
      </c>
      <c r="B56" s="43" t="s">
        <v>84</v>
      </c>
      <c r="C56" s="43" t="s">
        <v>85</v>
      </c>
      <c r="D56" s="46">
        <v>220.56480000000002</v>
      </c>
      <c r="E56" s="44">
        <v>17.622452851200002</v>
      </c>
      <c r="F56" s="46">
        <v>15.970347896400002</v>
      </c>
      <c r="G56" s="44">
        <v>11.014033032000002</v>
      </c>
      <c r="H56" s="46">
        <v>7.1591214708000015</v>
      </c>
      <c r="I56" s="44">
        <v>4.6809640386000009</v>
      </c>
      <c r="J56" s="46">
        <v>1069.116</v>
      </c>
    </row>
    <row r="57" spans="1:10" x14ac:dyDescent="0.25">
      <c r="A57" s="43" t="s">
        <v>120</v>
      </c>
      <c r="B57" s="43" t="s">
        <v>84</v>
      </c>
      <c r="C57" s="43" t="s">
        <v>85</v>
      </c>
      <c r="D57" s="46">
        <v>220.56480000000002</v>
      </c>
      <c r="E57" s="44">
        <v>9.7568214566400027</v>
      </c>
      <c r="F57" s="46">
        <v>8.842119445079998</v>
      </c>
      <c r="G57" s="44">
        <v>6.0980134103999992</v>
      </c>
      <c r="H57" s="46">
        <v>3.9637087167600007</v>
      </c>
      <c r="I57" s="44">
        <v>2.59165569942</v>
      </c>
      <c r="J57" s="46">
        <v>591.92520000000002</v>
      </c>
    </row>
    <row r="58" spans="1:10" x14ac:dyDescent="0.25">
      <c r="A58" s="43" t="s">
        <v>538</v>
      </c>
      <c r="B58" s="43" t="s">
        <v>84</v>
      </c>
      <c r="C58" s="43"/>
      <c r="D58" s="46">
        <v>452.02809600000001</v>
      </c>
      <c r="E58" s="44">
        <v>45.659075999999999</v>
      </c>
      <c r="F58" s="46">
        <v>41.377524000000001</v>
      </c>
      <c r="G58" s="44">
        <v>28.532868000000001</v>
      </c>
      <c r="H58" s="46">
        <v>18.542579999999997</v>
      </c>
      <c r="I58" s="44">
        <v>12.131064000000002</v>
      </c>
      <c r="J58" s="46">
        <v>2769.78</v>
      </c>
    </row>
    <row r="59" spans="1:10" x14ac:dyDescent="0.25">
      <c r="A59" s="43" t="s">
        <v>121</v>
      </c>
      <c r="B59" s="43" t="s">
        <v>84</v>
      </c>
      <c r="C59" s="43" t="s">
        <v>85</v>
      </c>
      <c r="D59" s="46">
        <v>220.56480000000002</v>
      </c>
      <c r="E59" s="44">
        <v>13.582183173120002</v>
      </c>
      <c r="F59" s="46">
        <v>12.30885350064</v>
      </c>
      <c r="G59" s="44">
        <v>8.4888644832000004</v>
      </c>
      <c r="H59" s="46">
        <v>5.5177619140800012</v>
      </c>
      <c r="I59" s="44">
        <v>3.6077674053600002</v>
      </c>
      <c r="J59" s="46">
        <v>824.00160000000005</v>
      </c>
    </row>
    <row r="60" spans="1:10" x14ac:dyDescent="0.25">
      <c r="A60" s="43" t="s">
        <v>122</v>
      </c>
      <c r="B60" s="43" t="s">
        <v>84</v>
      </c>
      <c r="C60" s="43" t="s">
        <v>85</v>
      </c>
      <c r="D60" s="46">
        <v>338.68373760000003</v>
      </c>
      <c r="E60" s="44">
        <v>34.207057497600005</v>
      </c>
      <c r="F60" s="46">
        <v>31.000145857200003</v>
      </c>
      <c r="G60" s="44">
        <v>21.379410935999999</v>
      </c>
      <c r="H60" s="46">
        <v>13.896617108400001</v>
      </c>
      <c r="I60" s="44">
        <v>9.086249647799999</v>
      </c>
      <c r="J60" s="46">
        <v>2075.268</v>
      </c>
    </row>
    <row r="61" spans="1:10" x14ac:dyDescent="0.25">
      <c r="A61" s="43" t="s">
        <v>123</v>
      </c>
      <c r="B61" s="43" t="s">
        <v>84</v>
      </c>
      <c r="C61" s="43" t="s">
        <v>85</v>
      </c>
      <c r="D61" s="46">
        <v>220.56480000000002</v>
      </c>
      <c r="E61" s="44">
        <v>5.189241024000002</v>
      </c>
      <c r="F61" s="46">
        <v>4.7027496780000009</v>
      </c>
      <c r="G61" s="44">
        <v>3.2432756400000007</v>
      </c>
      <c r="H61" s="46">
        <v>2.1081291660000003</v>
      </c>
      <c r="I61" s="44">
        <v>1.378392147</v>
      </c>
      <c r="J61" s="46">
        <v>314.82</v>
      </c>
    </row>
    <row r="62" spans="1:10" x14ac:dyDescent="0.25">
      <c r="A62" s="43" t="s">
        <v>124</v>
      </c>
      <c r="B62" s="43" t="s">
        <v>84</v>
      </c>
      <c r="C62" s="43" t="s">
        <v>85</v>
      </c>
      <c r="D62" s="46">
        <v>346.7797632000001</v>
      </c>
      <c r="E62" s="44">
        <v>35.02475608320001</v>
      </c>
      <c r="F62" s="46">
        <v>31.741185200399997</v>
      </c>
      <c r="G62" s="44">
        <v>21.890472552000006</v>
      </c>
      <c r="H62" s="46">
        <v>14.228807158800004</v>
      </c>
      <c r="I62" s="44">
        <v>9.3034508346000013</v>
      </c>
      <c r="J62" s="46">
        <v>2124.8760000000002</v>
      </c>
    </row>
    <row r="63" spans="1:10" x14ac:dyDescent="0.25">
      <c r="A63" s="43" t="s">
        <v>125</v>
      </c>
      <c r="B63" s="43" t="s">
        <v>84</v>
      </c>
      <c r="C63" s="43" t="s">
        <v>85</v>
      </c>
      <c r="D63" s="46">
        <v>377.36474880000003</v>
      </c>
      <c r="E63" s="44">
        <v>38.113839628800001</v>
      </c>
      <c r="F63" s="46">
        <v>34.540667163600006</v>
      </c>
      <c r="G63" s="44">
        <v>23.821149768000002</v>
      </c>
      <c r="H63" s="46">
        <v>15.483747349200002</v>
      </c>
      <c r="I63" s="44">
        <v>10.123988651400001</v>
      </c>
      <c r="J63" s="46">
        <v>2312.2840000000001</v>
      </c>
    </row>
    <row r="64" spans="1:10" x14ac:dyDescent="0.25">
      <c r="A64" s="43" t="s">
        <v>539</v>
      </c>
      <c r="B64" s="43" t="s">
        <v>84</v>
      </c>
      <c r="C64" s="43" t="s">
        <v>85</v>
      </c>
      <c r="D64" s="46">
        <v>318.44367360000007</v>
      </c>
      <c r="E64" s="44">
        <v>32.162811033600008</v>
      </c>
      <c r="F64" s="46">
        <v>29.147547499200005</v>
      </c>
      <c r="G64" s="44">
        <v>20.101756896000005</v>
      </c>
      <c r="H64" s="46">
        <v>13.0661419824</v>
      </c>
      <c r="I64" s="44">
        <v>8.5432466808000012</v>
      </c>
      <c r="J64" s="46">
        <v>1951.248</v>
      </c>
    </row>
    <row r="65" spans="1:10" x14ac:dyDescent="0.25">
      <c r="A65" s="43" t="s">
        <v>126</v>
      </c>
      <c r="B65" s="43" t="s">
        <v>84</v>
      </c>
      <c r="C65" s="43" t="s">
        <v>85</v>
      </c>
      <c r="D65" s="46">
        <v>220.56480000000002</v>
      </c>
      <c r="E65" s="44">
        <v>12.765532919040004</v>
      </c>
      <c r="F65" s="46">
        <v>11.568764207880003</v>
      </c>
      <c r="G65" s="44">
        <v>7.9784580744000007</v>
      </c>
      <c r="H65" s="46">
        <v>5.185997748360001</v>
      </c>
      <c r="I65" s="44">
        <v>3.39084468162</v>
      </c>
      <c r="J65" s="46">
        <v>774.45720000000006</v>
      </c>
    </row>
    <row r="66" spans="1:10" x14ac:dyDescent="0.25">
      <c r="A66" s="43" t="s">
        <v>473</v>
      </c>
      <c r="B66" s="43" t="s">
        <v>84</v>
      </c>
      <c r="C66" s="43" t="s">
        <v>85</v>
      </c>
      <c r="D66" s="46">
        <v>220.56480000000002</v>
      </c>
      <c r="E66" s="44">
        <v>11.51906674176</v>
      </c>
      <c r="F66" s="46">
        <v>10.439154234719998</v>
      </c>
      <c r="G66" s="44">
        <v>7.1994167136000007</v>
      </c>
      <c r="H66" s="46">
        <v>4.6796208638399994</v>
      </c>
      <c r="I66" s="44">
        <v>3.0597521032799997</v>
      </c>
      <c r="J66" s="46">
        <v>698.83680000000004</v>
      </c>
    </row>
    <row r="67" spans="1:10" x14ac:dyDescent="0.25">
      <c r="A67" s="43" t="s">
        <v>127</v>
      </c>
      <c r="B67" s="43" t="s">
        <v>84</v>
      </c>
      <c r="C67" s="43" t="s">
        <v>85</v>
      </c>
      <c r="D67" s="46">
        <v>292.35647999999998</v>
      </c>
      <c r="E67" s="44">
        <v>29.52800448</v>
      </c>
      <c r="F67" s="46">
        <v>26.759754060000002</v>
      </c>
      <c r="G67" s="44">
        <v>18.455002799999999</v>
      </c>
      <c r="H67" s="46">
        <v>11.995751820000001</v>
      </c>
      <c r="I67" s="44">
        <v>7.8433761900000016</v>
      </c>
      <c r="J67" s="46">
        <v>1791.4</v>
      </c>
    </row>
    <row r="68" spans="1:10" x14ac:dyDescent="0.25">
      <c r="A68" s="43" t="s">
        <v>128</v>
      </c>
      <c r="B68" s="43" t="s">
        <v>84</v>
      </c>
      <c r="C68" s="43" t="s">
        <v>85</v>
      </c>
      <c r="D68" s="46">
        <v>220.56480000000002</v>
      </c>
      <c r="E68" s="44">
        <v>5.189241024000002</v>
      </c>
      <c r="F68" s="46">
        <v>4.7027496780000009</v>
      </c>
      <c r="G68" s="44">
        <v>3.2432756400000007</v>
      </c>
      <c r="H68" s="46">
        <v>2.1081291660000003</v>
      </c>
      <c r="I68" s="44">
        <v>1.378392147</v>
      </c>
      <c r="J68" s="46">
        <v>314.82</v>
      </c>
    </row>
    <row r="69" spans="1:10" x14ac:dyDescent="0.25">
      <c r="A69" s="43" t="s">
        <v>474</v>
      </c>
      <c r="B69" s="43" t="s">
        <v>84</v>
      </c>
      <c r="C69" s="43" t="s">
        <v>85</v>
      </c>
      <c r="D69" s="46">
        <v>220.56480000000002</v>
      </c>
      <c r="E69" s="44">
        <v>12.120809034240002</v>
      </c>
      <c r="F69" s="46">
        <v>10.98448318728</v>
      </c>
      <c r="G69" s="44">
        <v>7.5755056464000017</v>
      </c>
      <c r="H69" s="46">
        <v>4.9240786701600001</v>
      </c>
      <c r="I69" s="44">
        <v>3.2195898997200003</v>
      </c>
      <c r="J69" s="46">
        <v>735.34320000000002</v>
      </c>
    </row>
    <row r="70" spans="1:10" x14ac:dyDescent="0.25">
      <c r="A70" s="43" t="s">
        <v>129</v>
      </c>
      <c r="B70" s="43" t="s">
        <v>84</v>
      </c>
      <c r="C70" s="43" t="s">
        <v>85</v>
      </c>
      <c r="D70" s="46">
        <v>220.56480000000002</v>
      </c>
      <c r="E70" s="44">
        <v>5.4156806323199991</v>
      </c>
      <c r="F70" s="46">
        <v>4.9079605730400004</v>
      </c>
      <c r="G70" s="44">
        <v>3.3848003951999996</v>
      </c>
      <c r="H70" s="46">
        <v>2.20012025688</v>
      </c>
      <c r="I70" s="44">
        <v>1.4385401679599998</v>
      </c>
      <c r="J70" s="46">
        <v>328.55759999999998</v>
      </c>
    </row>
    <row r="71" spans="1:10" x14ac:dyDescent="0.25">
      <c r="A71" s="43" t="s">
        <v>130</v>
      </c>
      <c r="B71" s="43" t="s">
        <v>84</v>
      </c>
      <c r="C71" s="43" t="s">
        <v>85</v>
      </c>
      <c r="D71" s="46">
        <v>220.56480000000002</v>
      </c>
      <c r="E71" s="44">
        <v>6.4472388480000014</v>
      </c>
      <c r="F71" s="46">
        <v>5.8428102060000002</v>
      </c>
      <c r="G71" s="44">
        <v>4.0295242800000004</v>
      </c>
      <c r="H71" s="46">
        <v>2.6191907820000004</v>
      </c>
      <c r="I71" s="44">
        <v>1.7125478190000001</v>
      </c>
      <c r="J71" s="46">
        <v>391.14000000000004</v>
      </c>
    </row>
    <row r="72" spans="1:10" x14ac:dyDescent="0.25">
      <c r="A72" s="43" t="s">
        <v>475</v>
      </c>
      <c r="B72" s="43" t="s">
        <v>84</v>
      </c>
      <c r="C72" s="43"/>
      <c r="D72" s="46">
        <v>220.56480000000002</v>
      </c>
      <c r="E72" s="44">
        <v>15.861204000000001</v>
      </c>
      <c r="F72" s="46">
        <v>14.369148000000001</v>
      </c>
      <c r="G72" s="44">
        <v>9.9146040000000006</v>
      </c>
      <c r="H72" s="46">
        <v>6.4439520000000003</v>
      </c>
      <c r="I72" s="44">
        <v>4.2166800000000002</v>
      </c>
      <c r="J72" s="46">
        <v>962.20440000000008</v>
      </c>
    </row>
    <row r="73" spans="1:10" x14ac:dyDescent="0.25">
      <c r="A73" s="43" t="s">
        <v>131</v>
      </c>
      <c r="B73" s="43" t="s">
        <v>84</v>
      </c>
      <c r="C73" s="43" t="s">
        <v>85</v>
      </c>
      <c r="D73" s="46">
        <v>220.56480000000002</v>
      </c>
      <c r="E73" s="44">
        <v>14.312870242559999</v>
      </c>
      <c r="F73" s="46">
        <v>12.971038657319998</v>
      </c>
      <c r="G73" s="44">
        <v>8.9455439015999989</v>
      </c>
      <c r="H73" s="46">
        <v>5.8146035360400008</v>
      </c>
      <c r="I73" s="44">
        <v>3.8018561581800001</v>
      </c>
      <c r="J73" s="46">
        <v>868.33079999999995</v>
      </c>
    </row>
    <row r="74" spans="1:10" x14ac:dyDescent="0.25">
      <c r="A74" s="43" t="s">
        <v>132</v>
      </c>
      <c r="B74" s="43" t="s">
        <v>84</v>
      </c>
      <c r="C74" s="43" t="s">
        <v>85</v>
      </c>
      <c r="D74" s="46">
        <v>220.56480000000002</v>
      </c>
      <c r="E74" s="44">
        <v>17.450526481920004</v>
      </c>
      <c r="F74" s="46">
        <v>15.814539624240002</v>
      </c>
      <c r="G74" s="44">
        <v>10.9065790512</v>
      </c>
      <c r="H74" s="46">
        <v>7.0892763832799996</v>
      </c>
      <c r="I74" s="44">
        <v>4.6352960967600012</v>
      </c>
      <c r="J74" s="46">
        <v>1058.6856</v>
      </c>
    </row>
    <row r="75" spans="1:10" x14ac:dyDescent="0.25">
      <c r="A75" s="43" t="s">
        <v>133</v>
      </c>
      <c r="B75" s="43" t="s">
        <v>84</v>
      </c>
      <c r="C75" s="43" t="s">
        <v>85</v>
      </c>
      <c r="D75" s="46">
        <v>220.56480000000002</v>
      </c>
      <c r="E75" s="44">
        <v>20.072403613440002</v>
      </c>
      <c r="F75" s="46">
        <v>18.190615774680001</v>
      </c>
      <c r="G75" s="44">
        <v>12.5452522584</v>
      </c>
      <c r="H75" s="46">
        <v>8.1544139679600001</v>
      </c>
      <c r="I75" s="44">
        <v>5.3317322098200002</v>
      </c>
      <c r="J75" s="46">
        <v>1217.7492</v>
      </c>
    </row>
    <row r="76" spans="1:10" x14ac:dyDescent="0.25">
      <c r="A76" s="43" t="s">
        <v>134</v>
      </c>
      <c r="B76" s="43" t="s">
        <v>84</v>
      </c>
      <c r="C76" s="43" t="s">
        <v>85</v>
      </c>
      <c r="D76" s="46">
        <v>473.16771840000007</v>
      </c>
      <c r="E76" s="44">
        <v>47.789939558400008</v>
      </c>
      <c r="F76" s="46">
        <v>43.309632724800004</v>
      </c>
      <c r="G76" s="44">
        <v>29.868712224000006</v>
      </c>
      <c r="H76" s="46">
        <v>19.414662945600003</v>
      </c>
      <c r="I76" s="44">
        <v>12.694202695200001</v>
      </c>
      <c r="J76" s="46">
        <v>2899.3120000000004</v>
      </c>
    </row>
    <row r="77" spans="1:10" x14ac:dyDescent="0.25">
      <c r="A77" s="43" t="s">
        <v>135</v>
      </c>
      <c r="B77" s="43" t="s">
        <v>84</v>
      </c>
      <c r="C77" s="43" t="s">
        <v>85</v>
      </c>
      <c r="D77" s="46">
        <v>220.56480000000002</v>
      </c>
      <c r="E77" s="44">
        <v>8.080539356160001</v>
      </c>
      <c r="F77" s="46">
        <v>7.3229887915200003</v>
      </c>
      <c r="G77" s="44">
        <v>5.0503370976000017</v>
      </c>
      <c r="H77" s="46">
        <v>3.2827191134400007</v>
      </c>
      <c r="I77" s="44">
        <v>2.1463932664800001</v>
      </c>
      <c r="J77" s="46">
        <v>490.22880000000004</v>
      </c>
    </row>
    <row r="78" spans="1:10" x14ac:dyDescent="0.25">
      <c r="A78" s="43" t="s">
        <v>136</v>
      </c>
      <c r="B78" s="43" t="s">
        <v>84</v>
      </c>
      <c r="C78" s="43" t="s">
        <v>85</v>
      </c>
      <c r="D78" s="46">
        <v>220.56480000000002</v>
      </c>
      <c r="E78" s="44">
        <v>11.648011518720001</v>
      </c>
      <c r="F78" s="46">
        <v>10.55601043884</v>
      </c>
      <c r="G78" s="44">
        <v>7.2800071991999999</v>
      </c>
      <c r="H78" s="46">
        <v>4.7320046794800001</v>
      </c>
      <c r="I78" s="44">
        <v>3.0940030596599999</v>
      </c>
      <c r="J78" s="46">
        <v>706.65959999999995</v>
      </c>
    </row>
    <row r="79" spans="1:10" x14ac:dyDescent="0.25">
      <c r="A79" s="43" t="s">
        <v>137</v>
      </c>
      <c r="B79" s="43" t="s">
        <v>84</v>
      </c>
      <c r="C79" s="43" t="s">
        <v>85</v>
      </c>
      <c r="D79" s="46">
        <v>220.56480000000002</v>
      </c>
      <c r="E79" s="44">
        <v>8.1235209484800013</v>
      </c>
      <c r="F79" s="46">
        <v>7.3619408595599989</v>
      </c>
      <c r="G79" s="44">
        <v>5.0772005928000006</v>
      </c>
      <c r="H79" s="46">
        <v>3.3001803853200005</v>
      </c>
      <c r="I79" s="44">
        <v>2.1578102519400004</v>
      </c>
      <c r="J79" s="46">
        <v>492.83640000000003</v>
      </c>
    </row>
    <row r="80" spans="1:10" x14ac:dyDescent="0.25">
      <c r="A80" s="43" t="s">
        <v>138</v>
      </c>
      <c r="B80" s="43" t="s">
        <v>84</v>
      </c>
      <c r="C80" s="43" t="s">
        <v>85</v>
      </c>
      <c r="D80" s="46">
        <v>220.56480000000002</v>
      </c>
      <c r="E80" s="44">
        <v>11.003287633920001</v>
      </c>
      <c r="F80" s="46">
        <v>9.9717294182399989</v>
      </c>
      <c r="G80" s="44">
        <v>6.8770547712000001</v>
      </c>
      <c r="H80" s="46">
        <v>4.470085601280001</v>
      </c>
      <c r="I80" s="44">
        <v>2.9227482777599998</v>
      </c>
      <c r="J80" s="46">
        <v>667.54560000000004</v>
      </c>
    </row>
    <row r="81" spans="1:10" x14ac:dyDescent="0.25">
      <c r="A81" s="43" t="s">
        <v>139</v>
      </c>
      <c r="B81" s="43" t="s">
        <v>84</v>
      </c>
      <c r="C81" s="43" t="s">
        <v>85</v>
      </c>
      <c r="D81" s="46">
        <v>220.56480000000002</v>
      </c>
      <c r="E81" s="44">
        <v>11.34714037248</v>
      </c>
      <c r="F81" s="46">
        <v>10.28334596256</v>
      </c>
      <c r="G81" s="44">
        <v>7.0919627327999999</v>
      </c>
      <c r="H81" s="46">
        <v>4.6097757763200011</v>
      </c>
      <c r="I81" s="44">
        <v>3.0140841614399991</v>
      </c>
      <c r="J81" s="46">
        <v>688.40639999999996</v>
      </c>
    </row>
    <row r="82" spans="1:10" x14ac:dyDescent="0.25">
      <c r="A82" s="43" t="s">
        <v>140</v>
      </c>
      <c r="B82" s="43" t="s">
        <v>84</v>
      </c>
      <c r="C82" s="43" t="s">
        <v>85</v>
      </c>
      <c r="D82" s="46">
        <v>220.56480000000002</v>
      </c>
      <c r="E82" s="44">
        <v>5.2437542630400014</v>
      </c>
      <c r="F82" s="46">
        <v>4.7521523008799988</v>
      </c>
      <c r="G82" s="44">
        <v>3.2773464144000002</v>
      </c>
      <c r="H82" s="46">
        <v>2.1302751693599999</v>
      </c>
      <c r="I82" s="44">
        <v>1.3928722261199999</v>
      </c>
      <c r="J82" s="46">
        <v>318.12720000000002</v>
      </c>
    </row>
    <row r="83" spans="1:10" x14ac:dyDescent="0.25">
      <c r="A83" s="43" t="s">
        <v>141</v>
      </c>
      <c r="B83" s="43" t="s">
        <v>84</v>
      </c>
      <c r="C83" s="43" t="s">
        <v>85</v>
      </c>
      <c r="D83" s="46">
        <v>220.56480000000002</v>
      </c>
      <c r="E83" s="44">
        <v>21.18992501376</v>
      </c>
      <c r="F83" s="46">
        <v>19.203369543720001</v>
      </c>
      <c r="G83" s="44">
        <v>13.2437031336</v>
      </c>
      <c r="H83" s="46">
        <v>8.6084070368399992</v>
      </c>
      <c r="I83" s="44">
        <v>5.6285738317800007</v>
      </c>
      <c r="J83" s="46">
        <v>1285.5468000000001</v>
      </c>
    </row>
    <row r="84" spans="1:10" x14ac:dyDescent="0.25">
      <c r="A84" s="43" t="s">
        <v>142</v>
      </c>
      <c r="B84" s="43" t="s">
        <v>84</v>
      </c>
      <c r="C84" s="43" t="s">
        <v>85</v>
      </c>
      <c r="D84" s="46">
        <v>220.56480000000002</v>
      </c>
      <c r="E84" s="44">
        <v>9.5419134950400011</v>
      </c>
      <c r="F84" s="46">
        <v>8.6473591048799996</v>
      </c>
      <c r="G84" s="44">
        <v>5.9636959343999996</v>
      </c>
      <c r="H84" s="46">
        <v>3.8764023573600004</v>
      </c>
      <c r="I84" s="44">
        <v>2.5345707721199999</v>
      </c>
      <c r="J84" s="46">
        <v>578.88720000000001</v>
      </c>
    </row>
    <row r="85" spans="1:10" x14ac:dyDescent="0.25">
      <c r="A85" s="43" t="s">
        <v>476</v>
      </c>
      <c r="B85" s="43" t="s">
        <v>84</v>
      </c>
      <c r="C85" s="43"/>
      <c r="D85" s="46">
        <v>220.56480000000002</v>
      </c>
      <c r="E85" s="44">
        <v>5.1897600000000006</v>
      </c>
      <c r="F85" s="46">
        <v>4.70322</v>
      </c>
      <c r="G85" s="44">
        <v>3.2436000000000003</v>
      </c>
      <c r="H85" s="46">
        <v>2.1083400000000001</v>
      </c>
      <c r="I85" s="44">
        <v>1.373124</v>
      </c>
      <c r="J85" s="46">
        <v>314.82</v>
      </c>
    </row>
    <row r="86" spans="1:10" x14ac:dyDescent="0.25">
      <c r="A86" s="43" t="s">
        <v>143</v>
      </c>
      <c r="B86" s="43" t="s">
        <v>84</v>
      </c>
      <c r="C86" s="43" t="s">
        <v>85</v>
      </c>
      <c r="D86" s="46">
        <v>220.56480000000002</v>
      </c>
      <c r="E86" s="44">
        <v>13.152367249919999</v>
      </c>
      <c r="F86" s="46">
        <v>11.919332820240001</v>
      </c>
      <c r="G86" s="44">
        <v>8.2202295311999993</v>
      </c>
      <c r="H86" s="46">
        <v>5.3431491952799997</v>
      </c>
      <c r="I86" s="44">
        <v>3.4935975507600006</v>
      </c>
      <c r="J86" s="46">
        <v>797.92560000000003</v>
      </c>
    </row>
    <row r="87" spans="1:10" x14ac:dyDescent="0.25">
      <c r="A87" s="43" t="s">
        <v>144</v>
      </c>
      <c r="B87" s="43" t="s">
        <v>84</v>
      </c>
      <c r="C87" s="43" t="s">
        <v>85</v>
      </c>
      <c r="D87" s="46">
        <v>220.56480000000002</v>
      </c>
      <c r="E87" s="44">
        <v>19.169790174720006</v>
      </c>
      <c r="F87" s="46">
        <v>17.372622345840004</v>
      </c>
      <c r="G87" s="44">
        <v>11.981118859200002</v>
      </c>
      <c r="H87" s="46">
        <v>7.7877272584800021</v>
      </c>
      <c r="I87" s="44">
        <v>5.0919755151600006</v>
      </c>
      <c r="J87" s="46">
        <v>1162.9896000000001</v>
      </c>
    </row>
    <row r="88" spans="1:10" x14ac:dyDescent="0.25">
      <c r="A88" s="43" t="s">
        <v>145</v>
      </c>
      <c r="B88" s="43" t="s">
        <v>84</v>
      </c>
      <c r="C88" s="43" t="s">
        <v>85</v>
      </c>
      <c r="D88" s="46">
        <v>418.74443520000005</v>
      </c>
      <c r="E88" s="44">
        <v>42.293187955200004</v>
      </c>
      <c r="F88" s="46">
        <v>38.328201584400006</v>
      </c>
      <c r="G88" s="44">
        <v>26.433242472</v>
      </c>
      <c r="H88" s="46">
        <v>17.181607606800004</v>
      </c>
      <c r="I88" s="44">
        <v>11.234128050599999</v>
      </c>
      <c r="J88" s="46">
        <v>2565.8360000000002</v>
      </c>
    </row>
    <row r="89" spans="1:10" x14ac:dyDescent="0.25">
      <c r="A89" s="43" t="s">
        <v>146</v>
      </c>
      <c r="B89" s="43" t="s">
        <v>84</v>
      </c>
      <c r="C89" s="43" t="s">
        <v>85</v>
      </c>
      <c r="D89" s="46">
        <v>220.56480000000002</v>
      </c>
      <c r="E89" s="44">
        <v>21.060980236800006</v>
      </c>
      <c r="F89" s="46">
        <v>19.0865133396</v>
      </c>
      <c r="G89" s="44">
        <v>13.163112648</v>
      </c>
      <c r="H89" s="46">
        <v>8.556023221200002</v>
      </c>
      <c r="I89" s="44">
        <v>5.5943228754000005</v>
      </c>
      <c r="J89" s="46">
        <v>1277.7240000000002</v>
      </c>
    </row>
    <row r="90" spans="1:10" x14ac:dyDescent="0.25">
      <c r="A90" s="43" t="s">
        <v>147</v>
      </c>
      <c r="B90" s="43" t="s">
        <v>84</v>
      </c>
      <c r="C90" s="43" t="s">
        <v>85</v>
      </c>
      <c r="D90" s="46">
        <v>220.56480000000002</v>
      </c>
      <c r="E90" s="44">
        <v>13.754109542400002</v>
      </c>
      <c r="F90" s="46">
        <v>12.464661772800001</v>
      </c>
      <c r="G90" s="44">
        <v>8.5963184640000012</v>
      </c>
      <c r="H90" s="46">
        <v>5.5876070016000003</v>
      </c>
      <c r="I90" s="44">
        <v>3.6534353472000007</v>
      </c>
      <c r="J90" s="46">
        <v>834.43200000000013</v>
      </c>
    </row>
    <row r="91" spans="1:10" x14ac:dyDescent="0.25">
      <c r="A91" s="43" t="s">
        <v>540</v>
      </c>
      <c r="B91" s="43" t="s">
        <v>84</v>
      </c>
      <c r="C91" s="43" t="s">
        <v>85</v>
      </c>
      <c r="D91" s="46">
        <v>319.79301120000002</v>
      </c>
      <c r="E91" s="44">
        <v>32.2990941312</v>
      </c>
      <c r="F91" s="46">
        <v>29.271054056400004</v>
      </c>
      <c r="G91" s="44">
        <v>20.186933832000001</v>
      </c>
      <c r="H91" s="46">
        <v>13.121506990800004</v>
      </c>
      <c r="I91" s="44">
        <v>8.5794468786000024</v>
      </c>
      <c r="J91" s="46">
        <v>1959.5160000000003</v>
      </c>
    </row>
    <row r="92" spans="1:10" x14ac:dyDescent="0.25">
      <c r="A92" s="43" t="s">
        <v>148</v>
      </c>
      <c r="B92" s="43" t="s">
        <v>84</v>
      </c>
      <c r="C92" s="43" t="s">
        <v>85</v>
      </c>
      <c r="D92" s="46">
        <v>220.56480000000002</v>
      </c>
      <c r="E92" s="44">
        <v>15.559336419840005</v>
      </c>
      <c r="F92" s="46">
        <v>14.100648630479997</v>
      </c>
      <c r="G92" s="44">
        <v>9.7245852624000015</v>
      </c>
      <c r="H92" s="46">
        <v>6.3209804205600006</v>
      </c>
      <c r="I92" s="44">
        <v>4.1329487365200004</v>
      </c>
      <c r="J92" s="46">
        <v>943.95119999999997</v>
      </c>
    </row>
    <row r="93" spans="1:10" x14ac:dyDescent="0.25">
      <c r="A93" s="43" t="s">
        <v>478</v>
      </c>
      <c r="B93" s="43" t="s">
        <v>84</v>
      </c>
      <c r="C93" s="43" t="s">
        <v>534</v>
      </c>
      <c r="D93" s="46">
        <v>220.56480000000002</v>
      </c>
      <c r="E93" s="44">
        <v>15.817225973759999</v>
      </c>
      <c r="F93" s="46">
        <v>14.334361038719999</v>
      </c>
      <c r="G93" s="44">
        <v>9.8857662336000018</v>
      </c>
      <c r="H93" s="46">
        <v>6.4257480518400003</v>
      </c>
      <c r="I93" s="44">
        <v>4.2014506492799999</v>
      </c>
      <c r="J93" s="46">
        <v>959.59680000000003</v>
      </c>
    </row>
    <row r="94" spans="1:10" x14ac:dyDescent="0.25">
      <c r="A94" s="43" t="s">
        <v>149</v>
      </c>
      <c r="B94" s="43" t="s">
        <v>84</v>
      </c>
      <c r="C94" s="43" t="s">
        <v>85</v>
      </c>
      <c r="D94" s="46">
        <v>220.56480000000002</v>
      </c>
      <c r="E94" s="44">
        <v>16.290023489280003</v>
      </c>
      <c r="F94" s="46">
        <v>14.762833787160003</v>
      </c>
      <c r="G94" s="44">
        <v>10.181264680800002</v>
      </c>
      <c r="H94" s="46">
        <v>6.6178220425200012</v>
      </c>
      <c r="I94" s="44">
        <v>4.3270374893400012</v>
      </c>
      <c r="J94" s="46">
        <v>988.2804000000001</v>
      </c>
    </row>
    <row r="95" spans="1:10" x14ac:dyDescent="0.25">
      <c r="A95" s="43" t="s">
        <v>150</v>
      </c>
      <c r="B95" s="43" t="s">
        <v>84</v>
      </c>
      <c r="C95" s="43" t="s">
        <v>85</v>
      </c>
      <c r="D95" s="46">
        <v>220.56480000000002</v>
      </c>
      <c r="E95" s="44">
        <v>9.8857662336000018</v>
      </c>
      <c r="F95" s="46">
        <v>8.9589756491999992</v>
      </c>
      <c r="G95" s="44">
        <v>6.1786038960000003</v>
      </c>
      <c r="H95" s="46">
        <v>4.0160925324000001</v>
      </c>
      <c r="I95" s="44">
        <v>2.6259066557999997</v>
      </c>
      <c r="J95" s="46">
        <v>599.74799999999993</v>
      </c>
    </row>
    <row r="96" spans="1:10" x14ac:dyDescent="0.25">
      <c r="A96" s="43" t="s">
        <v>151</v>
      </c>
      <c r="B96" s="43" t="s">
        <v>84</v>
      </c>
      <c r="C96" s="43" t="s">
        <v>85</v>
      </c>
      <c r="D96" s="46">
        <v>220.56480000000002</v>
      </c>
      <c r="E96" s="44">
        <v>5.189241024000002</v>
      </c>
      <c r="F96" s="46">
        <v>4.7027496780000009</v>
      </c>
      <c r="G96" s="44">
        <v>3.2432756400000007</v>
      </c>
      <c r="H96" s="46">
        <v>2.1081291660000003</v>
      </c>
      <c r="I96" s="44">
        <v>1.378392147</v>
      </c>
      <c r="J96" s="46">
        <v>314.82</v>
      </c>
    </row>
    <row r="97" spans="1:10" x14ac:dyDescent="0.25">
      <c r="A97" s="43" t="s">
        <v>152</v>
      </c>
      <c r="B97" s="43" t="s">
        <v>84</v>
      </c>
      <c r="C97" s="43" t="s">
        <v>85</v>
      </c>
      <c r="D97" s="46">
        <v>220.56480000000002</v>
      </c>
      <c r="E97" s="44">
        <v>12.50764336512</v>
      </c>
      <c r="F97" s="46">
        <v>11.33505179964</v>
      </c>
      <c r="G97" s="44">
        <v>7.8172771032000004</v>
      </c>
      <c r="H97" s="46">
        <v>5.0812301170800014</v>
      </c>
      <c r="I97" s="44">
        <v>3.32234276886</v>
      </c>
      <c r="J97" s="46">
        <v>758.8116</v>
      </c>
    </row>
    <row r="98" spans="1:10" x14ac:dyDescent="0.25">
      <c r="A98" s="43" t="s">
        <v>153</v>
      </c>
      <c r="B98" s="43" t="s">
        <v>84</v>
      </c>
      <c r="C98" s="43" t="s">
        <v>85</v>
      </c>
      <c r="D98" s="46">
        <v>220.56480000000002</v>
      </c>
      <c r="E98" s="44">
        <v>5.189241024000002</v>
      </c>
      <c r="F98" s="46">
        <v>4.7027496780000009</v>
      </c>
      <c r="G98" s="44">
        <v>3.2432756400000007</v>
      </c>
      <c r="H98" s="46">
        <v>2.1081291660000003</v>
      </c>
      <c r="I98" s="44">
        <v>1.378392147</v>
      </c>
      <c r="J98" s="46">
        <v>314.82</v>
      </c>
    </row>
    <row r="99" spans="1:10" x14ac:dyDescent="0.25">
      <c r="A99" s="43" t="s">
        <v>154</v>
      </c>
      <c r="B99" s="43" t="s">
        <v>84</v>
      </c>
      <c r="C99" s="43" t="s">
        <v>85</v>
      </c>
      <c r="D99" s="46">
        <v>220.56480000000002</v>
      </c>
      <c r="E99" s="44">
        <v>15.60231801216</v>
      </c>
      <c r="F99" s="46">
        <v>14.139600698520001</v>
      </c>
      <c r="G99" s="44">
        <v>9.7514487576000004</v>
      </c>
      <c r="H99" s="46">
        <v>6.3384416924400009</v>
      </c>
      <c r="I99" s="44">
        <v>4.1443657219800007</v>
      </c>
      <c r="J99" s="46">
        <v>946.55880000000002</v>
      </c>
    </row>
    <row r="100" spans="1:10" x14ac:dyDescent="0.25">
      <c r="A100" s="43" t="s">
        <v>155</v>
      </c>
      <c r="B100" s="43" t="s">
        <v>84</v>
      </c>
      <c r="C100" s="43" t="s">
        <v>85</v>
      </c>
      <c r="D100" s="46">
        <v>220.56480000000002</v>
      </c>
      <c r="E100" s="44">
        <v>9.7568214566400027</v>
      </c>
      <c r="F100" s="46">
        <v>8.842119445079998</v>
      </c>
      <c r="G100" s="44">
        <v>6.0980134103999992</v>
      </c>
      <c r="H100" s="46">
        <v>3.9637087167600007</v>
      </c>
      <c r="I100" s="44">
        <v>2.59165569942</v>
      </c>
      <c r="J100" s="46">
        <v>591.92520000000002</v>
      </c>
    </row>
    <row r="101" spans="1:10" x14ac:dyDescent="0.25">
      <c r="A101" s="43" t="s">
        <v>541</v>
      </c>
      <c r="B101" s="43" t="s">
        <v>84</v>
      </c>
      <c r="C101" s="43" t="s">
        <v>85</v>
      </c>
      <c r="D101" s="46">
        <v>220.56480000000002</v>
      </c>
      <c r="E101" s="44">
        <v>9.7138398643200006</v>
      </c>
      <c r="F101" s="46">
        <v>8.8031673770399994</v>
      </c>
      <c r="G101" s="44">
        <v>6.0711499152000012</v>
      </c>
      <c r="H101" s="46">
        <v>3.9462474448800005</v>
      </c>
      <c r="I101" s="44">
        <v>2.5802387139600005</v>
      </c>
      <c r="J101" s="46">
        <v>589.31760000000008</v>
      </c>
    </row>
    <row r="102" spans="1:10" x14ac:dyDescent="0.25">
      <c r="A102" s="43" t="s">
        <v>156</v>
      </c>
      <c r="B102" s="43" t="s">
        <v>84</v>
      </c>
      <c r="C102" s="43" t="s">
        <v>85</v>
      </c>
      <c r="D102" s="46">
        <v>220.56480000000002</v>
      </c>
      <c r="E102" s="44">
        <v>5.189241024000002</v>
      </c>
      <c r="F102" s="46">
        <v>4.7027496780000009</v>
      </c>
      <c r="G102" s="44">
        <v>3.2432756400000007</v>
      </c>
      <c r="H102" s="46">
        <v>2.1081291660000003</v>
      </c>
      <c r="I102" s="44">
        <v>1.378392147</v>
      </c>
      <c r="J102" s="46">
        <v>314.82</v>
      </c>
    </row>
    <row r="103" spans="1:10" x14ac:dyDescent="0.25">
      <c r="A103" s="43" t="s">
        <v>157</v>
      </c>
      <c r="B103" s="43" t="s">
        <v>84</v>
      </c>
      <c r="C103" s="43" t="s">
        <v>85</v>
      </c>
      <c r="D103" s="46">
        <v>220.56480000000002</v>
      </c>
      <c r="E103" s="44">
        <v>5.189241024000002</v>
      </c>
      <c r="F103" s="46">
        <v>4.7027496780000009</v>
      </c>
      <c r="G103" s="44">
        <v>3.2432756400000007</v>
      </c>
      <c r="H103" s="46">
        <v>2.1081291660000003</v>
      </c>
      <c r="I103" s="44">
        <v>1.378392147</v>
      </c>
      <c r="J103" s="46">
        <v>314.82</v>
      </c>
    </row>
    <row r="104" spans="1:10" x14ac:dyDescent="0.25">
      <c r="A104" s="43" t="s">
        <v>158</v>
      </c>
      <c r="B104" s="43" t="s">
        <v>84</v>
      </c>
      <c r="C104" s="43" t="s">
        <v>85</v>
      </c>
      <c r="D104" s="46">
        <v>220.56480000000002</v>
      </c>
      <c r="E104" s="44">
        <v>11.433103557120003</v>
      </c>
      <c r="F104" s="46">
        <v>10.361250098640003</v>
      </c>
      <c r="G104" s="44">
        <v>7.1456897232000012</v>
      </c>
      <c r="H104" s="46">
        <v>4.6446983200799998</v>
      </c>
      <c r="I104" s="44">
        <v>3.0369181323599999</v>
      </c>
      <c r="J104" s="46">
        <v>693.62160000000006</v>
      </c>
    </row>
    <row r="105" spans="1:10" x14ac:dyDescent="0.25">
      <c r="A105" s="43" t="s">
        <v>542</v>
      </c>
      <c r="B105" s="43" t="s">
        <v>84</v>
      </c>
      <c r="C105" s="43" t="s">
        <v>85</v>
      </c>
      <c r="D105" s="46">
        <v>220.56480000000002</v>
      </c>
      <c r="E105" s="44">
        <v>16.89176578176</v>
      </c>
      <c r="F105" s="46">
        <v>15.30816273972</v>
      </c>
      <c r="G105" s="44">
        <v>10.557353613600002</v>
      </c>
      <c r="H105" s="46">
        <v>6.862279848840001</v>
      </c>
      <c r="I105" s="44">
        <v>4.4868752857800001</v>
      </c>
      <c r="J105" s="46">
        <v>1024.7868000000001</v>
      </c>
    </row>
    <row r="106" spans="1:10" x14ac:dyDescent="0.25">
      <c r="A106" s="43" t="s">
        <v>159</v>
      </c>
      <c r="B106" s="43" t="s">
        <v>84</v>
      </c>
      <c r="C106" s="43" t="s">
        <v>85</v>
      </c>
      <c r="D106" s="46">
        <v>220.56480000000002</v>
      </c>
      <c r="E106" s="44">
        <v>21.705704121600004</v>
      </c>
      <c r="F106" s="46">
        <v>19.670794360199995</v>
      </c>
      <c r="G106" s="44">
        <v>13.566065076000003</v>
      </c>
      <c r="H106" s="46">
        <v>8.8179422993999985</v>
      </c>
      <c r="I106" s="44">
        <v>5.7655776572999997</v>
      </c>
      <c r="J106" s="46">
        <v>1316.838</v>
      </c>
    </row>
    <row r="107" spans="1:10" x14ac:dyDescent="0.25">
      <c r="A107" s="43" t="s">
        <v>160</v>
      </c>
      <c r="B107" s="43" t="s">
        <v>84</v>
      </c>
      <c r="C107" s="43" t="s">
        <v>85</v>
      </c>
      <c r="D107" s="46">
        <v>220.56480000000002</v>
      </c>
      <c r="E107" s="44">
        <v>7.0489811404799996</v>
      </c>
      <c r="F107" s="46">
        <v>6.3881391585599996</v>
      </c>
      <c r="G107" s="44">
        <v>4.4056132128000005</v>
      </c>
      <c r="H107" s="46">
        <v>2.8636485883200007</v>
      </c>
      <c r="I107" s="44">
        <v>1.87238561544</v>
      </c>
      <c r="J107" s="46">
        <v>427.64640000000003</v>
      </c>
    </row>
    <row r="108" spans="1:10" x14ac:dyDescent="0.25">
      <c r="A108" s="43" t="s">
        <v>161</v>
      </c>
      <c r="B108" s="43" t="s">
        <v>84</v>
      </c>
      <c r="C108" s="43" t="s">
        <v>85</v>
      </c>
      <c r="D108" s="46">
        <v>220.56480000000002</v>
      </c>
      <c r="E108" s="44">
        <v>10.745398079999999</v>
      </c>
      <c r="F108" s="46">
        <v>9.7380170100000019</v>
      </c>
      <c r="G108" s="44">
        <v>6.7158738000000007</v>
      </c>
      <c r="H108" s="46">
        <v>4.3653179700000004</v>
      </c>
      <c r="I108" s="44">
        <v>2.8542463649999998</v>
      </c>
      <c r="J108" s="46">
        <v>651.9</v>
      </c>
    </row>
    <row r="109" spans="1:10" x14ac:dyDescent="0.25">
      <c r="A109" s="43" t="s">
        <v>162</v>
      </c>
      <c r="B109" s="43" t="s">
        <v>84</v>
      </c>
      <c r="C109" s="43" t="s">
        <v>85</v>
      </c>
      <c r="D109" s="46">
        <v>220.56480000000002</v>
      </c>
      <c r="E109" s="44">
        <v>11.51906674176</v>
      </c>
      <c r="F109" s="46">
        <v>10.439154234719998</v>
      </c>
      <c r="G109" s="44">
        <v>7.1994167136000007</v>
      </c>
      <c r="H109" s="46">
        <v>4.6796208638399994</v>
      </c>
      <c r="I109" s="44">
        <v>3.0597521032799997</v>
      </c>
      <c r="J109" s="46">
        <v>698.83680000000004</v>
      </c>
    </row>
    <row r="110" spans="1:10" x14ac:dyDescent="0.25">
      <c r="A110" s="43" t="s">
        <v>163</v>
      </c>
      <c r="B110" s="43" t="s">
        <v>84</v>
      </c>
      <c r="C110" s="43" t="s">
        <v>85</v>
      </c>
      <c r="D110" s="46">
        <v>220.56480000000002</v>
      </c>
      <c r="E110" s="44">
        <v>8.2954473177600008</v>
      </c>
      <c r="F110" s="46">
        <v>7.5177491317200005</v>
      </c>
      <c r="G110" s="44">
        <v>5.1846545735999996</v>
      </c>
      <c r="H110" s="46">
        <v>3.3700254728400001</v>
      </c>
      <c r="I110" s="44">
        <v>2.2034781937800005</v>
      </c>
      <c r="J110" s="46">
        <v>503.26679999999999</v>
      </c>
    </row>
    <row r="111" spans="1:10" x14ac:dyDescent="0.25">
      <c r="A111" s="43" t="s">
        <v>164</v>
      </c>
      <c r="B111" s="43" t="s">
        <v>84</v>
      </c>
      <c r="C111" s="43" t="s">
        <v>85</v>
      </c>
      <c r="D111" s="46">
        <v>220.56480000000002</v>
      </c>
      <c r="E111" s="44">
        <v>19.470661320960001</v>
      </c>
      <c r="F111" s="46">
        <v>17.645286822120003</v>
      </c>
      <c r="G111" s="44">
        <v>12.1691633256</v>
      </c>
      <c r="H111" s="46">
        <v>7.9099561616399994</v>
      </c>
      <c r="I111" s="44">
        <v>5.1718944133799996</v>
      </c>
      <c r="J111" s="46">
        <v>1181.2428</v>
      </c>
    </row>
    <row r="112" spans="1:10" x14ac:dyDescent="0.25">
      <c r="A112" s="43" t="s">
        <v>479</v>
      </c>
      <c r="B112" s="43" t="s">
        <v>84</v>
      </c>
      <c r="C112" s="43" t="s">
        <v>85</v>
      </c>
      <c r="D112" s="46">
        <v>220.56480000000002</v>
      </c>
      <c r="E112" s="44">
        <v>7.9945761715200021</v>
      </c>
      <c r="F112" s="46">
        <v>7.2450846554400004</v>
      </c>
      <c r="G112" s="44">
        <v>4.9966101071999995</v>
      </c>
      <c r="H112" s="46">
        <v>3.2477965696799997</v>
      </c>
      <c r="I112" s="44">
        <v>2.1235592955600002</v>
      </c>
      <c r="J112" s="46">
        <v>485.01360000000005</v>
      </c>
    </row>
    <row r="113" spans="1:10" x14ac:dyDescent="0.25">
      <c r="A113" s="43" t="s">
        <v>165</v>
      </c>
      <c r="B113" s="43" t="s">
        <v>84</v>
      </c>
      <c r="C113" s="43" t="s">
        <v>85</v>
      </c>
      <c r="D113" s="46">
        <v>220.56480000000002</v>
      </c>
      <c r="E113" s="44">
        <v>9.498931902719999</v>
      </c>
      <c r="F113" s="46">
        <v>8.6084070368399992</v>
      </c>
      <c r="G113" s="44">
        <v>5.9368324391999998</v>
      </c>
      <c r="H113" s="46">
        <v>3.8589410854800006</v>
      </c>
      <c r="I113" s="44">
        <v>2.5231537866599996</v>
      </c>
      <c r="J113" s="46">
        <v>576.27959999999996</v>
      </c>
    </row>
    <row r="114" spans="1:10" x14ac:dyDescent="0.25">
      <c r="A114" s="43" t="s">
        <v>166</v>
      </c>
      <c r="B114" s="43" t="s">
        <v>84</v>
      </c>
      <c r="C114" s="43" t="s">
        <v>85</v>
      </c>
      <c r="D114" s="46">
        <v>226.82365056000003</v>
      </c>
      <c r="E114" s="44">
        <v>22.909188706560005</v>
      </c>
      <c r="F114" s="46">
        <v>20.761452265319999</v>
      </c>
      <c r="G114" s="44">
        <v>14.318242941600003</v>
      </c>
      <c r="H114" s="46">
        <v>9.3068579120399999</v>
      </c>
      <c r="I114" s="44">
        <v>6.0852532501799992</v>
      </c>
      <c r="J114" s="46">
        <v>1389.8508000000002</v>
      </c>
    </row>
    <row r="115" spans="1:10" x14ac:dyDescent="0.25">
      <c r="A115" s="43" t="s">
        <v>543</v>
      </c>
      <c r="B115" s="43" t="s">
        <v>84</v>
      </c>
      <c r="C115" s="43" t="s">
        <v>85</v>
      </c>
      <c r="D115" s="46">
        <v>220.56480000000002</v>
      </c>
      <c r="E115" s="44">
        <v>5.189241024000002</v>
      </c>
      <c r="F115" s="46">
        <v>4.7027496780000009</v>
      </c>
      <c r="G115" s="44">
        <v>3.2432756400000007</v>
      </c>
      <c r="H115" s="46">
        <v>2.1081291660000003</v>
      </c>
      <c r="I115" s="44">
        <v>1.378392147</v>
      </c>
      <c r="J115" s="46">
        <v>314.82</v>
      </c>
    </row>
    <row r="116" spans="1:10" x14ac:dyDescent="0.25">
      <c r="A116" s="43" t="s">
        <v>167</v>
      </c>
      <c r="B116" s="43" t="s">
        <v>84</v>
      </c>
      <c r="C116" s="43" t="s">
        <v>85</v>
      </c>
      <c r="D116" s="46">
        <v>220.56480000000002</v>
      </c>
      <c r="E116" s="44">
        <v>12.29273540352</v>
      </c>
      <c r="F116" s="46">
        <v>11.140291459439998</v>
      </c>
      <c r="G116" s="44">
        <v>7.6829596272000007</v>
      </c>
      <c r="H116" s="46">
        <v>4.9939237576800002</v>
      </c>
      <c r="I116" s="44">
        <v>3.26525784156</v>
      </c>
      <c r="J116" s="46">
        <v>745.77359999999999</v>
      </c>
    </row>
    <row r="117" spans="1:10" x14ac:dyDescent="0.25">
      <c r="A117" s="43" t="s">
        <v>168</v>
      </c>
      <c r="B117" s="43" t="s">
        <v>84</v>
      </c>
      <c r="C117" s="43" t="s">
        <v>85</v>
      </c>
      <c r="D117" s="46">
        <v>380.51320320000002</v>
      </c>
      <c r="E117" s="44">
        <v>38.431833523200005</v>
      </c>
      <c r="F117" s="46">
        <v>34.828849130400002</v>
      </c>
      <c r="G117" s="44">
        <v>24.019895951999999</v>
      </c>
      <c r="H117" s="46">
        <v>15.612932368800001</v>
      </c>
      <c r="I117" s="44">
        <v>10.208455779600001</v>
      </c>
      <c r="J117" s="46">
        <v>2331.576</v>
      </c>
    </row>
    <row r="118" spans="1:10" x14ac:dyDescent="0.25">
      <c r="A118" s="43" t="s">
        <v>169</v>
      </c>
      <c r="B118" s="43" t="s">
        <v>84</v>
      </c>
      <c r="C118" s="43" t="s">
        <v>85</v>
      </c>
      <c r="D118" s="46">
        <v>220.56480000000002</v>
      </c>
      <c r="E118" s="44">
        <v>12.206772218879999</v>
      </c>
      <c r="F118" s="46">
        <v>11.062387323360001</v>
      </c>
      <c r="G118" s="44">
        <v>7.6292326368000003</v>
      </c>
      <c r="H118" s="46">
        <v>4.9590012139200006</v>
      </c>
      <c r="I118" s="44">
        <v>3.2424238706399997</v>
      </c>
      <c r="J118" s="46">
        <v>740.55840000000001</v>
      </c>
    </row>
    <row r="119" spans="1:10" x14ac:dyDescent="0.25">
      <c r="A119" s="43" t="s">
        <v>480</v>
      </c>
      <c r="B119" s="43" t="s">
        <v>84</v>
      </c>
      <c r="C119" s="43"/>
      <c r="D119" s="46">
        <v>220.56480000000002</v>
      </c>
      <c r="E119" s="44">
        <v>11.774268000000003</v>
      </c>
      <c r="F119" s="46">
        <v>10.671443999999999</v>
      </c>
      <c r="G119" s="44">
        <v>7.3629720000000001</v>
      </c>
      <c r="H119" s="46">
        <v>4.7897160000000003</v>
      </c>
      <c r="I119" s="44">
        <v>3.1246680000000002</v>
      </c>
      <c r="J119" s="46">
        <v>714.48239999999998</v>
      </c>
    </row>
    <row r="120" spans="1:10" x14ac:dyDescent="0.25">
      <c r="A120" s="43" t="s">
        <v>170</v>
      </c>
      <c r="B120" s="43" t="s">
        <v>84</v>
      </c>
      <c r="C120" s="43" t="s">
        <v>85</v>
      </c>
      <c r="D120" s="46">
        <v>220.56480000000002</v>
      </c>
      <c r="E120" s="44">
        <v>14.871630942719998</v>
      </c>
      <c r="F120" s="46">
        <v>13.477415541839999</v>
      </c>
      <c r="G120" s="44">
        <v>9.2947693392000001</v>
      </c>
      <c r="H120" s="46">
        <v>6.0416000704800012</v>
      </c>
      <c r="I120" s="44">
        <v>3.9502769691600004</v>
      </c>
      <c r="J120" s="46">
        <v>902.2296</v>
      </c>
    </row>
    <row r="121" spans="1:10" x14ac:dyDescent="0.25">
      <c r="A121" s="43" t="s">
        <v>171</v>
      </c>
      <c r="B121" s="43" t="s">
        <v>84</v>
      </c>
      <c r="C121" s="43" t="s">
        <v>85</v>
      </c>
      <c r="D121" s="46">
        <v>220.56480000000002</v>
      </c>
      <c r="E121" s="44">
        <v>14.183925465600002</v>
      </c>
      <c r="F121" s="46">
        <v>12.854182453199998</v>
      </c>
      <c r="G121" s="44">
        <v>8.8649534160000005</v>
      </c>
      <c r="H121" s="46">
        <v>5.762219720400001</v>
      </c>
      <c r="I121" s="44">
        <v>3.7676052018000004</v>
      </c>
      <c r="J121" s="46">
        <v>860.50800000000004</v>
      </c>
    </row>
    <row r="122" spans="1:10" x14ac:dyDescent="0.25">
      <c r="A122" s="43" t="s">
        <v>172</v>
      </c>
      <c r="B122" s="43" t="s">
        <v>84</v>
      </c>
      <c r="C122" s="43" t="s">
        <v>85</v>
      </c>
      <c r="D122" s="46">
        <v>220.56480000000002</v>
      </c>
      <c r="E122" s="44">
        <v>9.498931902719999</v>
      </c>
      <c r="F122" s="46">
        <v>8.6084070368399992</v>
      </c>
      <c r="G122" s="44">
        <v>5.9368324391999998</v>
      </c>
      <c r="H122" s="46">
        <v>3.8589410854800006</v>
      </c>
      <c r="I122" s="44">
        <v>2.5231537866599996</v>
      </c>
      <c r="J122" s="46">
        <v>576.27959999999996</v>
      </c>
    </row>
    <row r="123" spans="1:10" x14ac:dyDescent="0.25">
      <c r="A123" s="43" t="s">
        <v>173</v>
      </c>
      <c r="B123" s="43" t="s">
        <v>84</v>
      </c>
      <c r="C123" s="43" t="s">
        <v>85</v>
      </c>
      <c r="D123" s="46">
        <v>220.56480000000002</v>
      </c>
      <c r="E123" s="44">
        <v>8.080539356160001</v>
      </c>
      <c r="F123" s="46">
        <v>7.3229887915200003</v>
      </c>
      <c r="G123" s="44">
        <v>5.0503370976000017</v>
      </c>
      <c r="H123" s="46">
        <v>3.2827191134400007</v>
      </c>
      <c r="I123" s="44">
        <v>2.1463932664800001</v>
      </c>
      <c r="J123" s="46">
        <v>490.22880000000004</v>
      </c>
    </row>
    <row r="124" spans="1:10" x14ac:dyDescent="0.25">
      <c r="A124" s="43" t="s">
        <v>174</v>
      </c>
      <c r="B124" s="43" t="s">
        <v>84</v>
      </c>
      <c r="C124" s="43" t="s">
        <v>85</v>
      </c>
      <c r="D124" s="46">
        <v>357.57446400000003</v>
      </c>
      <c r="E124" s="44">
        <v>36.115020864000002</v>
      </c>
      <c r="F124" s="46">
        <v>32.729237658000002</v>
      </c>
      <c r="G124" s="44">
        <v>22.571888040000005</v>
      </c>
      <c r="H124" s="46">
        <v>14.671727226</v>
      </c>
      <c r="I124" s="44">
        <v>9.5930524170000009</v>
      </c>
      <c r="J124" s="46">
        <v>2191.02</v>
      </c>
    </row>
    <row r="125" spans="1:10" x14ac:dyDescent="0.25">
      <c r="A125" s="43" t="s">
        <v>175</v>
      </c>
      <c r="B125" s="43" t="s">
        <v>84</v>
      </c>
      <c r="C125" s="43" t="s">
        <v>85</v>
      </c>
      <c r="D125" s="46">
        <v>220.56480000000002</v>
      </c>
      <c r="E125" s="44">
        <v>18.825937436160004</v>
      </c>
      <c r="F125" s="46">
        <v>17.06100580152</v>
      </c>
      <c r="G125" s="44">
        <v>11.766210897600002</v>
      </c>
      <c r="H125" s="46">
        <v>7.6480370834400002</v>
      </c>
      <c r="I125" s="44">
        <v>5.0006396314800003</v>
      </c>
      <c r="J125" s="46">
        <v>1142.1288000000002</v>
      </c>
    </row>
    <row r="126" spans="1:10" x14ac:dyDescent="0.25">
      <c r="A126" s="43" t="s">
        <v>176</v>
      </c>
      <c r="B126" s="43" t="s">
        <v>84</v>
      </c>
      <c r="C126" s="43" t="s">
        <v>85</v>
      </c>
      <c r="D126" s="46">
        <v>220.56480000000002</v>
      </c>
      <c r="E126" s="44">
        <v>8.8542080179199996</v>
      </c>
      <c r="F126" s="46">
        <v>8.0241260162400003</v>
      </c>
      <c r="G126" s="44">
        <v>5.5338800112000008</v>
      </c>
      <c r="H126" s="46">
        <v>3.5970220072800005</v>
      </c>
      <c r="I126" s="44">
        <v>2.3518990047599999</v>
      </c>
      <c r="J126" s="46">
        <v>537.16560000000004</v>
      </c>
    </row>
    <row r="127" spans="1:10" x14ac:dyDescent="0.25">
      <c r="A127" s="43" t="s">
        <v>177</v>
      </c>
      <c r="B127" s="43" t="s">
        <v>84</v>
      </c>
      <c r="C127" s="43" t="s">
        <v>85</v>
      </c>
      <c r="D127" s="46">
        <v>220.56480000000002</v>
      </c>
      <c r="E127" s="44">
        <v>5.189241024000002</v>
      </c>
      <c r="F127" s="46">
        <v>4.7027496780000009</v>
      </c>
      <c r="G127" s="44">
        <v>3.2432756400000007</v>
      </c>
      <c r="H127" s="46">
        <v>2.1081291660000003</v>
      </c>
      <c r="I127" s="44">
        <v>1.378392147</v>
      </c>
      <c r="J127" s="46">
        <v>314.82</v>
      </c>
    </row>
    <row r="128" spans="1:10" x14ac:dyDescent="0.25">
      <c r="A128" s="43" t="s">
        <v>178</v>
      </c>
      <c r="B128" s="43" t="s">
        <v>84</v>
      </c>
      <c r="C128" s="43" t="s">
        <v>85</v>
      </c>
      <c r="D128" s="46">
        <v>220.56480000000002</v>
      </c>
      <c r="E128" s="44">
        <v>11.046269226240002</v>
      </c>
      <c r="F128" s="46">
        <v>10.010681486280001</v>
      </c>
      <c r="G128" s="44">
        <v>6.9039182664000007</v>
      </c>
      <c r="H128" s="46">
        <v>4.4875468731600012</v>
      </c>
      <c r="I128" s="44">
        <v>2.9341652632200002</v>
      </c>
      <c r="J128" s="46">
        <v>670.15320000000008</v>
      </c>
    </row>
    <row r="129" spans="1:10" x14ac:dyDescent="0.25">
      <c r="A129" s="43" t="s">
        <v>179</v>
      </c>
      <c r="B129" s="43" t="s">
        <v>84</v>
      </c>
      <c r="C129" s="43" t="s">
        <v>85</v>
      </c>
      <c r="D129" s="46">
        <v>220.56480000000002</v>
      </c>
      <c r="E129" s="44">
        <v>9.8427846412800015</v>
      </c>
      <c r="F129" s="46">
        <v>8.9200235811600006</v>
      </c>
      <c r="G129" s="44">
        <v>6.1517404008000005</v>
      </c>
      <c r="H129" s="46">
        <v>3.9986312605200012</v>
      </c>
      <c r="I129" s="44">
        <v>2.6144896703400002</v>
      </c>
      <c r="J129" s="46">
        <v>597.14040000000011</v>
      </c>
    </row>
    <row r="130" spans="1:10" x14ac:dyDescent="0.25">
      <c r="A130" s="43" t="s">
        <v>482</v>
      </c>
      <c r="B130" s="43" t="s">
        <v>84</v>
      </c>
      <c r="C130" s="43" t="s">
        <v>85</v>
      </c>
      <c r="D130" s="46">
        <v>220.56480000000002</v>
      </c>
      <c r="E130" s="44">
        <v>5.189241024000002</v>
      </c>
      <c r="F130" s="46">
        <v>4.7027496780000009</v>
      </c>
      <c r="G130" s="44">
        <v>3.2432756400000007</v>
      </c>
      <c r="H130" s="46">
        <v>2.1081291660000003</v>
      </c>
      <c r="I130" s="44">
        <v>1.378392147</v>
      </c>
      <c r="J130" s="46">
        <v>314.82</v>
      </c>
    </row>
    <row r="131" spans="1:10" x14ac:dyDescent="0.25">
      <c r="A131" s="43" t="s">
        <v>180</v>
      </c>
      <c r="B131" s="43" t="s">
        <v>84</v>
      </c>
      <c r="C131" s="43" t="s">
        <v>85</v>
      </c>
      <c r="D131" s="46">
        <v>220.56480000000002</v>
      </c>
      <c r="E131" s="44">
        <v>8.9831527948800005</v>
      </c>
      <c r="F131" s="46">
        <v>8.1409822203599997</v>
      </c>
      <c r="G131" s="44">
        <v>5.614470496800001</v>
      </c>
      <c r="H131" s="46">
        <v>3.6494058229200008</v>
      </c>
      <c r="I131" s="44">
        <v>2.3861499611399997</v>
      </c>
      <c r="J131" s="46">
        <v>544.98840000000007</v>
      </c>
    </row>
    <row r="132" spans="1:10" x14ac:dyDescent="0.25">
      <c r="A132" s="43" t="s">
        <v>181</v>
      </c>
      <c r="B132" s="43" t="s">
        <v>84</v>
      </c>
      <c r="C132" s="43" t="s">
        <v>85</v>
      </c>
      <c r="D132" s="46">
        <v>220.56480000000002</v>
      </c>
      <c r="E132" s="44">
        <v>14.69970457344</v>
      </c>
      <c r="F132" s="46">
        <v>13.321607269679999</v>
      </c>
      <c r="G132" s="44">
        <v>9.1873153584000011</v>
      </c>
      <c r="H132" s="46">
        <v>5.9717549829599994</v>
      </c>
      <c r="I132" s="44">
        <v>3.9046090273200003</v>
      </c>
      <c r="J132" s="46">
        <v>891.79919999999993</v>
      </c>
    </row>
    <row r="133" spans="1:10" x14ac:dyDescent="0.25">
      <c r="A133" s="43" t="s">
        <v>182</v>
      </c>
      <c r="B133" s="43" t="s">
        <v>84</v>
      </c>
      <c r="C133" s="43" t="s">
        <v>85</v>
      </c>
      <c r="D133" s="46">
        <v>220.56480000000002</v>
      </c>
      <c r="E133" s="44">
        <v>12.464661772800001</v>
      </c>
      <c r="F133" s="46">
        <v>11.2960997316</v>
      </c>
      <c r="G133" s="44">
        <v>7.7904136079999997</v>
      </c>
      <c r="H133" s="46">
        <v>5.0637688452000003</v>
      </c>
      <c r="I133" s="44">
        <v>3.3109257834000001</v>
      </c>
      <c r="J133" s="46">
        <v>756.20400000000006</v>
      </c>
    </row>
    <row r="134" spans="1:10" x14ac:dyDescent="0.25">
      <c r="A134" s="43" t="s">
        <v>183</v>
      </c>
      <c r="B134" s="43" t="s">
        <v>84</v>
      </c>
      <c r="C134" s="43" t="s">
        <v>85</v>
      </c>
      <c r="D134" s="46">
        <v>220.56480000000002</v>
      </c>
      <c r="E134" s="44">
        <v>7.22090750976</v>
      </c>
      <c r="F134" s="46">
        <v>6.5439474307199994</v>
      </c>
      <c r="G134" s="44">
        <v>4.5130671936000004</v>
      </c>
      <c r="H134" s="46">
        <v>2.9334936758400008</v>
      </c>
      <c r="I134" s="44">
        <v>1.9180535572799999</v>
      </c>
      <c r="J134" s="46">
        <v>438.07679999999999</v>
      </c>
    </row>
    <row r="135" spans="1:10" x14ac:dyDescent="0.25">
      <c r="A135" s="43" t="s">
        <v>185</v>
      </c>
      <c r="B135" s="43" t="s">
        <v>84</v>
      </c>
      <c r="C135" s="43" t="s">
        <v>85</v>
      </c>
      <c r="D135" s="46">
        <v>220.56480000000002</v>
      </c>
      <c r="E135" s="44">
        <v>6.3612756633600007</v>
      </c>
      <c r="F135" s="46">
        <v>5.7649060699199994</v>
      </c>
      <c r="G135" s="44">
        <v>3.9757972896000009</v>
      </c>
      <c r="H135" s="46">
        <v>2.5842682382400004</v>
      </c>
      <c r="I135" s="44">
        <v>1.6897138480799998</v>
      </c>
      <c r="J135" s="46">
        <v>385.9248</v>
      </c>
    </row>
    <row r="136" spans="1:10" x14ac:dyDescent="0.25">
      <c r="A136" s="43" t="s">
        <v>186</v>
      </c>
      <c r="B136" s="43" t="s">
        <v>84</v>
      </c>
      <c r="C136" s="43" t="s">
        <v>85</v>
      </c>
      <c r="D136" s="46">
        <v>220.56480000000002</v>
      </c>
      <c r="E136" s="44">
        <v>7.9086129868799997</v>
      </c>
      <c r="F136" s="46">
        <v>7.1671805193599996</v>
      </c>
      <c r="G136" s="44">
        <v>4.9428831168000009</v>
      </c>
      <c r="H136" s="46">
        <v>3.2128740259200002</v>
      </c>
      <c r="I136" s="44">
        <v>2.1007253246399999</v>
      </c>
      <c r="J136" s="46">
        <v>479.79840000000002</v>
      </c>
    </row>
    <row r="137" spans="1:10" x14ac:dyDescent="0.25">
      <c r="A137" s="43" t="s">
        <v>187</v>
      </c>
      <c r="B137" s="43" t="s">
        <v>84</v>
      </c>
      <c r="C137" s="43" t="s">
        <v>85</v>
      </c>
      <c r="D137" s="46">
        <v>286.05957120000005</v>
      </c>
      <c r="E137" s="44">
        <v>28.892016691200009</v>
      </c>
      <c r="F137" s="46">
        <v>26.183390126399999</v>
      </c>
      <c r="G137" s="44">
        <v>18.057510432000001</v>
      </c>
      <c r="H137" s="46">
        <v>11.737381780800002</v>
      </c>
      <c r="I137" s="44">
        <v>7.6744419336000016</v>
      </c>
      <c r="J137" s="46">
        <v>1752.8160000000003</v>
      </c>
    </row>
    <row r="138" spans="1:10" x14ac:dyDescent="0.25">
      <c r="A138" s="43" t="s">
        <v>188</v>
      </c>
      <c r="B138" s="43" t="s">
        <v>84</v>
      </c>
      <c r="C138" s="43" t="s">
        <v>85</v>
      </c>
      <c r="D138" s="46">
        <v>220.56480000000002</v>
      </c>
      <c r="E138" s="44">
        <v>12.980440880640002</v>
      </c>
      <c r="F138" s="46">
        <v>11.763524548079999</v>
      </c>
      <c r="G138" s="44">
        <v>8.1127755504000003</v>
      </c>
      <c r="H138" s="46">
        <v>5.2733041077600005</v>
      </c>
      <c r="I138" s="44">
        <v>3.44792960892</v>
      </c>
      <c r="J138" s="46">
        <v>787.49519999999995</v>
      </c>
    </row>
    <row r="139" spans="1:10" x14ac:dyDescent="0.25">
      <c r="A139" s="43" t="s">
        <v>189</v>
      </c>
      <c r="B139" s="43" t="s">
        <v>84</v>
      </c>
      <c r="C139" s="43" t="s">
        <v>85</v>
      </c>
      <c r="D139" s="46">
        <v>220.56480000000002</v>
      </c>
      <c r="E139" s="44">
        <v>13.367275211519999</v>
      </c>
      <c r="F139" s="46">
        <v>12.11409316044</v>
      </c>
      <c r="G139" s="44">
        <v>8.3545470072000008</v>
      </c>
      <c r="H139" s="46">
        <v>5.4304555546799991</v>
      </c>
      <c r="I139" s="44">
        <v>3.5506824780600006</v>
      </c>
      <c r="J139" s="46">
        <v>810.96359999999993</v>
      </c>
    </row>
    <row r="140" spans="1:10" x14ac:dyDescent="0.25">
      <c r="A140" s="43" t="s">
        <v>190</v>
      </c>
      <c r="B140" s="43" t="s">
        <v>84</v>
      </c>
      <c r="C140" s="43" t="s">
        <v>85</v>
      </c>
      <c r="D140" s="46">
        <v>220.56480000000002</v>
      </c>
      <c r="E140" s="44">
        <v>18.095250366719998</v>
      </c>
      <c r="F140" s="46">
        <v>16.398820644840001</v>
      </c>
      <c r="G140" s="44">
        <v>11.309531479200002</v>
      </c>
      <c r="H140" s="46">
        <v>7.3511954614800015</v>
      </c>
      <c r="I140" s="44">
        <v>4.8065508786600004</v>
      </c>
      <c r="J140" s="46">
        <v>1097.7996000000001</v>
      </c>
    </row>
    <row r="141" spans="1:10" x14ac:dyDescent="0.25">
      <c r="A141" s="43" t="s">
        <v>191</v>
      </c>
      <c r="B141" s="43" t="s">
        <v>84</v>
      </c>
      <c r="C141" s="43" t="s">
        <v>85</v>
      </c>
      <c r="D141" s="46">
        <v>220.56480000000002</v>
      </c>
      <c r="E141" s="44">
        <v>16.290023489280003</v>
      </c>
      <c r="F141" s="46">
        <v>14.762833787160003</v>
      </c>
      <c r="G141" s="44">
        <v>10.181264680800002</v>
      </c>
      <c r="H141" s="46">
        <v>6.6178220425200012</v>
      </c>
      <c r="I141" s="44">
        <v>4.3270374893400012</v>
      </c>
      <c r="J141" s="46">
        <v>988.2804000000001</v>
      </c>
    </row>
    <row r="142" spans="1:10" x14ac:dyDescent="0.25">
      <c r="A142" s="43" t="s">
        <v>192</v>
      </c>
      <c r="B142" s="43" t="s">
        <v>84</v>
      </c>
      <c r="C142" s="43" t="s">
        <v>85</v>
      </c>
      <c r="D142" s="46">
        <v>220.56480000000002</v>
      </c>
      <c r="E142" s="44">
        <v>13.797091134720002</v>
      </c>
      <c r="F142" s="46">
        <v>12.503613840839998</v>
      </c>
      <c r="G142" s="44">
        <v>8.6231819592000001</v>
      </c>
      <c r="H142" s="46">
        <v>5.6050682734800006</v>
      </c>
      <c r="I142" s="44">
        <v>3.6648523326600002</v>
      </c>
      <c r="J142" s="46">
        <v>837.03960000000006</v>
      </c>
    </row>
    <row r="143" spans="1:10" x14ac:dyDescent="0.25">
      <c r="A143" s="43" t="s">
        <v>193</v>
      </c>
      <c r="B143" s="43" t="s">
        <v>84</v>
      </c>
      <c r="C143" s="43" t="s">
        <v>85</v>
      </c>
      <c r="D143" s="46">
        <v>220.56480000000002</v>
      </c>
      <c r="E143" s="44">
        <v>6.9630179558400007</v>
      </c>
      <c r="F143" s="46">
        <v>6.3102350224800006</v>
      </c>
      <c r="G143" s="44">
        <v>4.3518862223999992</v>
      </c>
      <c r="H143" s="46">
        <v>2.8287260445600002</v>
      </c>
      <c r="I143" s="44">
        <v>1.84955164452</v>
      </c>
      <c r="J143" s="46">
        <v>422.43119999999999</v>
      </c>
    </row>
    <row r="144" spans="1:10" x14ac:dyDescent="0.25">
      <c r="A144" s="43" t="s">
        <v>194</v>
      </c>
      <c r="B144" s="43" t="s">
        <v>84</v>
      </c>
      <c r="C144" s="43" t="s">
        <v>85</v>
      </c>
      <c r="D144" s="46">
        <v>220.56480000000002</v>
      </c>
      <c r="E144" s="44">
        <v>17.880342405120004</v>
      </c>
      <c r="F144" s="46">
        <v>16.204060304639999</v>
      </c>
      <c r="G144" s="44">
        <v>11.175214003200001</v>
      </c>
      <c r="H144" s="46">
        <v>7.2638891020800012</v>
      </c>
      <c r="I144" s="44">
        <v>4.7494659513600004</v>
      </c>
      <c r="J144" s="46">
        <v>1084.7616</v>
      </c>
    </row>
    <row r="145" spans="1:10" x14ac:dyDescent="0.25">
      <c r="A145" s="43" t="s">
        <v>195</v>
      </c>
      <c r="B145" s="43" t="s">
        <v>84</v>
      </c>
      <c r="C145" s="43" t="s">
        <v>85</v>
      </c>
      <c r="D145" s="46">
        <v>220.56480000000002</v>
      </c>
      <c r="E145" s="44">
        <v>14.785667758080002</v>
      </c>
      <c r="F145" s="46">
        <v>13.399511405759998</v>
      </c>
      <c r="G145" s="44">
        <v>9.2410423488000006</v>
      </c>
      <c r="H145" s="46">
        <v>6.0066775267200017</v>
      </c>
      <c r="I145" s="44">
        <v>3.9274429982400005</v>
      </c>
      <c r="J145" s="46">
        <v>897.01440000000002</v>
      </c>
    </row>
    <row r="146" spans="1:10" x14ac:dyDescent="0.25">
      <c r="A146" s="43" t="s">
        <v>544</v>
      </c>
      <c r="B146" s="43" t="s">
        <v>84</v>
      </c>
      <c r="C146" s="43" t="s">
        <v>85</v>
      </c>
      <c r="D146" s="46">
        <v>220.56480000000002</v>
      </c>
      <c r="E146" s="44">
        <v>13.066404065280002</v>
      </c>
      <c r="F146" s="46">
        <v>11.841428684159998</v>
      </c>
      <c r="G146" s="44">
        <v>8.1665025408000016</v>
      </c>
      <c r="H146" s="46">
        <v>5.3082266515200009</v>
      </c>
      <c r="I146" s="44">
        <v>3.4707635798399998</v>
      </c>
      <c r="J146" s="46">
        <v>792.71040000000005</v>
      </c>
    </row>
    <row r="147" spans="1:10" x14ac:dyDescent="0.25">
      <c r="A147" s="43" t="s">
        <v>196</v>
      </c>
      <c r="B147" s="43" t="s">
        <v>84</v>
      </c>
      <c r="C147" s="43" t="s">
        <v>85</v>
      </c>
      <c r="D147" s="46">
        <v>220.56480000000002</v>
      </c>
      <c r="E147" s="44">
        <v>12.593606549759999</v>
      </c>
      <c r="F147" s="46">
        <v>11.412955935720001</v>
      </c>
      <c r="G147" s="44">
        <v>7.8710040936000008</v>
      </c>
      <c r="H147" s="46">
        <v>5.1161526608400001</v>
      </c>
      <c r="I147" s="44">
        <v>3.3451767397800003</v>
      </c>
      <c r="J147" s="46">
        <v>764.02679999999998</v>
      </c>
    </row>
    <row r="148" spans="1:10" x14ac:dyDescent="0.25">
      <c r="A148" s="43" t="s">
        <v>197</v>
      </c>
      <c r="B148" s="43" t="s">
        <v>84</v>
      </c>
      <c r="C148" s="43" t="s">
        <v>85</v>
      </c>
      <c r="D148" s="46">
        <v>220.56480000000002</v>
      </c>
      <c r="E148" s="44">
        <v>8.3384289100800011</v>
      </c>
      <c r="F148" s="46">
        <v>7.55670119976</v>
      </c>
      <c r="G148" s="44">
        <v>5.2115180688000002</v>
      </c>
      <c r="H148" s="46">
        <v>3.3874867447200003</v>
      </c>
      <c r="I148" s="44">
        <v>2.2148951792400005</v>
      </c>
      <c r="J148" s="46">
        <v>505.87440000000004</v>
      </c>
    </row>
    <row r="149" spans="1:10" x14ac:dyDescent="0.25">
      <c r="A149" s="43" t="s">
        <v>545</v>
      </c>
      <c r="B149" s="43" t="s">
        <v>84</v>
      </c>
      <c r="C149" s="43"/>
      <c r="D149" s="46">
        <v>220.32</v>
      </c>
      <c r="E149" s="44">
        <v>10.0572</v>
      </c>
      <c r="F149" s="46">
        <v>9.1085999999999991</v>
      </c>
      <c r="G149" s="44">
        <v>6.2831999999999999</v>
      </c>
      <c r="H149" s="46">
        <v>4.08</v>
      </c>
      <c r="I149" s="44">
        <v>2.6724000000000001</v>
      </c>
      <c r="J149" s="46">
        <v>615.96</v>
      </c>
    </row>
    <row r="150" spans="1:10" x14ac:dyDescent="0.25">
      <c r="A150" s="43" t="s">
        <v>546</v>
      </c>
      <c r="B150" s="43" t="s">
        <v>84</v>
      </c>
      <c r="C150" s="43"/>
      <c r="D150" s="46">
        <v>220.32</v>
      </c>
      <c r="E150" s="44">
        <v>17.552630019999999</v>
      </c>
      <c r="F150" s="46">
        <v>15.90707095</v>
      </c>
      <c r="G150" s="44">
        <v>10.97039376</v>
      </c>
      <c r="H150" s="46">
        <v>7.1307559439999997</v>
      </c>
      <c r="I150" s="44">
        <v>4.662417348</v>
      </c>
      <c r="J150" s="46">
        <v>1064.8800000000001</v>
      </c>
    </row>
    <row r="151" spans="1:10" x14ac:dyDescent="0.25">
      <c r="A151" s="43" t="s">
        <v>198</v>
      </c>
      <c r="B151" s="43" t="s">
        <v>199</v>
      </c>
      <c r="C151" s="43" t="s">
        <v>85</v>
      </c>
      <c r="D151" s="46">
        <v>421.89288960000005</v>
      </c>
      <c r="E151" s="44">
        <v>42.611181849600008</v>
      </c>
      <c r="F151" s="46">
        <v>38.616383551200002</v>
      </c>
      <c r="G151" s="44">
        <v>26.631988656000004</v>
      </c>
      <c r="H151" s="46">
        <v>17.310792626400008</v>
      </c>
      <c r="I151" s="44">
        <v>11.318595178800003</v>
      </c>
      <c r="J151" s="46">
        <v>2585.1280000000002</v>
      </c>
    </row>
    <row r="152" spans="1:10" x14ac:dyDescent="0.25">
      <c r="A152" s="43" t="s">
        <v>200</v>
      </c>
      <c r="B152" s="43" t="s">
        <v>199</v>
      </c>
      <c r="C152" s="43" t="s">
        <v>85</v>
      </c>
      <c r="D152" s="46">
        <v>466.87080960000009</v>
      </c>
      <c r="E152" s="44">
        <v>47.153951769600006</v>
      </c>
      <c r="F152" s="46">
        <v>42.733268791200004</v>
      </c>
      <c r="G152" s="44">
        <v>29.471219856000008</v>
      </c>
      <c r="H152" s="46">
        <v>19.156292906400004</v>
      </c>
      <c r="I152" s="44">
        <v>12.525268438800001</v>
      </c>
      <c r="J152" s="46">
        <v>2860.7280000000005</v>
      </c>
    </row>
    <row r="153" spans="1:10" x14ac:dyDescent="0.25">
      <c r="A153" s="43" t="s">
        <v>201</v>
      </c>
      <c r="B153" s="43" t="s">
        <v>199</v>
      </c>
      <c r="C153" s="43" t="s">
        <v>85</v>
      </c>
      <c r="D153" s="46">
        <v>426.84046080000007</v>
      </c>
      <c r="E153" s="44">
        <v>43.11088654080001</v>
      </c>
      <c r="F153" s="46">
        <v>39.069240927599999</v>
      </c>
      <c r="G153" s="44">
        <v>26.944304087999999</v>
      </c>
      <c r="H153" s="46">
        <v>17.513797657200001</v>
      </c>
      <c r="I153" s="44">
        <v>11.4513292374</v>
      </c>
      <c r="J153" s="46">
        <v>2615.4440000000004</v>
      </c>
    </row>
    <row r="154" spans="1:10" x14ac:dyDescent="0.25">
      <c r="A154" s="43" t="s">
        <v>202</v>
      </c>
      <c r="B154" s="43" t="s">
        <v>203</v>
      </c>
      <c r="C154" s="43" t="s">
        <v>85</v>
      </c>
      <c r="D154" s="46">
        <v>328.36995456</v>
      </c>
      <c r="E154" s="44">
        <v>33.16536541056</v>
      </c>
      <c r="F154" s="46">
        <v>30.05611240332</v>
      </c>
      <c r="G154" s="44">
        <v>20.728353381600002</v>
      </c>
      <c r="H154" s="46">
        <v>13.47342969804</v>
      </c>
      <c r="I154" s="44">
        <v>8.8095501871799993</v>
      </c>
      <c r="J154" s="46">
        <v>2012.0708000000002</v>
      </c>
    </row>
    <row r="155" spans="1:10" x14ac:dyDescent="0.25">
      <c r="A155" s="43" t="s">
        <v>205</v>
      </c>
      <c r="B155" s="43" t="s">
        <v>203</v>
      </c>
      <c r="C155" s="43" t="s">
        <v>85</v>
      </c>
      <c r="D155" s="46">
        <v>309.24049919999999</v>
      </c>
      <c r="E155" s="44">
        <v>31.233290419200003</v>
      </c>
      <c r="F155" s="46">
        <v>28.305169442400008</v>
      </c>
      <c r="G155" s="44">
        <v>19.520806512000004</v>
      </c>
      <c r="H155" s="46">
        <v>12.688524232800001</v>
      </c>
      <c r="I155" s="44">
        <v>8.2963427676000006</v>
      </c>
      <c r="J155" s="46">
        <v>1894.8560000000002</v>
      </c>
    </row>
    <row r="156" spans="1:10" x14ac:dyDescent="0.25">
      <c r="A156" s="43" t="s">
        <v>206</v>
      </c>
      <c r="B156" s="43" t="s">
        <v>203</v>
      </c>
      <c r="C156" s="43" t="s">
        <v>85</v>
      </c>
      <c r="D156" s="46">
        <v>366.18600576000011</v>
      </c>
      <c r="E156" s="44">
        <v>36.984786581760005</v>
      </c>
      <c r="F156" s="46">
        <v>33.517462839720011</v>
      </c>
      <c r="G156" s="44">
        <v>23.115491613600003</v>
      </c>
      <c r="H156" s="46">
        <v>15.025069548840003</v>
      </c>
      <c r="I156" s="44">
        <v>9.8240839357800027</v>
      </c>
      <c r="J156" s="46">
        <v>2243.7868000000003</v>
      </c>
    </row>
    <row r="157" spans="1:10" x14ac:dyDescent="0.25">
      <c r="A157" s="43" t="s">
        <v>207</v>
      </c>
      <c r="B157" s="43" t="s">
        <v>203</v>
      </c>
      <c r="C157" s="43" t="s">
        <v>85</v>
      </c>
      <c r="D157" s="46">
        <v>344.65888128</v>
      </c>
      <c r="E157" s="44">
        <v>34.810547009280008</v>
      </c>
      <c r="F157" s="46">
        <v>31.547058227160001</v>
      </c>
      <c r="G157" s="44">
        <v>21.756591880800006</v>
      </c>
      <c r="H157" s="46">
        <v>14.141784722520004</v>
      </c>
      <c r="I157" s="44">
        <v>9.2465515493399995</v>
      </c>
      <c r="J157" s="46">
        <v>2111.8804000000005</v>
      </c>
    </row>
    <row r="158" spans="1:10" x14ac:dyDescent="0.25">
      <c r="A158" s="43" t="s">
        <v>209</v>
      </c>
      <c r="B158" s="43" t="s">
        <v>203</v>
      </c>
      <c r="C158" s="43" t="s">
        <v>85</v>
      </c>
      <c r="D158" s="46">
        <v>330.35936256000008</v>
      </c>
      <c r="E158" s="44">
        <v>33.366295618560009</v>
      </c>
      <c r="F158" s="46">
        <v>30.238205404320002</v>
      </c>
      <c r="G158" s="44">
        <v>20.853934761600009</v>
      </c>
      <c r="H158" s="46">
        <v>13.555057595040003</v>
      </c>
      <c r="I158" s="44">
        <v>8.8629222736800024</v>
      </c>
      <c r="J158" s="46">
        <v>2024.2608000000002</v>
      </c>
    </row>
    <row r="159" spans="1:10" x14ac:dyDescent="0.25">
      <c r="A159" s="43" t="s">
        <v>211</v>
      </c>
      <c r="B159" s="43" t="s">
        <v>203</v>
      </c>
      <c r="C159" s="43" t="s">
        <v>85</v>
      </c>
      <c r="D159" s="46">
        <v>309.61762176000008</v>
      </c>
      <c r="E159" s="44">
        <v>31.271379797760012</v>
      </c>
      <c r="F159" s="46">
        <v>28.339687941720005</v>
      </c>
      <c r="G159" s="44">
        <v>19.544612373600007</v>
      </c>
      <c r="H159" s="46">
        <v>12.703998042840004</v>
      </c>
      <c r="I159" s="44">
        <v>8.3064602587800014</v>
      </c>
      <c r="J159" s="46">
        <v>1897.1668000000002</v>
      </c>
    </row>
    <row r="160" spans="1:10" x14ac:dyDescent="0.25">
      <c r="A160" s="43" t="s">
        <v>212</v>
      </c>
      <c r="B160" s="43" t="s">
        <v>203</v>
      </c>
      <c r="C160" s="43" t="s">
        <v>85</v>
      </c>
      <c r="D160" s="46">
        <v>315.65158272000008</v>
      </c>
      <c r="E160" s="44">
        <v>31.880809854720006</v>
      </c>
      <c r="F160" s="46">
        <v>28.891983930840002</v>
      </c>
      <c r="G160" s="44">
        <v>19.925506159200005</v>
      </c>
      <c r="H160" s="46">
        <v>12.951579003479999</v>
      </c>
      <c r="I160" s="44">
        <v>8.4683401176600004</v>
      </c>
      <c r="J160" s="46">
        <v>1934.1396000000002</v>
      </c>
    </row>
    <row r="161" spans="1:10" x14ac:dyDescent="0.25">
      <c r="A161" s="43" t="s">
        <v>213</v>
      </c>
      <c r="B161" s="43" t="s">
        <v>203</v>
      </c>
      <c r="C161" s="43" t="s">
        <v>85</v>
      </c>
      <c r="D161" s="46">
        <v>342.80440704000006</v>
      </c>
      <c r="E161" s="44">
        <v>34.623245111040006</v>
      </c>
      <c r="F161" s="46">
        <v>31.377315881880005</v>
      </c>
      <c r="G161" s="44">
        <v>21.639528194400004</v>
      </c>
      <c r="H161" s="46">
        <v>14.06569332636</v>
      </c>
      <c r="I161" s="44">
        <v>9.1967994826200012</v>
      </c>
      <c r="J161" s="46">
        <v>2100.5172000000002</v>
      </c>
    </row>
    <row r="162" spans="1:10" x14ac:dyDescent="0.25">
      <c r="A162" s="43" t="s">
        <v>214</v>
      </c>
      <c r="B162" s="43" t="s">
        <v>203</v>
      </c>
      <c r="C162" s="43" t="s">
        <v>85</v>
      </c>
      <c r="D162" s="46">
        <v>309.11940480000004</v>
      </c>
      <c r="E162" s="44">
        <v>31.221059884799999</v>
      </c>
      <c r="F162" s="46">
        <v>28.294085520600003</v>
      </c>
      <c r="G162" s="44">
        <v>19.513162428000001</v>
      </c>
      <c r="H162" s="46">
        <v>12.6835555782</v>
      </c>
      <c r="I162" s="44">
        <v>8.2930940319000008</v>
      </c>
      <c r="J162" s="46">
        <v>1894.1140000000003</v>
      </c>
    </row>
    <row r="163" spans="1:10" x14ac:dyDescent="0.25">
      <c r="A163" s="43" t="s">
        <v>215</v>
      </c>
      <c r="B163" s="43" t="s">
        <v>203</v>
      </c>
      <c r="C163" s="43" t="s">
        <v>85</v>
      </c>
      <c r="D163" s="46">
        <v>325.03812864000002</v>
      </c>
      <c r="E163" s="44">
        <v>32.828850992640007</v>
      </c>
      <c r="F163" s="46">
        <v>29.751146212080002</v>
      </c>
      <c r="G163" s="44">
        <v>20.518031870400005</v>
      </c>
      <c r="H163" s="46">
        <v>13.336720715760002</v>
      </c>
      <c r="I163" s="44">
        <v>8.7201635449200001</v>
      </c>
      <c r="J163" s="46">
        <v>1991.6552000000001</v>
      </c>
    </row>
    <row r="164" spans="1:10" x14ac:dyDescent="0.25">
      <c r="A164" s="43" t="s">
        <v>216</v>
      </c>
      <c r="B164" s="43" t="s">
        <v>203</v>
      </c>
      <c r="C164" s="43" t="s">
        <v>85</v>
      </c>
      <c r="D164" s="46">
        <v>308.74920192000008</v>
      </c>
      <c r="E164" s="44">
        <v>31.183669393920002</v>
      </c>
      <c r="F164" s="46">
        <v>28.260200388239998</v>
      </c>
      <c r="G164" s="44">
        <v>19.489793371200001</v>
      </c>
      <c r="H164" s="46">
        <v>12.668365691280002</v>
      </c>
      <c r="I164" s="44">
        <v>8.2831621827600017</v>
      </c>
      <c r="J164" s="46">
        <v>1891.8456000000001</v>
      </c>
    </row>
    <row r="165" spans="1:10" x14ac:dyDescent="0.25">
      <c r="A165" s="43" t="s">
        <v>217</v>
      </c>
      <c r="B165" s="43" t="s">
        <v>203</v>
      </c>
      <c r="C165" s="43" t="s">
        <v>85</v>
      </c>
      <c r="D165" s="46">
        <v>323.55731712000005</v>
      </c>
      <c r="E165" s="44">
        <v>32.679289029120007</v>
      </c>
      <c r="F165" s="46">
        <v>29.615605682640002</v>
      </c>
      <c r="G165" s="44">
        <v>20.424555643200001</v>
      </c>
      <c r="H165" s="46">
        <v>13.275961168080004</v>
      </c>
      <c r="I165" s="44">
        <v>8.6804361483600019</v>
      </c>
      <c r="J165" s="46">
        <v>1982.5816000000002</v>
      </c>
    </row>
    <row r="166" spans="1:10" x14ac:dyDescent="0.25">
      <c r="A166" s="43" t="s">
        <v>218</v>
      </c>
      <c r="B166" s="43" t="s">
        <v>203</v>
      </c>
      <c r="C166" s="43" t="s">
        <v>85</v>
      </c>
      <c r="D166" s="46">
        <v>342.80440704000006</v>
      </c>
      <c r="E166" s="44">
        <v>34.623245111040006</v>
      </c>
      <c r="F166" s="46">
        <v>31.377315881880005</v>
      </c>
      <c r="G166" s="44">
        <v>21.639528194400004</v>
      </c>
      <c r="H166" s="46">
        <v>14.06569332636</v>
      </c>
      <c r="I166" s="44">
        <v>9.1967994826200012</v>
      </c>
      <c r="J166" s="46">
        <v>2100.5172000000002</v>
      </c>
    </row>
    <row r="167" spans="1:10" x14ac:dyDescent="0.25">
      <c r="A167" s="43" t="s">
        <v>219</v>
      </c>
      <c r="B167" s="43" t="s">
        <v>203</v>
      </c>
      <c r="C167" s="43" t="s">
        <v>85</v>
      </c>
      <c r="D167" s="46">
        <v>349.21549056000009</v>
      </c>
      <c r="E167" s="44">
        <v>35.270764546560009</v>
      </c>
      <c r="F167" s="46">
        <v>31.964130370319999</v>
      </c>
      <c r="G167" s="44">
        <v>22.044227841600005</v>
      </c>
      <c r="H167" s="46">
        <v>14.328748097040004</v>
      </c>
      <c r="I167" s="44">
        <v>9.3687968326800011</v>
      </c>
      <c r="J167" s="46">
        <v>2139.8008</v>
      </c>
    </row>
    <row r="168" spans="1:10" x14ac:dyDescent="0.25">
      <c r="A168" s="43" t="s">
        <v>220</v>
      </c>
      <c r="B168" s="43" t="s">
        <v>203</v>
      </c>
      <c r="C168" s="43" t="s">
        <v>85</v>
      </c>
      <c r="D168" s="46">
        <v>318.00427392000012</v>
      </c>
      <c r="E168" s="44">
        <v>32.118431665920014</v>
      </c>
      <c r="F168" s="46">
        <v>29.107328697240007</v>
      </c>
      <c r="G168" s="44">
        <v>20.074019791200005</v>
      </c>
      <c r="H168" s="46">
        <v>13.048112864280002</v>
      </c>
      <c r="I168" s="44">
        <v>8.5314584112600009</v>
      </c>
      <c r="J168" s="46">
        <v>1948.5556000000004</v>
      </c>
    </row>
    <row r="169" spans="1:10" x14ac:dyDescent="0.25">
      <c r="A169" s="43" t="s">
        <v>221</v>
      </c>
      <c r="B169" s="43" t="s">
        <v>203</v>
      </c>
      <c r="C169" s="43" t="s">
        <v>85</v>
      </c>
      <c r="D169" s="46">
        <v>336.77044608000006</v>
      </c>
      <c r="E169" s="44">
        <v>34.013815054080005</v>
      </c>
      <c r="F169" s="46">
        <v>30.825019892760004</v>
      </c>
      <c r="G169" s="44">
        <v>21.258634408800003</v>
      </c>
      <c r="H169" s="46">
        <v>13.818112365720001</v>
      </c>
      <c r="I169" s="44">
        <v>9.0349196237400022</v>
      </c>
      <c r="J169" s="46">
        <v>2063.5444000000002</v>
      </c>
    </row>
    <row r="170" spans="1:10" x14ac:dyDescent="0.25">
      <c r="A170" s="43" t="s">
        <v>222</v>
      </c>
      <c r="B170" s="43" t="s">
        <v>203</v>
      </c>
      <c r="C170" s="43" t="s">
        <v>85</v>
      </c>
      <c r="D170" s="46">
        <v>346.95275520000001</v>
      </c>
      <c r="E170" s="44">
        <v>35.04222827520001</v>
      </c>
      <c r="F170" s="46">
        <v>31.757019374400002</v>
      </c>
      <c r="G170" s="44">
        <v>21.901392672000004</v>
      </c>
      <c r="H170" s="46">
        <v>14.235905236800003</v>
      </c>
      <c r="I170" s="44">
        <v>9.3080918856000014</v>
      </c>
      <c r="J170" s="46">
        <v>2125.9360000000001</v>
      </c>
    </row>
    <row r="171" spans="1:10" x14ac:dyDescent="0.25">
      <c r="A171" s="43" t="s">
        <v>223</v>
      </c>
      <c r="B171" s="43" t="s">
        <v>203</v>
      </c>
      <c r="C171" s="43" t="s">
        <v>85</v>
      </c>
      <c r="D171" s="46">
        <v>320.96589696000001</v>
      </c>
      <c r="E171" s="44">
        <v>32.417555592960007</v>
      </c>
      <c r="F171" s="46">
        <v>29.378409756120007</v>
      </c>
      <c r="G171" s="44">
        <v>20.260972245600005</v>
      </c>
      <c r="H171" s="46">
        <v>13.16963195964</v>
      </c>
      <c r="I171" s="44">
        <v>8.610913204380001</v>
      </c>
      <c r="J171" s="46">
        <v>1966.7028000000003</v>
      </c>
    </row>
    <row r="172" spans="1:10" x14ac:dyDescent="0.25">
      <c r="A172" s="43" t="s">
        <v>224</v>
      </c>
      <c r="B172" s="43" t="s">
        <v>203</v>
      </c>
      <c r="C172" s="43" t="s">
        <v>85</v>
      </c>
      <c r="D172" s="46">
        <v>349.10131584000004</v>
      </c>
      <c r="E172" s="44">
        <v>35.259232899840008</v>
      </c>
      <c r="F172" s="46">
        <v>31.953679815480008</v>
      </c>
      <c r="G172" s="44">
        <v>22.037020562400006</v>
      </c>
      <c r="H172" s="46">
        <v>14.324063365560002</v>
      </c>
      <c r="I172" s="44">
        <v>9.3657337390200013</v>
      </c>
      <c r="J172" s="46">
        <v>2139.1012000000005</v>
      </c>
    </row>
    <row r="173" spans="1:10" x14ac:dyDescent="0.25">
      <c r="A173" s="43" t="s">
        <v>226</v>
      </c>
      <c r="B173" s="43" t="s">
        <v>203</v>
      </c>
      <c r="C173" s="43" t="s">
        <v>85</v>
      </c>
      <c r="D173" s="46">
        <v>340.21644672000008</v>
      </c>
      <c r="E173" s="44">
        <v>34.361861118720007</v>
      </c>
      <c r="F173" s="46">
        <v>31.140436638840004</v>
      </c>
      <c r="G173" s="44">
        <v>21.476163199200005</v>
      </c>
      <c r="H173" s="46">
        <v>13.959506079480001</v>
      </c>
      <c r="I173" s="44">
        <v>9.1273693596599994</v>
      </c>
      <c r="J173" s="46">
        <v>2084.6596000000004</v>
      </c>
    </row>
    <row r="174" spans="1:10" x14ac:dyDescent="0.25">
      <c r="A174" s="43" t="s">
        <v>227</v>
      </c>
      <c r="B174" s="43" t="s">
        <v>203</v>
      </c>
      <c r="C174" s="43" t="s">
        <v>85</v>
      </c>
      <c r="D174" s="46">
        <v>316.89366527999999</v>
      </c>
      <c r="E174" s="44">
        <v>32.006260193280006</v>
      </c>
      <c r="F174" s="46">
        <v>29.005673300160005</v>
      </c>
      <c r="G174" s="44">
        <v>20.003912620800001</v>
      </c>
      <c r="H174" s="46">
        <v>13.002543203520004</v>
      </c>
      <c r="I174" s="44">
        <v>8.5016628638400018</v>
      </c>
      <c r="J174" s="46">
        <v>1941.7504000000004</v>
      </c>
    </row>
    <row r="175" spans="1:10" x14ac:dyDescent="0.25">
      <c r="A175" s="43" t="s">
        <v>228</v>
      </c>
      <c r="B175" s="43" t="s">
        <v>203</v>
      </c>
      <c r="C175" s="43" t="s">
        <v>85</v>
      </c>
      <c r="D175" s="46">
        <v>331.86785280000004</v>
      </c>
      <c r="E175" s="44">
        <v>33.518653132800004</v>
      </c>
      <c r="F175" s="46">
        <v>30.376279401600005</v>
      </c>
      <c r="G175" s="44">
        <v>20.949158208</v>
      </c>
      <c r="H175" s="46">
        <v>13.616952835200001</v>
      </c>
      <c r="I175" s="44">
        <v>8.9033922383999986</v>
      </c>
      <c r="J175" s="46">
        <v>2033.5040000000001</v>
      </c>
    </row>
    <row r="176" spans="1:10" x14ac:dyDescent="0.25">
      <c r="A176" s="43" t="s">
        <v>229</v>
      </c>
      <c r="B176" s="43" t="s">
        <v>203</v>
      </c>
      <c r="C176" s="43" t="s">
        <v>85</v>
      </c>
      <c r="D176" s="46">
        <v>307.26839040000004</v>
      </c>
      <c r="E176" s="44">
        <v>31.034107430400002</v>
      </c>
      <c r="F176" s="46">
        <v>28.124659858800001</v>
      </c>
      <c r="G176" s="44">
        <v>19.396317144000001</v>
      </c>
      <c r="H176" s="46">
        <v>12.607606143600002</v>
      </c>
      <c r="I176" s="44">
        <v>8.2434347861999999</v>
      </c>
      <c r="J176" s="46">
        <v>1882.7720000000002</v>
      </c>
    </row>
    <row r="177" spans="1:10" x14ac:dyDescent="0.25">
      <c r="A177" s="43" t="s">
        <v>231</v>
      </c>
      <c r="B177" s="43" t="s">
        <v>203</v>
      </c>
      <c r="C177" s="43" t="s">
        <v>85</v>
      </c>
      <c r="D177" s="46">
        <v>316.52346240000003</v>
      </c>
      <c r="E177" s="44">
        <v>31.968869702400003</v>
      </c>
      <c r="F177" s="46">
        <v>28.9717881678</v>
      </c>
      <c r="G177" s="44">
        <v>19.980543564000005</v>
      </c>
      <c r="H177" s="46">
        <v>12.987353316600002</v>
      </c>
      <c r="I177" s="44">
        <v>8.4917310147000009</v>
      </c>
      <c r="J177" s="46">
        <v>1939.4820000000002</v>
      </c>
    </row>
    <row r="178" spans="1:10" x14ac:dyDescent="0.25">
      <c r="A178" s="43" t="s">
        <v>233</v>
      </c>
      <c r="B178" s="43" t="s">
        <v>203</v>
      </c>
      <c r="C178" s="43" t="s">
        <v>85</v>
      </c>
      <c r="D178" s="46">
        <v>314.67244800000003</v>
      </c>
      <c r="E178" s="44">
        <v>31.781917248000006</v>
      </c>
      <c r="F178" s="46">
        <v>28.802362506000001</v>
      </c>
      <c r="G178" s="44">
        <v>19.863698280000001</v>
      </c>
      <c r="H178" s="46">
        <v>12.911403882000002</v>
      </c>
      <c r="I178" s="44">
        <v>8.442071769</v>
      </c>
      <c r="J178" s="46">
        <v>1928.14</v>
      </c>
    </row>
    <row r="179" spans="1:10" x14ac:dyDescent="0.25">
      <c r="A179" s="43" t="s">
        <v>235</v>
      </c>
      <c r="B179" s="43" t="s">
        <v>203</v>
      </c>
      <c r="C179" s="43" t="s">
        <v>85</v>
      </c>
      <c r="D179" s="46">
        <v>329.98224000000005</v>
      </c>
      <c r="E179" s="44">
        <v>33.328206240000007</v>
      </c>
      <c r="F179" s="46">
        <v>30.203686905000009</v>
      </c>
      <c r="G179" s="44">
        <v>20.830128900000009</v>
      </c>
      <c r="H179" s="46">
        <v>13.539583785000001</v>
      </c>
      <c r="I179" s="44">
        <v>8.8528047825000016</v>
      </c>
      <c r="J179" s="46">
        <v>2021.9500000000003</v>
      </c>
    </row>
    <row r="180" spans="1:10" x14ac:dyDescent="0.25">
      <c r="A180" s="43" t="s">
        <v>236</v>
      </c>
      <c r="B180" s="43" t="s">
        <v>203</v>
      </c>
      <c r="C180" s="43" t="s">
        <v>85</v>
      </c>
      <c r="D180" s="46">
        <v>316.89366527999999</v>
      </c>
      <c r="E180" s="44">
        <v>32.006260193280006</v>
      </c>
      <c r="F180" s="46">
        <v>29.005673300160005</v>
      </c>
      <c r="G180" s="44">
        <v>20.003912620800001</v>
      </c>
      <c r="H180" s="46">
        <v>13.002543203520004</v>
      </c>
      <c r="I180" s="44">
        <v>8.5016628638400018</v>
      </c>
      <c r="J180" s="46">
        <v>1941.7504000000004</v>
      </c>
    </row>
    <row r="181" spans="1:10" x14ac:dyDescent="0.25">
      <c r="A181" s="43" t="s">
        <v>237</v>
      </c>
      <c r="B181" s="43" t="s">
        <v>203</v>
      </c>
      <c r="C181" s="43" t="s">
        <v>85</v>
      </c>
      <c r="D181" s="46">
        <v>326.51894016000006</v>
      </c>
      <c r="E181" s="44">
        <v>32.97841295616</v>
      </c>
      <c r="F181" s="46">
        <v>29.886686741520002</v>
      </c>
      <c r="G181" s="44">
        <v>20.611508097600005</v>
      </c>
      <c r="H181" s="46">
        <v>13.39748026344</v>
      </c>
      <c r="I181" s="44">
        <v>8.7598909414800001</v>
      </c>
      <c r="J181" s="46">
        <v>2000.7288000000001</v>
      </c>
    </row>
    <row r="182" spans="1:10" x14ac:dyDescent="0.25">
      <c r="A182" s="43" t="s">
        <v>238</v>
      </c>
      <c r="B182" s="43" t="s">
        <v>203</v>
      </c>
      <c r="C182" s="43" t="s">
        <v>85</v>
      </c>
      <c r="D182" s="46">
        <v>322.81691136000006</v>
      </c>
      <c r="E182" s="44">
        <v>32.604508047360007</v>
      </c>
      <c r="F182" s="46">
        <v>29.547835417920002</v>
      </c>
      <c r="G182" s="44">
        <v>20.377817529600001</v>
      </c>
      <c r="H182" s="46">
        <v>13.245581394240006</v>
      </c>
      <c r="I182" s="44">
        <v>8.6605724500800001</v>
      </c>
      <c r="J182" s="46">
        <v>1978.0448000000004</v>
      </c>
    </row>
    <row r="183" spans="1:10" x14ac:dyDescent="0.25">
      <c r="A183" s="43" t="s">
        <v>241</v>
      </c>
      <c r="B183" s="43" t="s">
        <v>203</v>
      </c>
      <c r="C183" s="43" t="s">
        <v>85</v>
      </c>
      <c r="D183" s="46">
        <v>315.78305664000004</v>
      </c>
      <c r="E183" s="44">
        <v>31.894088720640003</v>
      </c>
      <c r="F183" s="46">
        <v>28.90401790308</v>
      </c>
      <c r="G183" s="44">
        <v>19.933805450400005</v>
      </c>
      <c r="H183" s="46">
        <v>12.956973542760005</v>
      </c>
      <c r="I183" s="44">
        <v>8.4718673164199991</v>
      </c>
      <c r="J183" s="46">
        <v>1934.9452000000001</v>
      </c>
    </row>
    <row r="184" spans="1:10" x14ac:dyDescent="0.25">
      <c r="A184" s="43" t="s">
        <v>242</v>
      </c>
      <c r="B184" s="43" t="s">
        <v>203</v>
      </c>
      <c r="C184" s="43" t="s">
        <v>85</v>
      </c>
      <c r="D184" s="46">
        <v>329.98224000000005</v>
      </c>
      <c r="E184" s="44">
        <v>33.328206240000007</v>
      </c>
      <c r="F184" s="46">
        <v>30.203686905000009</v>
      </c>
      <c r="G184" s="44">
        <v>20.830128900000009</v>
      </c>
      <c r="H184" s="46">
        <v>13.539583785000001</v>
      </c>
      <c r="I184" s="44">
        <v>8.8528047825000016</v>
      </c>
      <c r="J184" s="46">
        <v>2021.9500000000003</v>
      </c>
    </row>
    <row r="185" spans="1:10" x14ac:dyDescent="0.25">
      <c r="A185" s="43" t="s">
        <v>243</v>
      </c>
      <c r="B185" s="43" t="s">
        <v>203</v>
      </c>
      <c r="C185" s="43" t="s">
        <v>85</v>
      </c>
      <c r="D185" s="46">
        <v>318.00427392000012</v>
      </c>
      <c r="E185" s="44">
        <v>32.118431665920014</v>
      </c>
      <c r="F185" s="46">
        <v>29.107328697240007</v>
      </c>
      <c r="G185" s="44">
        <v>20.074019791200005</v>
      </c>
      <c r="H185" s="46">
        <v>13.048112864280002</v>
      </c>
      <c r="I185" s="44">
        <v>8.5314584112600009</v>
      </c>
      <c r="J185" s="46">
        <v>1948.5556000000004</v>
      </c>
    </row>
    <row r="186" spans="1:10" x14ac:dyDescent="0.25">
      <c r="A186" s="43" t="s">
        <v>244</v>
      </c>
      <c r="B186" s="43" t="s">
        <v>203</v>
      </c>
      <c r="C186" s="43" t="s">
        <v>85</v>
      </c>
      <c r="D186" s="46">
        <v>323.18711424000003</v>
      </c>
      <c r="E186" s="44">
        <v>32.641898538240007</v>
      </c>
      <c r="F186" s="46">
        <v>29.581720550279996</v>
      </c>
      <c r="G186" s="44">
        <v>20.401186586400005</v>
      </c>
      <c r="H186" s="46">
        <v>13.260771281160002</v>
      </c>
      <c r="I186" s="44">
        <v>8.670504299220001</v>
      </c>
      <c r="J186" s="46">
        <v>1980.3132000000001</v>
      </c>
    </row>
    <row r="187" spans="1:10" x14ac:dyDescent="0.25">
      <c r="A187" s="43" t="s">
        <v>246</v>
      </c>
      <c r="B187" s="43" t="s">
        <v>203</v>
      </c>
      <c r="C187" s="43" t="s">
        <v>85</v>
      </c>
      <c r="D187" s="46">
        <v>311.12611200000003</v>
      </c>
      <c r="E187" s="44">
        <v>31.423737312000004</v>
      </c>
      <c r="F187" s="46">
        <v>28.477761939000008</v>
      </c>
      <c r="G187" s="44">
        <v>19.639835820000005</v>
      </c>
      <c r="H187" s="46">
        <v>12.765893283000002</v>
      </c>
      <c r="I187" s="44">
        <v>8.3469302235000011</v>
      </c>
      <c r="J187" s="46">
        <v>1906.4100000000003</v>
      </c>
    </row>
    <row r="188" spans="1:10" x14ac:dyDescent="0.25">
      <c r="A188" s="43" t="s">
        <v>248</v>
      </c>
      <c r="B188" s="43" t="s">
        <v>203</v>
      </c>
      <c r="C188" s="43" t="s">
        <v>85</v>
      </c>
      <c r="D188" s="46">
        <v>312.45123072000001</v>
      </c>
      <c r="E188" s="44">
        <v>31.557574302720006</v>
      </c>
      <c r="F188" s="46">
        <v>28.599051711839998</v>
      </c>
      <c r="G188" s="44">
        <v>19.723483939200005</v>
      </c>
      <c r="H188" s="46">
        <v>12.82026456048</v>
      </c>
      <c r="I188" s="44">
        <v>8.3824806741600018</v>
      </c>
      <c r="J188" s="46">
        <v>1914.5296000000001</v>
      </c>
    </row>
    <row r="189" spans="1:10" x14ac:dyDescent="0.25">
      <c r="A189" s="43" t="s">
        <v>249</v>
      </c>
      <c r="B189" s="43" t="s">
        <v>203</v>
      </c>
      <c r="C189" s="43" t="s">
        <v>85</v>
      </c>
      <c r="D189" s="46">
        <v>346.19851008000006</v>
      </c>
      <c r="E189" s="44">
        <v>34.966049518080005</v>
      </c>
      <c r="F189" s="46">
        <v>31.687982375760004</v>
      </c>
      <c r="G189" s="44">
        <v>21.853780948800004</v>
      </c>
      <c r="H189" s="46">
        <v>14.204957616720002</v>
      </c>
      <c r="I189" s="44">
        <v>9.2878569032400033</v>
      </c>
      <c r="J189" s="46">
        <v>2121.3144000000002</v>
      </c>
    </row>
    <row r="190" spans="1:10" x14ac:dyDescent="0.25">
      <c r="A190" s="43" t="s">
        <v>250</v>
      </c>
      <c r="B190" s="43" t="s">
        <v>203</v>
      </c>
      <c r="C190" s="43" t="s">
        <v>85</v>
      </c>
      <c r="D190" s="46">
        <v>359.02067712000007</v>
      </c>
      <c r="E190" s="44">
        <v>36.261088389120005</v>
      </c>
      <c r="F190" s="46">
        <v>32.861611352639997</v>
      </c>
      <c r="G190" s="44">
        <v>22.663180243200006</v>
      </c>
      <c r="H190" s="46">
        <v>14.731067158080002</v>
      </c>
      <c r="I190" s="44">
        <v>9.6318516033600012</v>
      </c>
      <c r="J190" s="46">
        <v>2199.8816000000002</v>
      </c>
    </row>
    <row r="191" spans="1:10" x14ac:dyDescent="0.25">
      <c r="A191" s="43" t="s">
        <v>251</v>
      </c>
      <c r="B191" s="43" t="s">
        <v>203</v>
      </c>
      <c r="C191" s="43" t="s">
        <v>85</v>
      </c>
      <c r="D191" s="46">
        <v>332.44218624000001</v>
      </c>
      <c r="E191" s="44">
        <v>33.57666081024</v>
      </c>
      <c r="F191" s="46">
        <v>30.428848859279999</v>
      </c>
      <c r="G191" s="44">
        <v>20.985413006400002</v>
      </c>
      <c r="H191" s="46">
        <v>13.640518454160002</v>
      </c>
      <c r="I191" s="44">
        <v>8.918800527720002</v>
      </c>
      <c r="J191" s="46">
        <v>2037.0232000000001</v>
      </c>
    </row>
    <row r="192" spans="1:10" x14ac:dyDescent="0.25">
      <c r="A192" s="43" t="s">
        <v>252</v>
      </c>
      <c r="B192" s="43" t="s">
        <v>203</v>
      </c>
      <c r="C192" s="43" t="s">
        <v>85</v>
      </c>
      <c r="D192" s="46">
        <v>354.11808384000011</v>
      </c>
      <c r="E192" s="44">
        <v>35.765926467840011</v>
      </c>
      <c r="F192" s="46">
        <v>32.412870861480002</v>
      </c>
      <c r="G192" s="44">
        <v>22.353704042400004</v>
      </c>
      <c r="H192" s="46">
        <v>14.529907627560002</v>
      </c>
      <c r="I192" s="44">
        <v>9.5003242180200012</v>
      </c>
      <c r="J192" s="46">
        <v>2169.8412000000003</v>
      </c>
    </row>
    <row r="193" spans="1:10" x14ac:dyDescent="0.25">
      <c r="A193" s="43" t="s">
        <v>254</v>
      </c>
      <c r="B193" s="43" t="s">
        <v>203</v>
      </c>
      <c r="C193" s="43" t="s">
        <v>85</v>
      </c>
      <c r="D193" s="46">
        <v>306.89818752000002</v>
      </c>
      <c r="E193" s="44">
        <v>30.996716939519999</v>
      </c>
      <c r="F193" s="46">
        <v>28.090774726439999</v>
      </c>
      <c r="G193" s="44">
        <v>19.372948087200005</v>
      </c>
      <c r="H193" s="46">
        <v>12.592416256680004</v>
      </c>
      <c r="I193" s="44">
        <v>8.2335029370600008</v>
      </c>
      <c r="J193" s="46">
        <v>1880.5036000000002</v>
      </c>
    </row>
    <row r="194" spans="1:10" x14ac:dyDescent="0.25">
      <c r="A194" s="43" t="s">
        <v>255</v>
      </c>
      <c r="B194" s="43" t="s">
        <v>203</v>
      </c>
      <c r="C194" s="43" t="s">
        <v>85</v>
      </c>
      <c r="D194" s="46">
        <v>312.45123072000001</v>
      </c>
      <c r="E194" s="44">
        <v>31.557574302720006</v>
      </c>
      <c r="F194" s="46">
        <v>28.599051711839998</v>
      </c>
      <c r="G194" s="44">
        <v>19.723483939200005</v>
      </c>
      <c r="H194" s="46">
        <v>12.82026456048</v>
      </c>
      <c r="I194" s="44">
        <v>8.3824806741600018</v>
      </c>
      <c r="J194" s="46">
        <v>1914.5296000000001</v>
      </c>
    </row>
    <row r="195" spans="1:10" x14ac:dyDescent="0.25">
      <c r="A195" s="43" t="s">
        <v>256</v>
      </c>
      <c r="B195" s="43" t="s">
        <v>203</v>
      </c>
      <c r="C195" s="43" t="s">
        <v>85</v>
      </c>
      <c r="D195" s="46">
        <v>342.80440704000006</v>
      </c>
      <c r="E195" s="44">
        <v>34.623245111040006</v>
      </c>
      <c r="F195" s="46">
        <v>31.377315881880005</v>
      </c>
      <c r="G195" s="44">
        <v>21.639528194400004</v>
      </c>
      <c r="H195" s="46">
        <v>14.06569332636</v>
      </c>
      <c r="I195" s="44">
        <v>9.1967994826200012</v>
      </c>
      <c r="J195" s="46">
        <v>2100.5172000000002</v>
      </c>
    </row>
    <row r="196" spans="1:10" x14ac:dyDescent="0.25">
      <c r="A196" s="43" t="s">
        <v>257</v>
      </c>
      <c r="B196" s="43" t="s">
        <v>203</v>
      </c>
      <c r="C196" s="43" t="s">
        <v>85</v>
      </c>
      <c r="D196" s="46">
        <v>351.47822592000006</v>
      </c>
      <c r="E196" s="44">
        <v>35.499300817920009</v>
      </c>
      <c r="F196" s="46">
        <v>32.171241366240004</v>
      </c>
      <c r="G196" s="44">
        <v>22.187063011200003</v>
      </c>
      <c r="H196" s="46">
        <v>14.421590957280003</v>
      </c>
      <c r="I196" s="44">
        <v>9.4295017797600007</v>
      </c>
      <c r="J196" s="46">
        <v>2153.6656000000003</v>
      </c>
    </row>
    <row r="197" spans="1:10" x14ac:dyDescent="0.25">
      <c r="A197" s="43" t="s">
        <v>259</v>
      </c>
      <c r="B197" s="43" t="s">
        <v>203</v>
      </c>
      <c r="C197" s="43" t="s">
        <v>85</v>
      </c>
      <c r="D197" s="46">
        <v>342.05016192000005</v>
      </c>
      <c r="E197" s="44">
        <v>34.547066353920009</v>
      </c>
      <c r="F197" s="46">
        <v>31.308278883239996</v>
      </c>
      <c r="G197" s="44">
        <v>21.591916471200001</v>
      </c>
      <c r="H197" s="46">
        <v>14.034745706280004</v>
      </c>
      <c r="I197" s="44">
        <v>9.1765645002600014</v>
      </c>
      <c r="J197" s="46">
        <v>2095.8956000000003</v>
      </c>
    </row>
    <row r="198" spans="1:10" x14ac:dyDescent="0.25">
      <c r="A198" s="43" t="s">
        <v>260</v>
      </c>
      <c r="B198" s="43" t="s">
        <v>203</v>
      </c>
      <c r="C198" s="43" t="s">
        <v>85</v>
      </c>
      <c r="D198" s="46">
        <v>340.91879424000012</v>
      </c>
      <c r="E198" s="44">
        <v>34.432798218240009</v>
      </c>
      <c r="F198" s="46">
        <v>31.204723385280008</v>
      </c>
      <c r="G198" s="44">
        <v>21.520498886400002</v>
      </c>
      <c r="H198" s="46">
        <v>13.988324276160004</v>
      </c>
      <c r="I198" s="44">
        <v>9.1462120267200007</v>
      </c>
      <c r="J198" s="46">
        <v>2088.9632000000006</v>
      </c>
    </row>
    <row r="199" spans="1:10" x14ac:dyDescent="0.25">
      <c r="A199" s="43" t="s">
        <v>261</v>
      </c>
      <c r="B199" s="43" t="s">
        <v>203</v>
      </c>
      <c r="C199" s="43"/>
      <c r="D199" s="46">
        <v>328.73885999999999</v>
      </c>
      <c r="E199" s="44">
        <v>33.203652000000005</v>
      </c>
      <c r="F199" s="46">
        <v>30.089796</v>
      </c>
      <c r="G199" s="44">
        <v>20.748228000000005</v>
      </c>
      <c r="H199" s="46">
        <v>13.493376000000001</v>
      </c>
      <c r="I199" s="44">
        <v>8.822592000000002</v>
      </c>
      <c r="J199" s="46">
        <v>2014.3392000000001</v>
      </c>
    </row>
    <row r="200" spans="1:10" x14ac:dyDescent="0.25">
      <c r="A200" s="43" t="s">
        <v>263</v>
      </c>
      <c r="B200" s="43" t="s">
        <v>203</v>
      </c>
      <c r="C200" s="43" t="s">
        <v>85</v>
      </c>
      <c r="D200" s="46">
        <v>318.37447680000002</v>
      </c>
      <c r="E200" s="44">
        <v>32.155822156800006</v>
      </c>
      <c r="F200" s="46">
        <v>29.141213829600002</v>
      </c>
      <c r="G200" s="44">
        <v>20.097388848000001</v>
      </c>
      <c r="H200" s="46">
        <v>13.0633027512</v>
      </c>
      <c r="I200" s="44">
        <v>8.5413902604000018</v>
      </c>
      <c r="J200" s="46">
        <v>1950.8240000000003</v>
      </c>
    </row>
    <row r="201" spans="1:10" x14ac:dyDescent="0.25">
      <c r="A201" s="43" t="s">
        <v>264</v>
      </c>
      <c r="B201" s="43" t="s">
        <v>203</v>
      </c>
      <c r="C201" s="43" t="s">
        <v>85</v>
      </c>
      <c r="D201" s="46">
        <v>331.49073024000006</v>
      </c>
      <c r="E201" s="44">
        <v>33.480563754240009</v>
      </c>
      <c r="F201" s="46">
        <v>30.341760902280004</v>
      </c>
      <c r="G201" s="44">
        <v>20.925352346399997</v>
      </c>
      <c r="H201" s="46">
        <v>13.601479025160003</v>
      </c>
      <c r="I201" s="44">
        <v>8.8932747472200031</v>
      </c>
      <c r="J201" s="46">
        <v>2031.1932000000002</v>
      </c>
    </row>
    <row r="202" spans="1:10" x14ac:dyDescent="0.25">
      <c r="A202" s="43" t="s">
        <v>265</v>
      </c>
      <c r="B202" s="43" t="s">
        <v>203</v>
      </c>
      <c r="C202" s="43" t="s">
        <v>85</v>
      </c>
      <c r="D202" s="46">
        <v>341.32705536000003</v>
      </c>
      <c r="E202" s="44">
        <v>34.474032591360007</v>
      </c>
      <c r="F202" s="46">
        <v>31.242092035920006</v>
      </c>
      <c r="G202" s="44">
        <v>21.546270369600006</v>
      </c>
      <c r="H202" s="46">
        <v>14.005075740240004</v>
      </c>
      <c r="I202" s="44">
        <v>9.1571649070800021</v>
      </c>
      <c r="J202" s="46">
        <v>2091.4648000000002</v>
      </c>
    </row>
    <row r="203" spans="1:10" x14ac:dyDescent="0.25">
      <c r="A203" s="43" t="s">
        <v>266</v>
      </c>
      <c r="B203" s="43" t="s">
        <v>203</v>
      </c>
      <c r="C203" s="43" t="s">
        <v>85</v>
      </c>
      <c r="D203" s="46">
        <v>336.14421504000001</v>
      </c>
      <c r="E203" s="44">
        <v>33.950565719040007</v>
      </c>
      <c r="F203" s="46">
        <v>30.767700182880006</v>
      </c>
      <c r="G203" s="44">
        <v>21.219103574400002</v>
      </c>
      <c r="H203" s="46">
        <v>13.79241732336</v>
      </c>
      <c r="I203" s="44">
        <v>9.0181190191200002</v>
      </c>
      <c r="J203" s="46">
        <v>2059.7072000000003</v>
      </c>
    </row>
    <row r="204" spans="1:10" x14ac:dyDescent="0.25">
      <c r="A204" s="43" t="s">
        <v>267</v>
      </c>
      <c r="B204" s="43" t="s">
        <v>203</v>
      </c>
      <c r="C204" s="43" t="s">
        <v>85</v>
      </c>
      <c r="D204" s="46">
        <v>317.26386816000007</v>
      </c>
      <c r="E204" s="44">
        <v>32.043650684159999</v>
      </c>
      <c r="F204" s="46">
        <v>29.03955843252</v>
      </c>
      <c r="G204" s="44">
        <v>20.027281677600001</v>
      </c>
      <c r="H204" s="46">
        <v>13.01773309044</v>
      </c>
      <c r="I204" s="44">
        <v>8.5115947129800009</v>
      </c>
      <c r="J204" s="46">
        <v>1944.0188000000001</v>
      </c>
    </row>
    <row r="205" spans="1:10" x14ac:dyDescent="0.25">
      <c r="A205" s="43" t="s">
        <v>268</v>
      </c>
      <c r="B205" s="43" t="s">
        <v>203</v>
      </c>
      <c r="C205" s="43" t="s">
        <v>85</v>
      </c>
      <c r="D205" s="46">
        <v>322.07650560000008</v>
      </c>
      <c r="E205" s="44">
        <v>32.529727065600007</v>
      </c>
      <c r="F205" s="46">
        <v>29.480065153200002</v>
      </c>
      <c r="G205" s="44">
        <v>20.331079416000001</v>
      </c>
      <c r="H205" s="46">
        <v>13.215201620400002</v>
      </c>
      <c r="I205" s="44">
        <v>8.6407087518000019</v>
      </c>
      <c r="J205" s="46">
        <v>1973.5080000000003</v>
      </c>
    </row>
    <row r="206" spans="1:10" x14ac:dyDescent="0.25">
      <c r="A206" s="43" t="s">
        <v>269</v>
      </c>
      <c r="B206" s="43" t="s">
        <v>203</v>
      </c>
      <c r="C206" s="43" t="s">
        <v>85</v>
      </c>
      <c r="D206" s="46">
        <v>324.29772288000004</v>
      </c>
      <c r="E206" s="44">
        <v>32.754070010880007</v>
      </c>
      <c r="F206" s="46">
        <v>29.683375947360002</v>
      </c>
      <c r="G206" s="44">
        <v>20.471293756800002</v>
      </c>
      <c r="H206" s="46">
        <v>13.306340941920002</v>
      </c>
      <c r="I206" s="44">
        <v>8.7002998466400001</v>
      </c>
      <c r="J206" s="46">
        <v>1987.1184000000003</v>
      </c>
    </row>
    <row r="207" spans="1:10" x14ac:dyDescent="0.25">
      <c r="A207" s="43" t="s">
        <v>270</v>
      </c>
      <c r="B207" s="43" t="s">
        <v>203</v>
      </c>
      <c r="C207" s="43" t="s">
        <v>85</v>
      </c>
      <c r="D207" s="46">
        <v>324.66792576</v>
      </c>
      <c r="E207" s="44">
        <v>32.791460501760007</v>
      </c>
      <c r="F207" s="46">
        <v>29.717261079720004</v>
      </c>
      <c r="G207" s="44">
        <v>20.494662813600002</v>
      </c>
      <c r="H207" s="46">
        <v>13.321530828840002</v>
      </c>
      <c r="I207" s="44">
        <v>8.710231695780001</v>
      </c>
      <c r="J207" s="46">
        <v>1989.3868000000002</v>
      </c>
    </row>
    <row r="208" spans="1:10" x14ac:dyDescent="0.25">
      <c r="A208" s="43" t="s">
        <v>547</v>
      </c>
      <c r="B208" s="43" t="s">
        <v>203</v>
      </c>
      <c r="C208" s="43" t="s">
        <v>85</v>
      </c>
      <c r="D208" s="46">
        <v>322.44670848000004</v>
      </c>
      <c r="E208" s="44">
        <v>32.567117556480007</v>
      </c>
      <c r="F208" s="46">
        <v>29.51395028556</v>
      </c>
      <c r="G208" s="44">
        <v>20.354448472800005</v>
      </c>
      <c r="H208" s="46">
        <v>13.230391507320004</v>
      </c>
      <c r="I208" s="44">
        <v>8.6506406009399992</v>
      </c>
      <c r="J208" s="46">
        <v>1975.7764000000002</v>
      </c>
    </row>
    <row r="209" spans="1:10" x14ac:dyDescent="0.25">
      <c r="A209" s="43" t="s">
        <v>271</v>
      </c>
      <c r="B209" s="43" t="s">
        <v>203</v>
      </c>
      <c r="C209" s="43" t="s">
        <v>85</v>
      </c>
      <c r="D209" s="46">
        <v>312.82143360000009</v>
      </c>
      <c r="E209" s="44">
        <v>31.594964793600006</v>
      </c>
      <c r="F209" s="46">
        <v>28.63293684420001</v>
      </c>
      <c r="G209" s="44">
        <v>19.746852996000005</v>
      </c>
      <c r="H209" s="46">
        <v>12.835454447400002</v>
      </c>
      <c r="I209" s="44">
        <v>8.3924125233000026</v>
      </c>
      <c r="J209" s="46">
        <v>1916.7980000000002</v>
      </c>
    </row>
    <row r="210" spans="1:10" x14ac:dyDescent="0.25">
      <c r="A210" s="43" t="s">
        <v>272</v>
      </c>
      <c r="B210" s="43" t="s">
        <v>203</v>
      </c>
      <c r="C210" s="43" t="s">
        <v>85</v>
      </c>
      <c r="D210" s="46">
        <v>315.04265088000005</v>
      </c>
      <c r="E210" s="44">
        <v>31.819307738880006</v>
      </c>
      <c r="F210" s="46">
        <v>28.836247638359996</v>
      </c>
      <c r="G210" s="44">
        <v>19.887067336800001</v>
      </c>
      <c r="H210" s="46">
        <v>12.926593768920004</v>
      </c>
      <c r="I210" s="44">
        <v>8.4520036181400009</v>
      </c>
      <c r="J210" s="46">
        <v>1930.4084000000003</v>
      </c>
    </row>
    <row r="211" spans="1:10" x14ac:dyDescent="0.25">
      <c r="A211" s="43" t="s">
        <v>275</v>
      </c>
      <c r="B211" s="43" t="s">
        <v>203</v>
      </c>
      <c r="C211" s="43" t="s">
        <v>85</v>
      </c>
      <c r="D211" s="46">
        <v>308.00879616000003</v>
      </c>
      <c r="E211" s="44">
        <v>31.108888412160002</v>
      </c>
      <c r="F211" s="46">
        <v>28.192430123520005</v>
      </c>
      <c r="G211" s="44">
        <v>19.443055257600001</v>
      </c>
      <c r="H211" s="46">
        <v>12.637985917440002</v>
      </c>
      <c r="I211" s="44">
        <v>8.2632984844799999</v>
      </c>
      <c r="J211" s="46">
        <v>1887.3088</v>
      </c>
    </row>
    <row r="212" spans="1:10" x14ac:dyDescent="0.25">
      <c r="A212" s="43" t="s">
        <v>276</v>
      </c>
      <c r="B212" s="43" t="s">
        <v>203</v>
      </c>
      <c r="C212" s="43" t="s">
        <v>85</v>
      </c>
      <c r="D212" s="46">
        <v>343.55865216000012</v>
      </c>
      <c r="E212" s="44">
        <v>34.699423868160011</v>
      </c>
      <c r="F212" s="46">
        <v>31.446352880519999</v>
      </c>
      <c r="G212" s="44">
        <v>21.687139917600007</v>
      </c>
      <c r="H212" s="46">
        <v>14.096640946440004</v>
      </c>
      <c r="I212" s="44">
        <v>9.2170344649799993</v>
      </c>
      <c r="J212" s="46">
        <v>2105.1388000000002</v>
      </c>
    </row>
    <row r="213" spans="1:10" x14ac:dyDescent="0.25">
      <c r="A213" s="43" t="s">
        <v>277</v>
      </c>
      <c r="B213" s="43" t="s">
        <v>203</v>
      </c>
      <c r="C213" s="43" t="s">
        <v>85</v>
      </c>
      <c r="D213" s="46">
        <v>346.19851008000006</v>
      </c>
      <c r="E213" s="44">
        <v>34.966049518080005</v>
      </c>
      <c r="F213" s="46">
        <v>31.687982375760004</v>
      </c>
      <c r="G213" s="44">
        <v>21.853780948800004</v>
      </c>
      <c r="H213" s="46">
        <v>14.204957616720002</v>
      </c>
      <c r="I213" s="44">
        <v>9.2878569032400033</v>
      </c>
      <c r="J213" s="46">
        <v>2121.3144000000002</v>
      </c>
    </row>
    <row r="214" spans="1:10" x14ac:dyDescent="0.25">
      <c r="A214" s="43" t="s">
        <v>278</v>
      </c>
      <c r="B214" s="43" t="s">
        <v>203</v>
      </c>
      <c r="C214" s="43" t="s">
        <v>85</v>
      </c>
      <c r="D214" s="46">
        <v>325.03812864000002</v>
      </c>
      <c r="E214" s="44">
        <v>32.828850992640007</v>
      </c>
      <c r="F214" s="46">
        <v>29.751146212080002</v>
      </c>
      <c r="G214" s="44">
        <v>20.518031870400005</v>
      </c>
      <c r="H214" s="46">
        <v>13.336720715760002</v>
      </c>
      <c r="I214" s="44">
        <v>8.7201635449200001</v>
      </c>
      <c r="J214" s="46">
        <v>1991.6552000000001</v>
      </c>
    </row>
    <row r="215" spans="1:10" x14ac:dyDescent="0.25">
      <c r="A215" s="43" t="s">
        <v>279</v>
      </c>
      <c r="B215" s="43" t="s">
        <v>203</v>
      </c>
      <c r="C215" s="43" t="s">
        <v>85</v>
      </c>
      <c r="D215" s="46">
        <v>306.52798464000006</v>
      </c>
      <c r="E215" s="44">
        <v>30.959326448640002</v>
      </c>
      <c r="F215" s="46">
        <v>28.056889594080001</v>
      </c>
      <c r="G215" s="44">
        <v>19.349579030400005</v>
      </c>
      <c r="H215" s="46">
        <v>12.577226369760002</v>
      </c>
      <c r="I215" s="44">
        <v>8.2235710879200017</v>
      </c>
      <c r="J215" s="46">
        <v>1878.2352000000001</v>
      </c>
    </row>
    <row r="216" spans="1:10" x14ac:dyDescent="0.25">
      <c r="A216" s="43" t="s">
        <v>282</v>
      </c>
      <c r="B216" s="43" t="s">
        <v>203</v>
      </c>
      <c r="C216" s="43" t="s">
        <v>85</v>
      </c>
      <c r="D216" s="46">
        <v>361.66053504000007</v>
      </c>
      <c r="E216" s="44">
        <v>36.527714039040013</v>
      </c>
      <c r="F216" s="46">
        <v>33.103240847880002</v>
      </c>
      <c r="G216" s="44">
        <v>22.8298212744</v>
      </c>
      <c r="H216" s="46">
        <v>14.839383828360004</v>
      </c>
      <c r="I216" s="44">
        <v>9.7026740416200035</v>
      </c>
      <c r="J216" s="46">
        <v>2216.0572000000006</v>
      </c>
    </row>
    <row r="217" spans="1:10" x14ac:dyDescent="0.25">
      <c r="A217" s="43" t="s">
        <v>283</v>
      </c>
      <c r="B217" s="43" t="s">
        <v>203</v>
      </c>
      <c r="C217" s="43" t="s">
        <v>85</v>
      </c>
      <c r="D217" s="46">
        <v>314.67244800000003</v>
      </c>
      <c r="E217" s="44">
        <v>31.781917248000006</v>
      </c>
      <c r="F217" s="46">
        <v>28.802362506000001</v>
      </c>
      <c r="G217" s="44">
        <v>19.863698280000001</v>
      </c>
      <c r="H217" s="46">
        <v>12.911403882000002</v>
      </c>
      <c r="I217" s="44">
        <v>8.442071769</v>
      </c>
      <c r="J217" s="46">
        <v>1928.14</v>
      </c>
    </row>
    <row r="218" spans="1:10" x14ac:dyDescent="0.25">
      <c r="A218" s="43" t="s">
        <v>284</v>
      </c>
      <c r="B218" s="43" t="s">
        <v>203</v>
      </c>
      <c r="C218" s="43" t="s">
        <v>85</v>
      </c>
      <c r="D218" s="46">
        <v>331.70178048000002</v>
      </c>
      <c r="E218" s="44">
        <v>33.501879828480007</v>
      </c>
      <c r="F218" s="46">
        <v>30.361078594560002</v>
      </c>
      <c r="G218" s="44">
        <v>20.938674892800005</v>
      </c>
      <c r="H218" s="46">
        <v>13.61013868032</v>
      </c>
      <c r="I218" s="44">
        <v>8.8989368294400002</v>
      </c>
      <c r="J218" s="46">
        <v>2032.4864000000002</v>
      </c>
    </row>
    <row r="219" spans="1:10" x14ac:dyDescent="0.25">
      <c r="A219" s="43" t="s">
        <v>285</v>
      </c>
      <c r="B219" s="43" t="s">
        <v>203</v>
      </c>
      <c r="C219" s="43" t="s">
        <v>85</v>
      </c>
      <c r="D219" s="46">
        <v>333.92299776000004</v>
      </c>
      <c r="E219" s="44">
        <v>33.726222773760007</v>
      </c>
      <c r="F219" s="46">
        <v>30.564389388720009</v>
      </c>
      <c r="G219" s="44">
        <v>21.078889233600005</v>
      </c>
      <c r="H219" s="46">
        <v>13.701278001840004</v>
      </c>
      <c r="I219" s="44">
        <v>8.9585279242800002</v>
      </c>
      <c r="J219" s="46">
        <v>2046.0968000000003</v>
      </c>
    </row>
    <row r="220" spans="1:10" x14ac:dyDescent="0.25">
      <c r="A220" s="43" t="s">
        <v>287</v>
      </c>
      <c r="B220" s="43" t="s">
        <v>203</v>
      </c>
      <c r="C220" s="43" t="s">
        <v>85</v>
      </c>
      <c r="D220" s="46">
        <v>325.03812864000002</v>
      </c>
      <c r="E220" s="44">
        <v>32.828850992640007</v>
      </c>
      <c r="F220" s="46">
        <v>29.751146212080002</v>
      </c>
      <c r="G220" s="44">
        <v>20.518031870400005</v>
      </c>
      <c r="H220" s="46">
        <v>13.336720715760002</v>
      </c>
      <c r="I220" s="44">
        <v>8.7201635449200001</v>
      </c>
      <c r="J220" s="46">
        <v>1991.6552000000001</v>
      </c>
    </row>
    <row r="221" spans="1:10" x14ac:dyDescent="0.25">
      <c r="A221" s="43" t="s">
        <v>288</v>
      </c>
      <c r="B221" s="43" t="s">
        <v>203</v>
      </c>
      <c r="C221" s="43" t="s">
        <v>85</v>
      </c>
      <c r="D221" s="46">
        <v>315.78305664000004</v>
      </c>
      <c r="E221" s="44">
        <v>31.894088720640003</v>
      </c>
      <c r="F221" s="46">
        <v>28.90401790308</v>
      </c>
      <c r="G221" s="44">
        <v>19.933805450400005</v>
      </c>
      <c r="H221" s="46">
        <v>12.956973542760005</v>
      </c>
      <c r="I221" s="44">
        <v>8.4718673164199991</v>
      </c>
      <c r="J221" s="46">
        <v>1934.9452000000001</v>
      </c>
    </row>
    <row r="222" spans="1:10" x14ac:dyDescent="0.25">
      <c r="A222" s="43" t="s">
        <v>289</v>
      </c>
      <c r="B222" s="43" t="s">
        <v>203</v>
      </c>
      <c r="C222" s="43" t="s">
        <v>85</v>
      </c>
      <c r="D222" s="46">
        <v>354.49520640000009</v>
      </c>
      <c r="E222" s="44">
        <v>35.804015846400006</v>
      </c>
      <c r="F222" s="46">
        <v>32.447389360800003</v>
      </c>
      <c r="G222" s="44">
        <v>22.377509904000007</v>
      </c>
      <c r="H222" s="46">
        <v>14.545381437600005</v>
      </c>
      <c r="I222" s="44">
        <v>9.510441709200002</v>
      </c>
      <c r="J222" s="46">
        <v>2172.1520000000005</v>
      </c>
    </row>
    <row r="223" spans="1:10" x14ac:dyDescent="0.25">
      <c r="A223" s="43" t="s">
        <v>290</v>
      </c>
      <c r="B223" s="43" t="s">
        <v>203</v>
      </c>
      <c r="C223" s="43" t="s">
        <v>85</v>
      </c>
      <c r="D223" s="46">
        <v>328.74015744000008</v>
      </c>
      <c r="E223" s="44">
        <v>33.202755901440007</v>
      </c>
      <c r="F223" s="46">
        <v>30.089997535679998</v>
      </c>
      <c r="G223" s="44">
        <v>20.751722438400002</v>
      </c>
      <c r="H223" s="46">
        <v>13.48861958496</v>
      </c>
      <c r="I223" s="44">
        <v>8.8194820363200019</v>
      </c>
      <c r="J223" s="46">
        <v>2014.3392000000003</v>
      </c>
    </row>
    <row r="224" spans="1:10" x14ac:dyDescent="0.25">
      <c r="A224" s="43" t="s">
        <v>291</v>
      </c>
      <c r="B224" s="43" t="s">
        <v>203</v>
      </c>
      <c r="C224" s="43" t="s">
        <v>85</v>
      </c>
      <c r="D224" s="46">
        <v>314.67244800000003</v>
      </c>
      <c r="E224" s="44">
        <v>31.781917248000006</v>
      </c>
      <c r="F224" s="46">
        <v>28.802362506000001</v>
      </c>
      <c r="G224" s="44">
        <v>19.863698280000001</v>
      </c>
      <c r="H224" s="46">
        <v>12.911403882000002</v>
      </c>
      <c r="I224" s="44">
        <v>8.442071769</v>
      </c>
      <c r="J224" s="46">
        <v>1928.14</v>
      </c>
    </row>
    <row r="225" spans="1:10" x14ac:dyDescent="0.25">
      <c r="A225" s="43" t="s">
        <v>292</v>
      </c>
      <c r="B225" s="43" t="s">
        <v>203</v>
      </c>
      <c r="C225" s="43" t="s">
        <v>85</v>
      </c>
      <c r="D225" s="46">
        <v>316.89366527999999</v>
      </c>
      <c r="E225" s="44">
        <v>32.006260193280006</v>
      </c>
      <c r="F225" s="46">
        <v>29.005673300160005</v>
      </c>
      <c r="G225" s="44">
        <v>20.003912620800001</v>
      </c>
      <c r="H225" s="46">
        <v>13.002543203520004</v>
      </c>
      <c r="I225" s="44">
        <v>8.5016628638400018</v>
      </c>
      <c r="J225" s="46">
        <v>1941.7504000000004</v>
      </c>
    </row>
    <row r="226" spans="1:10" x14ac:dyDescent="0.25">
      <c r="A226" s="43" t="s">
        <v>293</v>
      </c>
      <c r="B226" s="43" t="s">
        <v>203</v>
      </c>
      <c r="C226" s="43" t="s">
        <v>85</v>
      </c>
      <c r="D226" s="46">
        <v>350.21192448000011</v>
      </c>
      <c r="E226" s="44">
        <v>35.371404372480008</v>
      </c>
      <c r="F226" s="46">
        <v>32.055335212560003</v>
      </c>
      <c r="G226" s="44">
        <v>22.107127732799999</v>
      </c>
      <c r="H226" s="46">
        <v>14.369633026320001</v>
      </c>
      <c r="I226" s="44">
        <v>9.3955292864400022</v>
      </c>
      <c r="J226" s="46">
        <v>2145.9064000000003</v>
      </c>
    </row>
    <row r="227" spans="1:10" x14ac:dyDescent="0.25">
      <c r="A227" s="43" t="s">
        <v>294</v>
      </c>
      <c r="B227" s="43" t="s">
        <v>203</v>
      </c>
      <c r="C227" s="43" t="s">
        <v>85</v>
      </c>
      <c r="D227" s="46">
        <v>328.74015744000008</v>
      </c>
      <c r="E227" s="44">
        <v>33.202755901440007</v>
      </c>
      <c r="F227" s="46">
        <v>30.089997535679998</v>
      </c>
      <c r="G227" s="44">
        <v>20.751722438400002</v>
      </c>
      <c r="H227" s="46">
        <v>13.48861958496</v>
      </c>
      <c r="I227" s="44">
        <v>8.8194820363200019</v>
      </c>
      <c r="J227" s="46">
        <v>2014.3392000000003</v>
      </c>
    </row>
    <row r="228" spans="1:10" x14ac:dyDescent="0.25">
      <c r="A228" s="43" t="s">
        <v>295</v>
      </c>
      <c r="B228" s="43" t="s">
        <v>203</v>
      </c>
      <c r="C228" s="43" t="s">
        <v>85</v>
      </c>
      <c r="D228" s="46">
        <v>314.67244800000003</v>
      </c>
      <c r="E228" s="44">
        <v>31.781917248000006</v>
      </c>
      <c r="F228" s="46">
        <v>28.802362506000001</v>
      </c>
      <c r="G228" s="44">
        <v>19.863698280000001</v>
      </c>
      <c r="H228" s="46">
        <v>12.911403882000002</v>
      </c>
      <c r="I228" s="44">
        <v>8.442071769</v>
      </c>
      <c r="J228" s="46">
        <v>1928.14</v>
      </c>
    </row>
    <row r="229" spans="1:10" x14ac:dyDescent="0.25">
      <c r="A229" s="43" t="s">
        <v>298</v>
      </c>
      <c r="B229" s="43" t="s">
        <v>203</v>
      </c>
      <c r="C229" s="43" t="s">
        <v>85</v>
      </c>
      <c r="D229" s="46">
        <v>337.99522944000012</v>
      </c>
      <c r="E229" s="44">
        <v>34.137518173440007</v>
      </c>
      <c r="F229" s="46">
        <v>30.937125844680004</v>
      </c>
      <c r="G229" s="44">
        <v>21.335948858400005</v>
      </c>
      <c r="H229" s="46">
        <v>13.868366757960002</v>
      </c>
      <c r="I229" s="44">
        <v>9.0677782648199994</v>
      </c>
      <c r="J229" s="46">
        <v>2071.0492000000004</v>
      </c>
    </row>
    <row r="230" spans="1:10" x14ac:dyDescent="0.25">
      <c r="A230" s="43" t="s">
        <v>299</v>
      </c>
      <c r="B230" s="43" t="s">
        <v>203</v>
      </c>
      <c r="C230" s="43" t="s">
        <v>85</v>
      </c>
      <c r="D230" s="46">
        <v>319.11488256000001</v>
      </c>
      <c r="E230" s="44">
        <v>32.230603138559999</v>
      </c>
      <c r="F230" s="46">
        <v>29.208984094319998</v>
      </c>
      <c r="G230" s="44">
        <v>20.144126961600001</v>
      </c>
      <c r="H230" s="46">
        <v>13.093682525040004</v>
      </c>
      <c r="I230" s="44">
        <v>8.5612539586800018</v>
      </c>
      <c r="J230" s="46">
        <v>1955.3608000000002</v>
      </c>
    </row>
    <row r="231" spans="1:10" x14ac:dyDescent="0.25">
      <c r="A231" s="43" t="s">
        <v>301</v>
      </c>
      <c r="B231" s="43" t="s">
        <v>203</v>
      </c>
      <c r="C231" s="43" t="s">
        <v>85</v>
      </c>
      <c r="D231" s="46">
        <v>333.75346560000008</v>
      </c>
      <c r="E231" s="44">
        <v>33.709100025600009</v>
      </c>
      <c r="F231" s="46">
        <v>30.548871898200009</v>
      </c>
      <c r="G231" s="44">
        <v>21.068187516000005</v>
      </c>
      <c r="H231" s="46">
        <v>13.694321885400001</v>
      </c>
      <c r="I231" s="44">
        <v>8.953979694300001</v>
      </c>
      <c r="J231" s="46">
        <v>2045.0580000000002</v>
      </c>
    </row>
    <row r="232" spans="1:10" x14ac:dyDescent="0.25">
      <c r="A232" s="43" t="s">
        <v>302</v>
      </c>
      <c r="B232" s="43" t="s">
        <v>203</v>
      </c>
      <c r="C232" s="43" t="s">
        <v>85</v>
      </c>
      <c r="D232" s="46">
        <v>345.44426496000005</v>
      </c>
      <c r="E232" s="44">
        <v>34.889870760960008</v>
      </c>
      <c r="F232" s="46">
        <v>31.618945377119999</v>
      </c>
      <c r="G232" s="44">
        <v>21.806169225600005</v>
      </c>
      <c r="H232" s="46">
        <v>14.174009996640004</v>
      </c>
      <c r="I232" s="44">
        <v>9.2676219208799999</v>
      </c>
      <c r="J232" s="46">
        <v>2116.6928000000003</v>
      </c>
    </row>
    <row r="233" spans="1:10" x14ac:dyDescent="0.25">
      <c r="A233" s="43" t="s">
        <v>303</v>
      </c>
      <c r="B233" s="43" t="s">
        <v>203</v>
      </c>
      <c r="C233" s="43" t="s">
        <v>85</v>
      </c>
      <c r="D233" s="46">
        <v>339.03318144000008</v>
      </c>
      <c r="E233" s="44">
        <v>34.242351325440005</v>
      </c>
      <c r="F233" s="46">
        <v>31.032130888680005</v>
      </c>
      <c r="G233" s="44">
        <v>21.401469578400008</v>
      </c>
      <c r="H233" s="46">
        <v>13.91095522596</v>
      </c>
      <c r="I233" s="44">
        <v>9.0956245708200019</v>
      </c>
      <c r="J233" s="46">
        <v>2077.4092000000001</v>
      </c>
    </row>
    <row r="234" spans="1:10" x14ac:dyDescent="0.25">
      <c r="A234" s="43" t="s">
        <v>304</v>
      </c>
      <c r="B234" s="43" t="s">
        <v>203</v>
      </c>
      <c r="C234" s="43" t="s">
        <v>85</v>
      </c>
      <c r="D234" s="46">
        <v>318.37447680000002</v>
      </c>
      <c r="E234" s="44">
        <v>32.155822156800006</v>
      </c>
      <c r="F234" s="46">
        <v>29.141213829600002</v>
      </c>
      <c r="G234" s="44">
        <v>20.097388848000001</v>
      </c>
      <c r="H234" s="46">
        <v>13.0633027512</v>
      </c>
      <c r="I234" s="44">
        <v>8.5413902604000018</v>
      </c>
      <c r="J234" s="46">
        <v>1950.8240000000003</v>
      </c>
    </row>
    <row r="235" spans="1:10" x14ac:dyDescent="0.25">
      <c r="A235" s="43" t="s">
        <v>306</v>
      </c>
      <c r="B235" s="43" t="s">
        <v>203</v>
      </c>
      <c r="C235" s="43" t="s">
        <v>85</v>
      </c>
      <c r="D235" s="46">
        <v>349.9697356800001</v>
      </c>
      <c r="E235" s="44">
        <v>35.346943303680007</v>
      </c>
      <c r="F235" s="46">
        <v>32.033167368960001</v>
      </c>
      <c r="G235" s="44">
        <v>22.091839564800008</v>
      </c>
      <c r="H235" s="46">
        <v>14.359695717120001</v>
      </c>
      <c r="I235" s="44">
        <v>9.389031815040001</v>
      </c>
      <c r="J235" s="46">
        <v>2144.4224000000004</v>
      </c>
    </row>
    <row r="236" spans="1:10" x14ac:dyDescent="0.25">
      <c r="A236" s="43" t="s">
        <v>307</v>
      </c>
      <c r="B236" s="43" t="s">
        <v>203</v>
      </c>
      <c r="C236" s="43" t="s">
        <v>85</v>
      </c>
      <c r="D236" s="46">
        <v>321.70630272000005</v>
      </c>
      <c r="E236" s="44">
        <v>32.492336574720007</v>
      </c>
      <c r="F236" s="46">
        <v>29.44618002084</v>
      </c>
      <c r="G236" s="44">
        <v>20.307710359200005</v>
      </c>
      <c r="H236" s="46">
        <v>13.20001173348</v>
      </c>
      <c r="I236" s="44">
        <v>8.630776902660001</v>
      </c>
      <c r="J236" s="46">
        <v>1971.2396000000001</v>
      </c>
    </row>
    <row r="237" spans="1:10" x14ac:dyDescent="0.25">
      <c r="A237" s="43" t="s">
        <v>308</v>
      </c>
      <c r="B237" s="43" t="s">
        <v>203</v>
      </c>
      <c r="C237" s="43"/>
      <c r="D237" s="46">
        <v>313.93723200000005</v>
      </c>
      <c r="E237" s="44">
        <v>31.711596</v>
      </c>
      <c r="F237" s="46">
        <v>28.738296000000002</v>
      </c>
      <c r="G237" s="44">
        <v>19.818396</v>
      </c>
      <c r="H237" s="46">
        <v>12.877092000000001</v>
      </c>
      <c r="I237" s="44">
        <v>8.4225480000000008</v>
      </c>
      <c r="J237" s="46">
        <v>1923.6032</v>
      </c>
    </row>
    <row r="238" spans="1:10" x14ac:dyDescent="0.25">
      <c r="A238" s="43" t="s">
        <v>309</v>
      </c>
      <c r="B238" s="43" t="s">
        <v>203</v>
      </c>
      <c r="C238" s="43" t="s">
        <v>85</v>
      </c>
      <c r="D238" s="46">
        <v>316.52346240000003</v>
      </c>
      <c r="E238" s="44">
        <v>31.968869702400003</v>
      </c>
      <c r="F238" s="46">
        <v>28.9717881678</v>
      </c>
      <c r="G238" s="44">
        <v>19.980543564000005</v>
      </c>
      <c r="H238" s="46">
        <v>12.987353316600002</v>
      </c>
      <c r="I238" s="44">
        <v>8.4917310147000009</v>
      </c>
      <c r="J238" s="46">
        <v>1939.4820000000002</v>
      </c>
    </row>
    <row r="239" spans="1:10" x14ac:dyDescent="0.25">
      <c r="A239" s="43" t="s">
        <v>310</v>
      </c>
      <c r="B239" s="43" t="s">
        <v>203</v>
      </c>
      <c r="C239" s="43" t="s">
        <v>85</v>
      </c>
      <c r="D239" s="46">
        <v>340.58664960000004</v>
      </c>
      <c r="E239" s="44">
        <v>34.399251609600007</v>
      </c>
      <c r="F239" s="46">
        <v>31.174321771200002</v>
      </c>
      <c r="G239" s="44">
        <v>21.499532256000006</v>
      </c>
      <c r="H239" s="46">
        <v>13.974695966400002</v>
      </c>
      <c r="I239" s="44">
        <v>9.1373012088000003</v>
      </c>
      <c r="J239" s="46">
        <v>2086.9280000000003</v>
      </c>
    </row>
    <row r="240" spans="1:10" x14ac:dyDescent="0.25">
      <c r="A240" s="43" t="s">
        <v>311</v>
      </c>
      <c r="B240" s="43" t="s">
        <v>203</v>
      </c>
      <c r="C240" s="43" t="s">
        <v>85</v>
      </c>
      <c r="D240" s="46">
        <v>241.56256896000002</v>
      </c>
      <c r="E240" s="44">
        <v>24.397819464960005</v>
      </c>
      <c r="F240" s="46">
        <v>22.11052389012</v>
      </c>
      <c r="G240" s="44">
        <v>15.248637165600002</v>
      </c>
      <c r="H240" s="46">
        <v>9.911614157639999</v>
      </c>
      <c r="I240" s="44">
        <v>6.48067079538</v>
      </c>
      <c r="J240" s="46">
        <v>1480.1628000000003</v>
      </c>
    </row>
    <row r="241" spans="1:10" x14ac:dyDescent="0.25">
      <c r="A241" s="43" t="s">
        <v>312</v>
      </c>
      <c r="B241" s="43" t="s">
        <v>313</v>
      </c>
      <c r="C241" s="43" t="s">
        <v>85</v>
      </c>
      <c r="D241" s="46">
        <v>220.56480000000002</v>
      </c>
      <c r="E241" s="44">
        <v>19.596461103360003</v>
      </c>
      <c r="F241" s="46">
        <v>17.759292874919996</v>
      </c>
      <c r="G241" s="44">
        <v>12.247788189600001</v>
      </c>
      <c r="H241" s="46">
        <v>7.9610623232400011</v>
      </c>
      <c r="I241" s="44">
        <v>5.2053099805800001</v>
      </c>
      <c r="J241" s="46">
        <v>1188.8748000000001</v>
      </c>
    </row>
    <row r="242" spans="1:10" x14ac:dyDescent="0.25">
      <c r="A242" s="43" t="s">
        <v>314</v>
      </c>
      <c r="B242" s="43" t="s">
        <v>313</v>
      </c>
      <c r="C242" s="43" t="s">
        <v>85</v>
      </c>
      <c r="D242" s="46">
        <v>220.56480000000002</v>
      </c>
      <c r="E242" s="44">
        <v>21.001225340160001</v>
      </c>
      <c r="F242" s="46">
        <v>19.032360464519996</v>
      </c>
      <c r="G242" s="44">
        <v>13.125765837599999</v>
      </c>
      <c r="H242" s="46">
        <v>8.5317477944399993</v>
      </c>
      <c r="I242" s="44">
        <v>5.57845048098</v>
      </c>
      <c r="J242" s="46">
        <v>1274.0987999999998</v>
      </c>
    </row>
    <row r="243" spans="1:10" x14ac:dyDescent="0.25">
      <c r="A243" s="43" t="s">
        <v>316</v>
      </c>
      <c r="B243" s="43" t="s">
        <v>313</v>
      </c>
      <c r="C243" s="43" t="s">
        <v>85</v>
      </c>
      <c r="D243" s="46">
        <v>292.07969280000003</v>
      </c>
      <c r="E243" s="44">
        <v>29.500048972800009</v>
      </c>
      <c r="F243" s="46">
        <v>26.734419381599999</v>
      </c>
      <c r="G243" s="44">
        <v>18.437530608000003</v>
      </c>
      <c r="H243" s="46">
        <v>11.984394895200001</v>
      </c>
      <c r="I243" s="44">
        <v>7.8359505083999998</v>
      </c>
      <c r="J243" s="46">
        <v>1789.704</v>
      </c>
    </row>
    <row r="244" spans="1:10" x14ac:dyDescent="0.25">
      <c r="A244" s="43" t="s">
        <v>317</v>
      </c>
      <c r="B244" s="43" t="s">
        <v>313</v>
      </c>
      <c r="C244" s="43" t="s">
        <v>85</v>
      </c>
      <c r="D244" s="46">
        <v>220.56480000000002</v>
      </c>
      <c r="E244" s="44">
        <v>18.962220533760004</v>
      </c>
      <c r="F244" s="46">
        <v>17.184512358719999</v>
      </c>
      <c r="G244" s="44">
        <v>11.8513878336</v>
      </c>
      <c r="H244" s="46">
        <v>7.7034020918400019</v>
      </c>
      <c r="I244" s="44">
        <v>5.0368398292799998</v>
      </c>
      <c r="J244" s="46">
        <v>1150.3968</v>
      </c>
    </row>
    <row r="245" spans="1:10" x14ac:dyDescent="0.25">
      <c r="A245" s="43" t="s">
        <v>318</v>
      </c>
      <c r="B245" s="43" t="s">
        <v>313</v>
      </c>
      <c r="C245" s="43" t="s">
        <v>85</v>
      </c>
      <c r="D245" s="46">
        <v>220.56480000000002</v>
      </c>
      <c r="E245" s="44">
        <v>18.191696866559994</v>
      </c>
      <c r="F245" s="46">
        <v>16.48622528532</v>
      </c>
      <c r="G245" s="44">
        <v>11.369810541599998</v>
      </c>
      <c r="H245" s="46">
        <v>7.3903768520399993</v>
      </c>
      <c r="I245" s="44">
        <v>4.8321694801799993</v>
      </c>
      <c r="J245" s="46">
        <v>1103.6507999999999</v>
      </c>
    </row>
    <row r="246" spans="1:10" x14ac:dyDescent="0.25">
      <c r="A246" s="43" t="s">
        <v>319</v>
      </c>
      <c r="B246" s="43" t="s">
        <v>313</v>
      </c>
      <c r="C246" s="43" t="s">
        <v>85</v>
      </c>
      <c r="D246" s="46">
        <v>296.79199488000006</v>
      </c>
      <c r="E246" s="44">
        <v>29.975991482880005</v>
      </c>
      <c r="F246" s="46">
        <v>27.165742281360004</v>
      </c>
      <c r="G246" s="44">
        <v>18.734994676800003</v>
      </c>
      <c r="H246" s="46">
        <v>12.177746539920003</v>
      </c>
      <c r="I246" s="44">
        <v>7.9623727376400009</v>
      </c>
      <c r="J246" s="46">
        <v>1818.5784000000001</v>
      </c>
    </row>
    <row r="247" spans="1:10" x14ac:dyDescent="0.25">
      <c r="A247" s="43" t="s">
        <v>320</v>
      </c>
      <c r="B247" s="43" t="s">
        <v>313</v>
      </c>
      <c r="C247" s="43" t="s">
        <v>85</v>
      </c>
      <c r="D247" s="46">
        <v>220.56480000000002</v>
      </c>
      <c r="E247" s="44">
        <v>20.404200539519994</v>
      </c>
      <c r="F247" s="46">
        <v>18.491306738940001</v>
      </c>
      <c r="G247" s="44">
        <v>12.752625337199998</v>
      </c>
      <c r="H247" s="46">
        <v>8.2892064691800016</v>
      </c>
      <c r="I247" s="44">
        <v>5.4198657683100002</v>
      </c>
      <c r="J247" s="46">
        <v>1237.8786</v>
      </c>
    </row>
    <row r="248" spans="1:10" x14ac:dyDescent="0.25">
      <c r="A248" s="43" t="s">
        <v>488</v>
      </c>
      <c r="B248" s="43" t="s">
        <v>313</v>
      </c>
      <c r="C248" s="43"/>
      <c r="D248" s="46">
        <v>220.32</v>
      </c>
      <c r="E248" s="44">
        <v>17.554200000000002</v>
      </c>
      <c r="F248" s="46">
        <v>15.912000000000001</v>
      </c>
      <c r="G248" s="44">
        <v>10.975199999999999</v>
      </c>
      <c r="H248" s="46">
        <v>7.1298000000000004</v>
      </c>
      <c r="I248" s="44">
        <v>4.6614000000000004</v>
      </c>
      <c r="J248" s="46">
        <v>1065</v>
      </c>
    </row>
    <row r="249" spans="1:10" x14ac:dyDescent="0.25">
      <c r="A249" s="43" t="s">
        <v>321</v>
      </c>
      <c r="B249" s="43" t="s">
        <v>313</v>
      </c>
      <c r="C249" s="43" t="s">
        <v>85</v>
      </c>
      <c r="D249" s="46">
        <v>220.56480000000002</v>
      </c>
      <c r="E249" s="44">
        <v>18.121458654719998</v>
      </c>
      <c r="F249" s="46">
        <v>16.422571905839995</v>
      </c>
      <c r="G249" s="44">
        <v>11.325911659200001</v>
      </c>
      <c r="H249" s="46">
        <v>7.3618425784799983</v>
      </c>
      <c r="I249" s="44">
        <v>4.8135124551599997</v>
      </c>
      <c r="J249" s="46">
        <v>1099.3896</v>
      </c>
    </row>
    <row r="250" spans="1:10" x14ac:dyDescent="0.25">
      <c r="A250" s="43" t="s">
        <v>322</v>
      </c>
      <c r="B250" s="43" t="s">
        <v>313</v>
      </c>
      <c r="C250" s="43" t="s">
        <v>85</v>
      </c>
      <c r="D250" s="46">
        <v>220.56480000000002</v>
      </c>
      <c r="E250" s="44">
        <v>18.035495470080001</v>
      </c>
      <c r="F250" s="46">
        <v>16.344667769760001</v>
      </c>
      <c r="G250" s="44">
        <v>11.272184668800001</v>
      </c>
      <c r="H250" s="46">
        <v>7.3269200347200005</v>
      </c>
      <c r="I250" s="44">
        <v>4.7906784842399999</v>
      </c>
      <c r="J250" s="46">
        <v>1094.1744000000001</v>
      </c>
    </row>
    <row r="251" spans="1:10" x14ac:dyDescent="0.25">
      <c r="A251" s="43" t="s">
        <v>323</v>
      </c>
      <c r="B251" s="43" t="s">
        <v>313</v>
      </c>
      <c r="C251" s="43" t="s">
        <v>85</v>
      </c>
      <c r="D251" s="46">
        <v>220.56480000000002</v>
      </c>
      <c r="E251" s="44">
        <v>14.293476109440002</v>
      </c>
      <c r="F251" s="46">
        <v>12.953462724179998</v>
      </c>
      <c r="G251" s="44">
        <v>8.9334225683999993</v>
      </c>
      <c r="H251" s="46">
        <v>5.8067246694600003</v>
      </c>
      <c r="I251" s="44">
        <v>3.7967045915699993</v>
      </c>
      <c r="J251" s="46">
        <v>867.15419999999995</v>
      </c>
    </row>
    <row r="252" spans="1:10" x14ac:dyDescent="0.25">
      <c r="A252" s="43" t="s">
        <v>324</v>
      </c>
      <c r="B252" s="43" t="s">
        <v>313</v>
      </c>
      <c r="C252" s="43" t="s">
        <v>85</v>
      </c>
      <c r="D252" s="46">
        <v>237.15127296000003</v>
      </c>
      <c r="E252" s="44">
        <v>23.952278568960004</v>
      </c>
      <c r="F252" s="46">
        <v>21.706752453120004</v>
      </c>
      <c r="G252" s="44">
        <v>14.970174105600004</v>
      </c>
      <c r="H252" s="46">
        <v>9.7306131686400033</v>
      </c>
      <c r="I252" s="44">
        <v>6.3623239948800006</v>
      </c>
      <c r="J252" s="46">
        <v>1453.1328000000001</v>
      </c>
    </row>
    <row r="253" spans="1:10" x14ac:dyDescent="0.25">
      <c r="A253" s="43" t="s">
        <v>325</v>
      </c>
      <c r="B253" s="43" t="s">
        <v>313</v>
      </c>
      <c r="C253" s="43" t="s">
        <v>85</v>
      </c>
      <c r="D253" s="46">
        <v>220.56480000000002</v>
      </c>
      <c r="E253" s="44">
        <v>19.069674514560003</v>
      </c>
      <c r="F253" s="46">
        <v>17.281892528819998</v>
      </c>
      <c r="G253" s="44">
        <v>11.9185465716</v>
      </c>
      <c r="H253" s="46">
        <v>7.7470552715399998</v>
      </c>
      <c r="I253" s="44">
        <v>5.0653822929299999</v>
      </c>
      <c r="J253" s="46">
        <v>1156.9158</v>
      </c>
    </row>
    <row r="254" spans="1:10" x14ac:dyDescent="0.25">
      <c r="A254" s="43" t="s">
        <v>326</v>
      </c>
      <c r="B254" s="43" t="s">
        <v>313</v>
      </c>
      <c r="C254" s="43" t="s">
        <v>85</v>
      </c>
      <c r="D254" s="46">
        <v>220.56480000000002</v>
      </c>
      <c r="E254" s="44">
        <v>17.840505807360003</v>
      </c>
      <c r="F254" s="46">
        <v>16.167958387919999</v>
      </c>
      <c r="G254" s="44">
        <v>11.1503161296</v>
      </c>
      <c r="H254" s="46">
        <v>7.2477054842399999</v>
      </c>
      <c r="I254" s="44">
        <v>4.7388843550799997</v>
      </c>
      <c r="J254" s="46">
        <v>1082.3448000000001</v>
      </c>
    </row>
    <row r="255" spans="1:10" x14ac:dyDescent="0.25">
      <c r="A255" s="43" t="s">
        <v>327</v>
      </c>
      <c r="B255" s="43" t="s">
        <v>313</v>
      </c>
      <c r="C255" s="43" t="s">
        <v>85</v>
      </c>
      <c r="D255" s="46">
        <v>227.75261760000001</v>
      </c>
      <c r="E255" s="44">
        <v>23.0030143776</v>
      </c>
      <c r="F255" s="46">
        <v>20.846481779699999</v>
      </c>
      <c r="G255" s="44">
        <v>14.376883986000001</v>
      </c>
      <c r="H255" s="46">
        <v>9.3449745909000015</v>
      </c>
      <c r="I255" s="44">
        <v>6.1101756940499996</v>
      </c>
      <c r="J255" s="46">
        <v>1395.5430000000001</v>
      </c>
    </row>
    <row r="256" spans="1:10" x14ac:dyDescent="0.25">
      <c r="A256" s="43" t="s">
        <v>328</v>
      </c>
      <c r="B256" s="43" t="s">
        <v>313</v>
      </c>
      <c r="C256" s="43" t="s">
        <v>85</v>
      </c>
      <c r="D256" s="46">
        <v>275.61777408000006</v>
      </c>
      <c r="E256" s="44">
        <v>27.837395182080009</v>
      </c>
      <c r="F256" s="46">
        <v>25.22763938376</v>
      </c>
      <c r="G256" s="44">
        <v>17.398371988799997</v>
      </c>
      <c r="H256" s="46">
        <v>11.308941792720001</v>
      </c>
      <c r="I256" s="44">
        <v>7.3943080952399995</v>
      </c>
      <c r="J256" s="46">
        <v>1688.8344000000002</v>
      </c>
    </row>
    <row r="257" spans="1:10" x14ac:dyDescent="0.25">
      <c r="A257" s="43" t="s">
        <v>329</v>
      </c>
      <c r="B257" s="43" t="s">
        <v>313</v>
      </c>
      <c r="C257" s="43" t="s">
        <v>85</v>
      </c>
      <c r="D257" s="46">
        <v>220.56480000000002</v>
      </c>
      <c r="E257" s="44">
        <v>21.844083882239996</v>
      </c>
      <c r="F257" s="46">
        <v>19.796201018280001</v>
      </c>
      <c r="G257" s="44">
        <v>13.652552426399998</v>
      </c>
      <c r="H257" s="46">
        <v>8.8741590771599999</v>
      </c>
      <c r="I257" s="44">
        <v>5.802334781219999</v>
      </c>
      <c r="J257" s="46">
        <v>1325.2331999999999</v>
      </c>
    </row>
    <row r="258" spans="1:10" x14ac:dyDescent="0.25">
      <c r="A258" s="43" t="s">
        <v>330</v>
      </c>
      <c r="B258" s="43" t="s">
        <v>313</v>
      </c>
      <c r="C258" s="43" t="s">
        <v>85</v>
      </c>
      <c r="D258" s="46">
        <v>220.56480000000002</v>
      </c>
      <c r="E258" s="44">
        <v>18.249355100160003</v>
      </c>
      <c r="F258" s="46">
        <v>16.538478059520003</v>
      </c>
      <c r="G258" s="44">
        <v>11.4058469376</v>
      </c>
      <c r="H258" s="46">
        <v>7.4138005094400006</v>
      </c>
      <c r="I258" s="44">
        <v>4.8474849484800009</v>
      </c>
      <c r="J258" s="46">
        <v>1107.1488000000002</v>
      </c>
    </row>
    <row r="259" spans="1:10" x14ac:dyDescent="0.25">
      <c r="A259" s="43" t="s">
        <v>331</v>
      </c>
      <c r="B259" s="43" t="s">
        <v>313</v>
      </c>
      <c r="C259" s="43" t="s">
        <v>85</v>
      </c>
      <c r="D259" s="46">
        <v>268.91260416</v>
      </c>
      <c r="E259" s="44">
        <v>27.160173020160006</v>
      </c>
      <c r="F259" s="46">
        <v>24.613906799520002</v>
      </c>
      <c r="G259" s="44">
        <v>16.975108137599999</v>
      </c>
      <c r="H259" s="46">
        <v>11.033820289440001</v>
      </c>
      <c r="I259" s="44">
        <v>7.2144209584800008</v>
      </c>
      <c r="J259" s="46">
        <v>1647.7488000000001</v>
      </c>
    </row>
    <row r="260" spans="1:10" x14ac:dyDescent="0.25">
      <c r="A260" s="43" t="s">
        <v>332</v>
      </c>
      <c r="B260" s="43" t="s">
        <v>313</v>
      </c>
      <c r="C260" s="43" t="s">
        <v>85</v>
      </c>
      <c r="D260" s="46">
        <v>224.97090623999998</v>
      </c>
      <c r="E260" s="44">
        <v>22.722061530239998</v>
      </c>
      <c r="F260" s="46">
        <v>20.591868261779997</v>
      </c>
      <c r="G260" s="44">
        <v>14.201288456399997</v>
      </c>
      <c r="H260" s="46">
        <v>9.2308374966599995</v>
      </c>
      <c r="I260" s="44">
        <v>6.0355475939699987</v>
      </c>
      <c r="J260" s="46">
        <v>1378.4981999999998</v>
      </c>
    </row>
    <row r="261" spans="1:10" x14ac:dyDescent="0.25">
      <c r="A261" s="43" t="s">
        <v>333</v>
      </c>
      <c r="B261" s="43" t="s">
        <v>313</v>
      </c>
      <c r="C261" s="43" t="s">
        <v>85</v>
      </c>
      <c r="D261" s="46">
        <v>311.61394944000006</v>
      </c>
      <c r="E261" s="44">
        <v>31.473008893440003</v>
      </c>
      <c r="F261" s="46">
        <v>28.522414309680002</v>
      </c>
      <c r="G261" s="44">
        <v>19.670630558399999</v>
      </c>
      <c r="H261" s="46">
        <v>12.785909862959999</v>
      </c>
      <c r="I261" s="44">
        <v>8.3600179873200009</v>
      </c>
      <c r="J261" s="46">
        <v>1909.3992000000001</v>
      </c>
    </row>
    <row r="262" spans="1:10" x14ac:dyDescent="0.25">
      <c r="A262" s="43" t="s">
        <v>334</v>
      </c>
      <c r="B262" s="43" t="s">
        <v>313</v>
      </c>
      <c r="C262" s="43" t="s">
        <v>85</v>
      </c>
      <c r="D262" s="46">
        <v>246.18145536000003</v>
      </c>
      <c r="E262" s="44">
        <v>24.864326991360006</v>
      </c>
      <c r="F262" s="46">
        <v>22.533296335919999</v>
      </c>
      <c r="G262" s="44">
        <v>15.5402043696</v>
      </c>
      <c r="H262" s="46">
        <v>10.10113284024</v>
      </c>
      <c r="I262" s="44">
        <v>6.6045868570799993</v>
      </c>
      <c r="J262" s="46">
        <v>1508.4648</v>
      </c>
    </row>
    <row r="263" spans="1:10" x14ac:dyDescent="0.25">
      <c r="A263" s="43" t="s">
        <v>335</v>
      </c>
      <c r="B263" s="43" t="s">
        <v>313</v>
      </c>
      <c r="C263" s="43" t="s">
        <v>85</v>
      </c>
      <c r="D263" s="46">
        <v>281.97004032000007</v>
      </c>
      <c r="E263" s="44">
        <v>28.478974072320003</v>
      </c>
      <c r="F263" s="46">
        <v>25.809070253040002</v>
      </c>
      <c r="G263" s="44">
        <v>17.799358795200003</v>
      </c>
      <c r="H263" s="46">
        <v>11.569583216880003</v>
      </c>
      <c r="I263" s="44">
        <v>7.5647274879599999</v>
      </c>
      <c r="J263" s="46">
        <v>1727.7576000000001</v>
      </c>
    </row>
    <row r="264" spans="1:10" x14ac:dyDescent="0.25">
      <c r="A264" s="43" t="s">
        <v>336</v>
      </c>
      <c r="B264" s="43" t="s">
        <v>313</v>
      </c>
      <c r="C264" s="43"/>
      <c r="D264" s="46">
        <v>302.08320000000003</v>
      </c>
      <c r="E264" s="44">
        <v>30.508200000000002</v>
      </c>
      <c r="F264" s="46">
        <v>27.652200000000001</v>
      </c>
      <c r="G264" s="44">
        <v>19.063800000000001</v>
      </c>
      <c r="H264" s="46">
        <v>12.393000000000001</v>
      </c>
      <c r="I264" s="44">
        <v>8.109</v>
      </c>
      <c r="J264" s="46">
        <v>1850.97</v>
      </c>
    </row>
    <row r="265" spans="1:10" x14ac:dyDescent="0.25">
      <c r="A265" s="43" t="s">
        <v>337</v>
      </c>
      <c r="B265" s="43" t="s">
        <v>313</v>
      </c>
      <c r="C265" s="43" t="s">
        <v>85</v>
      </c>
      <c r="D265" s="46">
        <v>220.56480000000002</v>
      </c>
      <c r="E265" s="44">
        <v>17.892922383360002</v>
      </c>
      <c r="F265" s="46">
        <v>16.215460909919997</v>
      </c>
      <c r="G265" s="44">
        <v>11.183076489600001</v>
      </c>
      <c r="H265" s="46">
        <v>7.2689997182400008</v>
      </c>
      <c r="I265" s="44">
        <v>4.7528075080800001</v>
      </c>
      <c r="J265" s="46">
        <v>1085.5247999999999</v>
      </c>
    </row>
    <row r="266" spans="1:10" x14ac:dyDescent="0.25">
      <c r="A266" s="43" t="s">
        <v>338</v>
      </c>
      <c r="B266" s="43" t="s">
        <v>313</v>
      </c>
      <c r="C266" s="43" t="s">
        <v>85</v>
      </c>
      <c r="D266" s="46">
        <v>220.56480000000002</v>
      </c>
      <c r="E266" s="44">
        <v>20.474438751360001</v>
      </c>
      <c r="F266" s="46">
        <v>18.554960118419999</v>
      </c>
      <c r="G266" s="44">
        <v>12.7965242196</v>
      </c>
      <c r="H266" s="46">
        <v>8.3177407427399999</v>
      </c>
      <c r="I266" s="44">
        <v>5.4385227933300007</v>
      </c>
      <c r="J266" s="46">
        <v>1242.1397999999999</v>
      </c>
    </row>
    <row r="267" spans="1:10" x14ac:dyDescent="0.25">
      <c r="A267" s="43" t="s">
        <v>339</v>
      </c>
      <c r="B267" s="43" t="s">
        <v>313</v>
      </c>
      <c r="C267" s="43" t="s">
        <v>85</v>
      </c>
      <c r="D267" s="46">
        <v>267.39200448000003</v>
      </c>
      <c r="E267" s="44">
        <v>27.006592452480003</v>
      </c>
      <c r="F267" s="46">
        <v>24.474724410059999</v>
      </c>
      <c r="G267" s="44">
        <v>16.879120282799999</v>
      </c>
      <c r="H267" s="46">
        <v>10.971428183819999</v>
      </c>
      <c r="I267" s="44">
        <v>7.1736261201899998</v>
      </c>
      <c r="J267" s="46">
        <v>1638.4313999999999</v>
      </c>
    </row>
    <row r="268" spans="1:10" x14ac:dyDescent="0.25">
      <c r="A268" s="43" t="s">
        <v>340</v>
      </c>
      <c r="B268" s="43" t="s">
        <v>313</v>
      </c>
      <c r="C268" s="43" t="s">
        <v>85</v>
      </c>
      <c r="D268" s="46">
        <v>220.56480000000002</v>
      </c>
      <c r="E268" s="44">
        <v>19.245270044159998</v>
      </c>
      <c r="F268" s="46">
        <v>17.441025977519999</v>
      </c>
      <c r="G268" s="44">
        <v>12.028293777599998</v>
      </c>
      <c r="H268" s="46">
        <v>7.8183909554399991</v>
      </c>
      <c r="I268" s="44">
        <v>5.1120248554799996</v>
      </c>
      <c r="J268" s="46">
        <v>1167.5687999999998</v>
      </c>
    </row>
    <row r="269" spans="1:10" x14ac:dyDescent="0.25">
      <c r="A269" s="43" t="s">
        <v>341</v>
      </c>
      <c r="B269" s="43" t="s">
        <v>313</v>
      </c>
      <c r="C269" s="43"/>
      <c r="D269" s="46">
        <v>220.56480000000002</v>
      </c>
      <c r="E269" s="44">
        <v>22.1646</v>
      </c>
      <c r="F269" s="46">
        <v>20.077884000000001</v>
      </c>
      <c r="G269" s="44">
        <v>13.850172000000002</v>
      </c>
      <c r="H269" s="46">
        <v>9.0063960000000005</v>
      </c>
      <c r="I269" s="44">
        <v>5.8817280000000007</v>
      </c>
      <c r="J269" s="46">
        <v>1344.4086</v>
      </c>
    </row>
    <row r="270" spans="1:10" x14ac:dyDescent="0.25">
      <c r="A270" s="43" t="s">
        <v>342</v>
      </c>
      <c r="B270" s="43" t="s">
        <v>313</v>
      </c>
      <c r="C270" s="43" t="s">
        <v>85</v>
      </c>
      <c r="D270" s="46">
        <v>220.56480000000002</v>
      </c>
      <c r="E270" s="44">
        <v>18.926577262080002</v>
      </c>
      <c r="F270" s="46">
        <v>17.15221064376</v>
      </c>
      <c r="G270" s="44">
        <v>11.8291107888</v>
      </c>
      <c r="H270" s="46">
        <v>7.68892201272</v>
      </c>
      <c r="I270" s="44">
        <v>5.0273720852400006</v>
      </c>
      <c r="J270" s="46">
        <v>1148.2344000000001</v>
      </c>
    </row>
    <row r="271" spans="1:10" x14ac:dyDescent="0.25">
      <c r="A271" s="43" t="s">
        <v>343</v>
      </c>
      <c r="B271" s="43" t="s">
        <v>313</v>
      </c>
      <c r="C271" s="43" t="s">
        <v>85</v>
      </c>
      <c r="D271" s="46">
        <v>220.56480000000002</v>
      </c>
      <c r="E271" s="44">
        <v>21.949441199999999</v>
      </c>
      <c r="F271" s="46">
        <v>19.891681087499997</v>
      </c>
      <c r="G271" s="44">
        <v>13.718400749999997</v>
      </c>
      <c r="H271" s="46">
        <v>8.916960487499999</v>
      </c>
      <c r="I271" s="44">
        <v>5.8303203187499992</v>
      </c>
      <c r="J271" s="46">
        <v>1331.6249999999998</v>
      </c>
    </row>
    <row r="272" spans="1:10" x14ac:dyDescent="0.25">
      <c r="A272" s="43" t="s">
        <v>344</v>
      </c>
      <c r="B272" s="43" t="s">
        <v>313</v>
      </c>
      <c r="C272" s="43" t="s">
        <v>85</v>
      </c>
      <c r="D272" s="46">
        <v>220.56480000000002</v>
      </c>
      <c r="E272" s="44">
        <v>19.877413950719998</v>
      </c>
      <c r="F272" s="46">
        <v>18.013906392839999</v>
      </c>
      <c r="G272" s="44">
        <v>12.423383719199999</v>
      </c>
      <c r="H272" s="46">
        <v>8.0751994174800004</v>
      </c>
      <c r="I272" s="44">
        <v>5.27993808066</v>
      </c>
      <c r="J272" s="46">
        <v>1205.9195999999999</v>
      </c>
    </row>
    <row r="273" spans="1:10" x14ac:dyDescent="0.25">
      <c r="A273" s="43" t="s">
        <v>345</v>
      </c>
      <c r="B273" s="43" t="s">
        <v>313</v>
      </c>
      <c r="C273" s="43" t="s">
        <v>85</v>
      </c>
      <c r="D273" s="46">
        <v>220.56480000000002</v>
      </c>
      <c r="E273" s="44">
        <v>18.890933990400004</v>
      </c>
      <c r="F273" s="46">
        <v>17.119908928800005</v>
      </c>
      <c r="G273" s="44">
        <v>11.806833744000002</v>
      </c>
      <c r="H273" s="46">
        <v>7.6744419336000016</v>
      </c>
      <c r="I273" s="44">
        <v>5.0179043411999995</v>
      </c>
      <c r="J273" s="46">
        <v>1146.0720000000001</v>
      </c>
    </row>
    <row r="274" spans="1:10" x14ac:dyDescent="0.25">
      <c r="A274" s="43" t="s">
        <v>346</v>
      </c>
      <c r="B274" s="43" t="s">
        <v>313</v>
      </c>
      <c r="C274" s="43" t="s">
        <v>85</v>
      </c>
      <c r="D274" s="46">
        <v>220.56480000000002</v>
      </c>
      <c r="E274" s="44">
        <v>18.753602561280001</v>
      </c>
      <c r="F274" s="46">
        <v>16.995452321159998</v>
      </c>
      <c r="G274" s="44">
        <v>11.721001600799999</v>
      </c>
      <c r="H274" s="46">
        <v>7.6186510405199996</v>
      </c>
      <c r="I274" s="44">
        <v>4.9814256803400001</v>
      </c>
      <c r="J274" s="46">
        <v>1137.7403999999999</v>
      </c>
    </row>
    <row r="275" spans="1:10" x14ac:dyDescent="0.25">
      <c r="A275" s="43" t="s">
        <v>347</v>
      </c>
      <c r="B275" s="43" t="s">
        <v>313</v>
      </c>
      <c r="C275" s="43" t="s">
        <v>85</v>
      </c>
      <c r="D275" s="46">
        <v>220.56480000000002</v>
      </c>
      <c r="E275" s="44">
        <v>13.626213096959999</v>
      </c>
      <c r="F275" s="46">
        <v>12.348755619119999</v>
      </c>
      <c r="G275" s="44">
        <v>8.5163831856000005</v>
      </c>
      <c r="H275" s="46">
        <v>5.5356490706399999</v>
      </c>
      <c r="I275" s="44">
        <v>3.6194628538799996</v>
      </c>
      <c r="J275" s="46">
        <v>826.67279999999994</v>
      </c>
    </row>
    <row r="276" spans="1:10" x14ac:dyDescent="0.25">
      <c r="A276" s="43" t="s">
        <v>348</v>
      </c>
      <c r="B276" s="43" t="s">
        <v>313</v>
      </c>
      <c r="C276" s="43" t="s">
        <v>85</v>
      </c>
      <c r="D276" s="46">
        <v>220.56480000000002</v>
      </c>
      <c r="E276" s="44">
        <v>18.051220442880002</v>
      </c>
      <c r="F276" s="46">
        <v>16.35891852636</v>
      </c>
      <c r="G276" s="44">
        <v>11.282012776799998</v>
      </c>
      <c r="H276" s="46">
        <v>7.3333083049200001</v>
      </c>
      <c r="I276" s="44">
        <v>4.7948554301400002</v>
      </c>
      <c r="J276" s="46">
        <v>1095.1283999999998</v>
      </c>
    </row>
    <row r="277" spans="1:10" x14ac:dyDescent="0.25">
      <c r="A277" s="43" t="s">
        <v>349</v>
      </c>
      <c r="B277" s="43" t="s">
        <v>313</v>
      </c>
      <c r="C277" s="43" t="s">
        <v>85</v>
      </c>
      <c r="D277" s="46">
        <v>220.56480000000002</v>
      </c>
      <c r="E277" s="44">
        <v>15.683039539200003</v>
      </c>
      <c r="F277" s="46">
        <v>14.212754582399999</v>
      </c>
      <c r="G277" s="44">
        <v>9.8018997120000027</v>
      </c>
      <c r="H277" s="46">
        <v>6.3712348128000009</v>
      </c>
      <c r="I277" s="44">
        <v>4.1658073776000002</v>
      </c>
      <c r="J277" s="46">
        <v>951.45600000000002</v>
      </c>
    </row>
    <row r="278" spans="1:10" x14ac:dyDescent="0.25">
      <c r="A278" s="43" t="s">
        <v>350</v>
      </c>
      <c r="B278" s="43" t="s">
        <v>313</v>
      </c>
      <c r="C278" s="43" t="s">
        <v>85</v>
      </c>
      <c r="D278" s="46">
        <v>220.56480000000002</v>
      </c>
      <c r="E278" s="44">
        <v>17.700029383679993</v>
      </c>
      <c r="F278" s="46">
        <v>16.040651628959996</v>
      </c>
      <c r="G278" s="44">
        <v>11.062518364799999</v>
      </c>
      <c r="H278" s="46">
        <v>7.190636937119999</v>
      </c>
      <c r="I278" s="44">
        <v>4.7015703050399988</v>
      </c>
      <c r="J278" s="46">
        <v>1073.8223999999998</v>
      </c>
    </row>
    <row r="279" spans="1:10" x14ac:dyDescent="0.25">
      <c r="A279" s="43" t="s">
        <v>351</v>
      </c>
      <c r="B279" s="43" t="s">
        <v>313</v>
      </c>
      <c r="C279" s="43" t="s">
        <v>85</v>
      </c>
      <c r="D279" s="46">
        <v>224.2754784</v>
      </c>
      <c r="E279" s="44">
        <v>22.651823318400002</v>
      </c>
      <c r="F279" s="46">
        <v>20.528214882299995</v>
      </c>
      <c r="G279" s="44">
        <v>14.157389574</v>
      </c>
      <c r="H279" s="46">
        <v>9.2023032231000013</v>
      </c>
      <c r="I279" s="44">
        <v>6.0168905689499992</v>
      </c>
      <c r="J279" s="46">
        <v>1374.2369999999999</v>
      </c>
    </row>
    <row r="280" spans="1:10" x14ac:dyDescent="0.25">
      <c r="A280" s="43" t="s">
        <v>352</v>
      </c>
      <c r="B280" s="43" t="s">
        <v>313</v>
      </c>
      <c r="C280" s="43" t="s">
        <v>85</v>
      </c>
      <c r="D280" s="46">
        <v>220.56480000000002</v>
      </c>
      <c r="E280" s="44">
        <v>14.60954806272</v>
      </c>
      <c r="F280" s="46">
        <v>13.239902931839998</v>
      </c>
      <c r="G280" s="44">
        <v>9.1309675391999985</v>
      </c>
      <c r="H280" s="46">
        <v>5.9351289004799987</v>
      </c>
      <c r="I280" s="44">
        <v>3.8806612041599999</v>
      </c>
      <c r="J280" s="46">
        <v>886.32959999999991</v>
      </c>
    </row>
    <row r="281" spans="1:10" x14ac:dyDescent="0.25">
      <c r="A281" s="43" t="s">
        <v>353</v>
      </c>
      <c r="B281" s="43" t="s">
        <v>313</v>
      </c>
      <c r="C281" s="43" t="s">
        <v>85</v>
      </c>
      <c r="D281" s="46">
        <v>255.85516800000005</v>
      </c>
      <c r="E281" s="44">
        <v>25.841371968000004</v>
      </c>
      <c r="F281" s="46">
        <v>23.418743346000003</v>
      </c>
      <c r="G281" s="44">
        <v>16.150857479999999</v>
      </c>
      <c r="H281" s="46">
        <v>10.498057362000001</v>
      </c>
      <c r="I281" s="44">
        <v>6.8641144289999989</v>
      </c>
      <c r="J281" s="46">
        <v>1567.74</v>
      </c>
    </row>
    <row r="282" spans="1:10" x14ac:dyDescent="0.25">
      <c r="A282" s="43" t="s">
        <v>354</v>
      </c>
      <c r="B282" s="43" t="s">
        <v>313</v>
      </c>
      <c r="C282" s="43" t="s">
        <v>85</v>
      </c>
      <c r="D282" s="46">
        <v>220.56480000000002</v>
      </c>
      <c r="E282" s="44">
        <v>17.067885477120001</v>
      </c>
      <c r="F282" s="46">
        <v>15.467771213639999</v>
      </c>
      <c r="G282" s="44">
        <v>10.667428423200001</v>
      </c>
      <c r="H282" s="46">
        <v>6.9338284750800003</v>
      </c>
      <c r="I282" s="44">
        <v>4.5336570798600002</v>
      </c>
      <c r="J282" s="46">
        <v>1035.4715999999999</v>
      </c>
    </row>
    <row r="283" spans="1:10" x14ac:dyDescent="0.25">
      <c r="A283" s="43" t="s">
        <v>355</v>
      </c>
      <c r="B283" s="43" t="s">
        <v>313</v>
      </c>
      <c r="C283" s="43" t="s">
        <v>85</v>
      </c>
      <c r="D283" s="46">
        <v>220.56480000000002</v>
      </c>
      <c r="E283" s="44">
        <v>14.925620015999998</v>
      </c>
      <c r="F283" s="46">
        <v>13.5263431395</v>
      </c>
      <c r="G283" s="44">
        <v>9.3285125100000013</v>
      </c>
      <c r="H283" s="46">
        <v>6.063533131499999</v>
      </c>
      <c r="I283" s="44">
        <v>3.9646178167499997</v>
      </c>
      <c r="J283" s="46">
        <v>905.50499999999988</v>
      </c>
    </row>
    <row r="284" spans="1:10" x14ac:dyDescent="0.25">
      <c r="A284" s="43" t="s">
        <v>356</v>
      </c>
      <c r="B284" s="43" t="s">
        <v>313</v>
      </c>
      <c r="C284" s="43" t="s">
        <v>85</v>
      </c>
      <c r="D284" s="46">
        <v>271.91228544000001</v>
      </c>
      <c r="E284" s="44">
        <v>27.46314082944</v>
      </c>
      <c r="F284" s="46">
        <v>24.888471376680002</v>
      </c>
      <c r="G284" s="44">
        <v>17.164463018400003</v>
      </c>
      <c r="H284" s="46">
        <v>11.156900961960002</v>
      </c>
      <c r="I284" s="44">
        <v>7.2948967828199995</v>
      </c>
      <c r="J284" s="46">
        <v>1666.1292000000001</v>
      </c>
    </row>
    <row r="285" spans="1:10" x14ac:dyDescent="0.25">
      <c r="A285" s="43" t="s">
        <v>357</v>
      </c>
      <c r="B285" s="43" t="s">
        <v>313</v>
      </c>
      <c r="C285" s="43" t="s">
        <v>85</v>
      </c>
      <c r="D285" s="46">
        <v>220.56480000000002</v>
      </c>
      <c r="E285" s="44">
        <v>18.086339548800002</v>
      </c>
      <c r="F285" s="46">
        <v>16.390745216099994</v>
      </c>
      <c r="G285" s="44">
        <v>11.303962217999997</v>
      </c>
      <c r="H285" s="46">
        <v>7.3475754417000001</v>
      </c>
      <c r="I285" s="44">
        <v>4.8041839426499999</v>
      </c>
      <c r="J285" s="46">
        <v>1097.259</v>
      </c>
    </row>
    <row r="286" spans="1:10" x14ac:dyDescent="0.25">
      <c r="A286" s="43" t="s">
        <v>358</v>
      </c>
      <c r="B286" s="43" t="s">
        <v>313</v>
      </c>
      <c r="C286" s="43" t="s">
        <v>85</v>
      </c>
      <c r="D286" s="46">
        <v>220.56480000000002</v>
      </c>
      <c r="E286" s="44">
        <v>20.720272492799999</v>
      </c>
      <c r="F286" s="46">
        <v>18.777746946600001</v>
      </c>
      <c r="G286" s="44">
        <v>12.950170307999999</v>
      </c>
      <c r="H286" s="46">
        <v>8.4176107001999991</v>
      </c>
      <c r="I286" s="44">
        <v>5.5038223808999982</v>
      </c>
      <c r="J286" s="46">
        <v>1257.0539999999999</v>
      </c>
    </row>
    <row r="287" spans="1:10" x14ac:dyDescent="0.25">
      <c r="A287" s="43" t="s">
        <v>359</v>
      </c>
      <c r="B287" s="43" t="s">
        <v>313</v>
      </c>
      <c r="C287" s="43" t="s">
        <v>85</v>
      </c>
      <c r="D287" s="46">
        <v>245.13831360000003</v>
      </c>
      <c r="E287" s="44">
        <v>24.758969673600003</v>
      </c>
      <c r="F287" s="46">
        <v>22.437816266699997</v>
      </c>
      <c r="G287" s="44">
        <v>15.474356046</v>
      </c>
      <c r="H287" s="46">
        <v>10.058331429900001</v>
      </c>
      <c r="I287" s="44">
        <v>6.5766013195499999</v>
      </c>
      <c r="J287" s="46">
        <v>1502.0730000000001</v>
      </c>
    </row>
    <row r="288" spans="1:10" x14ac:dyDescent="0.25">
      <c r="A288" s="43" t="s">
        <v>360</v>
      </c>
      <c r="B288" s="43" t="s">
        <v>313</v>
      </c>
      <c r="C288" s="43" t="s">
        <v>85</v>
      </c>
      <c r="D288" s="46">
        <v>220.56480000000002</v>
      </c>
      <c r="E288" s="44">
        <v>16.609764602880002</v>
      </c>
      <c r="F288" s="46">
        <v>15.052599171360001</v>
      </c>
      <c r="G288" s="44">
        <v>10.381102876800002</v>
      </c>
      <c r="H288" s="46">
        <v>6.7477168699200014</v>
      </c>
      <c r="I288" s="44">
        <v>4.4119687226400002</v>
      </c>
      <c r="J288" s="46">
        <v>1007.6784</v>
      </c>
    </row>
    <row r="289" spans="1:10" x14ac:dyDescent="0.25">
      <c r="A289" s="43" t="s">
        <v>361</v>
      </c>
      <c r="B289" s="43" t="s">
        <v>313</v>
      </c>
      <c r="C289" s="43" t="s">
        <v>85</v>
      </c>
      <c r="D289" s="46">
        <v>220.56480000000002</v>
      </c>
      <c r="E289" s="44">
        <v>20.281021585920001</v>
      </c>
      <c r="F289" s="46">
        <v>18.379675812239999</v>
      </c>
      <c r="G289" s="44">
        <v>12.675638491200001</v>
      </c>
      <c r="H289" s="46">
        <v>8.2391650192800014</v>
      </c>
      <c r="I289" s="44">
        <v>5.3871463587599999</v>
      </c>
      <c r="J289" s="46">
        <v>1230.4056</v>
      </c>
    </row>
    <row r="290" spans="1:10" x14ac:dyDescent="0.25">
      <c r="A290" s="43" t="s">
        <v>362</v>
      </c>
      <c r="B290" s="43" t="s">
        <v>313</v>
      </c>
      <c r="C290" s="43" t="s">
        <v>85</v>
      </c>
      <c r="D290" s="46">
        <v>220.56480000000002</v>
      </c>
      <c r="E290" s="44">
        <v>21.036344446079994</v>
      </c>
      <c r="F290" s="46">
        <v>19.064187154259997</v>
      </c>
      <c r="G290" s="44">
        <v>13.1477152788</v>
      </c>
      <c r="H290" s="46">
        <v>8.5460149312200002</v>
      </c>
      <c r="I290" s="44">
        <v>5.5877789934899997</v>
      </c>
      <c r="J290" s="46">
        <v>1276.2293999999999</v>
      </c>
    </row>
    <row r="291" spans="1:10" x14ac:dyDescent="0.25">
      <c r="A291" s="43" t="s">
        <v>498</v>
      </c>
      <c r="B291" s="43" t="s">
        <v>313</v>
      </c>
      <c r="C291" s="43"/>
      <c r="D291" s="46">
        <v>220.32</v>
      </c>
      <c r="E291" s="44">
        <v>18.043800000000001</v>
      </c>
      <c r="F291" s="46">
        <v>16.3506</v>
      </c>
      <c r="G291" s="44">
        <v>11.2812</v>
      </c>
      <c r="H291" s="46">
        <v>7.3338000000000001</v>
      </c>
      <c r="I291" s="44">
        <v>4.7940000000000005</v>
      </c>
      <c r="J291" s="46">
        <v>1094.82</v>
      </c>
    </row>
    <row r="292" spans="1:10" x14ac:dyDescent="0.25">
      <c r="A292" s="43" t="s">
        <v>363</v>
      </c>
      <c r="B292" s="43" t="s">
        <v>313</v>
      </c>
      <c r="C292" s="43" t="s">
        <v>85</v>
      </c>
      <c r="D292" s="46">
        <v>220.56480000000002</v>
      </c>
      <c r="E292" s="44">
        <v>21.914322094079999</v>
      </c>
      <c r="F292" s="46">
        <v>19.859854397759996</v>
      </c>
      <c r="G292" s="44">
        <v>13.696451308799999</v>
      </c>
      <c r="H292" s="46">
        <v>8.9026933507200017</v>
      </c>
      <c r="I292" s="44">
        <v>5.8209918062399995</v>
      </c>
      <c r="J292" s="46">
        <v>1329.4943999999998</v>
      </c>
    </row>
    <row r="293" spans="1:10" x14ac:dyDescent="0.25">
      <c r="A293" s="43" t="s">
        <v>364</v>
      </c>
      <c r="B293" s="43" t="s">
        <v>313</v>
      </c>
      <c r="C293" s="43" t="s">
        <v>85</v>
      </c>
      <c r="D293" s="46">
        <v>220.56480000000002</v>
      </c>
      <c r="E293" s="44">
        <v>21.879202988159999</v>
      </c>
      <c r="F293" s="46">
        <v>19.828027708019999</v>
      </c>
      <c r="G293" s="44">
        <v>13.6745018676</v>
      </c>
      <c r="H293" s="46">
        <v>8.8884262139400008</v>
      </c>
      <c r="I293" s="44">
        <v>5.8116632937299988</v>
      </c>
      <c r="J293" s="46">
        <v>1327.3637999999999</v>
      </c>
    </row>
    <row r="294" spans="1:10" x14ac:dyDescent="0.25">
      <c r="A294" s="43" t="s">
        <v>365</v>
      </c>
      <c r="B294" s="43" t="s">
        <v>313</v>
      </c>
      <c r="C294" s="43" t="s">
        <v>85</v>
      </c>
      <c r="D294" s="46">
        <v>220.56480000000002</v>
      </c>
      <c r="E294" s="44">
        <v>16.435741570560001</v>
      </c>
      <c r="F294" s="46">
        <v>14.894890798319999</v>
      </c>
      <c r="G294" s="44">
        <v>10.272338481599999</v>
      </c>
      <c r="H294" s="46">
        <v>6.6770200130400008</v>
      </c>
      <c r="I294" s="44">
        <v>4.3657438546800007</v>
      </c>
      <c r="J294" s="46">
        <v>997.12080000000003</v>
      </c>
    </row>
    <row r="295" spans="1:10" x14ac:dyDescent="0.25">
      <c r="A295" s="43" t="s">
        <v>366</v>
      </c>
      <c r="B295" s="43" t="s">
        <v>313</v>
      </c>
      <c r="C295" s="43" t="s">
        <v>85</v>
      </c>
      <c r="D295" s="46">
        <v>220.56480000000002</v>
      </c>
      <c r="E295" s="44">
        <v>18.648245243520002</v>
      </c>
      <c r="F295" s="46">
        <v>16.89997225194</v>
      </c>
      <c r="G295" s="44">
        <v>11.6551532772</v>
      </c>
      <c r="H295" s="46">
        <v>7.5758496301799996</v>
      </c>
      <c r="I295" s="44">
        <v>4.9534401428100008</v>
      </c>
      <c r="J295" s="46">
        <v>1131.3486</v>
      </c>
    </row>
    <row r="296" spans="1:10" x14ac:dyDescent="0.25">
      <c r="A296" s="43" t="s">
        <v>367</v>
      </c>
      <c r="B296" s="43" t="s">
        <v>313</v>
      </c>
      <c r="C296" s="43" t="s">
        <v>85</v>
      </c>
      <c r="D296" s="46">
        <v>220.56480000000002</v>
      </c>
      <c r="E296" s="44">
        <v>18.542887925760002</v>
      </c>
      <c r="F296" s="46">
        <v>16.804492182720001</v>
      </c>
      <c r="G296" s="44">
        <v>11.589304953600001</v>
      </c>
      <c r="H296" s="46">
        <v>7.5330482198400004</v>
      </c>
      <c r="I296" s="44">
        <v>4.9254546052799997</v>
      </c>
      <c r="J296" s="46">
        <v>1124.9567999999999</v>
      </c>
    </row>
    <row r="297" spans="1:10" x14ac:dyDescent="0.25">
      <c r="A297" s="43" t="s">
        <v>368</v>
      </c>
      <c r="B297" s="43" t="s">
        <v>313</v>
      </c>
      <c r="C297" s="43" t="s">
        <v>85</v>
      </c>
      <c r="D297" s="46">
        <v>220.56480000000002</v>
      </c>
      <c r="E297" s="44">
        <v>18.191696866559994</v>
      </c>
      <c r="F297" s="46">
        <v>16.48622528532</v>
      </c>
      <c r="G297" s="44">
        <v>11.369810541599998</v>
      </c>
      <c r="H297" s="46">
        <v>7.3903768520399993</v>
      </c>
      <c r="I297" s="44">
        <v>4.8321694801799993</v>
      </c>
      <c r="J297" s="46">
        <v>1103.6507999999999</v>
      </c>
    </row>
    <row r="298" spans="1:10" x14ac:dyDescent="0.25">
      <c r="A298" s="43" t="s">
        <v>369</v>
      </c>
      <c r="B298" s="43" t="s">
        <v>313</v>
      </c>
      <c r="C298" s="43" t="s">
        <v>85</v>
      </c>
      <c r="D298" s="46">
        <v>220.56480000000002</v>
      </c>
      <c r="E298" s="44">
        <v>19.283009978879999</v>
      </c>
      <c r="F298" s="46">
        <v>17.475227793360006</v>
      </c>
      <c r="G298" s="44">
        <v>12.051881236800002</v>
      </c>
      <c r="H298" s="46">
        <v>7.8337228039200015</v>
      </c>
      <c r="I298" s="44">
        <v>5.1220495256400014</v>
      </c>
      <c r="J298" s="46">
        <v>1169.8584000000001</v>
      </c>
    </row>
    <row r="299" spans="1:10" x14ac:dyDescent="0.25">
      <c r="A299" s="43" t="s">
        <v>370</v>
      </c>
      <c r="B299" s="43" t="s">
        <v>313</v>
      </c>
      <c r="C299" s="43" t="s">
        <v>85</v>
      </c>
      <c r="D299" s="46">
        <v>220.56480000000002</v>
      </c>
      <c r="E299" s="44">
        <v>16.470860676480001</v>
      </c>
      <c r="F299" s="46">
        <v>14.926717488060001</v>
      </c>
      <c r="G299" s="44">
        <v>10.294287922800002</v>
      </c>
      <c r="H299" s="46">
        <v>6.6912871498200008</v>
      </c>
      <c r="I299" s="44">
        <v>4.3750723671900005</v>
      </c>
      <c r="J299" s="46">
        <v>999.25139999999999</v>
      </c>
    </row>
    <row r="300" spans="1:10" x14ac:dyDescent="0.25">
      <c r="A300" s="43" t="s">
        <v>371</v>
      </c>
      <c r="B300" s="43" t="s">
        <v>313</v>
      </c>
      <c r="C300" s="43" t="s">
        <v>85</v>
      </c>
      <c r="D300" s="46">
        <v>323.96557824000001</v>
      </c>
      <c r="E300" s="44">
        <v>32.720523402239998</v>
      </c>
      <c r="F300" s="46">
        <v>29.652974333280003</v>
      </c>
      <c r="G300" s="44">
        <v>20.450327126400001</v>
      </c>
      <c r="H300" s="46">
        <v>13.292712632160001</v>
      </c>
      <c r="I300" s="44">
        <v>8.691389028719998</v>
      </c>
      <c r="J300" s="46">
        <v>1985.0832</v>
      </c>
    </row>
    <row r="301" spans="1:10" x14ac:dyDescent="0.25">
      <c r="A301" s="43" t="s">
        <v>372</v>
      </c>
      <c r="B301" s="43" t="s">
        <v>313</v>
      </c>
      <c r="C301" s="43" t="s">
        <v>85</v>
      </c>
      <c r="D301" s="46">
        <v>226.01404799999997</v>
      </c>
      <c r="E301" s="44">
        <v>22.827418847999997</v>
      </c>
      <c r="F301" s="46">
        <v>20.687348330999995</v>
      </c>
      <c r="G301" s="44">
        <v>14.267136779999998</v>
      </c>
      <c r="H301" s="46">
        <v>9.2736389069999987</v>
      </c>
      <c r="I301" s="44">
        <v>6.063533131499999</v>
      </c>
      <c r="J301" s="46">
        <v>1384.8899999999999</v>
      </c>
    </row>
    <row r="302" spans="1:10" x14ac:dyDescent="0.25">
      <c r="A302" s="43" t="s">
        <v>373</v>
      </c>
      <c r="B302" s="43" t="s">
        <v>313</v>
      </c>
      <c r="C302" s="43" t="s">
        <v>85</v>
      </c>
      <c r="D302" s="46">
        <v>220.56480000000002</v>
      </c>
      <c r="E302" s="44">
        <v>19.491103785600004</v>
      </c>
      <c r="F302" s="46">
        <v>17.663812805699997</v>
      </c>
      <c r="G302" s="44">
        <v>12.181939866000002</v>
      </c>
      <c r="H302" s="46">
        <v>7.9182609129000001</v>
      </c>
      <c r="I302" s="44">
        <v>5.1773244430500007</v>
      </c>
      <c r="J302" s="46">
        <v>1182.4829999999999</v>
      </c>
    </row>
    <row r="303" spans="1:10" x14ac:dyDescent="0.25">
      <c r="A303" s="43" t="s">
        <v>374</v>
      </c>
      <c r="B303" s="43" t="s">
        <v>313</v>
      </c>
      <c r="C303" s="43" t="s">
        <v>85</v>
      </c>
      <c r="D303" s="46">
        <v>267.73971840000002</v>
      </c>
      <c r="E303" s="44">
        <v>27.041711558399999</v>
      </c>
      <c r="F303" s="46">
        <v>24.506551099799996</v>
      </c>
      <c r="G303" s="44">
        <v>16.901069723999999</v>
      </c>
      <c r="H303" s="46">
        <v>10.9856953206</v>
      </c>
      <c r="I303" s="44">
        <v>7.1829546326999996</v>
      </c>
      <c r="J303" s="46">
        <v>1640.5619999999999</v>
      </c>
    </row>
    <row r="304" spans="1:10" x14ac:dyDescent="0.25">
      <c r="A304" s="43" t="s">
        <v>375</v>
      </c>
      <c r="B304" s="43" t="s">
        <v>313</v>
      </c>
      <c r="C304" s="43" t="s">
        <v>85</v>
      </c>
      <c r="D304" s="46">
        <v>220.56480000000002</v>
      </c>
      <c r="E304" s="44">
        <v>22.160155835520005</v>
      </c>
      <c r="F304" s="46">
        <v>20.082641225939998</v>
      </c>
      <c r="G304" s="44">
        <v>13.850097397200001</v>
      </c>
      <c r="H304" s="46">
        <v>9.0025633081800009</v>
      </c>
      <c r="I304" s="44">
        <v>5.8862913938100014</v>
      </c>
      <c r="J304" s="46">
        <v>1344.4086</v>
      </c>
    </row>
    <row r="305" spans="1:10" x14ac:dyDescent="0.25">
      <c r="A305" s="43" t="s">
        <v>376</v>
      </c>
      <c r="B305" s="43" t="s">
        <v>313</v>
      </c>
      <c r="C305" s="43" t="s">
        <v>85</v>
      </c>
      <c r="D305" s="46">
        <v>270.52142975999999</v>
      </c>
      <c r="E305" s="44">
        <v>27.322664405759998</v>
      </c>
      <c r="F305" s="46">
        <v>24.761164617719995</v>
      </c>
      <c r="G305" s="44">
        <v>17.076665253599998</v>
      </c>
      <c r="H305" s="46">
        <v>11.099832414840002</v>
      </c>
      <c r="I305" s="44">
        <v>7.2575827327799987</v>
      </c>
      <c r="J305" s="46">
        <v>1657.6067999999998</v>
      </c>
    </row>
    <row r="306" spans="1:10" x14ac:dyDescent="0.25">
      <c r="A306" s="43" t="s">
        <v>377</v>
      </c>
      <c r="B306" s="43" t="s">
        <v>313</v>
      </c>
      <c r="C306" s="43" t="s">
        <v>85</v>
      </c>
      <c r="D306" s="46">
        <v>220.56480000000002</v>
      </c>
      <c r="E306" s="44">
        <v>13.626213096959999</v>
      </c>
      <c r="F306" s="46">
        <v>12.348755619119999</v>
      </c>
      <c r="G306" s="44">
        <v>8.5163831856000005</v>
      </c>
      <c r="H306" s="46">
        <v>5.5356490706399999</v>
      </c>
      <c r="I306" s="44">
        <v>3.6194628538799996</v>
      </c>
      <c r="J306" s="46">
        <v>826.67279999999994</v>
      </c>
    </row>
    <row r="307" spans="1:10" x14ac:dyDescent="0.25">
      <c r="A307" s="43" t="s">
        <v>378</v>
      </c>
      <c r="B307" s="43" t="s">
        <v>313</v>
      </c>
      <c r="C307" s="43" t="s">
        <v>85</v>
      </c>
      <c r="D307" s="46">
        <v>249.14999808000002</v>
      </c>
      <c r="E307" s="44">
        <v>25.164149806080001</v>
      </c>
      <c r="F307" s="46">
        <v>22.805010761760002</v>
      </c>
      <c r="G307" s="44">
        <v>15.727593628800001</v>
      </c>
      <c r="H307" s="46">
        <v>10.222935858720001</v>
      </c>
      <c r="I307" s="44">
        <v>6.6842272922400001</v>
      </c>
      <c r="J307" s="46">
        <v>1526.6544000000001</v>
      </c>
    </row>
    <row r="308" spans="1:10" x14ac:dyDescent="0.25">
      <c r="A308" s="43" t="s">
        <v>379</v>
      </c>
      <c r="B308" s="43" t="s">
        <v>313</v>
      </c>
      <c r="C308" s="43" t="s">
        <v>85</v>
      </c>
      <c r="D308" s="46">
        <v>238.53174912</v>
      </c>
      <c r="E308" s="44">
        <v>24.091706661120003</v>
      </c>
      <c r="F308" s="46">
        <v>21.833109161639996</v>
      </c>
      <c r="G308" s="44">
        <v>15.0573166632</v>
      </c>
      <c r="H308" s="46">
        <v>9.7872558310800013</v>
      </c>
      <c r="I308" s="44">
        <v>6.3993595818600006</v>
      </c>
      <c r="J308" s="46">
        <v>1461.5916</v>
      </c>
    </row>
    <row r="309" spans="1:10" x14ac:dyDescent="0.25">
      <c r="A309" s="43" t="s">
        <v>380</v>
      </c>
      <c r="B309" s="43" t="s">
        <v>313</v>
      </c>
      <c r="C309" s="43" t="s">
        <v>85</v>
      </c>
      <c r="D309" s="46">
        <v>220.56480000000002</v>
      </c>
      <c r="E309" s="44">
        <v>17.419076536320002</v>
      </c>
      <c r="F309" s="46">
        <v>15.786038111039996</v>
      </c>
      <c r="G309" s="44">
        <v>10.8869228352</v>
      </c>
      <c r="H309" s="46">
        <v>7.0764998428800014</v>
      </c>
      <c r="I309" s="44">
        <v>4.6269422049599997</v>
      </c>
      <c r="J309" s="46">
        <v>1056.7775999999999</v>
      </c>
    </row>
    <row r="310" spans="1:10" x14ac:dyDescent="0.25">
      <c r="A310" s="43" t="s">
        <v>504</v>
      </c>
      <c r="B310" s="43" t="s">
        <v>313</v>
      </c>
      <c r="C310" s="43"/>
      <c r="D310" s="46">
        <v>220.32</v>
      </c>
      <c r="E310" s="44">
        <v>17.064600000000002</v>
      </c>
      <c r="F310" s="46">
        <v>15.463200000000001</v>
      </c>
      <c r="G310" s="44">
        <v>10.669200000000002</v>
      </c>
      <c r="H310" s="46">
        <v>6.9359999999999999</v>
      </c>
      <c r="I310" s="44">
        <v>4.5288000000000004</v>
      </c>
      <c r="J310" s="46">
        <v>1035.18</v>
      </c>
    </row>
    <row r="311" spans="1:10" x14ac:dyDescent="0.25">
      <c r="A311" s="43" t="s">
        <v>381</v>
      </c>
      <c r="B311" s="43" t="s">
        <v>313</v>
      </c>
      <c r="C311" s="43"/>
      <c r="D311" s="46">
        <v>220.32</v>
      </c>
      <c r="E311" s="44">
        <v>17.905700159999999</v>
      </c>
      <c r="F311" s="46">
        <v>16.227040769999999</v>
      </c>
      <c r="G311" s="44">
        <v>11.1910626</v>
      </c>
      <c r="H311" s="46">
        <v>7.2741906900000002</v>
      </c>
      <c r="I311" s="44">
        <v>4.7562016050000002</v>
      </c>
      <c r="J311" s="46">
        <v>1086.3</v>
      </c>
    </row>
    <row r="312" spans="1:10" x14ac:dyDescent="0.25">
      <c r="A312" s="43" t="s">
        <v>382</v>
      </c>
      <c r="B312" s="43" t="s">
        <v>313</v>
      </c>
      <c r="C312" s="43" t="s">
        <v>85</v>
      </c>
      <c r="D312" s="46">
        <v>240.27031872000001</v>
      </c>
      <c r="E312" s="44">
        <v>24.267302190719999</v>
      </c>
      <c r="F312" s="46">
        <v>21.992242610339996</v>
      </c>
      <c r="G312" s="44">
        <v>15.1670638692</v>
      </c>
      <c r="H312" s="46">
        <v>9.8585915149800005</v>
      </c>
      <c r="I312" s="44">
        <v>6.4460021444099995</v>
      </c>
      <c r="J312" s="46">
        <v>1472.2446</v>
      </c>
    </row>
    <row r="313" spans="1:10" x14ac:dyDescent="0.25">
      <c r="A313" s="43" t="s">
        <v>383</v>
      </c>
      <c r="B313" s="43" t="s">
        <v>313</v>
      </c>
      <c r="C313" s="43" t="s">
        <v>85</v>
      </c>
      <c r="D313" s="46">
        <v>252.092592</v>
      </c>
      <c r="E313" s="44">
        <v>25.461351791999999</v>
      </c>
      <c r="F313" s="46">
        <v>23.074350061499999</v>
      </c>
      <c r="G313" s="44">
        <v>15.91334487</v>
      </c>
      <c r="H313" s="46">
        <v>10.343674165499998</v>
      </c>
      <c r="I313" s="44">
        <v>6.763171569749999</v>
      </c>
      <c r="J313" s="46">
        <v>1544.6849999999999</v>
      </c>
    </row>
    <row r="314" spans="1:10" x14ac:dyDescent="0.25">
      <c r="A314" s="43" t="s">
        <v>384</v>
      </c>
      <c r="B314" s="43" t="s">
        <v>313</v>
      </c>
      <c r="C314" s="43" t="s">
        <v>85</v>
      </c>
      <c r="D314" s="46">
        <v>262.17629567999995</v>
      </c>
      <c r="E314" s="44">
        <v>26.479805863679999</v>
      </c>
      <c r="F314" s="46">
        <v>23.997324063959994</v>
      </c>
      <c r="G314" s="44">
        <v>16.549878664799998</v>
      </c>
      <c r="H314" s="46">
        <v>10.757421132120001</v>
      </c>
      <c r="I314" s="44">
        <v>7.0336984325400005</v>
      </c>
      <c r="J314" s="46">
        <v>1606.4723999999999</v>
      </c>
    </row>
    <row r="315" spans="1:10" x14ac:dyDescent="0.25">
      <c r="A315" s="43" t="s">
        <v>385</v>
      </c>
      <c r="B315" s="43" t="s">
        <v>313</v>
      </c>
      <c r="C315" s="43" t="s">
        <v>85</v>
      </c>
      <c r="D315" s="46">
        <v>220.56480000000002</v>
      </c>
      <c r="E315" s="44">
        <v>18.051220442880002</v>
      </c>
      <c r="F315" s="46">
        <v>16.35891852636</v>
      </c>
      <c r="G315" s="44">
        <v>11.282012776799998</v>
      </c>
      <c r="H315" s="46">
        <v>7.3333083049200001</v>
      </c>
      <c r="I315" s="44">
        <v>4.7948554301400002</v>
      </c>
      <c r="J315" s="46">
        <v>1095.1283999999998</v>
      </c>
    </row>
    <row r="316" spans="1:10" x14ac:dyDescent="0.25">
      <c r="A316" s="43" t="s">
        <v>386</v>
      </c>
      <c r="B316" s="43" t="s">
        <v>313</v>
      </c>
      <c r="C316" s="43" t="s">
        <v>85</v>
      </c>
      <c r="D316" s="46">
        <v>232.27289855999999</v>
      </c>
      <c r="E316" s="44">
        <v>23.45956275456</v>
      </c>
      <c r="F316" s="46">
        <v>21.260228746319996</v>
      </c>
      <c r="G316" s="44">
        <v>14.6622267216</v>
      </c>
      <c r="H316" s="46">
        <v>9.5304473690400009</v>
      </c>
      <c r="I316" s="44">
        <v>6.2314463566799994</v>
      </c>
      <c r="J316" s="46">
        <v>1423.2407999999998</v>
      </c>
    </row>
    <row r="317" spans="1:10" x14ac:dyDescent="0.25">
      <c r="A317" s="43" t="s">
        <v>387</v>
      </c>
      <c r="B317" s="43" t="s">
        <v>313</v>
      </c>
      <c r="C317" s="43" t="s">
        <v>85</v>
      </c>
      <c r="D317" s="46">
        <v>220.56480000000002</v>
      </c>
      <c r="E317" s="44">
        <v>18.051220442880002</v>
      </c>
      <c r="F317" s="46">
        <v>16.35891852636</v>
      </c>
      <c r="G317" s="44">
        <v>11.282012776799998</v>
      </c>
      <c r="H317" s="46">
        <v>7.3333083049200001</v>
      </c>
      <c r="I317" s="44">
        <v>4.7948554301400002</v>
      </c>
      <c r="J317" s="46">
        <v>1095.1283999999998</v>
      </c>
    </row>
    <row r="318" spans="1:10" x14ac:dyDescent="0.25">
      <c r="A318" s="43" t="s">
        <v>388</v>
      </c>
      <c r="B318" s="43" t="s">
        <v>313</v>
      </c>
      <c r="C318" s="43" t="s">
        <v>85</v>
      </c>
      <c r="D318" s="46">
        <v>220.56480000000002</v>
      </c>
      <c r="E318" s="44">
        <v>16.431548244480002</v>
      </c>
      <c r="F318" s="46">
        <v>14.89109059656</v>
      </c>
      <c r="G318" s="44">
        <v>10.269717652800002</v>
      </c>
      <c r="H318" s="46">
        <v>6.6753164743200015</v>
      </c>
      <c r="I318" s="44">
        <v>4.3646300024400002</v>
      </c>
      <c r="J318" s="46">
        <v>996.86640000000011</v>
      </c>
    </row>
    <row r="319" spans="1:10" x14ac:dyDescent="0.25">
      <c r="A319" s="43" t="s">
        <v>389</v>
      </c>
      <c r="B319" s="43" t="s">
        <v>313</v>
      </c>
      <c r="C319" s="43" t="s">
        <v>85</v>
      </c>
      <c r="D319" s="46">
        <v>220.56480000000002</v>
      </c>
      <c r="E319" s="44">
        <v>19.912533056639997</v>
      </c>
      <c r="F319" s="46">
        <v>18.045733082579996</v>
      </c>
      <c r="G319" s="44">
        <v>12.445333160400001</v>
      </c>
      <c r="H319" s="46">
        <v>8.0894665542600013</v>
      </c>
      <c r="I319" s="44">
        <v>5.2892665931699989</v>
      </c>
      <c r="J319" s="46">
        <v>1208.0501999999999</v>
      </c>
    </row>
    <row r="320" spans="1:10" x14ac:dyDescent="0.25">
      <c r="A320" s="43" t="s">
        <v>390</v>
      </c>
      <c r="B320" s="43" t="s">
        <v>313</v>
      </c>
      <c r="C320" s="43" t="s">
        <v>85</v>
      </c>
      <c r="D320" s="46">
        <v>220.79833919999999</v>
      </c>
      <c r="E320" s="44">
        <v>22.3006322592</v>
      </c>
      <c r="F320" s="46">
        <v>20.209947984900001</v>
      </c>
      <c r="G320" s="44">
        <v>13.937895161999998</v>
      </c>
      <c r="H320" s="46">
        <v>9.0596318552999993</v>
      </c>
      <c r="I320" s="44">
        <v>5.9236054438499988</v>
      </c>
      <c r="J320" s="46">
        <v>1352.931</v>
      </c>
    </row>
    <row r="321" spans="1:10" x14ac:dyDescent="0.25">
      <c r="A321" s="43" t="s">
        <v>391</v>
      </c>
      <c r="B321" s="43" t="s">
        <v>313</v>
      </c>
      <c r="C321" s="43" t="s">
        <v>85</v>
      </c>
      <c r="D321" s="46">
        <v>220.56480000000002</v>
      </c>
      <c r="E321" s="44">
        <v>19.315508255999998</v>
      </c>
      <c r="F321" s="46">
        <v>17.504679356999997</v>
      </c>
      <c r="G321" s="44">
        <v>12.072192659999999</v>
      </c>
      <c r="H321" s="46">
        <v>7.846925229</v>
      </c>
      <c r="I321" s="44">
        <v>5.1306818804999983</v>
      </c>
      <c r="J321" s="46">
        <v>1171.83</v>
      </c>
    </row>
    <row r="322" spans="1:10" x14ac:dyDescent="0.25">
      <c r="A322" s="43" t="s">
        <v>392</v>
      </c>
      <c r="B322" s="43" t="s">
        <v>313</v>
      </c>
      <c r="C322" s="43" t="s">
        <v>85</v>
      </c>
      <c r="D322" s="46">
        <v>220.56480000000002</v>
      </c>
      <c r="E322" s="44">
        <v>19.491103785600004</v>
      </c>
      <c r="F322" s="46">
        <v>17.663812805699997</v>
      </c>
      <c r="G322" s="44">
        <v>12.181939866000002</v>
      </c>
      <c r="H322" s="46">
        <v>7.9182609129000001</v>
      </c>
      <c r="I322" s="44">
        <v>5.1773244430500007</v>
      </c>
      <c r="J322" s="46">
        <v>1182.4829999999999</v>
      </c>
    </row>
    <row r="323" spans="1:10" x14ac:dyDescent="0.25">
      <c r="A323" s="43" t="s">
        <v>393</v>
      </c>
      <c r="B323" s="43" t="s">
        <v>313</v>
      </c>
      <c r="C323" s="43" t="s">
        <v>85</v>
      </c>
      <c r="D323" s="46">
        <v>220.56480000000002</v>
      </c>
      <c r="E323" s="44">
        <v>17.383957430399999</v>
      </c>
      <c r="F323" s="46">
        <v>15.754211421299999</v>
      </c>
      <c r="G323" s="44">
        <v>10.864973393999998</v>
      </c>
      <c r="H323" s="46">
        <v>7.0622327061000005</v>
      </c>
      <c r="I323" s="44">
        <v>4.6176136924499991</v>
      </c>
      <c r="J323" s="46">
        <v>1054.6469999999999</v>
      </c>
    </row>
    <row r="324" spans="1:10" x14ac:dyDescent="0.25">
      <c r="A324" s="43" t="s">
        <v>394</v>
      </c>
      <c r="B324" s="43" t="s">
        <v>313</v>
      </c>
      <c r="C324" s="43" t="s">
        <v>85</v>
      </c>
      <c r="D324" s="46">
        <v>220.56480000000002</v>
      </c>
      <c r="E324" s="44">
        <v>18.035495470080001</v>
      </c>
      <c r="F324" s="46">
        <v>16.344667769760001</v>
      </c>
      <c r="G324" s="44">
        <v>11.272184668800001</v>
      </c>
      <c r="H324" s="46">
        <v>7.3269200347200005</v>
      </c>
      <c r="I324" s="44">
        <v>4.7906784842399999</v>
      </c>
      <c r="J324" s="46">
        <v>1094.1744000000001</v>
      </c>
    </row>
    <row r="325" spans="1:10" x14ac:dyDescent="0.25">
      <c r="A325" s="43" t="s">
        <v>395</v>
      </c>
      <c r="B325" s="43" t="s">
        <v>313</v>
      </c>
      <c r="C325" s="43" t="s">
        <v>85</v>
      </c>
      <c r="D325" s="46">
        <v>220.56480000000002</v>
      </c>
      <c r="E325" s="44">
        <v>17.770267595520004</v>
      </c>
      <c r="F325" s="46">
        <v>16.104305008440001</v>
      </c>
      <c r="G325" s="44">
        <v>11.106417247200001</v>
      </c>
      <c r="H325" s="46">
        <v>7.2191712106799999</v>
      </c>
      <c r="I325" s="44">
        <v>4.7202273300600002</v>
      </c>
      <c r="J325" s="46">
        <v>1078.0835999999999</v>
      </c>
    </row>
    <row r="326" spans="1:10" x14ac:dyDescent="0.25">
      <c r="A326" s="43" t="s">
        <v>396</v>
      </c>
      <c r="B326" s="43" t="s">
        <v>313</v>
      </c>
      <c r="C326" s="43" t="s">
        <v>85</v>
      </c>
      <c r="D326" s="46">
        <v>220.56480000000002</v>
      </c>
      <c r="E326" s="44">
        <v>15.647396267520003</v>
      </c>
      <c r="F326" s="46">
        <v>14.180452867440003</v>
      </c>
      <c r="G326" s="44">
        <v>9.7796226672</v>
      </c>
      <c r="H326" s="46">
        <v>6.3567547336800008</v>
      </c>
      <c r="I326" s="44">
        <v>4.15633963356</v>
      </c>
      <c r="J326" s="46">
        <v>949.29360000000008</v>
      </c>
    </row>
    <row r="327" spans="1:10" x14ac:dyDescent="0.25">
      <c r="A327" s="43" t="s">
        <v>397</v>
      </c>
      <c r="B327" s="43" t="s">
        <v>313</v>
      </c>
      <c r="C327" s="43" t="s">
        <v>85</v>
      </c>
      <c r="D327" s="46">
        <v>220.56480000000002</v>
      </c>
      <c r="E327" s="44">
        <v>16.288975157759999</v>
      </c>
      <c r="F327" s="46">
        <v>14.76188373672</v>
      </c>
      <c r="G327" s="44">
        <v>10.180609473599999</v>
      </c>
      <c r="H327" s="46">
        <v>6.61739615784</v>
      </c>
      <c r="I327" s="44">
        <v>4.3267590262799995</v>
      </c>
      <c r="J327" s="46">
        <v>988.21680000000003</v>
      </c>
    </row>
    <row r="328" spans="1:10" x14ac:dyDescent="0.25">
      <c r="A328" s="43" t="s">
        <v>398</v>
      </c>
      <c r="B328" s="43" t="s">
        <v>313</v>
      </c>
      <c r="C328" s="43" t="s">
        <v>85</v>
      </c>
      <c r="D328" s="46">
        <v>231.85771776000001</v>
      </c>
      <c r="E328" s="44">
        <v>23.41762949376</v>
      </c>
      <c r="F328" s="46">
        <v>21.222226728720003</v>
      </c>
      <c r="G328" s="44">
        <v>14.6360184336</v>
      </c>
      <c r="H328" s="46">
        <v>9.5134119818400009</v>
      </c>
      <c r="I328" s="44">
        <v>6.2203078342800007</v>
      </c>
      <c r="J328" s="46">
        <v>1420.6967999999999</v>
      </c>
    </row>
    <row r="329" spans="1:10" x14ac:dyDescent="0.25">
      <c r="A329" s="43" t="s">
        <v>399</v>
      </c>
      <c r="B329" s="43" t="s">
        <v>313</v>
      </c>
      <c r="C329" s="43" t="s">
        <v>85</v>
      </c>
      <c r="D329" s="46">
        <v>220.56480000000002</v>
      </c>
      <c r="E329" s="44">
        <v>13.73157041472</v>
      </c>
      <c r="F329" s="46">
        <v>12.444235688340001</v>
      </c>
      <c r="G329" s="44">
        <v>8.5822315092000014</v>
      </c>
      <c r="H329" s="46">
        <v>5.5784504809800008</v>
      </c>
      <c r="I329" s="44">
        <v>3.6474483914099998</v>
      </c>
      <c r="J329" s="46">
        <v>833.06460000000004</v>
      </c>
    </row>
    <row r="330" spans="1:10" x14ac:dyDescent="0.25">
      <c r="A330" s="43" t="s">
        <v>400</v>
      </c>
      <c r="B330" s="43" t="s">
        <v>313</v>
      </c>
      <c r="C330" s="43" t="s">
        <v>85</v>
      </c>
      <c r="D330" s="46">
        <v>277.12799423999996</v>
      </c>
      <c r="E330" s="44">
        <v>27.989927418239994</v>
      </c>
      <c r="F330" s="46">
        <v>25.36587172278</v>
      </c>
      <c r="G330" s="44">
        <v>17.493704636399997</v>
      </c>
      <c r="H330" s="46">
        <v>11.370908013659999</v>
      </c>
      <c r="I330" s="44">
        <v>7.4348244704699997</v>
      </c>
      <c r="J330" s="46">
        <v>1698.0881999999999</v>
      </c>
    </row>
    <row r="331" spans="1:10" x14ac:dyDescent="0.25">
      <c r="A331" s="43" t="s">
        <v>401</v>
      </c>
      <c r="B331" s="43" t="s">
        <v>313</v>
      </c>
      <c r="C331" s="43" t="s">
        <v>85</v>
      </c>
      <c r="D331" s="46">
        <v>220.56480000000002</v>
      </c>
      <c r="E331" s="44">
        <v>18.051220442880002</v>
      </c>
      <c r="F331" s="46">
        <v>16.35891852636</v>
      </c>
      <c r="G331" s="44">
        <v>11.282012776799998</v>
      </c>
      <c r="H331" s="46">
        <v>7.3333083049200001</v>
      </c>
      <c r="I331" s="44">
        <v>4.7948554301400002</v>
      </c>
      <c r="J331" s="46">
        <v>1095.1283999999998</v>
      </c>
    </row>
    <row r="332" spans="1:10" x14ac:dyDescent="0.25">
      <c r="A332" s="43" t="s">
        <v>402</v>
      </c>
      <c r="B332" s="43" t="s">
        <v>313</v>
      </c>
      <c r="C332" s="43" t="s">
        <v>85</v>
      </c>
      <c r="D332" s="46">
        <v>226.91706624</v>
      </c>
      <c r="E332" s="44">
        <v>22.91862369024</v>
      </c>
      <c r="F332" s="46">
        <v>20.770002719280001</v>
      </c>
      <c r="G332" s="44">
        <v>14.3241398064</v>
      </c>
      <c r="H332" s="46">
        <v>9.3106908741600005</v>
      </c>
      <c r="I332" s="44">
        <v>6.0877594177200001</v>
      </c>
      <c r="J332" s="46">
        <v>1390.4232000000002</v>
      </c>
    </row>
    <row r="333" spans="1:10" x14ac:dyDescent="0.25">
      <c r="A333" s="43" t="s">
        <v>403</v>
      </c>
      <c r="B333" s="43" t="s">
        <v>313</v>
      </c>
      <c r="C333" s="43" t="s">
        <v>85</v>
      </c>
      <c r="D333" s="46">
        <v>220.56480000000002</v>
      </c>
      <c r="E333" s="44">
        <v>21.457249551359997</v>
      </c>
      <c r="F333" s="46">
        <v>19.445632405920001</v>
      </c>
      <c r="G333" s="44">
        <v>13.410780969600001</v>
      </c>
      <c r="H333" s="46">
        <v>8.7170076302400012</v>
      </c>
      <c r="I333" s="44">
        <v>5.6995819120800002</v>
      </c>
      <c r="J333" s="46">
        <v>1301.7647999999999</v>
      </c>
    </row>
    <row r="334" spans="1:10" x14ac:dyDescent="0.25">
      <c r="A334" s="43" t="s">
        <v>404</v>
      </c>
      <c r="B334" s="43" t="s">
        <v>313</v>
      </c>
      <c r="C334" s="43" t="s">
        <v>85</v>
      </c>
      <c r="D334" s="46">
        <v>254.17887551999999</v>
      </c>
      <c r="E334" s="44">
        <v>25.672066427519997</v>
      </c>
      <c r="F334" s="46">
        <v>23.265310199939996</v>
      </c>
      <c r="G334" s="44">
        <v>16.045041517200001</v>
      </c>
      <c r="H334" s="46">
        <v>10.429276986180001</v>
      </c>
      <c r="I334" s="44">
        <v>6.8191426448099994</v>
      </c>
      <c r="J334" s="46">
        <v>1557.4685999999999</v>
      </c>
    </row>
    <row r="335" spans="1:10" x14ac:dyDescent="0.25">
      <c r="A335" s="43" t="s">
        <v>405</v>
      </c>
      <c r="B335" s="43" t="s">
        <v>313</v>
      </c>
      <c r="C335" s="43" t="s">
        <v>85</v>
      </c>
      <c r="D335" s="46">
        <v>220.56480000000002</v>
      </c>
      <c r="E335" s="44">
        <v>19.596461103360003</v>
      </c>
      <c r="F335" s="46">
        <v>17.759292874919996</v>
      </c>
      <c r="G335" s="44">
        <v>12.247788189600001</v>
      </c>
      <c r="H335" s="46">
        <v>7.9610623232400011</v>
      </c>
      <c r="I335" s="44">
        <v>5.2053099805800001</v>
      </c>
      <c r="J335" s="46">
        <v>1188.8748000000001</v>
      </c>
    </row>
    <row r="336" spans="1:10" x14ac:dyDescent="0.25">
      <c r="A336" s="43" t="s">
        <v>406</v>
      </c>
      <c r="B336" s="43" t="s">
        <v>313</v>
      </c>
      <c r="C336" s="43" t="s">
        <v>85</v>
      </c>
      <c r="D336" s="46">
        <v>220.56480000000002</v>
      </c>
      <c r="E336" s="44">
        <v>19.45598467968</v>
      </c>
      <c r="F336" s="46">
        <v>17.631986115960004</v>
      </c>
      <c r="G336" s="44">
        <v>12.1599904248</v>
      </c>
      <c r="H336" s="46">
        <v>7.903993776120001</v>
      </c>
      <c r="I336" s="44">
        <v>5.1679959305399992</v>
      </c>
      <c r="J336" s="46">
        <v>1180.3524</v>
      </c>
    </row>
    <row r="337" spans="1:10" x14ac:dyDescent="0.25">
      <c r="A337" s="43" t="s">
        <v>407</v>
      </c>
      <c r="B337" s="43" t="s">
        <v>313</v>
      </c>
      <c r="C337" s="43" t="s">
        <v>85</v>
      </c>
      <c r="D337" s="46">
        <v>220.56480000000002</v>
      </c>
      <c r="E337" s="44">
        <v>14.574428956799999</v>
      </c>
      <c r="F337" s="46">
        <v>13.208076242099999</v>
      </c>
      <c r="G337" s="44">
        <v>9.109018098</v>
      </c>
      <c r="H337" s="46">
        <v>5.9208617636999987</v>
      </c>
      <c r="I337" s="44">
        <v>3.8713326916500002</v>
      </c>
      <c r="J337" s="46">
        <v>884.19899999999996</v>
      </c>
    </row>
    <row r="338" spans="1:10" x14ac:dyDescent="0.25">
      <c r="A338" s="43" t="s">
        <v>408</v>
      </c>
      <c r="B338" s="43" t="s">
        <v>313</v>
      </c>
      <c r="C338" s="43" t="s">
        <v>85</v>
      </c>
      <c r="D338" s="46">
        <v>220.56480000000002</v>
      </c>
      <c r="E338" s="44">
        <v>18.051220442880002</v>
      </c>
      <c r="F338" s="46">
        <v>16.35891852636</v>
      </c>
      <c r="G338" s="44">
        <v>11.282012776799998</v>
      </c>
      <c r="H338" s="46">
        <v>7.3333083049200001</v>
      </c>
      <c r="I338" s="44">
        <v>4.7948554301400002</v>
      </c>
      <c r="J338" s="46">
        <v>1095.1283999999998</v>
      </c>
    </row>
    <row r="339" spans="1:10" x14ac:dyDescent="0.25">
      <c r="A339" s="43" t="s">
        <v>409</v>
      </c>
      <c r="B339" s="43" t="s">
        <v>313</v>
      </c>
      <c r="C339" s="43" t="s">
        <v>85</v>
      </c>
      <c r="D339" s="46">
        <v>220.56480000000002</v>
      </c>
      <c r="E339" s="44">
        <v>20.404200539519994</v>
      </c>
      <c r="F339" s="46">
        <v>18.491306738940001</v>
      </c>
      <c r="G339" s="44">
        <v>12.752625337199998</v>
      </c>
      <c r="H339" s="46">
        <v>8.2892064691800016</v>
      </c>
      <c r="I339" s="44">
        <v>5.4198657683100002</v>
      </c>
      <c r="J339" s="46">
        <v>1237.8786</v>
      </c>
    </row>
    <row r="340" spans="1:10" x14ac:dyDescent="0.25">
      <c r="A340" s="43" t="s">
        <v>410</v>
      </c>
      <c r="B340" s="43" t="s">
        <v>313</v>
      </c>
      <c r="C340" s="43" t="s">
        <v>85</v>
      </c>
      <c r="D340" s="46">
        <v>220.56480000000002</v>
      </c>
      <c r="E340" s="44">
        <v>16.505979782400001</v>
      </c>
      <c r="F340" s="46">
        <v>14.9585441778</v>
      </c>
      <c r="G340" s="44">
        <v>10.316237363999999</v>
      </c>
      <c r="H340" s="46">
        <v>6.7055542866</v>
      </c>
      <c r="I340" s="44">
        <v>4.3844008797000003</v>
      </c>
      <c r="J340" s="46">
        <v>1001.3819999999999</v>
      </c>
    </row>
    <row r="341" spans="1:10" x14ac:dyDescent="0.25">
      <c r="A341" s="43" t="s">
        <v>411</v>
      </c>
      <c r="B341" s="43" t="s">
        <v>313</v>
      </c>
      <c r="C341" s="43" t="s">
        <v>85</v>
      </c>
      <c r="D341" s="46">
        <v>258.69915647999994</v>
      </c>
      <c r="E341" s="44">
        <v>26.128614804479998</v>
      </c>
      <c r="F341" s="46">
        <v>23.67905716656</v>
      </c>
      <c r="G341" s="44">
        <v>16.330384252799998</v>
      </c>
      <c r="H341" s="46">
        <v>10.614749764319999</v>
      </c>
      <c r="I341" s="44">
        <v>6.9404133074400001</v>
      </c>
      <c r="J341" s="46">
        <v>1585.1663999999998</v>
      </c>
    </row>
    <row r="342" spans="1:10" x14ac:dyDescent="0.25">
      <c r="A342" s="43" t="s">
        <v>412</v>
      </c>
      <c r="B342" s="43" t="s">
        <v>313</v>
      </c>
      <c r="C342" s="43" t="s">
        <v>85</v>
      </c>
      <c r="D342" s="46">
        <v>251.04945023999997</v>
      </c>
      <c r="E342" s="44">
        <v>25.355994474239999</v>
      </c>
      <c r="F342" s="46">
        <v>22.97886999228</v>
      </c>
      <c r="G342" s="44">
        <v>15.8474965464</v>
      </c>
      <c r="H342" s="46">
        <v>10.30087275516</v>
      </c>
      <c r="I342" s="44">
        <v>6.7351860322199997</v>
      </c>
      <c r="J342" s="46">
        <v>1538.2931999999998</v>
      </c>
    </row>
    <row r="343" spans="1:10" x14ac:dyDescent="0.25">
      <c r="A343" s="43" t="s">
        <v>413</v>
      </c>
      <c r="B343" s="43" t="s">
        <v>313</v>
      </c>
      <c r="C343" s="43" t="s">
        <v>85</v>
      </c>
      <c r="D343" s="46">
        <v>220.56480000000002</v>
      </c>
      <c r="E343" s="44">
        <v>16.502834787840001</v>
      </c>
      <c r="F343" s="46">
        <v>14.95569402648</v>
      </c>
      <c r="G343" s="44">
        <v>10.314271742400001</v>
      </c>
      <c r="H343" s="46">
        <v>6.7042766325600001</v>
      </c>
      <c r="I343" s="44">
        <v>4.3835654905200006</v>
      </c>
      <c r="J343" s="46">
        <v>1001.1912</v>
      </c>
    </row>
    <row r="344" spans="1:10" x14ac:dyDescent="0.25">
      <c r="A344" s="43" t="s">
        <v>511</v>
      </c>
      <c r="B344" s="43" t="s">
        <v>313</v>
      </c>
      <c r="C344" s="43"/>
      <c r="D344" s="46">
        <v>220.32</v>
      </c>
      <c r="E344" s="44">
        <v>18.217199999999998</v>
      </c>
      <c r="F344" s="46">
        <v>16.513800000000003</v>
      </c>
      <c r="G344" s="44">
        <v>11.3934</v>
      </c>
      <c r="H344" s="46">
        <v>7.4051999999999998</v>
      </c>
      <c r="I344" s="44">
        <v>4.8449999999999998</v>
      </c>
      <c r="J344" s="46">
        <v>1105.47</v>
      </c>
    </row>
    <row r="345" spans="1:10" x14ac:dyDescent="0.25">
      <c r="A345" s="43" t="s">
        <v>414</v>
      </c>
      <c r="B345" s="43" t="s">
        <v>313</v>
      </c>
      <c r="C345" s="43" t="s">
        <v>85</v>
      </c>
      <c r="D345" s="46">
        <v>285.85198080000004</v>
      </c>
      <c r="E345" s="44">
        <v>28.871050060800002</v>
      </c>
      <c r="F345" s="46">
        <v>26.164389117599999</v>
      </c>
      <c r="G345" s="44">
        <v>18.044406288000001</v>
      </c>
      <c r="H345" s="46">
        <v>11.728864087200003</v>
      </c>
      <c r="I345" s="44">
        <v>7.6688726724</v>
      </c>
      <c r="J345" s="46">
        <v>1751.5440000000001</v>
      </c>
    </row>
    <row r="346" spans="1:10" x14ac:dyDescent="0.25">
      <c r="A346" s="43" t="s">
        <v>415</v>
      </c>
      <c r="B346" s="43" t="s">
        <v>313</v>
      </c>
      <c r="C346" s="43" t="s">
        <v>85</v>
      </c>
      <c r="D346" s="46">
        <v>220.56480000000002</v>
      </c>
      <c r="E346" s="44">
        <v>21.813682268160001</v>
      </c>
      <c r="F346" s="46">
        <v>19.76864955552</v>
      </c>
      <c r="G346" s="44">
        <v>13.633551417600001</v>
      </c>
      <c r="H346" s="46">
        <v>8.8618084214400028</v>
      </c>
      <c r="I346" s="44">
        <v>5.7942593524800001</v>
      </c>
      <c r="J346" s="46">
        <v>1323.3888000000002</v>
      </c>
    </row>
    <row r="347" spans="1:10" x14ac:dyDescent="0.25">
      <c r="A347" s="43" t="s">
        <v>417</v>
      </c>
      <c r="B347" s="43" t="s">
        <v>313</v>
      </c>
      <c r="C347" s="43" t="s">
        <v>85</v>
      </c>
      <c r="D347" s="46">
        <v>220.56480000000002</v>
      </c>
      <c r="E347" s="44">
        <v>18.086339548800002</v>
      </c>
      <c r="F347" s="46">
        <v>16.390745216099994</v>
      </c>
      <c r="G347" s="44">
        <v>11.303962217999997</v>
      </c>
      <c r="H347" s="46">
        <v>7.3475754417000001</v>
      </c>
      <c r="I347" s="44">
        <v>4.8041839426499999</v>
      </c>
      <c r="J347" s="46">
        <v>1097.259</v>
      </c>
    </row>
    <row r="348" spans="1:10" x14ac:dyDescent="0.25">
      <c r="A348" s="43" t="s">
        <v>512</v>
      </c>
      <c r="B348" s="43" t="s">
        <v>313</v>
      </c>
      <c r="C348" s="43"/>
      <c r="D348" s="46">
        <v>220.32</v>
      </c>
      <c r="E348" s="44">
        <v>19.277999999999999</v>
      </c>
      <c r="F348" s="46">
        <v>17.4726</v>
      </c>
      <c r="G348" s="44">
        <v>12.046200000000001</v>
      </c>
      <c r="H348" s="46">
        <v>7.8335999999999997</v>
      </c>
      <c r="I348" s="44">
        <v>5.1204000000000001</v>
      </c>
      <c r="J348" s="46">
        <v>1169.3699999999999</v>
      </c>
    </row>
    <row r="349" spans="1:10" x14ac:dyDescent="0.25">
      <c r="A349" s="43" t="s">
        <v>418</v>
      </c>
      <c r="B349" s="43" t="s">
        <v>313</v>
      </c>
      <c r="C349" s="43" t="s">
        <v>85</v>
      </c>
      <c r="D349" s="46">
        <v>220.56480000000002</v>
      </c>
      <c r="E349" s="44">
        <v>19.245270044159998</v>
      </c>
      <c r="F349" s="46">
        <v>17.441025977519999</v>
      </c>
      <c r="G349" s="44">
        <v>12.028293777599998</v>
      </c>
      <c r="H349" s="46">
        <v>7.8183909554399991</v>
      </c>
      <c r="I349" s="44">
        <v>5.1120248554799996</v>
      </c>
      <c r="J349" s="46">
        <v>1167.5687999999998</v>
      </c>
    </row>
    <row r="350" spans="1:10" x14ac:dyDescent="0.25">
      <c r="A350" s="43" t="s">
        <v>419</v>
      </c>
      <c r="B350" s="43" t="s">
        <v>313</v>
      </c>
      <c r="C350" s="43" t="s">
        <v>85</v>
      </c>
      <c r="D350" s="46">
        <v>220.56480000000002</v>
      </c>
      <c r="E350" s="44">
        <v>18.788721667200001</v>
      </c>
      <c r="F350" s="46">
        <v>17.027279010899999</v>
      </c>
      <c r="G350" s="44">
        <v>11.742951042000001</v>
      </c>
      <c r="H350" s="46">
        <v>7.6329181773000006</v>
      </c>
      <c r="I350" s="44">
        <v>4.9907541928499999</v>
      </c>
      <c r="J350" s="46">
        <v>1139.8709999999999</v>
      </c>
    </row>
    <row r="351" spans="1:10" x14ac:dyDescent="0.25">
      <c r="A351" s="43" t="s">
        <v>420</v>
      </c>
      <c r="B351" s="43" t="s">
        <v>313</v>
      </c>
      <c r="C351" s="43" t="s">
        <v>85</v>
      </c>
      <c r="D351" s="46">
        <v>220.56480000000002</v>
      </c>
      <c r="E351" s="44">
        <v>14.574428956799999</v>
      </c>
      <c r="F351" s="46">
        <v>13.208076242099999</v>
      </c>
      <c r="G351" s="44">
        <v>9.109018098</v>
      </c>
      <c r="H351" s="46">
        <v>5.9208617636999987</v>
      </c>
      <c r="I351" s="44">
        <v>3.8713326916500002</v>
      </c>
      <c r="J351" s="46">
        <v>884.19899999999996</v>
      </c>
    </row>
    <row r="352" spans="1:10" x14ac:dyDescent="0.25">
      <c r="A352" s="43" t="s">
        <v>422</v>
      </c>
      <c r="B352" s="43" t="s">
        <v>313</v>
      </c>
      <c r="C352" s="43" t="s">
        <v>85</v>
      </c>
      <c r="D352" s="46">
        <v>220.56480000000002</v>
      </c>
      <c r="E352" s="44">
        <v>14.293476109440002</v>
      </c>
      <c r="F352" s="46">
        <v>12.953462724179998</v>
      </c>
      <c r="G352" s="44">
        <v>8.9334225683999993</v>
      </c>
      <c r="H352" s="46">
        <v>5.8067246694600003</v>
      </c>
      <c r="I352" s="44">
        <v>3.7967045915699993</v>
      </c>
      <c r="J352" s="46">
        <v>867.15419999999995</v>
      </c>
    </row>
    <row r="353" spans="1:10" x14ac:dyDescent="0.25">
      <c r="A353" s="43" t="s">
        <v>423</v>
      </c>
      <c r="B353" s="43" t="s">
        <v>313</v>
      </c>
      <c r="C353" s="43" t="s">
        <v>85</v>
      </c>
      <c r="D353" s="46">
        <v>220.56480000000002</v>
      </c>
      <c r="E353" s="44">
        <v>17.313719218559999</v>
      </c>
      <c r="F353" s="46">
        <v>15.690558041819997</v>
      </c>
      <c r="G353" s="44">
        <v>10.821074511599999</v>
      </c>
      <c r="H353" s="46">
        <v>7.0336984325400014</v>
      </c>
      <c r="I353" s="44">
        <v>4.5989566674300004</v>
      </c>
      <c r="J353" s="46">
        <v>1050.3858</v>
      </c>
    </row>
    <row r="354" spans="1:10" x14ac:dyDescent="0.25">
      <c r="A354" s="43" t="s">
        <v>424</v>
      </c>
      <c r="B354" s="43" t="s">
        <v>313</v>
      </c>
      <c r="C354" s="43" t="s">
        <v>85</v>
      </c>
      <c r="D354" s="46">
        <v>220.56480000000002</v>
      </c>
      <c r="E354" s="44">
        <v>14.925620015999998</v>
      </c>
      <c r="F354" s="46">
        <v>13.5263431395</v>
      </c>
      <c r="G354" s="44">
        <v>9.3285125100000013</v>
      </c>
      <c r="H354" s="46">
        <v>6.063533131499999</v>
      </c>
      <c r="I354" s="44">
        <v>3.9646178167499997</v>
      </c>
      <c r="J354" s="46">
        <v>905.50499999999988</v>
      </c>
    </row>
    <row r="355" spans="1:10" x14ac:dyDescent="0.25">
      <c r="A355" s="43" t="s">
        <v>426</v>
      </c>
      <c r="B355" s="43" t="s">
        <v>313</v>
      </c>
      <c r="C355" s="43" t="s">
        <v>85</v>
      </c>
      <c r="D355" s="46">
        <v>305.96749056000004</v>
      </c>
      <c r="E355" s="44">
        <v>30.902716546560008</v>
      </c>
      <c r="F355" s="46">
        <v>28.005586870320002</v>
      </c>
      <c r="G355" s="44">
        <v>19.314197841600002</v>
      </c>
      <c r="H355" s="46">
        <v>12.554228597040002</v>
      </c>
      <c r="I355" s="44">
        <v>8.20853408268</v>
      </c>
      <c r="J355" s="46">
        <v>1874.8008000000002</v>
      </c>
    </row>
    <row r="356" spans="1:10" x14ac:dyDescent="0.25">
      <c r="A356" s="43" t="s">
        <v>427</v>
      </c>
      <c r="B356" s="43" t="s">
        <v>313</v>
      </c>
      <c r="C356" s="43" t="s">
        <v>85</v>
      </c>
      <c r="D356" s="46">
        <v>223.58005055999999</v>
      </c>
      <c r="E356" s="44">
        <v>22.581585106560002</v>
      </c>
      <c r="F356" s="46">
        <v>20.464561502819997</v>
      </c>
      <c r="G356" s="44">
        <v>14.113490691600001</v>
      </c>
      <c r="H356" s="46">
        <v>9.1737689495399994</v>
      </c>
      <c r="I356" s="44">
        <v>5.9982335439299996</v>
      </c>
      <c r="J356" s="46">
        <v>1369.9757999999999</v>
      </c>
    </row>
    <row r="357" spans="1:10" x14ac:dyDescent="0.25">
      <c r="A357" s="43" t="s">
        <v>428</v>
      </c>
      <c r="B357" s="43" t="s">
        <v>429</v>
      </c>
      <c r="C357" s="43" t="s">
        <v>85</v>
      </c>
      <c r="D357" s="46">
        <v>245.48602752000002</v>
      </c>
      <c r="E357" s="44">
        <v>24.794088779520003</v>
      </c>
      <c r="F357" s="46">
        <v>22.469642956439998</v>
      </c>
      <c r="G357" s="44">
        <v>15.496305487200001</v>
      </c>
      <c r="H357" s="46">
        <v>10.072598566680002</v>
      </c>
      <c r="I357" s="44">
        <v>6.5859298320600015</v>
      </c>
      <c r="J357" s="46">
        <v>1504.2036000000001</v>
      </c>
    </row>
    <row r="358" spans="1:10" x14ac:dyDescent="0.25">
      <c r="A358" s="43" t="s">
        <v>430</v>
      </c>
      <c r="B358" s="43" t="s">
        <v>313</v>
      </c>
      <c r="C358" s="43" t="s">
        <v>85</v>
      </c>
      <c r="D358" s="46">
        <v>220.56480000000002</v>
      </c>
      <c r="E358" s="44">
        <v>21.671109181440006</v>
      </c>
      <c r="F358" s="46">
        <v>19.63944269568</v>
      </c>
      <c r="G358" s="44">
        <v>13.544443238400001</v>
      </c>
      <c r="H358" s="46">
        <v>8.8038881049600004</v>
      </c>
      <c r="I358" s="44">
        <v>5.7563883763200003</v>
      </c>
      <c r="J358" s="46">
        <v>1314.7392</v>
      </c>
    </row>
    <row r="359" spans="1:10" x14ac:dyDescent="0.25">
      <c r="A359" s="43" t="s">
        <v>431</v>
      </c>
      <c r="B359" s="43" t="s">
        <v>313</v>
      </c>
      <c r="C359" s="43" t="s">
        <v>85</v>
      </c>
      <c r="D359" s="46">
        <v>220.56480000000002</v>
      </c>
      <c r="E359" s="44">
        <v>18.051220442880002</v>
      </c>
      <c r="F359" s="46">
        <v>16.35891852636</v>
      </c>
      <c r="G359" s="44">
        <v>11.282012776799998</v>
      </c>
      <c r="H359" s="46">
        <v>7.3333083049200001</v>
      </c>
      <c r="I359" s="44">
        <v>4.7948554301400002</v>
      </c>
      <c r="J359" s="46">
        <v>1095.1283999999998</v>
      </c>
    </row>
    <row r="360" spans="1:10" x14ac:dyDescent="0.25">
      <c r="A360" s="43" t="s">
        <v>516</v>
      </c>
      <c r="B360" s="43" t="s">
        <v>313</v>
      </c>
      <c r="C360" s="43" t="s">
        <v>85</v>
      </c>
      <c r="D360" s="46">
        <v>220.56480000000002</v>
      </c>
      <c r="E360" s="44">
        <v>21.492892823040002</v>
      </c>
      <c r="F360" s="46">
        <v>19.477934120879997</v>
      </c>
      <c r="G360" s="44">
        <v>13.4330580144</v>
      </c>
      <c r="H360" s="46">
        <v>8.7314877093600014</v>
      </c>
      <c r="I360" s="44">
        <v>5.7090496561199995</v>
      </c>
      <c r="J360" s="46">
        <v>1303.9271999999999</v>
      </c>
    </row>
    <row r="361" spans="1:10" x14ac:dyDescent="0.25">
      <c r="A361" s="43" t="s">
        <v>432</v>
      </c>
      <c r="B361" s="43" t="s">
        <v>313</v>
      </c>
      <c r="C361" s="43" t="s">
        <v>85</v>
      </c>
      <c r="D361" s="46">
        <v>220.56480000000002</v>
      </c>
      <c r="E361" s="44">
        <v>21.211939975680004</v>
      </c>
      <c r="F361" s="46">
        <v>19.223320602960005</v>
      </c>
      <c r="G361" s="44">
        <v>13.257462484800001</v>
      </c>
      <c r="H361" s="46">
        <v>8.6173506151199994</v>
      </c>
      <c r="I361" s="44">
        <v>5.6344215560400004</v>
      </c>
      <c r="J361" s="46">
        <v>1286.8824</v>
      </c>
    </row>
    <row r="362" spans="1:10" x14ac:dyDescent="0.25">
      <c r="A362" s="43" t="s">
        <v>433</v>
      </c>
      <c r="B362" s="43" t="s">
        <v>313</v>
      </c>
      <c r="C362" s="43" t="s">
        <v>85</v>
      </c>
      <c r="D362" s="46">
        <v>286.86398399999996</v>
      </c>
      <c r="E362" s="44">
        <v>28.973262384000002</v>
      </c>
      <c r="F362" s="46">
        <v>26.257019035500001</v>
      </c>
      <c r="G362" s="44">
        <v>18.108288989999998</v>
      </c>
      <c r="H362" s="46">
        <v>11.7703878435</v>
      </c>
      <c r="I362" s="44">
        <v>7.6960228207499997</v>
      </c>
      <c r="J362" s="46">
        <v>1757.7449999999999</v>
      </c>
    </row>
    <row r="363" spans="1:10" x14ac:dyDescent="0.25">
      <c r="A363" s="43" t="s">
        <v>434</v>
      </c>
      <c r="B363" s="43" t="s">
        <v>313</v>
      </c>
      <c r="C363" s="43" t="s">
        <v>85</v>
      </c>
      <c r="D363" s="46">
        <v>220.56480000000002</v>
      </c>
      <c r="E363" s="44">
        <v>16.435741570560001</v>
      </c>
      <c r="F363" s="46">
        <v>14.894890798319999</v>
      </c>
      <c r="G363" s="44">
        <v>10.272338481599999</v>
      </c>
      <c r="H363" s="46">
        <v>6.6770200130400008</v>
      </c>
      <c r="I363" s="44">
        <v>4.3657438546800007</v>
      </c>
      <c r="J363" s="46">
        <v>997.12080000000003</v>
      </c>
    </row>
    <row r="364" spans="1:10" x14ac:dyDescent="0.25">
      <c r="A364" s="43" t="s">
        <v>435</v>
      </c>
      <c r="B364" s="43" t="s">
        <v>313</v>
      </c>
      <c r="C364" s="43" t="s">
        <v>85</v>
      </c>
      <c r="D364" s="46">
        <v>220.56480000000002</v>
      </c>
      <c r="E364" s="44">
        <v>18.36729239616</v>
      </c>
      <c r="F364" s="46">
        <v>16.645358734019997</v>
      </c>
      <c r="G364" s="44">
        <v>11.479557747599999</v>
      </c>
      <c r="H364" s="46">
        <v>7.4617125359399985</v>
      </c>
      <c r="I364" s="44">
        <v>4.878812042729999</v>
      </c>
      <c r="J364" s="46">
        <v>1114.3037999999999</v>
      </c>
    </row>
    <row r="365" spans="1:10" x14ac:dyDescent="0.25">
      <c r="A365" s="43" t="s">
        <v>436</v>
      </c>
      <c r="B365" s="43" t="s">
        <v>313</v>
      </c>
      <c r="C365" s="43" t="s">
        <v>85</v>
      </c>
      <c r="D365" s="46">
        <v>286.91069184000003</v>
      </c>
      <c r="E365" s="44">
        <v>28.977979875839999</v>
      </c>
      <c r="F365" s="46">
        <v>26.261294262479996</v>
      </c>
      <c r="G365" s="44">
        <v>18.111237422400006</v>
      </c>
      <c r="H365" s="46">
        <v>11.77230432456</v>
      </c>
      <c r="I365" s="44">
        <v>7.6972759045200005</v>
      </c>
      <c r="J365" s="46">
        <v>1758.0312000000001</v>
      </c>
    </row>
    <row r="366" spans="1:10" x14ac:dyDescent="0.25">
      <c r="A366" s="43" t="s">
        <v>437</v>
      </c>
      <c r="B366" s="43" t="s">
        <v>313</v>
      </c>
      <c r="C366" s="43" t="s">
        <v>85</v>
      </c>
      <c r="D366" s="46">
        <v>269.13057407999997</v>
      </c>
      <c r="E366" s="44">
        <v>27.182187982079999</v>
      </c>
      <c r="F366" s="46">
        <v>24.633857858759995</v>
      </c>
      <c r="G366" s="44">
        <v>16.988867488799997</v>
      </c>
      <c r="H366" s="46">
        <v>11.04276386772</v>
      </c>
      <c r="I366" s="44">
        <v>7.2202686827399987</v>
      </c>
      <c r="J366" s="46">
        <v>1649.0844</v>
      </c>
    </row>
    <row r="367" spans="1:10" x14ac:dyDescent="0.25">
      <c r="A367" s="43" t="s">
        <v>438</v>
      </c>
      <c r="B367" s="43" t="s">
        <v>313</v>
      </c>
      <c r="C367" s="43" t="s">
        <v>85</v>
      </c>
      <c r="D367" s="46">
        <v>220.56480000000002</v>
      </c>
      <c r="E367" s="44">
        <v>13.626213096959999</v>
      </c>
      <c r="F367" s="46">
        <v>12.348755619119999</v>
      </c>
      <c r="G367" s="44">
        <v>8.5163831856000005</v>
      </c>
      <c r="H367" s="46">
        <v>5.5356490706399999</v>
      </c>
      <c r="I367" s="44">
        <v>3.6194628538799996</v>
      </c>
      <c r="J367" s="46">
        <v>826.67279999999994</v>
      </c>
    </row>
    <row r="368" spans="1:10" x14ac:dyDescent="0.25">
      <c r="A368" s="43" t="s">
        <v>439</v>
      </c>
      <c r="B368" s="43" t="s">
        <v>313</v>
      </c>
      <c r="C368" s="43" t="s">
        <v>85</v>
      </c>
      <c r="D368" s="46">
        <v>220.56480000000002</v>
      </c>
      <c r="E368" s="44">
        <v>20.333962327680002</v>
      </c>
      <c r="F368" s="46">
        <v>18.427653359459999</v>
      </c>
      <c r="G368" s="44">
        <v>12.708726454800003</v>
      </c>
      <c r="H368" s="46">
        <v>8.2606721956199998</v>
      </c>
      <c r="I368" s="44">
        <v>5.4012087432900007</v>
      </c>
      <c r="J368" s="46">
        <v>1233.6174000000001</v>
      </c>
    </row>
    <row r="369" spans="1:10" x14ac:dyDescent="0.25">
      <c r="A369" s="43" t="s">
        <v>440</v>
      </c>
      <c r="B369" s="43" t="s">
        <v>313</v>
      </c>
      <c r="C369" s="43" t="s">
        <v>85</v>
      </c>
      <c r="D369" s="46">
        <v>220.56480000000002</v>
      </c>
      <c r="E369" s="44">
        <v>16.681575312</v>
      </c>
      <c r="F369" s="46">
        <v>15.117677626499999</v>
      </c>
      <c r="G369" s="44">
        <v>10.425984570000001</v>
      </c>
      <c r="H369" s="46">
        <v>6.776889970500001</v>
      </c>
      <c r="I369" s="44">
        <v>4.43104344225</v>
      </c>
      <c r="J369" s="46">
        <v>1012.035</v>
      </c>
    </row>
    <row r="370" spans="1:10" x14ac:dyDescent="0.25">
      <c r="A370" s="43" t="s">
        <v>441</v>
      </c>
      <c r="B370" s="43" t="s">
        <v>313</v>
      </c>
      <c r="C370" s="43" t="s">
        <v>85</v>
      </c>
      <c r="D370" s="46">
        <v>220.56480000000002</v>
      </c>
      <c r="E370" s="44">
        <v>18.051220442880002</v>
      </c>
      <c r="F370" s="46">
        <v>16.35891852636</v>
      </c>
      <c r="G370" s="44">
        <v>11.282012776799998</v>
      </c>
      <c r="H370" s="46">
        <v>7.3333083049200001</v>
      </c>
      <c r="I370" s="44">
        <v>4.7948554301400002</v>
      </c>
      <c r="J370" s="46">
        <v>1095.1283999999998</v>
      </c>
    </row>
    <row r="371" spans="1:10" x14ac:dyDescent="0.25">
      <c r="A371" s="43" t="s">
        <v>442</v>
      </c>
      <c r="B371" s="43" t="s">
        <v>313</v>
      </c>
      <c r="C371" s="43" t="s">
        <v>85</v>
      </c>
      <c r="D371" s="46">
        <v>220.56480000000002</v>
      </c>
      <c r="E371" s="44">
        <v>18.507768819840006</v>
      </c>
      <c r="F371" s="46">
        <v>16.77266549298</v>
      </c>
      <c r="G371" s="44">
        <v>11.567355512400001</v>
      </c>
      <c r="H371" s="46">
        <v>7.5187810830600004</v>
      </c>
      <c r="I371" s="44">
        <v>4.9161260927699999</v>
      </c>
      <c r="J371" s="46">
        <v>1122.8262</v>
      </c>
    </row>
    <row r="372" spans="1:10" x14ac:dyDescent="0.25">
      <c r="A372" s="43" t="s">
        <v>443</v>
      </c>
      <c r="B372" s="43" t="s">
        <v>313</v>
      </c>
      <c r="C372" s="43" t="s">
        <v>85</v>
      </c>
      <c r="D372" s="46">
        <v>220.56480000000002</v>
      </c>
      <c r="E372" s="44">
        <v>19.033507077120003</v>
      </c>
      <c r="F372" s="46">
        <v>17.249115788640001</v>
      </c>
      <c r="G372" s="44">
        <v>11.895941923200002</v>
      </c>
      <c r="H372" s="46">
        <v>7.7323622500800004</v>
      </c>
      <c r="I372" s="44">
        <v>5.0557753173600002</v>
      </c>
      <c r="J372" s="46">
        <v>1154.7216000000001</v>
      </c>
    </row>
    <row r="373" spans="1:10" x14ac:dyDescent="0.25">
      <c r="A373" s="43" t="s">
        <v>444</v>
      </c>
      <c r="B373" s="43" t="s">
        <v>313</v>
      </c>
      <c r="C373" s="43" t="s">
        <v>85</v>
      </c>
      <c r="D373" s="46">
        <v>220.56480000000002</v>
      </c>
      <c r="E373" s="44">
        <v>21.668488352639997</v>
      </c>
      <c r="F373" s="46">
        <v>19.637067569580001</v>
      </c>
      <c r="G373" s="44">
        <v>13.542805220399998</v>
      </c>
      <c r="H373" s="46">
        <v>8.8028233932600006</v>
      </c>
      <c r="I373" s="44">
        <v>5.7556922186700001</v>
      </c>
      <c r="J373" s="46">
        <v>1314.5801999999999</v>
      </c>
    </row>
    <row r="374" spans="1:10" x14ac:dyDescent="0.25">
      <c r="A374" s="43" t="s">
        <v>445</v>
      </c>
      <c r="B374" s="43" t="s">
        <v>313</v>
      </c>
      <c r="C374" s="43" t="s">
        <v>85</v>
      </c>
      <c r="D374" s="46">
        <v>220.56480000000002</v>
      </c>
      <c r="E374" s="44">
        <v>20.780027389440004</v>
      </c>
      <c r="F374" s="46">
        <v>18.83189982168</v>
      </c>
      <c r="G374" s="44">
        <v>12.987517118400001</v>
      </c>
      <c r="H374" s="46">
        <v>8.4418861269600001</v>
      </c>
      <c r="I374" s="44">
        <v>5.5196947753199996</v>
      </c>
      <c r="J374" s="46">
        <v>1260.6792</v>
      </c>
    </row>
    <row r="375" spans="1:10" x14ac:dyDescent="0.25">
      <c r="A375" s="43" t="s">
        <v>446</v>
      </c>
      <c r="B375" s="43" t="s">
        <v>313</v>
      </c>
      <c r="C375" s="43" t="s">
        <v>85</v>
      </c>
      <c r="D375" s="46">
        <v>251.04945023999997</v>
      </c>
      <c r="E375" s="44">
        <v>25.355994474239999</v>
      </c>
      <c r="F375" s="46">
        <v>22.97886999228</v>
      </c>
      <c r="G375" s="44">
        <v>15.8474965464</v>
      </c>
      <c r="H375" s="46">
        <v>10.30087275516</v>
      </c>
      <c r="I375" s="44">
        <v>6.7351860322199997</v>
      </c>
      <c r="J375" s="46">
        <v>1538.2931999999998</v>
      </c>
    </row>
    <row r="376" spans="1:10" x14ac:dyDescent="0.25">
      <c r="A376" s="43" t="s">
        <v>447</v>
      </c>
      <c r="B376" s="43" t="s">
        <v>313</v>
      </c>
      <c r="C376" s="43" t="s">
        <v>85</v>
      </c>
      <c r="D376" s="46">
        <v>258.67839743999997</v>
      </c>
      <c r="E376" s="44">
        <v>26.126518141440002</v>
      </c>
      <c r="F376" s="46">
        <v>23.677157065679999</v>
      </c>
      <c r="G376" s="44">
        <v>16.329073838399999</v>
      </c>
      <c r="H376" s="46">
        <v>10.61389799496</v>
      </c>
      <c r="I376" s="44">
        <v>6.9398563813200003</v>
      </c>
      <c r="J376" s="46">
        <v>1585.0391999999999</v>
      </c>
    </row>
    <row r="377" spans="1:10" x14ac:dyDescent="0.25">
      <c r="A377" s="43" t="s">
        <v>448</v>
      </c>
      <c r="B377" s="43" t="s">
        <v>313</v>
      </c>
      <c r="C377" s="43" t="s">
        <v>85</v>
      </c>
      <c r="D377" s="46">
        <v>220.56480000000002</v>
      </c>
      <c r="E377" s="44">
        <v>16.505979782400001</v>
      </c>
      <c r="F377" s="46">
        <v>14.9585441778</v>
      </c>
      <c r="G377" s="44">
        <v>10.316237363999999</v>
      </c>
      <c r="H377" s="46">
        <v>6.7055542866</v>
      </c>
      <c r="I377" s="44">
        <v>4.3844008797000003</v>
      </c>
      <c r="J377" s="46">
        <v>1001.3819999999999</v>
      </c>
    </row>
    <row r="378" spans="1:10" x14ac:dyDescent="0.25">
      <c r="A378" s="43" t="s">
        <v>449</v>
      </c>
      <c r="B378" s="43" t="s">
        <v>313</v>
      </c>
      <c r="C378" s="43" t="s">
        <v>85</v>
      </c>
      <c r="D378" s="46">
        <v>269.13057407999997</v>
      </c>
      <c r="E378" s="44">
        <v>27.182187982079999</v>
      </c>
      <c r="F378" s="46">
        <v>24.633857858759995</v>
      </c>
      <c r="G378" s="44">
        <v>16.988867488799997</v>
      </c>
      <c r="H378" s="46">
        <v>11.04276386772</v>
      </c>
      <c r="I378" s="44">
        <v>7.2202686827399987</v>
      </c>
      <c r="J378" s="46">
        <v>1649.0844</v>
      </c>
    </row>
    <row r="379" spans="1:10" x14ac:dyDescent="0.25">
      <c r="A379" s="43" t="s">
        <v>450</v>
      </c>
      <c r="B379" s="43" t="s">
        <v>313</v>
      </c>
      <c r="C379" s="43" t="s">
        <v>85</v>
      </c>
      <c r="D379" s="46">
        <v>220.56480000000002</v>
      </c>
      <c r="E379" s="44">
        <v>19.710729239040006</v>
      </c>
      <c r="F379" s="46">
        <v>17.862848372880002</v>
      </c>
      <c r="G379" s="44">
        <v>12.319205774400004</v>
      </c>
      <c r="H379" s="46">
        <v>8.0074837533600025</v>
      </c>
      <c r="I379" s="44">
        <v>5.2356624541199999</v>
      </c>
      <c r="J379" s="46">
        <v>1195.8072000000002</v>
      </c>
    </row>
    <row r="380" spans="1:10" x14ac:dyDescent="0.25">
      <c r="A380" s="43" t="s">
        <v>451</v>
      </c>
      <c r="B380" s="43" t="s">
        <v>313</v>
      </c>
      <c r="C380" s="43" t="s">
        <v>85</v>
      </c>
      <c r="D380" s="46">
        <v>220.56480000000002</v>
      </c>
      <c r="E380" s="44">
        <v>16.182045342720002</v>
      </c>
      <c r="F380" s="46">
        <v>14.664978591840001</v>
      </c>
      <c r="G380" s="44">
        <v>10.1137783392</v>
      </c>
      <c r="H380" s="46">
        <v>6.5739559204800004</v>
      </c>
      <c r="I380" s="44">
        <v>4.2983557941599999</v>
      </c>
      <c r="J380" s="46">
        <v>981.7296</v>
      </c>
    </row>
    <row r="381" spans="1:10" x14ac:dyDescent="0.25">
      <c r="A381" s="43" t="s">
        <v>525</v>
      </c>
      <c r="B381" s="43" t="s">
        <v>313</v>
      </c>
      <c r="C381" s="43" t="s">
        <v>85</v>
      </c>
      <c r="D381" s="46">
        <v>220.56480000000002</v>
      </c>
      <c r="E381" s="44">
        <v>13.661332202879999</v>
      </c>
      <c r="F381" s="46">
        <v>12.380582308859998</v>
      </c>
      <c r="G381" s="44">
        <v>8.538332626799999</v>
      </c>
      <c r="H381" s="46">
        <v>5.5499162074200008</v>
      </c>
      <c r="I381" s="44">
        <v>3.6287913663899993</v>
      </c>
      <c r="J381" s="46">
        <v>828.8033999999999</v>
      </c>
    </row>
    <row r="382" spans="1:10" x14ac:dyDescent="0.25">
      <c r="A382" s="43" t="s">
        <v>452</v>
      </c>
      <c r="B382" s="43" t="s">
        <v>313</v>
      </c>
      <c r="C382" s="43" t="s">
        <v>85</v>
      </c>
      <c r="D382" s="46">
        <v>220.56480000000002</v>
      </c>
      <c r="E382" s="44">
        <v>18.718483455360001</v>
      </c>
      <c r="F382" s="46">
        <v>16.963625631419998</v>
      </c>
      <c r="G382" s="44">
        <v>11.699052159599999</v>
      </c>
      <c r="H382" s="46">
        <v>7.6043839037400014</v>
      </c>
      <c r="I382" s="44">
        <v>4.9720971678300003</v>
      </c>
      <c r="J382" s="46">
        <v>1135.6098</v>
      </c>
    </row>
    <row r="383" spans="1:10" x14ac:dyDescent="0.25">
      <c r="A383" s="43" t="s">
        <v>453</v>
      </c>
      <c r="B383" s="43" t="s">
        <v>313</v>
      </c>
      <c r="C383" s="43" t="s">
        <v>85</v>
      </c>
      <c r="D383" s="46">
        <v>251.39716415999996</v>
      </c>
      <c r="E383" s="44">
        <v>25.391113580159999</v>
      </c>
      <c r="F383" s="46">
        <v>23.010696682019997</v>
      </c>
      <c r="G383" s="44">
        <v>15.869445987599997</v>
      </c>
      <c r="H383" s="46">
        <v>10.315139891940001</v>
      </c>
      <c r="I383" s="44">
        <v>6.7445145447299995</v>
      </c>
      <c r="J383" s="46">
        <v>1540.4237999999998</v>
      </c>
    </row>
    <row r="384" spans="1:10" x14ac:dyDescent="0.25">
      <c r="A384" s="43" t="s">
        <v>454</v>
      </c>
      <c r="B384" s="43" t="s">
        <v>313</v>
      </c>
      <c r="C384" s="43" t="s">
        <v>85</v>
      </c>
      <c r="D384" s="46">
        <v>220.56480000000002</v>
      </c>
      <c r="E384" s="44">
        <v>21.949441199999999</v>
      </c>
      <c r="F384" s="46">
        <v>19.891681087499997</v>
      </c>
      <c r="G384" s="44">
        <v>13.718400749999997</v>
      </c>
      <c r="H384" s="46">
        <v>8.916960487499999</v>
      </c>
      <c r="I384" s="44">
        <v>5.8303203187499992</v>
      </c>
      <c r="J384" s="46">
        <v>1331.6249999999998</v>
      </c>
    </row>
    <row r="385" spans="1:10" x14ac:dyDescent="0.25">
      <c r="A385" s="43" t="s">
        <v>455</v>
      </c>
      <c r="B385" s="43" t="s">
        <v>313</v>
      </c>
      <c r="C385" s="43" t="s">
        <v>85</v>
      </c>
      <c r="D385" s="46">
        <v>220.56480000000002</v>
      </c>
      <c r="E385" s="44">
        <v>19.842294844799998</v>
      </c>
      <c r="F385" s="46">
        <v>17.982079703099995</v>
      </c>
      <c r="G385" s="44">
        <v>12.401434278</v>
      </c>
      <c r="H385" s="46">
        <v>8.0609322806999995</v>
      </c>
      <c r="I385" s="44">
        <v>5.2706095681500003</v>
      </c>
      <c r="J385" s="46">
        <v>1203.789</v>
      </c>
    </row>
    <row r="386" spans="1:10" x14ac:dyDescent="0.25">
      <c r="A386" s="43" t="s">
        <v>456</v>
      </c>
      <c r="B386" s="43" t="s">
        <v>429</v>
      </c>
      <c r="C386" s="43" t="s">
        <v>85</v>
      </c>
      <c r="D386" s="46">
        <v>248.61545280000001</v>
      </c>
      <c r="E386" s="44">
        <v>25.110160732800001</v>
      </c>
      <c r="F386" s="46">
        <v>22.756083164100001</v>
      </c>
      <c r="G386" s="44">
        <v>15.693850458</v>
      </c>
      <c r="H386" s="46">
        <v>10.201002797700001</v>
      </c>
      <c r="I386" s="44">
        <v>6.6698864446499995</v>
      </c>
      <c r="J386" s="46">
        <v>1523.3789999999999</v>
      </c>
    </row>
    <row r="387" spans="1:10" x14ac:dyDescent="0.25">
      <c r="A387" s="43" t="s">
        <v>457</v>
      </c>
      <c r="B387" s="43" t="s">
        <v>313</v>
      </c>
      <c r="C387" s="43" t="s">
        <v>85</v>
      </c>
      <c r="D387" s="46">
        <v>220.56480000000002</v>
      </c>
      <c r="E387" s="44">
        <v>20.790510704639999</v>
      </c>
      <c r="F387" s="46">
        <v>18.841400326079999</v>
      </c>
      <c r="G387" s="44">
        <v>12.994069190399999</v>
      </c>
      <c r="H387" s="46">
        <v>8.446144973760001</v>
      </c>
      <c r="I387" s="44">
        <v>5.5224794059199986</v>
      </c>
      <c r="J387" s="46">
        <v>1261.3152</v>
      </c>
    </row>
    <row r="388" spans="1:10" x14ac:dyDescent="0.25">
      <c r="A388" s="43" t="s">
        <v>458</v>
      </c>
      <c r="B388" s="43" t="s">
        <v>313</v>
      </c>
      <c r="C388" s="43" t="s">
        <v>85</v>
      </c>
      <c r="D388" s="46">
        <v>267.73971840000002</v>
      </c>
      <c r="E388" s="44">
        <v>27.041711558399999</v>
      </c>
      <c r="F388" s="46">
        <v>24.506551099799996</v>
      </c>
      <c r="G388" s="44">
        <v>16.901069723999999</v>
      </c>
      <c r="H388" s="46">
        <v>10.9856953206</v>
      </c>
      <c r="I388" s="44">
        <v>7.1829546326999996</v>
      </c>
      <c r="J388" s="46">
        <v>1640.5619999999999</v>
      </c>
    </row>
    <row r="389" spans="1:10" x14ac:dyDescent="0.25">
      <c r="A389" s="43" t="s">
        <v>459</v>
      </c>
      <c r="B389" s="43" t="s">
        <v>313</v>
      </c>
      <c r="C389" s="43" t="s">
        <v>85</v>
      </c>
      <c r="D389" s="46">
        <v>220.56480000000002</v>
      </c>
      <c r="E389" s="44">
        <v>20.474438751360001</v>
      </c>
      <c r="F389" s="46">
        <v>18.554960118419999</v>
      </c>
      <c r="G389" s="44">
        <v>12.7965242196</v>
      </c>
      <c r="H389" s="46">
        <v>8.3177407427399999</v>
      </c>
      <c r="I389" s="44">
        <v>5.4385227933300007</v>
      </c>
      <c r="J389" s="46">
        <v>1242.1397999999999</v>
      </c>
    </row>
    <row r="390" spans="1:10" x14ac:dyDescent="0.25">
      <c r="A390" s="43" t="s">
        <v>460</v>
      </c>
      <c r="B390" s="43" t="s">
        <v>313</v>
      </c>
      <c r="C390" s="43" t="s">
        <v>85</v>
      </c>
      <c r="D390" s="46">
        <v>220.56480000000002</v>
      </c>
      <c r="E390" s="44">
        <v>16.146402071040004</v>
      </c>
      <c r="F390" s="46">
        <v>14.63267687688</v>
      </c>
      <c r="G390" s="44">
        <v>10.091501294399999</v>
      </c>
      <c r="H390" s="46">
        <v>6.5594758413600003</v>
      </c>
      <c r="I390" s="44">
        <v>4.2888880501200006</v>
      </c>
      <c r="J390" s="46">
        <v>979.56720000000007</v>
      </c>
    </row>
    <row r="391" spans="1:10" x14ac:dyDescent="0.25">
      <c r="A391" s="43" t="s">
        <v>461</v>
      </c>
      <c r="B391" s="43" t="s">
        <v>313</v>
      </c>
      <c r="C391" s="43" t="s">
        <v>85</v>
      </c>
      <c r="D391" s="46">
        <v>220.56480000000002</v>
      </c>
      <c r="E391" s="44">
        <v>17.559552960000001</v>
      </c>
      <c r="F391" s="46">
        <v>15.913344869999998</v>
      </c>
      <c r="G391" s="44">
        <v>10.974720599999999</v>
      </c>
      <c r="H391" s="46">
        <v>7.1335683899999998</v>
      </c>
      <c r="I391" s="44">
        <v>4.6642562550000006</v>
      </c>
      <c r="J391" s="46">
        <v>1065.3</v>
      </c>
    </row>
    <row r="392" spans="1:10" x14ac:dyDescent="0.25">
      <c r="A392" s="43" t="s">
        <v>462</v>
      </c>
      <c r="B392" s="43" t="s">
        <v>313</v>
      </c>
      <c r="C392" s="43" t="s">
        <v>85</v>
      </c>
      <c r="D392" s="46">
        <v>238.53174912</v>
      </c>
      <c r="E392" s="44">
        <v>24.091706661120003</v>
      </c>
      <c r="F392" s="46">
        <v>21.833109161639996</v>
      </c>
      <c r="G392" s="44">
        <v>15.0573166632</v>
      </c>
      <c r="H392" s="46">
        <v>9.7872558310800013</v>
      </c>
      <c r="I392" s="44">
        <v>6.3993595818600006</v>
      </c>
      <c r="J392" s="46">
        <v>1461.5916</v>
      </c>
    </row>
    <row r="393" spans="1:10" x14ac:dyDescent="0.25">
      <c r="A393" s="43" t="s">
        <v>463</v>
      </c>
      <c r="B393" s="43" t="s">
        <v>313</v>
      </c>
      <c r="C393" s="43" t="s">
        <v>85</v>
      </c>
      <c r="D393" s="46">
        <v>220.56480000000002</v>
      </c>
      <c r="E393" s="44">
        <v>19.52622289152</v>
      </c>
      <c r="F393" s="46">
        <v>17.695639495439998</v>
      </c>
      <c r="G393" s="44">
        <v>12.203889307199999</v>
      </c>
      <c r="H393" s="46">
        <v>7.932528049680001</v>
      </c>
      <c r="I393" s="44">
        <v>5.1866529555599996</v>
      </c>
      <c r="J393" s="46">
        <v>1184.6135999999999</v>
      </c>
    </row>
    <row r="394" spans="1:10" x14ac:dyDescent="0.25">
      <c r="A394" s="43" t="s">
        <v>464</v>
      </c>
      <c r="B394" s="43" t="s">
        <v>313</v>
      </c>
      <c r="C394" s="43" t="s">
        <v>85</v>
      </c>
      <c r="D394" s="46">
        <v>242.70431615999999</v>
      </c>
      <c r="E394" s="44">
        <v>24.513135932160001</v>
      </c>
      <c r="F394" s="46">
        <v>22.215029438519995</v>
      </c>
      <c r="G394" s="44">
        <v>15.320709957599998</v>
      </c>
      <c r="H394" s="46">
        <v>9.958461472439998</v>
      </c>
      <c r="I394" s="44">
        <v>6.5113017319799997</v>
      </c>
      <c r="J394" s="46">
        <v>1487.1587999999999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397"/>
  <sheetViews>
    <sheetView showGridLines="0" workbookViewId="0">
      <pane ySplit="9" topLeftCell="A257" activePane="bottomLeft" state="frozen"/>
      <selection pane="bottomLeft" activeCell="H264" sqref="H264"/>
    </sheetView>
  </sheetViews>
  <sheetFormatPr defaultColWidth="11" defaultRowHeight="15.75" x14ac:dyDescent="0.25"/>
  <cols>
    <col min="1" max="1" width="24.875" bestFit="1" customWidth="1"/>
    <col min="2" max="2" width="5" bestFit="1" customWidth="1"/>
    <col min="3" max="3" width="3.125" bestFit="1" customWidth="1"/>
    <col min="4" max="9" width="11" bestFit="1" customWidth="1"/>
    <col min="10" max="10" width="11.625" bestFit="1" customWidth="1"/>
  </cols>
  <sheetData>
    <row r="7" spans="1:10" x14ac:dyDescent="0.25">
      <c r="A7" s="79"/>
    </row>
    <row r="9" spans="1:10" ht="40.5" x14ac:dyDescent="0.3">
      <c r="A9" s="37" t="s">
        <v>548</v>
      </c>
      <c r="B9" s="38" t="s">
        <v>74</v>
      </c>
      <c r="C9" s="39" t="s">
        <v>75</v>
      </c>
      <c r="D9" s="45" t="s">
        <v>76</v>
      </c>
      <c r="E9" s="42" t="s">
        <v>77</v>
      </c>
      <c r="F9" s="47" t="s">
        <v>78</v>
      </c>
      <c r="G9" s="42" t="s">
        <v>79</v>
      </c>
      <c r="H9" s="47" t="s">
        <v>80</v>
      </c>
      <c r="I9" s="42" t="s">
        <v>81</v>
      </c>
      <c r="J9" s="48" t="s">
        <v>82</v>
      </c>
    </row>
    <row r="10" spans="1:10" x14ac:dyDescent="0.25">
      <c r="A10" s="43" t="s">
        <v>83</v>
      </c>
      <c r="B10" s="43" t="s">
        <v>84</v>
      </c>
      <c r="C10" s="43" t="s">
        <v>85</v>
      </c>
      <c r="D10" s="46">
        <v>220.56480000000002</v>
      </c>
      <c r="E10" s="44">
        <v>20.5428</v>
      </c>
      <c r="F10" s="46">
        <v>18.616912500000002</v>
      </c>
      <c r="G10" s="44">
        <v>12.83925</v>
      </c>
      <c r="H10" s="46">
        <v>8.3455124999999999</v>
      </c>
      <c r="I10" s="44">
        <v>5.4566812499999999</v>
      </c>
      <c r="J10" s="46">
        <v>1258.75</v>
      </c>
    </row>
    <row r="11" spans="1:10" x14ac:dyDescent="0.25">
      <c r="A11" s="43" t="s">
        <v>86</v>
      </c>
      <c r="B11" s="43" t="s">
        <v>84</v>
      </c>
      <c r="C11" s="43" t="s">
        <v>85</v>
      </c>
      <c r="D11" s="46">
        <v>220.56480000000002</v>
      </c>
      <c r="E11" s="44">
        <v>8.0873760000000008</v>
      </c>
      <c r="F11" s="46">
        <v>7.3291845000000002</v>
      </c>
      <c r="G11" s="44">
        <v>5.0546100000000003</v>
      </c>
      <c r="H11" s="46">
        <v>3.2854964999999998</v>
      </c>
      <c r="I11" s="44">
        <v>2.1482092500000003</v>
      </c>
      <c r="J11" s="46">
        <v>495.55</v>
      </c>
    </row>
    <row r="12" spans="1:10" x14ac:dyDescent="0.25">
      <c r="A12" s="43" t="s">
        <v>530</v>
      </c>
      <c r="B12" s="43" t="s">
        <v>84</v>
      </c>
      <c r="C12" s="43" t="s">
        <v>85</v>
      </c>
      <c r="D12" s="46">
        <v>220.56480000000002</v>
      </c>
      <c r="E12" s="44">
        <v>8.9090880000000006</v>
      </c>
      <c r="F12" s="46">
        <v>8.0738609999999991</v>
      </c>
      <c r="G12" s="44">
        <v>5.5681800000000008</v>
      </c>
      <c r="H12" s="46">
        <v>3.6193170000000001</v>
      </c>
      <c r="I12" s="44">
        <v>2.3664765000000001</v>
      </c>
      <c r="J12" s="46">
        <v>545.9</v>
      </c>
    </row>
    <row r="13" spans="1:10" x14ac:dyDescent="0.25">
      <c r="A13" s="43" t="s">
        <v>466</v>
      </c>
      <c r="B13" s="43" t="s">
        <v>84</v>
      </c>
      <c r="C13" s="43" t="s">
        <v>85</v>
      </c>
      <c r="D13" s="46">
        <v>220.56480000000002</v>
      </c>
      <c r="E13" s="44">
        <v>12.974400000000001</v>
      </c>
      <c r="F13" s="46">
        <v>11.758049999999999</v>
      </c>
      <c r="G13" s="44">
        <v>8.109</v>
      </c>
      <c r="H13" s="46">
        <v>5.2708500000000003</v>
      </c>
      <c r="I13" s="44">
        <v>3.4463250000000003</v>
      </c>
      <c r="J13" s="46">
        <v>795</v>
      </c>
    </row>
    <row r="14" spans="1:10" x14ac:dyDescent="0.25">
      <c r="A14" s="43" t="s">
        <v>87</v>
      </c>
      <c r="B14" s="43" t="s">
        <v>84</v>
      </c>
      <c r="C14" s="43" t="s">
        <v>85</v>
      </c>
      <c r="D14" s="46">
        <v>220.56480000000002</v>
      </c>
      <c r="E14" s="44">
        <v>13.107257856</v>
      </c>
      <c r="F14" s="46">
        <v>11.878452432</v>
      </c>
      <c r="G14" s="44">
        <v>8.1920361600000007</v>
      </c>
      <c r="H14" s="46">
        <v>5.3248235039999994</v>
      </c>
      <c r="I14" s="44">
        <v>3.4816153679999995</v>
      </c>
      <c r="J14" s="46">
        <v>803.14080000000001</v>
      </c>
    </row>
    <row r="15" spans="1:10" x14ac:dyDescent="0.25">
      <c r="A15" s="43" t="s">
        <v>88</v>
      </c>
      <c r="B15" s="43" t="s">
        <v>84</v>
      </c>
      <c r="C15" s="43" t="s">
        <v>85</v>
      </c>
      <c r="D15" s="46">
        <v>220.56480000000002</v>
      </c>
      <c r="E15" s="44">
        <v>6.3142080000000007</v>
      </c>
      <c r="F15" s="46">
        <v>5.722251</v>
      </c>
      <c r="G15" s="44">
        <v>3.9463800000000004</v>
      </c>
      <c r="H15" s="46">
        <v>2.5651470000000001</v>
      </c>
      <c r="I15" s="44">
        <v>1.6772115000000001</v>
      </c>
      <c r="J15" s="46">
        <v>386.90000000000003</v>
      </c>
    </row>
    <row r="16" spans="1:10" x14ac:dyDescent="0.25">
      <c r="A16" s="43" t="s">
        <v>531</v>
      </c>
      <c r="B16" s="43" t="s">
        <v>84</v>
      </c>
      <c r="C16" s="43" t="s">
        <v>85</v>
      </c>
      <c r="D16" s="46">
        <v>220.56480000000002</v>
      </c>
      <c r="E16" s="44">
        <v>7.8303098880000004</v>
      </c>
      <c r="F16" s="46">
        <v>7.0962183359999997</v>
      </c>
      <c r="G16" s="44">
        <v>4.8939436799999996</v>
      </c>
      <c r="H16" s="46">
        <v>3.1810633920000004</v>
      </c>
      <c r="I16" s="44">
        <v>2.0799260639999999</v>
      </c>
      <c r="J16" s="46">
        <v>479.79840000000002</v>
      </c>
    </row>
    <row r="17" spans="1:10" x14ac:dyDescent="0.25">
      <c r="A17" s="43" t="s">
        <v>89</v>
      </c>
      <c r="B17" s="43" t="s">
        <v>84</v>
      </c>
      <c r="C17" s="43" t="s">
        <v>85</v>
      </c>
      <c r="D17" s="46">
        <v>220.56480000000002</v>
      </c>
      <c r="E17" s="44">
        <v>6.3834048000000001</v>
      </c>
      <c r="F17" s="46">
        <v>5.7849605999999998</v>
      </c>
      <c r="G17" s="44">
        <v>3.9896280000000002</v>
      </c>
      <c r="H17" s="46">
        <v>2.5932581999999997</v>
      </c>
      <c r="I17" s="44">
        <v>1.6955918999999999</v>
      </c>
      <c r="J17" s="46">
        <v>391.14000000000004</v>
      </c>
    </row>
    <row r="18" spans="1:10" x14ac:dyDescent="0.25">
      <c r="A18" s="43" t="s">
        <v>90</v>
      </c>
      <c r="B18" s="43" t="s">
        <v>84</v>
      </c>
      <c r="C18" s="43" t="s">
        <v>85</v>
      </c>
      <c r="D18" s="46">
        <v>220.56480000000002</v>
      </c>
      <c r="E18" s="44">
        <v>7.265664000000001</v>
      </c>
      <c r="F18" s="46">
        <v>6.5845080000000005</v>
      </c>
      <c r="G18" s="44">
        <v>4.5410400000000006</v>
      </c>
      <c r="H18" s="46">
        <v>2.9516760000000004</v>
      </c>
      <c r="I18" s="44">
        <v>1.929942</v>
      </c>
      <c r="J18" s="46">
        <v>445.20000000000005</v>
      </c>
    </row>
    <row r="19" spans="1:10" x14ac:dyDescent="0.25">
      <c r="A19" s="43" t="s">
        <v>467</v>
      </c>
      <c r="B19" s="43" t="s">
        <v>84</v>
      </c>
      <c r="C19" s="43" t="s">
        <v>85</v>
      </c>
      <c r="D19" s="46">
        <v>220.56480000000002</v>
      </c>
      <c r="E19" s="44">
        <v>14.766943104000003</v>
      </c>
      <c r="F19" s="46">
        <v>13.382542188</v>
      </c>
      <c r="G19" s="44">
        <v>9.2293394400000004</v>
      </c>
      <c r="H19" s="46">
        <v>5.9990706360000008</v>
      </c>
      <c r="I19" s="44">
        <v>3.9224692620000003</v>
      </c>
      <c r="J19" s="46">
        <v>904.83720000000005</v>
      </c>
    </row>
    <row r="20" spans="1:10" x14ac:dyDescent="0.25">
      <c r="A20" s="43" t="s">
        <v>91</v>
      </c>
      <c r="B20" s="43" t="s">
        <v>84</v>
      </c>
      <c r="C20" s="43" t="s">
        <v>85</v>
      </c>
      <c r="D20" s="46">
        <v>286.95912960000004</v>
      </c>
      <c r="E20" s="44">
        <v>28.695912960000001</v>
      </c>
      <c r="F20" s="46">
        <v>26.005671119999999</v>
      </c>
      <c r="G20" s="44">
        <v>17.934945600000002</v>
      </c>
      <c r="H20" s="46">
        <v>11.657714640000002</v>
      </c>
      <c r="I20" s="44">
        <v>7.6223518800000001</v>
      </c>
      <c r="J20" s="46">
        <v>1758.328</v>
      </c>
    </row>
    <row r="21" spans="1:10" x14ac:dyDescent="0.25">
      <c r="A21" s="43" t="s">
        <v>92</v>
      </c>
      <c r="B21" s="43" t="s">
        <v>84</v>
      </c>
      <c r="C21" s="43" t="s">
        <v>85</v>
      </c>
      <c r="D21" s="46">
        <v>220.56480000000002</v>
      </c>
      <c r="E21" s="44">
        <v>9.9470399999999994</v>
      </c>
      <c r="F21" s="46">
        <v>9.0145050000000015</v>
      </c>
      <c r="G21" s="44">
        <v>6.2169000000000008</v>
      </c>
      <c r="H21" s="46">
        <v>4.040985</v>
      </c>
      <c r="I21" s="44">
        <v>2.6421825000000005</v>
      </c>
      <c r="J21" s="46">
        <v>609.5</v>
      </c>
    </row>
    <row r="22" spans="1:10" x14ac:dyDescent="0.25">
      <c r="A22" s="43" t="s">
        <v>93</v>
      </c>
      <c r="B22" s="43" t="s">
        <v>84</v>
      </c>
      <c r="C22" s="43" t="s">
        <v>85</v>
      </c>
      <c r="D22" s="46">
        <v>220.56480000000002</v>
      </c>
      <c r="E22" s="44">
        <v>9.3415680000000005</v>
      </c>
      <c r="F22" s="46">
        <v>8.465796000000001</v>
      </c>
      <c r="G22" s="44">
        <v>5.8384800000000014</v>
      </c>
      <c r="H22" s="46">
        <v>3.7950120000000003</v>
      </c>
      <c r="I22" s="44">
        <v>2.4813540000000001</v>
      </c>
      <c r="J22" s="46">
        <v>572.4</v>
      </c>
    </row>
    <row r="23" spans="1:10" x14ac:dyDescent="0.25">
      <c r="A23" s="43" t="s">
        <v>94</v>
      </c>
      <c r="B23" s="43" t="s">
        <v>84</v>
      </c>
      <c r="C23" s="43" t="s">
        <v>85</v>
      </c>
      <c r="D23" s="46">
        <v>220.56480000000002</v>
      </c>
      <c r="E23" s="44">
        <v>8.130624000000001</v>
      </c>
      <c r="F23" s="46">
        <v>7.3683779999999999</v>
      </c>
      <c r="G23" s="44">
        <v>5.0816400000000002</v>
      </c>
      <c r="H23" s="46">
        <v>3.3030660000000003</v>
      </c>
      <c r="I23" s="44">
        <v>2.159697</v>
      </c>
      <c r="J23" s="46">
        <v>498.20000000000005</v>
      </c>
    </row>
    <row r="24" spans="1:10" x14ac:dyDescent="0.25">
      <c r="A24" s="43" t="s">
        <v>549</v>
      </c>
      <c r="B24" s="43" t="s">
        <v>84</v>
      </c>
      <c r="C24" s="43" t="s">
        <v>85</v>
      </c>
      <c r="D24" s="46">
        <v>303.15118080000002</v>
      </c>
      <c r="E24" s="44">
        <v>30.315118080000005</v>
      </c>
      <c r="F24" s="46">
        <v>27.47307576</v>
      </c>
      <c r="G24" s="44">
        <v>18.946948800000001</v>
      </c>
      <c r="H24" s="46">
        <v>12.315516720000002</v>
      </c>
      <c r="I24" s="44">
        <v>8.0524532400000002</v>
      </c>
      <c r="J24" s="46">
        <v>1857.5440000000001</v>
      </c>
    </row>
    <row r="25" spans="1:10" x14ac:dyDescent="0.25">
      <c r="A25" s="43" t="s">
        <v>95</v>
      </c>
      <c r="B25" s="43" t="s">
        <v>84</v>
      </c>
      <c r="C25" s="43" t="s">
        <v>85</v>
      </c>
      <c r="D25" s="46">
        <v>220.56480000000002</v>
      </c>
      <c r="E25" s="44">
        <v>11.849952000000002</v>
      </c>
      <c r="F25" s="46">
        <v>10.739018999999999</v>
      </c>
      <c r="G25" s="44">
        <v>7.4062200000000002</v>
      </c>
      <c r="H25" s="46">
        <v>4.8140429999999999</v>
      </c>
      <c r="I25" s="44">
        <v>3.1476435</v>
      </c>
      <c r="J25" s="46">
        <v>726.1</v>
      </c>
    </row>
    <row r="26" spans="1:10" x14ac:dyDescent="0.25">
      <c r="A26" s="43" t="s">
        <v>550</v>
      </c>
      <c r="B26" s="43" t="s">
        <v>84</v>
      </c>
      <c r="C26" s="43" t="s">
        <v>85</v>
      </c>
      <c r="D26" s="46">
        <v>220.56480000000002</v>
      </c>
      <c r="E26" s="44">
        <v>5.1378624000000004</v>
      </c>
      <c r="F26" s="46">
        <v>4.6561878000000005</v>
      </c>
      <c r="G26" s="44">
        <v>3.2111640000000006</v>
      </c>
      <c r="H26" s="46">
        <v>2.0872566000000004</v>
      </c>
      <c r="I26" s="44">
        <v>1.3647446999999999</v>
      </c>
      <c r="J26" s="46">
        <v>314.82</v>
      </c>
    </row>
    <row r="27" spans="1:10" x14ac:dyDescent="0.25">
      <c r="A27" s="43" t="s">
        <v>551</v>
      </c>
      <c r="B27" s="43" t="s">
        <v>84</v>
      </c>
      <c r="C27" s="43" t="s">
        <v>85</v>
      </c>
      <c r="D27" s="46">
        <v>220.56480000000002</v>
      </c>
      <c r="E27" s="44">
        <v>13.147392000000002</v>
      </c>
      <c r="F27" s="46">
        <v>11.914824000000001</v>
      </c>
      <c r="G27" s="44">
        <v>8.2171199999999995</v>
      </c>
      <c r="H27" s="46">
        <v>5.3411280000000003</v>
      </c>
      <c r="I27" s="44">
        <v>3.4922759999999999</v>
      </c>
      <c r="J27" s="46">
        <v>805.6</v>
      </c>
    </row>
    <row r="28" spans="1:10" x14ac:dyDescent="0.25">
      <c r="A28" s="43" t="s">
        <v>96</v>
      </c>
      <c r="B28" s="43" t="s">
        <v>84</v>
      </c>
      <c r="C28" s="43" t="s">
        <v>85</v>
      </c>
      <c r="D28" s="46">
        <v>265.11024000000003</v>
      </c>
      <c r="E28" s="44">
        <v>26.511024000000006</v>
      </c>
      <c r="F28" s="46">
        <v>24.025615499999997</v>
      </c>
      <c r="G28" s="44">
        <v>16.569389999999999</v>
      </c>
      <c r="H28" s="46">
        <v>10.770103500000001</v>
      </c>
      <c r="I28" s="44">
        <v>7.0419907500000001</v>
      </c>
      <c r="J28" s="46">
        <v>1624.45</v>
      </c>
    </row>
    <row r="29" spans="1:10" x14ac:dyDescent="0.25">
      <c r="A29" s="43" t="s">
        <v>469</v>
      </c>
      <c r="B29" s="43" t="s">
        <v>84</v>
      </c>
      <c r="C29" s="43"/>
      <c r="D29" s="46">
        <v>220.56480000000002</v>
      </c>
      <c r="E29" s="44">
        <v>18.045228000000002</v>
      </c>
      <c r="F29" s="46">
        <v>16.347744000000002</v>
      </c>
      <c r="G29" s="44">
        <v>11.276916</v>
      </c>
      <c r="H29" s="46">
        <v>7.3305360000000013</v>
      </c>
      <c r="I29" s="44">
        <v>4.7897160000000003</v>
      </c>
      <c r="J29" s="46">
        <v>1094.45</v>
      </c>
    </row>
    <row r="30" spans="1:10" x14ac:dyDescent="0.25">
      <c r="A30" s="43" t="s">
        <v>97</v>
      </c>
      <c r="B30" s="43" t="s">
        <v>84</v>
      </c>
      <c r="C30" s="43" t="s">
        <v>85</v>
      </c>
      <c r="D30" s="46">
        <v>220.56480000000002</v>
      </c>
      <c r="E30" s="44">
        <v>6.2640403200000012</v>
      </c>
      <c r="F30" s="46">
        <v>5.6767865400000002</v>
      </c>
      <c r="G30" s="44">
        <v>3.9150252000000005</v>
      </c>
      <c r="H30" s="46">
        <v>2.54476638</v>
      </c>
      <c r="I30" s="44">
        <v>1.6638857100000002</v>
      </c>
      <c r="J30" s="46">
        <v>383.82600000000002</v>
      </c>
    </row>
    <row r="31" spans="1:10" x14ac:dyDescent="0.25">
      <c r="A31" s="43" t="s">
        <v>98</v>
      </c>
      <c r="B31" s="43" t="s">
        <v>84</v>
      </c>
      <c r="C31" s="43" t="s">
        <v>85</v>
      </c>
      <c r="D31" s="46">
        <v>220.56480000000002</v>
      </c>
      <c r="E31" s="44">
        <v>5.1378624000000004</v>
      </c>
      <c r="F31" s="46">
        <v>4.6561878000000005</v>
      </c>
      <c r="G31" s="44">
        <v>3.2111640000000006</v>
      </c>
      <c r="H31" s="46">
        <v>2.0872566000000004</v>
      </c>
      <c r="I31" s="44">
        <v>1.3647446999999999</v>
      </c>
      <c r="J31" s="46">
        <v>314.82</v>
      </c>
    </row>
    <row r="32" spans="1:10" x14ac:dyDescent="0.25">
      <c r="A32" s="43" t="s">
        <v>99</v>
      </c>
      <c r="B32" s="43" t="s">
        <v>84</v>
      </c>
      <c r="C32" s="43" t="s">
        <v>85</v>
      </c>
      <c r="D32" s="46">
        <v>220.56480000000002</v>
      </c>
      <c r="E32" s="44">
        <v>5.189241024000002</v>
      </c>
      <c r="F32" s="46">
        <v>4.7027496780000009</v>
      </c>
      <c r="G32" s="44">
        <v>3.2432756400000007</v>
      </c>
      <c r="H32" s="46">
        <v>2.1081291660000003</v>
      </c>
      <c r="I32" s="44">
        <v>1.378392147</v>
      </c>
      <c r="J32" s="46">
        <v>314.82</v>
      </c>
    </row>
    <row r="33" spans="1:10" x14ac:dyDescent="0.25">
      <c r="A33" s="43" t="s">
        <v>470</v>
      </c>
      <c r="B33" s="43" t="s">
        <v>84</v>
      </c>
      <c r="C33" s="43"/>
      <c r="D33" s="46">
        <v>220.56480000000002</v>
      </c>
      <c r="E33" s="44">
        <v>20.586048000000002</v>
      </c>
      <c r="F33" s="46">
        <v>18.661512000000005</v>
      </c>
      <c r="G33" s="44">
        <v>12.866280000000001</v>
      </c>
      <c r="H33" s="46">
        <v>8.368488000000001</v>
      </c>
      <c r="I33" s="44">
        <v>5.470872</v>
      </c>
      <c r="J33" s="46">
        <v>1249.0403999999999</v>
      </c>
    </row>
    <row r="34" spans="1:10" x14ac:dyDescent="0.25">
      <c r="A34" s="43" t="s">
        <v>100</v>
      </c>
      <c r="B34" s="43" t="s">
        <v>84</v>
      </c>
      <c r="C34" s="43" t="s">
        <v>85</v>
      </c>
      <c r="D34" s="46">
        <v>220.56480000000002</v>
      </c>
      <c r="E34" s="44">
        <v>11.48796624</v>
      </c>
      <c r="F34" s="46">
        <v>10.410969405000001</v>
      </c>
      <c r="G34" s="44">
        <v>7.1799789000000009</v>
      </c>
      <c r="H34" s="46">
        <v>4.6669862850000001</v>
      </c>
      <c r="I34" s="44">
        <v>3.0514910325</v>
      </c>
      <c r="J34" s="46">
        <v>696.95</v>
      </c>
    </row>
    <row r="35" spans="1:10" x14ac:dyDescent="0.25">
      <c r="A35" s="43" t="s">
        <v>101</v>
      </c>
      <c r="B35" s="43" t="s">
        <v>84</v>
      </c>
      <c r="C35" s="43" t="s">
        <v>85</v>
      </c>
      <c r="D35" s="46">
        <v>220.56480000000002</v>
      </c>
      <c r="E35" s="44">
        <v>8.25561072</v>
      </c>
      <c r="F35" s="46">
        <v>7.481647214999998</v>
      </c>
      <c r="G35" s="44">
        <v>5.1597567</v>
      </c>
      <c r="H35" s="46">
        <v>3.3538418550000002</v>
      </c>
      <c r="I35" s="44">
        <v>2.1928965975000008</v>
      </c>
      <c r="J35" s="46">
        <v>500.85</v>
      </c>
    </row>
    <row r="36" spans="1:10" x14ac:dyDescent="0.25">
      <c r="A36" s="43" t="s">
        <v>102</v>
      </c>
      <c r="B36" s="43" t="s">
        <v>84</v>
      </c>
      <c r="C36" s="43" t="s">
        <v>85</v>
      </c>
      <c r="D36" s="46">
        <v>220.56480000000002</v>
      </c>
      <c r="E36" s="44">
        <v>12.143173440000002</v>
      </c>
      <c r="F36" s="46">
        <v>11.00475093</v>
      </c>
      <c r="G36" s="44">
        <v>7.5894833999999998</v>
      </c>
      <c r="H36" s="46">
        <v>4.9331642100000002</v>
      </c>
      <c r="I36" s="44">
        <v>3.225530445</v>
      </c>
      <c r="J36" s="46">
        <v>736.7</v>
      </c>
    </row>
    <row r="37" spans="1:10" x14ac:dyDescent="0.25">
      <c r="A37" s="43" t="s">
        <v>535</v>
      </c>
      <c r="B37" s="43" t="s">
        <v>84</v>
      </c>
      <c r="C37" s="43"/>
      <c r="D37" s="46">
        <v>220.32</v>
      </c>
      <c r="E37" s="44">
        <v>15.6366</v>
      </c>
      <c r="F37" s="46">
        <v>14.167800000000002</v>
      </c>
      <c r="G37" s="44">
        <v>9.7715999999999994</v>
      </c>
      <c r="H37" s="46">
        <v>6.3546000000000005</v>
      </c>
      <c r="I37" s="44">
        <v>4.1514000000000006</v>
      </c>
      <c r="J37" s="46">
        <v>948.7</v>
      </c>
    </row>
    <row r="38" spans="1:10" x14ac:dyDescent="0.25">
      <c r="A38" s="43" t="s">
        <v>103</v>
      </c>
      <c r="B38" s="43" t="s">
        <v>84</v>
      </c>
      <c r="C38" s="43" t="s">
        <v>85</v>
      </c>
      <c r="D38" s="46">
        <v>220.56480000000002</v>
      </c>
      <c r="E38" s="44">
        <v>5.189241024000002</v>
      </c>
      <c r="F38" s="46">
        <v>4.7027496780000009</v>
      </c>
      <c r="G38" s="44">
        <v>3.2432756400000007</v>
      </c>
      <c r="H38" s="46">
        <v>2.1081291660000003</v>
      </c>
      <c r="I38" s="44">
        <v>1.378392147</v>
      </c>
      <c r="J38" s="46">
        <v>314.82</v>
      </c>
    </row>
    <row r="39" spans="1:10" x14ac:dyDescent="0.25">
      <c r="A39" s="43" t="s">
        <v>104</v>
      </c>
      <c r="B39" s="43" t="s">
        <v>84</v>
      </c>
      <c r="C39" s="43" t="s">
        <v>85</v>
      </c>
      <c r="D39" s="46">
        <v>220.56480000000002</v>
      </c>
      <c r="E39" s="44">
        <v>20.660867040000003</v>
      </c>
      <c r="F39" s="46">
        <v>18.723910754999999</v>
      </c>
      <c r="G39" s="44">
        <v>12.9130419</v>
      </c>
      <c r="H39" s="46">
        <v>8.3934772350000006</v>
      </c>
      <c r="I39" s="44">
        <v>5.4880428075000012</v>
      </c>
      <c r="J39" s="46">
        <v>1253.45</v>
      </c>
    </row>
    <row r="40" spans="1:10" x14ac:dyDescent="0.25">
      <c r="A40" s="43" t="s">
        <v>105</v>
      </c>
      <c r="B40" s="43" t="s">
        <v>84</v>
      </c>
      <c r="C40" s="43" t="s">
        <v>85</v>
      </c>
      <c r="D40" s="46">
        <v>220.56480000000002</v>
      </c>
      <c r="E40" s="44">
        <v>9.478664160000001</v>
      </c>
      <c r="F40" s="46">
        <v>8.5900393949999998</v>
      </c>
      <c r="G40" s="44">
        <v>5.9241650999999997</v>
      </c>
      <c r="H40" s="46">
        <v>3.8507073150000002</v>
      </c>
      <c r="I40" s="44">
        <v>2.5177701675000006</v>
      </c>
      <c r="J40" s="46">
        <v>575.05000000000007</v>
      </c>
    </row>
    <row r="41" spans="1:10" x14ac:dyDescent="0.25">
      <c r="A41" s="43" t="s">
        <v>106</v>
      </c>
      <c r="B41" s="43" t="s">
        <v>84</v>
      </c>
      <c r="C41" s="43" t="s">
        <v>85</v>
      </c>
      <c r="D41" s="46">
        <v>220.56480000000002</v>
      </c>
      <c r="E41" s="44">
        <v>17.579471258880005</v>
      </c>
      <c r="F41" s="46">
        <v>15.931395828359999</v>
      </c>
      <c r="G41" s="44">
        <v>10.987169536800002</v>
      </c>
      <c r="H41" s="46">
        <v>7.1416601989200013</v>
      </c>
      <c r="I41" s="44">
        <v>4.6695470531399996</v>
      </c>
      <c r="J41" s="46">
        <v>1066.5083999999999</v>
      </c>
    </row>
    <row r="42" spans="1:10" x14ac:dyDescent="0.25">
      <c r="A42" s="43" t="s">
        <v>107</v>
      </c>
      <c r="B42" s="43" t="s">
        <v>84</v>
      </c>
      <c r="C42" s="43" t="s">
        <v>85</v>
      </c>
      <c r="D42" s="46">
        <v>220.56480000000002</v>
      </c>
      <c r="E42" s="44">
        <v>8.2119302400000009</v>
      </c>
      <c r="F42" s="46">
        <v>7.4420617800000004</v>
      </c>
      <c r="G42" s="44">
        <v>5.1324563999999997</v>
      </c>
      <c r="H42" s="46">
        <v>3.3360966599999999</v>
      </c>
      <c r="I42" s="44">
        <v>2.1812939700000005</v>
      </c>
      <c r="J42" s="46">
        <v>498.20000000000005</v>
      </c>
    </row>
    <row r="43" spans="1:10" x14ac:dyDescent="0.25">
      <c r="A43" s="43" t="s">
        <v>108</v>
      </c>
      <c r="B43" s="43" t="s">
        <v>84</v>
      </c>
      <c r="C43" s="43" t="s">
        <v>85</v>
      </c>
      <c r="D43" s="46">
        <v>220.56480000000002</v>
      </c>
      <c r="E43" s="44">
        <v>15.559336419840005</v>
      </c>
      <c r="F43" s="46">
        <v>14.100648630479997</v>
      </c>
      <c r="G43" s="44">
        <v>9.7245852624000015</v>
      </c>
      <c r="H43" s="46">
        <v>6.3209804205600006</v>
      </c>
      <c r="I43" s="44">
        <v>4.1329487365200004</v>
      </c>
      <c r="J43" s="46">
        <v>943.95119999999997</v>
      </c>
    </row>
    <row r="44" spans="1:10" x14ac:dyDescent="0.25">
      <c r="A44" s="43" t="s">
        <v>471</v>
      </c>
      <c r="B44" s="43" t="s">
        <v>84</v>
      </c>
      <c r="C44" s="43" t="s">
        <v>85</v>
      </c>
      <c r="D44" s="46">
        <v>220.56480000000002</v>
      </c>
      <c r="E44" s="44">
        <v>18.868919028480001</v>
      </c>
      <c r="F44" s="46">
        <v>17.099957869560001</v>
      </c>
      <c r="G44" s="44">
        <v>11.793074392800001</v>
      </c>
      <c r="H44" s="46">
        <v>7.6654983553200013</v>
      </c>
      <c r="I44" s="44">
        <v>5.0120566169400007</v>
      </c>
      <c r="J44" s="46">
        <v>1144.7364</v>
      </c>
    </row>
    <row r="45" spans="1:10" x14ac:dyDescent="0.25">
      <c r="A45" s="43" t="s">
        <v>552</v>
      </c>
      <c r="B45" s="43" t="s">
        <v>84</v>
      </c>
      <c r="C45" s="43" t="s">
        <v>85</v>
      </c>
      <c r="D45" s="46">
        <v>220.56480000000002</v>
      </c>
      <c r="E45" s="44">
        <v>5.8531843200000013</v>
      </c>
      <c r="F45" s="46">
        <v>5.3044482900000007</v>
      </c>
      <c r="G45" s="44">
        <v>3.6582402000000007</v>
      </c>
      <c r="H45" s="46">
        <v>2.3778561300000005</v>
      </c>
      <c r="I45" s="44">
        <v>1.5547520850000001</v>
      </c>
      <c r="J45" s="46">
        <v>355.1</v>
      </c>
    </row>
    <row r="46" spans="1:10" x14ac:dyDescent="0.25">
      <c r="A46" s="43" t="s">
        <v>109</v>
      </c>
      <c r="B46" s="43" t="s">
        <v>84</v>
      </c>
      <c r="C46" s="43" t="s">
        <v>85</v>
      </c>
      <c r="D46" s="46">
        <v>220.56480000000002</v>
      </c>
      <c r="E46" s="44">
        <v>7.5130425600000006</v>
      </c>
      <c r="F46" s="46">
        <v>6.8086948200000004</v>
      </c>
      <c r="G46" s="44">
        <v>4.6956515999999997</v>
      </c>
      <c r="H46" s="46">
        <v>3.0521735400000005</v>
      </c>
      <c r="I46" s="44">
        <v>1.99565193</v>
      </c>
      <c r="J46" s="46">
        <v>455.8</v>
      </c>
    </row>
    <row r="47" spans="1:10" x14ac:dyDescent="0.25">
      <c r="A47" s="43" t="s">
        <v>110</v>
      </c>
      <c r="B47" s="43" t="s">
        <v>84</v>
      </c>
      <c r="C47" s="43" t="s">
        <v>85</v>
      </c>
      <c r="D47" s="46">
        <v>220.56480000000002</v>
      </c>
      <c r="E47" s="44">
        <v>10.483315200000002</v>
      </c>
      <c r="F47" s="46">
        <v>9.5005043999999987</v>
      </c>
      <c r="G47" s="44">
        <v>6.5520720000000008</v>
      </c>
      <c r="H47" s="46">
        <v>4.2588468000000006</v>
      </c>
      <c r="I47" s="44">
        <v>2.7846306000000003</v>
      </c>
      <c r="J47" s="46">
        <v>636</v>
      </c>
    </row>
    <row r="48" spans="1:10" x14ac:dyDescent="0.25">
      <c r="A48" s="43" t="s">
        <v>553</v>
      </c>
      <c r="B48" s="43" t="s">
        <v>84</v>
      </c>
      <c r="C48" s="43" t="s">
        <v>85</v>
      </c>
      <c r="D48" s="46">
        <v>220.56480000000002</v>
      </c>
      <c r="E48" s="44">
        <v>13.01678304</v>
      </c>
      <c r="F48" s="46">
        <v>11.796459629999999</v>
      </c>
      <c r="G48" s="44">
        <v>8.1354894000000009</v>
      </c>
      <c r="H48" s="46">
        <v>5.2880681100000002</v>
      </c>
      <c r="I48" s="44">
        <v>3.4575829950000001</v>
      </c>
      <c r="J48" s="46">
        <v>789.7</v>
      </c>
    </row>
    <row r="49" spans="1:10" x14ac:dyDescent="0.25">
      <c r="A49" s="43" t="s">
        <v>111</v>
      </c>
      <c r="B49" s="43" t="s">
        <v>84</v>
      </c>
      <c r="C49" s="43" t="s">
        <v>85</v>
      </c>
      <c r="D49" s="46">
        <v>220.56480000000002</v>
      </c>
      <c r="E49" s="44">
        <v>8.4303326400000014</v>
      </c>
      <c r="F49" s="46">
        <v>7.6399889549999989</v>
      </c>
      <c r="G49" s="44">
        <v>5.2689579000000002</v>
      </c>
      <c r="H49" s="46">
        <v>3.4248226350000004</v>
      </c>
      <c r="I49" s="44">
        <v>2.2393071075000002</v>
      </c>
      <c r="J49" s="46">
        <v>511.45000000000005</v>
      </c>
    </row>
    <row r="50" spans="1:10" x14ac:dyDescent="0.25">
      <c r="A50" s="43" t="s">
        <v>112</v>
      </c>
      <c r="B50" s="43" t="s">
        <v>84</v>
      </c>
      <c r="C50" s="43" t="s">
        <v>85</v>
      </c>
      <c r="D50" s="46">
        <v>220.56480000000002</v>
      </c>
      <c r="E50" s="44">
        <v>12.361575840000002</v>
      </c>
      <c r="F50" s="46">
        <v>11.202678105</v>
      </c>
      <c r="G50" s="44">
        <v>7.7259849000000012</v>
      </c>
      <c r="H50" s="46">
        <v>5.0218901850000002</v>
      </c>
      <c r="I50" s="44">
        <v>3.2835435825000001</v>
      </c>
      <c r="J50" s="46">
        <v>749.95</v>
      </c>
    </row>
    <row r="51" spans="1:10" x14ac:dyDescent="0.25">
      <c r="A51" s="43" t="s">
        <v>537</v>
      </c>
      <c r="B51" s="43" t="s">
        <v>84</v>
      </c>
      <c r="C51" s="43"/>
      <c r="D51" s="46">
        <v>240.02640000000002</v>
      </c>
      <c r="E51" s="44">
        <v>24.240504000000005</v>
      </c>
      <c r="F51" s="46">
        <v>21.969984</v>
      </c>
      <c r="G51" s="44">
        <v>15.147612000000001</v>
      </c>
      <c r="H51" s="46">
        <v>9.8497319999999995</v>
      </c>
      <c r="I51" s="44">
        <v>6.4439520000000003</v>
      </c>
      <c r="J51" s="46">
        <v>1470.75</v>
      </c>
    </row>
    <row r="52" spans="1:10" x14ac:dyDescent="0.25">
      <c r="A52" s="43" t="s">
        <v>554</v>
      </c>
      <c r="B52" s="43" t="s">
        <v>84</v>
      </c>
      <c r="C52" s="43" t="s">
        <v>85</v>
      </c>
      <c r="D52" s="46">
        <v>277.06398720000004</v>
      </c>
      <c r="E52" s="44">
        <v>27.983462707200005</v>
      </c>
      <c r="F52" s="46">
        <v>25.360013078400002</v>
      </c>
      <c r="G52" s="44">
        <v>17.489664192000003</v>
      </c>
      <c r="H52" s="46">
        <v>11.368281724800003</v>
      </c>
      <c r="I52" s="44">
        <v>7.4331072816000017</v>
      </c>
      <c r="J52" s="46">
        <v>1697.6960000000001</v>
      </c>
    </row>
    <row r="53" spans="1:10" x14ac:dyDescent="0.25">
      <c r="A53" s="43" t="s">
        <v>113</v>
      </c>
      <c r="B53" s="43" t="s">
        <v>84</v>
      </c>
      <c r="C53" s="43" t="s">
        <v>85</v>
      </c>
      <c r="D53" s="46">
        <v>220.56480000000002</v>
      </c>
      <c r="E53" s="44">
        <v>10.046510400000001</v>
      </c>
      <c r="F53" s="46">
        <v>9.1046500500000018</v>
      </c>
      <c r="G53" s="44">
        <v>6.2790690000000007</v>
      </c>
      <c r="H53" s="46">
        <v>4.0813948499999997</v>
      </c>
      <c r="I53" s="44">
        <v>2.6686043250000004</v>
      </c>
      <c r="J53" s="46">
        <v>609.5</v>
      </c>
    </row>
    <row r="54" spans="1:10" x14ac:dyDescent="0.25">
      <c r="A54" s="43" t="s">
        <v>114</v>
      </c>
      <c r="B54" s="43" t="s">
        <v>84</v>
      </c>
      <c r="C54" s="43" t="s">
        <v>85</v>
      </c>
      <c r="D54" s="46">
        <v>220.56480000000002</v>
      </c>
      <c r="E54" s="44">
        <v>6.7267939200000013</v>
      </c>
      <c r="F54" s="46">
        <v>6.0961569900000008</v>
      </c>
      <c r="G54" s="44">
        <v>4.2042462</v>
      </c>
      <c r="H54" s="46">
        <v>2.7327600300000001</v>
      </c>
      <c r="I54" s="44">
        <v>1.7868046350000002</v>
      </c>
      <c r="J54" s="46">
        <v>408.1</v>
      </c>
    </row>
    <row r="55" spans="1:10" x14ac:dyDescent="0.25">
      <c r="A55" s="43" t="s">
        <v>115</v>
      </c>
      <c r="B55" s="43" t="s">
        <v>84</v>
      </c>
      <c r="C55" s="43" t="s">
        <v>85</v>
      </c>
      <c r="D55" s="46">
        <v>220.56480000000002</v>
      </c>
      <c r="E55" s="44">
        <v>5.189241024000002</v>
      </c>
      <c r="F55" s="46">
        <v>4.7027496780000009</v>
      </c>
      <c r="G55" s="44">
        <v>3.2432756400000007</v>
      </c>
      <c r="H55" s="46">
        <v>2.1081291660000003</v>
      </c>
      <c r="I55" s="44">
        <v>1.378392147</v>
      </c>
      <c r="J55" s="46">
        <v>314.82</v>
      </c>
    </row>
    <row r="56" spans="1:10" x14ac:dyDescent="0.25">
      <c r="A56" s="43" t="s">
        <v>116</v>
      </c>
      <c r="B56" s="43" t="s">
        <v>84</v>
      </c>
      <c r="C56" s="43" t="s">
        <v>85</v>
      </c>
      <c r="D56" s="46">
        <v>220.56480000000002</v>
      </c>
      <c r="E56" s="44">
        <v>5.189241024000002</v>
      </c>
      <c r="F56" s="46">
        <v>4.7027496780000009</v>
      </c>
      <c r="G56" s="44">
        <v>3.2432756400000007</v>
      </c>
      <c r="H56" s="46">
        <v>2.1081291660000003</v>
      </c>
      <c r="I56" s="44">
        <v>1.378392147</v>
      </c>
      <c r="J56" s="46">
        <v>314.82</v>
      </c>
    </row>
    <row r="57" spans="1:10" x14ac:dyDescent="0.25">
      <c r="A57" s="43" t="s">
        <v>555</v>
      </c>
      <c r="B57" s="43" t="s">
        <v>84</v>
      </c>
      <c r="C57" s="43" t="s">
        <v>85</v>
      </c>
      <c r="D57" s="46">
        <v>220.56480000000002</v>
      </c>
      <c r="E57" s="44">
        <v>5.8531843200000013</v>
      </c>
      <c r="F57" s="46">
        <v>5.3044482900000007</v>
      </c>
      <c r="G57" s="44">
        <v>3.6582402000000007</v>
      </c>
      <c r="H57" s="46">
        <v>2.3778561300000005</v>
      </c>
      <c r="I57" s="44">
        <v>1.5547520850000001</v>
      </c>
      <c r="J57" s="46">
        <v>355.1</v>
      </c>
    </row>
    <row r="58" spans="1:10" x14ac:dyDescent="0.25">
      <c r="A58" s="43" t="s">
        <v>117</v>
      </c>
      <c r="B58" s="43" t="s">
        <v>84</v>
      </c>
      <c r="C58" s="43" t="s">
        <v>85</v>
      </c>
      <c r="D58" s="46">
        <v>321.14234879999998</v>
      </c>
      <c r="E58" s="44">
        <v>32.4353772288</v>
      </c>
      <c r="F58" s="46">
        <v>29.394560613599999</v>
      </c>
      <c r="G58" s="44">
        <v>20.272110768000001</v>
      </c>
      <c r="H58" s="46">
        <v>13.176871999200003</v>
      </c>
      <c r="I58" s="44">
        <v>8.6156470764000019</v>
      </c>
      <c r="J58" s="46">
        <v>1967.7840000000001</v>
      </c>
    </row>
    <row r="59" spans="1:10" x14ac:dyDescent="0.25">
      <c r="A59" s="43" t="s">
        <v>118</v>
      </c>
      <c r="B59" s="43" t="s">
        <v>84</v>
      </c>
      <c r="C59" s="43" t="s">
        <v>85</v>
      </c>
      <c r="D59" s="46">
        <v>249.17767680000003</v>
      </c>
      <c r="E59" s="44">
        <v>25.166945356800007</v>
      </c>
      <c r="F59" s="46">
        <v>22.807544229599998</v>
      </c>
      <c r="G59" s="44">
        <v>15.729340848000005</v>
      </c>
      <c r="H59" s="46">
        <v>10.224071551200002</v>
      </c>
      <c r="I59" s="44">
        <v>6.6849698604000007</v>
      </c>
      <c r="J59" s="46">
        <v>1526.8240000000001</v>
      </c>
    </row>
    <row r="60" spans="1:10" x14ac:dyDescent="0.25">
      <c r="A60" s="43" t="s">
        <v>119</v>
      </c>
      <c r="B60" s="43" t="s">
        <v>84</v>
      </c>
      <c r="C60" s="43" t="s">
        <v>85</v>
      </c>
      <c r="D60" s="46">
        <v>251.50614912</v>
      </c>
      <c r="E60" s="44">
        <v>25.402121061120003</v>
      </c>
      <c r="F60" s="46">
        <v>23.020672211639997</v>
      </c>
      <c r="G60" s="44">
        <v>15.876325663199999</v>
      </c>
      <c r="H60" s="46">
        <v>10.31961168108</v>
      </c>
      <c r="I60" s="44">
        <v>6.7474384068599988</v>
      </c>
      <c r="J60" s="46">
        <v>1541.0916</v>
      </c>
    </row>
    <row r="61" spans="1:10" x14ac:dyDescent="0.25">
      <c r="A61" s="43" t="s">
        <v>556</v>
      </c>
      <c r="B61" s="43" t="s">
        <v>84</v>
      </c>
      <c r="C61" s="43" t="s">
        <v>85</v>
      </c>
      <c r="D61" s="46">
        <v>220.56480000000002</v>
      </c>
      <c r="E61" s="44">
        <v>9.6097056000000034</v>
      </c>
      <c r="F61" s="46">
        <v>8.7087957000000014</v>
      </c>
      <c r="G61" s="44">
        <v>6.0060660000000006</v>
      </c>
      <c r="H61" s="46">
        <v>3.9039429000000005</v>
      </c>
      <c r="I61" s="44">
        <v>2.5525780500000002</v>
      </c>
      <c r="J61" s="46">
        <v>583</v>
      </c>
    </row>
    <row r="62" spans="1:10" x14ac:dyDescent="0.25">
      <c r="A62" s="43" t="s">
        <v>120</v>
      </c>
      <c r="B62" s="43" t="s">
        <v>84</v>
      </c>
      <c r="C62" s="43" t="s">
        <v>85</v>
      </c>
      <c r="D62" s="46">
        <v>220.56480000000002</v>
      </c>
      <c r="E62" s="44">
        <v>5.189241024000002</v>
      </c>
      <c r="F62" s="46">
        <v>4.7027496780000009</v>
      </c>
      <c r="G62" s="44">
        <v>3.2432756400000007</v>
      </c>
      <c r="H62" s="46">
        <v>2.1081291660000003</v>
      </c>
      <c r="I62" s="44">
        <v>1.378392147</v>
      </c>
      <c r="J62" s="46">
        <v>314.82</v>
      </c>
    </row>
    <row r="63" spans="1:10" x14ac:dyDescent="0.25">
      <c r="A63" s="43" t="s">
        <v>538</v>
      </c>
      <c r="B63" s="43" t="s">
        <v>84</v>
      </c>
      <c r="C63" s="43"/>
      <c r="D63" s="46">
        <v>355.49856000000005</v>
      </c>
      <c r="E63" s="44">
        <v>35.906652000000001</v>
      </c>
      <c r="F63" s="46">
        <v>32.544119999999999</v>
      </c>
      <c r="G63" s="44">
        <v>22.445712</v>
      </c>
      <c r="H63" s="46">
        <v>14.585388</v>
      </c>
      <c r="I63" s="44">
        <v>9.5361840000000022</v>
      </c>
      <c r="J63" s="46">
        <v>2178.3000000000002</v>
      </c>
    </row>
    <row r="64" spans="1:10" x14ac:dyDescent="0.25">
      <c r="A64" s="43" t="s">
        <v>121</v>
      </c>
      <c r="B64" s="43" t="s">
        <v>84</v>
      </c>
      <c r="C64" s="43" t="s">
        <v>85</v>
      </c>
      <c r="D64" s="46">
        <v>220.56480000000002</v>
      </c>
      <c r="E64" s="44">
        <v>10.483315200000002</v>
      </c>
      <c r="F64" s="46">
        <v>9.5005043999999987</v>
      </c>
      <c r="G64" s="44">
        <v>6.5520720000000008</v>
      </c>
      <c r="H64" s="46">
        <v>4.2588468000000006</v>
      </c>
      <c r="I64" s="44">
        <v>2.7846306000000003</v>
      </c>
      <c r="J64" s="46">
        <v>636</v>
      </c>
    </row>
    <row r="65" spans="1:10" x14ac:dyDescent="0.25">
      <c r="A65" s="43" t="s">
        <v>121</v>
      </c>
      <c r="B65" s="43" t="s">
        <v>84</v>
      </c>
      <c r="C65" s="43" t="s">
        <v>85</v>
      </c>
      <c r="D65" s="46">
        <v>220.56480000000002</v>
      </c>
      <c r="E65" s="44">
        <v>10.483315200000002</v>
      </c>
      <c r="F65" s="46">
        <v>9.5005043999999987</v>
      </c>
      <c r="G65" s="44">
        <v>6.5520720000000008</v>
      </c>
      <c r="H65" s="46">
        <v>4.2588468000000006</v>
      </c>
      <c r="I65" s="44">
        <v>2.7846306000000003</v>
      </c>
      <c r="J65" s="46">
        <v>636</v>
      </c>
    </row>
    <row r="66" spans="1:10" x14ac:dyDescent="0.25">
      <c r="A66" s="43" t="s">
        <v>122</v>
      </c>
      <c r="B66" s="43" t="s">
        <v>84</v>
      </c>
      <c r="C66" s="43" t="s">
        <v>85</v>
      </c>
      <c r="D66" s="46">
        <v>255.47458560000004</v>
      </c>
      <c r="E66" s="44">
        <v>25.802933145600008</v>
      </c>
      <c r="F66" s="46">
        <v>23.383908163199994</v>
      </c>
      <c r="G66" s="44">
        <v>16.126833215999998</v>
      </c>
      <c r="H66" s="46">
        <v>10.482441590400001</v>
      </c>
      <c r="I66" s="44">
        <v>6.8539041168000008</v>
      </c>
      <c r="J66" s="46">
        <v>1565.4080000000001</v>
      </c>
    </row>
    <row r="67" spans="1:10" x14ac:dyDescent="0.25">
      <c r="A67" s="43" t="s">
        <v>123</v>
      </c>
      <c r="B67" s="43" t="s">
        <v>84</v>
      </c>
      <c r="C67" s="43" t="s">
        <v>85</v>
      </c>
      <c r="D67" s="46">
        <v>220.56480000000002</v>
      </c>
      <c r="E67" s="44">
        <v>16.380180000000003</v>
      </c>
      <c r="F67" s="46">
        <v>14.844538125000003</v>
      </c>
      <c r="G67" s="44">
        <v>10.237612500000001</v>
      </c>
      <c r="H67" s="46">
        <v>6.654448125</v>
      </c>
      <c r="I67" s="44">
        <v>4.3509853125000006</v>
      </c>
      <c r="J67" s="46">
        <v>993.75</v>
      </c>
    </row>
    <row r="68" spans="1:10" x14ac:dyDescent="0.25">
      <c r="A68" s="43" t="s">
        <v>124</v>
      </c>
      <c r="B68" s="43" t="s">
        <v>84</v>
      </c>
      <c r="C68" s="43" t="s">
        <v>85</v>
      </c>
      <c r="D68" s="46">
        <v>263.57061120000003</v>
      </c>
      <c r="E68" s="44">
        <v>26.620631731200007</v>
      </c>
      <c r="F68" s="46">
        <v>24.124947506400002</v>
      </c>
      <c r="G68" s="44">
        <v>16.637894832000001</v>
      </c>
      <c r="H68" s="46">
        <v>10.814631640800002</v>
      </c>
      <c r="I68" s="44">
        <v>7.0711053036000022</v>
      </c>
      <c r="J68" s="46">
        <v>1615.0160000000003</v>
      </c>
    </row>
    <row r="69" spans="1:10" x14ac:dyDescent="0.25">
      <c r="A69" s="43" t="s">
        <v>557</v>
      </c>
      <c r="B69" s="43" t="s">
        <v>84</v>
      </c>
      <c r="C69" s="43" t="s">
        <v>85</v>
      </c>
      <c r="D69" s="46">
        <v>220.56480000000002</v>
      </c>
      <c r="E69" s="44">
        <v>9.8717884800000029</v>
      </c>
      <c r="F69" s="46">
        <v>8.9463083100000009</v>
      </c>
      <c r="G69" s="44">
        <v>6.1698678000000005</v>
      </c>
      <c r="H69" s="46">
        <v>4.0104140700000004</v>
      </c>
      <c r="I69" s="44">
        <v>2.6221938150000001</v>
      </c>
      <c r="J69" s="46">
        <v>598.9</v>
      </c>
    </row>
    <row r="70" spans="1:10" x14ac:dyDescent="0.25">
      <c r="A70" s="43" t="s">
        <v>558</v>
      </c>
      <c r="B70" s="43" t="s">
        <v>84</v>
      </c>
      <c r="C70" s="43" t="s">
        <v>85</v>
      </c>
      <c r="D70" s="46">
        <v>220.56480000000002</v>
      </c>
      <c r="E70" s="44">
        <v>8.25561072</v>
      </c>
      <c r="F70" s="46">
        <v>7.481647214999998</v>
      </c>
      <c r="G70" s="44">
        <v>5.1597567</v>
      </c>
      <c r="H70" s="46">
        <v>3.3538418550000002</v>
      </c>
      <c r="I70" s="44">
        <v>2.1928965975000008</v>
      </c>
      <c r="J70" s="46">
        <v>500.85</v>
      </c>
    </row>
    <row r="71" spans="1:10" x14ac:dyDescent="0.25">
      <c r="A71" s="43" t="s">
        <v>125</v>
      </c>
      <c r="B71" s="43" t="s">
        <v>84</v>
      </c>
      <c r="C71" s="43" t="s">
        <v>85</v>
      </c>
      <c r="D71" s="46">
        <v>294.15559680000007</v>
      </c>
      <c r="E71" s="44">
        <v>29.709715276800004</v>
      </c>
      <c r="F71" s="46">
        <v>26.9244294696</v>
      </c>
      <c r="G71" s="44">
        <v>18.568572048000004</v>
      </c>
      <c r="H71" s="46">
        <v>12.069571831200001</v>
      </c>
      <c r="I71" s="44">
        <v>7.8916431204000022</v>
      </c>
      <c r="J71" s="46">
        <v>1802.4240000000002</v>
      </c>
    </row>
    <row r="72" spans="1:10" x14ac:dyDescent="0.25">
      <c r="A72" s="43" t="s">
        <v>539</v>
      </c>
      <c r="B72" s="43" t="s">
        <v>84</v>
      </c>
      <c r="C72" s="43" t="s">
        <v>85</v>
      </c>
      <c r="D72" s="46">
        <v>225.75456000000003</v>
      </c>
      <c r="E72" s="44">
        <v>22.801210560000005</v>
      </c>
      <c r="F72" s="46">
        <v>20.663597070000002</v>
      </c>
      <c r="G72" s="44">
        <v>14.250756600000003</v>
      </c>
      <c r="H72" s="46">
        <v>9.2629917900000009</v>
      </c>
      <c r="I72" s="44">
        <v>6.0565715549999997</v>
      </c>
      <c r="J72" s="46">
        <v>1383.3000000000002</v>
      </c>
    </row>
    <row r="73" spans="1:10" x14ac:dyDescent="0.25">
      <c r="A73" s="43" t="s">
        <v>126</v>
      </c>
      <c r="B73" s="43" t="s">
        <v>84</v>
      </c>
      <c r="C73" s="43" t="s">
        <v>85</v>
      </c>
      <c r="D73" s="46">
        <v>220.56480000000002</v>
      </c>
      <c r="E73" s="44">
        <v>11.007480960000001</v>
      </c>
      <c r="F73" s="46">
        <v>9.9755296200000014</v>
      </c>
      <c r="G73" s="44">
        <v>6.8796755999999997</v>
      </c>
      <c r="H73" s="46">
        <v>4.4717891399999994</v>
      </c>
      <c r="I73" s="44">
        <v>2.9238621300000007</v>
      </c>
      <c r="J73" s="46">
        <v>667.80000000000007</v>
      </c>
    </row>
    <row r="74" spans="1:10" x14ac:dyDescent="0.25">
      <c r="A74" s="43" t="s">
        <v>473</v>
      </c>
      <c r="B74" s="43" t="s">
        <v>84</v>
      </c>
      <c r="C74" s="43" t="s">
        <v>85</v>
      </c>
      <c r="D74" s="46">
        <v>220.56480000000002</v>
      </c>
      <c r="E74" s="44">
        <v>15.200807040000003</v>
      </c>
      <c r="F74" s="46">
        <v>13.77573138</v>
      </c>
      <c r="G74" s="44">
        <v>9.5005043999999987</v>
      </c>
      <c r="H74" s="46">
        <v>6.1753278600000003</v>
      </c>
      <c r="I74" s="44">
        <v>4.0377143699999998</v>
      </c>
      <c r="J74" s="46">
        <v>922.2</v>
      </c>
    </row>
    <row r="75" spans="1:10" x14ac:dyDescent="0.25">
      <c r="A75" s="43" t="s">
        <v>127</v>
      </c>
      <c r="B75" s="43" t="s">
        <v>84</v>
      </c>
      <c r="C75" s="43" t="s">
        <v>85</v>
      </c>
      <c r="D75" s="46">
        <v>220.56480000000002</v>
      </c>
      <c r="E75" s="44">
        <v>20.805886233599999</v>
      </c>
      <c r="F75" s="46">
        <v>18.855334399199997</v>
      </c>
      <c r="G75" s="44">
        <v>13.003678896</v>
      </c>
      <c r="H75" s="46">
        <v>8.4523912824000007</v>
      </c>
      <c r="I75" s="44">
        <v>5.5265635307999998</v>
      </c>
      <c r="J75" s="46">
        <v>1262.248</v>
      </c>
    </row>
    <row r="76" spans="1:10" x14ac:dyDescent="0.25">
      <c r="A76" s="43" t="s">
        <v>128</v>
      </c>
      <c r="B76" s="43" t="s">
        <v>84</v>
      </c>
      <c r="C76" s="43" t="s">
        <v>85</v>
      </c>
      <c r="D76" s="46">
        <v>220.56480000000002</v>
      </c>
      <c r="E76" s="44">
        <v>11.66268816</v>
      </c>
      <c r="F76" s="46">
        <v>10.569311145</v>
      </c>
      <c r="G76" s="44">
        <v>7.2891801000000003</v>
      </c>
      <c r="H76" s="46">
        <v>4.7379670649999994</v>
      </c>
      <c r="I76" s="44">
        <v>3.0979015425000003</v>
      </c>
      <c r="J76" s="46">
        <v>707.55000000000007</v>
      </c>
    </row>
    <row r="77" spans="1:10" x14ac:dyDescent="0.25">
      <c r="A77" s="43" t="s">
        <v>474</v>
      </c>
      <c r="B77" s="43" t="s">
        <v>84</v>
      </c>
      <c r="C77" s="43" t="s">
        <v>85</v>
      </c>
      <c r="D77" s="46">
        <v>220.56480000000002</v>
      </c>
      <c r="E77" s="44">
        <v>5.4163795200000004</v>
      </c>
      <c r="F77" s="46">
        <v>4.9085939399999994</v>
      </c>
      <c r="G77" s="44">
        <v>3.3852372000000006</v>
      </c>
      <c r="H77" s="46">
        <v>2.2004041800000005</v>
      </c>
      <c r="I77" s="44">
        <v>1.4387258099999998</v>
      </c>
      <c r="J77" s="46">
        <v>328.6</v>
      </c>
    </row>
    <row r="78" spans="1:10" x14ac:dyDescent="0.25">
      <c r="A78" s="43" t="s">
        <v>129</v>
      </c>
      <c r="B78" s="43" t="s">
        <v>84</v>
      </c>
      <c r="C78" s="43" t="s">
        <v>85</v>
      </c>
      <c r="D78" s="46">
        <v>220.56480000000002</v>
      </c>
      <c r="E78" s="44">
        <v>13.40990736</v>
      </c>
      <c r="F78" s="46">
        <v>12.152728545</v>
      </c>
      <c r="G78" s="44">
        <v>8.3811921000000016</v>
      </c>
      <c r="H78" s="46">
        <v>5.4477748649999995</v>
      </c>
      <c r="I78" s="44">
        <v>3.5620066425000001</v>
      </c>
      <c r="J78" s="46">
        <v>813.55000000000007</v>
      </c>
    </row>
    <row r="79" spans="1:10" x14ac:dyDescent="0.25">
      <c r="A79" s="43" t="s">
        <v>130</v>
      </c>
      <c r="B79" s="43" t="s">
        <v>84</v>
      </c>
      <c r="C79" s="43" t="s">
        <v>85</v>
      </c>
      <c r="D79" s="46">
        <v>220.56480000000002</v>
      </c>
      <c r="E79" s="44">
        <v>8.25561072</v>
      </c>
      <c r="F79" s="46">
        <v>7.481647214999998</v>
      </c>
      <c r="G79" s="44">
        <v>5.1597567</v>
      </c>
      <c r="H79" s="46">
        <v>3.3538418550000002</v>
      </c>
      <c r="I79" s="44">
        <v>2.1928965975000008</v>
      </c>
      <c r="J79" s="46">
        <v>500.85</v>
      </c>
    </row>
    <row r="80" spans="1:10" x14ac:dyDescent="0.25">
      <c r="A80" s="43" t="s">
        <v>475</v>
      </c>
      <c r="B80" s="43" t="s">
        <v>84</v>
      </c>
      <c r="C80" s="43" t="s">
        <v>85</v>
      </c>
      <c r="D80" s="46">
        <v>220.56480000000002</v>
      </c>
      <c r="E80" s="44">
        <v>10.920119999999999</v>
      </c>
      <c r="F80" s="46">
        <v>9.8963587499999992</v>
      </c>
      <c r="G80" s="44">
        <v>6.825075</v>
      </c>
      <c r="H80" s="46">
        <v>4.4362987500000006</v>
      </c>
      <c r="I80" s="44">
        <v>2.9006568750000001</v>
      </c>
      <c r="J80" s="46">
        <v>662.5</v>
      </c>
    </row>
    <row r="81" spans="1:10" x14ac:dyDescent="0.25">
      <c r="A81" s="43" t="s">
        <v>559</v>
      </c>
      <c r="B81" s="43" t="s">
        <v>84</v>
      </c>
      <c r="C81" s="43" t="s">
        <v>85</v>
      </c>
      <c r="D81" s="46">
        <v>220.56480000000002</v>
      </c>
      <c r="E81" s="44">
        <v>14.065114560000001</v>
      </c>
      <c r="F81" s="46">
        <v>12.746510070000001</v>
      </c>
      <c r="G81" s="44">
        <v>8.7906966000000022</v>
      </c>
      <c r="H81" s="46">
        <v>5.7139527900000004</v>
      </c>
      <c r="I81" s="44">
        <v>3.7360460550000005</v>
      </c>
      <c r="J81" s="46">
        <v>853.30000000000007</v>
      </c>
    </row>
    <row r="82" spans="1:10" x14ac:dyDescent="0.25">
      <c r="A82" s="43" t="s">
        <v>560</v>
      </c>
      <c r="B82" s="43" t="s">
        <v>84</v>
      </c>
      <c r="C82" s="43" t="s">
        <v>85</v>
      </c>
      <c r="D82" s="46">
        <v>220.56480000000002</v>
      </c>
      <c r="E82" s="44">
        <v>8.0372083200000013</v>
      </c>
      <c r="F82" s="46">
        <v>7.2837200399999995</v>
      </c>
      <c r="G82" s="44">
        <v>5.0232552000000004</v>
      </c>
      <c r="H82" s="46">
        <v>3.2651158800000002</v>
      </c>
      <c r="I82" s="44">
        <v>2.1348834600000002</v>
      </c>
      <c r="J82" s="46">
        <v>487.6</v>
      </c>
    </row>
    <row r="83" spans="1:10" x14ac:dyDescent="0.25">
      <c r="A83" s="43" t="s">
        <v>131</v>
      </c>
      <c r="B83" s="43" t="s">
        <v>84</v>
      </c>
      <c r="C83" s="43" t="s">
        <v>85</v>
      </c>
      <c r="D83" s="46">
        <v>220.56480000000002</v>
      </c>
      <c r="E83" s="44">
        <v>10.57067616</v>
      </c>
      <c r="F83" s="46">
        <v>9.579675270000001</v>
      </c>
      <c r="G83" s="44">
        <v>6.6066726000000005</v>
      </c>
      <c r="H83" s="46">
        <v>4.2943371900000002</v>
      </c>
      <c r="I83" s="44">
        <v>2.8078358550000004</v>
      </c>
      <c r="J83" s="46">
        <v>641.30000000000007</v>
      </c>
    </row>
    <row r="84" spans="1:10" x14ac:dyDescent="0.25">
      <c r="A84" s="43" t="s">
        <v>561</v>
      </c>
      <c r="B84" s="43" t="s">
        <v>84</v>
      </c>
      <c r="C84" s="43" t="s">
        <v>85</v>
      </c>
      <c r="D84" s="46">
        <v>220.56480000000002</v>
      </c>
      <c r="E84" s="44">
        <v>9.6970665599999997</v>
      </c>
      <c r="F84" s="46">
        <v>8.78796657</v>
      </c>
      <c r="G84" s="44">
        <v>6.0606666000000002</v>
      </c>
      <c r="H84" s="46">
        <v>3.9394332900000002</v>
      </c>
      <c r="I84" s="44">
        <v>2.5757833050000003</v>
      </c>
      <c r="J84" s="46">
        <v>588.30000000000007</v>
      </c>
    </row>
    <row r="85" spans="1:10" x14ac:dyDescent="0.25">
      <c r="A85" s="43" t="s">
        <v>132</v>
      </c>
      <c r="B85" s="43" t="s">
        <v>84</v>
      </c>
      <c r="C85" s="43" t="s">
        <v>85</v>
      </c>
      <c r="D85" s="46">
        <v>220.56480000000002</v>
      </c>
      <c r="E85" s="44">
        <v>17.821635839999999</v>
      </c>
      <c r="F85" s="46">
        <v>16.150857479999999</v>
      </c>
      <c r="G85" s="44">
        <v>11.138522400000001</v>
      </c>
      <c r="H85" s="46">
        <v>7.2400395600000005</v>
      </c>
      <c r="I85" s="44">
        <v>4.7338720199999997</v>
      </c>
      <c r="J85" s="46">
        <v>1081.2</v>
      </c>
    </row>
    <row r="86" spans="1:10" x14ac:dyDescent="0.25">
      <c r="A86" s="43" t="s">
        <v>133</v>
      </c>
      <c r="B86" s="43" t="s">
        <v>84</v>
      </c>
      <c r="C86" s="43" t="s">
        <v>85</v>
      </c>
      <c r="D86" s="46">
        <v>220.56480000000002</v>
      </c>
      <c r="E86" s="44">
        <v>12.317895360000001</v>
      </c>
      <c r="F86" s="46">
        <v>11.163092670000003</v>
      </c>
      <c r="G86" s="44">
        <v>7.6986846000000009</v>
      </c>
      <c r="H86" s="46">
        <v>5.0041449899999995</v>
      </c>
      <c r="I86" s="44">
        <v>3.2719409549999998</v>
      </c>
      <c r="J86" s="46">
        <v>747.30000000000007</v>
      </c>
    </row>
    <row r="87" spans="1:10" x14ac:dyDescent="0.25">
      <c r="A87" s="43" t="s">
        <v>134</v>
      </c>
      <c r="B87" s="43" t="s">
        <v>84</v>
      </c>
      <c r="C87" s="43" t="s">
        <v>85</v>
      </c>
      <c r="D87" s="46">
        <v>388.60922880000004</v>
      </c>
      <c r="E87" s="44">
        <v>39.249532108800004</v>
      </c>
      <c r="F87" s="46">
        <v>35.569888473600002</v>
      </c>
      <c r="G87" s="44">
        <v>24.530957568000005</v>
      </c>
      <c r="H87" s="46">
        <v>15.945122419200002</v>
      </c>
      <c r="I87" s="44">
        <v>10.425656966400002</v>
      </c>
      <c r="J87" s="46">
        <v>2381.1840000000002</v>
      </c>
    </row>
    <row r="88" spans="1:10" x14ac:dyDescent="0.25">
      <c r="A88" s="43" t="s">
        <v>135</v>
      </c>
      <c r="B88" s="43" t="s">
        <v>84</v>
      </c>
      <c r="C88" s="43" t="s">
        <v>85</v>
      </c>
      <c r="D88" s="46">
        <v>220.56480000000002</v>
      </c>
      <c r="E88" s="44">
        <v>6.8141548800000011</v>
      </c>
      <c r="F88" s="46">
        <v>6.1753278599999994</v>
      </c>
      <c r="G88" s="44">
        <v>4.2588468000000006</v>
      </c>
      <c r="H88" s="46">
        <v>2.7682504200000002</v>
      </c>
      <c r="I88" s="44">
        <v>1.8100098900000001</v>
      </c>
      <c r="J88" s="46">
        <v>413.40000000000003</v>
      </c>
    </row>
    <row r="89" spans="1:10" x14ac:dyDescent="0.25">
      <c r="A89" s="43" t="s">
        <v>136</v>
      </c>
      <c r="B89" s="43" t="s">
        <v>84</v>
      </c>
      <c r="C89" s="43" t="s">
        <v>85</v>
      </c>
      <c r="D89" s="46">
        <v>220.56480000000002</v>
      </c>
      <c r="E89" s="44">
        <v>5.189241024000002</v>
      </c>
      <c r="F89" s="46">
        <v>4.7027496780000009</v>
      </c>
      <c r="G89" s="44">
        <v>3.2432756400000007</v>
      </c>
      <c r="H89" s="46">
        <v>2.1081291660000003</v>
      </c>
      <c r="I89" s="44">
        <v>1.378392147</v>
      </c>
      <c r="J89" s="46">
        <v>314.82</v>
      </c>
    </row>
    <row r="90" spans="1:10" x14ac:dyDescent="0.25">
      <c r="A90" s="43" t="s">
        <v>137</v>
      </c>
      <c r="B90" s="43" t="s">
        <v>84</v>
      </c>
      <c r="C90" s="43" t="s">
        <v>85</v>
      </c>
      <c r="D90" s="46">
        <v>220.56480000000002</v>
      </c>
      <c r="E90" s="44">
        <v>5.189241024000002</v>
      </c>
      <c r="F90" s="46">
        <v>4.7027496780000009</v>
      </c>
      <c r="G90" s="44">
        <v>3.2432756400000007</v>
      </c>
      <c r="H90" s="46">
        <v>2.1081291660000003</v>
      </c>
      <c r="I90" s="44">
        <v>1.378392147</v>
      </c>
      <c r="J90" s="46">
        <v>314.82</v>
      </c>
    </row>
    <row r="91" spans="1:10" x14ac:dyDescent="0.25">
      <c r="A91" s="43" t="s">
        <v>138</v>
      </c>
      <c r="B91" s="43" t="s">
        <v>84</v>
      </c>
      <c r="C91" s="43" t="s">
        <v>85</v>
      </c>
      <c r="D91" s="46">
        <v>220.56480000000002</v>
      </c>
      <c r="E91" s="44">
        <v>5.189241024000002</v>
      </c>
      <c r="F91" s="46">
        <v>4.7027496780000009</v>
      </c>
      <c r="G91" s="44">
        <v>3.2432756400000007</v>
      </c>
      <c r="H91" s="46">
        <v>2.1081291660000003</v>
      </c>
      <c r="I91" s="44">
        <v>1.378392147</v>
      </c>
      <c r="J91" s="46">
        <v>314.82</v>
      </c>
    </row>
    <row r="92" spans="1:10" x14ac:dyDescent="0.25">
      <c r="A92" s="43" t="s">
        <v>139</v>
      </c>
      <c r="B92" s="43" t="s">
        <v>84</v>
      </c>
      <c r="C92" s="43" t="s">
        <v>85</v>
      </c>
      <c r="D92" s="46">
        <v>220.56480000000002</v>
      </c>
      <c r="E92" s="44">
        <v>19.874618399999999</v>
      </c>
      <c r="F92" s="46">
        <v>18.011372925</v>
      </c>
      <c r="G92" s="44">
        <v>12.4216365</v>
      </c>
      <c r="H92" s="46">
        <v>8.0740637250000002</v>
      </c>
      <c r="I92" s="44">
        <v>5.2791955124999994</v>
      </c>
      <c r="J92" s="46">
        <v>1205.75</v>
      </c>
    </row>
    <row r="93" spans="1:10" x14ac:dyDescent="0.25">
      <c r="A93" s="43" t="s">
        <v>140</v>
      </c>
      <c r="B93" s="43" t="s">
        <v>84</v>
      </c>
      <c r="C93" s="43" t="s">
        <v>85</v>
      </c>
      <c r="D93" s="46">
        <v>220.56480000000002</v>
      </c>
      <c r="E93" s="44">
        <v>9.8717884800000029</v>
      </c>
      <c r="F93" s="46">
        <v>8.9463083100000009</v>
      </c>
      <c r="G93" s="44">
        <v>6.1698678000000005</v>
      </c>
      <c r="H93" s="46">
        <v>4.0104140700000004</v>
      </c>
      <c r="I93" s="44">
        <v>2.6221938150000001</v>
      </c>
      <c r="J93" s="46">
        <v>598.9</v>
      </c>
    </row>
    <row r="94" spans="1:10" x14ac:dyDescent="0.25">
      <c r="A94" s="43" t="s">
        <v>141</v>
      </c>
      <c r="B94" s="43" t="s">
        <v>84</v>
      </c>
      <c r="C94" s="43" t="s">
        <v>85</v>
      </c>
      <c r="D94" s="46">
        <v>220.56480000000002</v>
      </c>
      <c r="E94" s="44">
        <v>13.453587840000003</v>
      </c>
      <c r="F94" s="46">
        <v>12.192313980000002</v>
      </c>
      <c r="G94" s="44">
        <v>8.4084924000000001</v>
      </c>
      <c r="H94" s="46">
        <v>5.4655200600000002</v>
      </c>
      <c r="I94" s="44">
        <v>3.5736092700000004</v>
      </c>
      <c r="J94" s="46">
        <v>816.2</v>
      </c>
    </row>
    <row r="95" spans="1:10" x14ac:dyDescent="0.25">
      <c r="A95" s="43" t="s">
        <v>142</v>
      </c>
      <c r="B95" s="43" t="s">
        <v>84</v>
      </c>
      <c r="C95" s="43" t="s">
        <v>85</v>
      </c>
      <c r="D95" s="46">
        <v>220.56480000000002</v>
      </c>
      <c r="E95" s="44">
        <v>17.603233440000004</v>
      </c>
      <c r="F95" s="46">
        <v>15.952930304999999</v>
      </c>
      <c r="G95" s="44">
        <v>11.0020209</v>
      </c>
      <c r="H95" s="46">
        <v>7.1513135850000005</v>
      </c>
      <c r="I95" s="44">
        <v>4.6758588825000009</v>
      </c>
      <c r="J95" s="46">
        <v>1067.95</v>
      </c>
    </row>
    <row r="96" spans="1:10" x14ac:dyDescent="0.25">
      <c r="A96" s="43" t="s">
        <v>562</v>
      </c>
      <c r="B96" s="43" t="s">
        <v>84</v>
      </c>
      <c r="C96" s="43" t="s">
        <v>85</v>
      </c>
      <c r="D96" s="46">
        <v>220.56480000000002</v>
      </c>
      <c r="E96" s="44">
        <v>11.26956384</v>
      </c>
      <c r="F96" s="46">
        <v>10.213042229999999</v>
      </c>
      <c r="G96" s="44">
        <v>7.0434774000000004</v>
      </c>
      <c r="H96" s="46">
        <v>4.5782603100000001</v>
      </c>
      <c r="I96" s="44">
        <v>2.9934778950000003</v>
      </c>
      <c r="J96" s="46">
        <v>683.7</v>
      </c>
    </row>
    <row r="97" spans="1:10" x14ac:dyDescent="0.25">
      <c r="A97" s="43" t="s">
        <v>476</v>
      </c>
      <c r="B97" s="43" t="s">
        <v>84</v>
      </c>
      <c r="C97" s="43"/>
      <c r="D97" s="46">
        <v>220.56480000000002</v>
      </c>
      <c r="E97" s="44">
        <v>9.9578520000000008</v>
      </c>
      <c r="F97" s="46">
        <v>9.0280200000000015</v>
      </c>
      <c r="G97" s="44">
        <v>6.2277120000000004</v>
      </c>
      <c r="H97" s="46">
        <v>4.0436880000000004</v>
      </c>
      <c r="I97" s="44">
        <v>2.6489400000000005</v>
      </c>
      <c r="J97" s="46">
        <v>604.20000000000005</v>
      </c>
    </row>
    <row r="98" spans="1:10" x14ac:dyDescent="0.25">
      <c r="A98" s="43" t="s">
        <v>143</v>
      </c>
      <c r="B98" s="43" t="s">
        <v>84</v>
      </c>
      <c r="C98" s="43" t="s">
        <v>85</v>
      </c>
      <c r="D98" s="46">
        <v>220.56480000000002</v>
      </c>
      <c r="E98" s="44">
        <v>21.709198560000004</v>
      </c>
      <c r="F98" s="46">
        <v>19.673961195000004</v>
      </c>
      <c r="G98" s="44">
        <v>13.568249100000001</v>
      </c>
      <c r="H98" s="46">
        <v>8.8193619150000018</v>
      </c>
      <c r="I98" s="44">
        <v>5.7665058675000003</v>
      </c>
      <c r="J98" s="46">
        <v>1317.05</v>
      </c>
    </row>
    <row r="99" spans="1:10" x14ac:dyDescent="0.25">
      <c r="A99" s="43" t="s">
        <v>144</v>
      </c>
      <c r="B99" s="43" t="s">
        <v>84</v>
      </c>
      <c r="C99" s="43" t="s">
        <v>85</v>
      </c>
      <c r="D99" s="46">
        <v>220.56480000000002</v>
      </c>
      <c r="E99" s="44">
        <v>10.658037120000003</v>
      </c>
      <c r="F99" s="46">
        <v>9.6588461399999979</v>
      </c>
      <c r="G99" s="44">
        <v>6.6612732000000001</v>
      </c>
      <c r="H99" s="46">
        <v>4.3298275799999999</v>
      </c>
      <c r="I99" s="44">
        <v>2.8310411100000001</v>
      </c>
      <c r="J99" s="46">
        <v>646.6</v>
      </c>
    </row>
    <row r="100" spans="1:10" x14ac:dyDescent="0.25">
      <c r="A100" s="43" t="s">
        <v>145</v>
      </c>
      <c r="B100" s="43" t="s">
        <v>84</v>
      </c>
      <c r="C100" s="43" t="s">
        <v>85</v>
      </c>
      <c r="D100" s="46">
        <v>245.64864000000003</v>
      </c>
      <c r="E100" s="44">
        <v>24.810512640000002</v>
      </c>
      <c r="F100" s="46">
        <v>22.484527079999996</v>
      </c>
      <c r="G100" s="44">
        <v>15.506570399999999</v>
      </c>
      <c r="H100" s="46">
        <v>10.07927076</v>
      </c>
      <c r="I100" s="44">
        <v>6.5902924200000008</v>
      </c>
      <c r="J100" s="46">
        <v>1505.2</v>
      </c>
    </row>
    <row r="101" spans="1:10" x14ac:dyDescent="0.25">
      <c r="A101" s="43" t="s">
        <v>146</v>
      </c>
      <c r="B101" s="43" t="s">
        <v>84</v>
      </c>
      <c r="C101" s="43" t="s">
        <v>85</v>
      </c>
      <c r="D101" s="46">
        <v>220.56480000000002</v>
      </c>
      <c r="E101" s="44">
        <v>13.278865920000003</v>
      </c>
      <c r="F101" s="46">
        <v>12.033972240000002</v>
      </c>
      <c r="G101" s="44">
        <v>8.299291199999999</v>
      </c>
      <c r="H101" s="46">
        <v>5.3945392800000018</v>
      </c>
      <c r="I101" s="44">
        <v>3.5271987600000001</v>
      </c>
      <c r="J101" s="46">
        <v>805.6</v>
      </c>
    </row>
    <row r="102" spans="1:10" x14ac:dyDescent="0.25">
      <c r="A102" s="43" t="s">
        <v>147</v>
      </c>
      <c r="B102" s="43" t="s">
        <v>84</v>
      </c>
      <c r="C102" s="43" t="s">
        <v>85</v>
      </c>
      <c r="D102" s="46">
        <v>220.56480000000002</v>
      </c>
      <c r="E102" s="44">
        <v>7.9086129868799997</v>
      </c>
      <c r="F102" s="46">
        <v>7.1671805193599996</v>
      </c>
      <c r="G102" s="44">
        <v>4.9428831168000009</v>
      </c>
      <c r="H102" s="46">
        <v>3.2128740259200002</v>
      </c>
      <c r="I102" s="44">
        <v>2.1007253246399999</v>
      </c>
      <c r="J102" s="46">
        <v>479.79840000000002</v>
      </c>
    </row>
    <row r="103" spans="1:10" x14ac:dyDescent="0.25">
      <c r="A103" s="43" t="s">
        <v>477</v>
      </c>
      <c r="B103" s="43" t="s">
        <v>84</v>
      </c>
      <c r="C103" s="43" t="s">
        <v>85</v>
      </c>
      <c r="D103" s="46">
        <v>224.88960000000003</v>
      </c>
      <c r="E103" s="44">
        <v>22.713849600000003</v>
      </c>
      <c r="F103" s="46">
        <v>20.584426200000006</v>
      </c>
      <c r="G103" s="44">
        <v>14.196156000000002</v>
      </c>
      <c r="H103" s="46">
        <v>9.2275013999999995</v>
      </c>
      <c r="I103" s="44">
        <v>6.0333663000000008</v>
      </c>
      <c r="J103" s="46">
        <v>1378</v>
      </c>
    </row>
    <row r="104" spans="1:10" x14ac:dyDescent="0.25">
      <c r="A104" s="43" t="s">
        <v>148</v>
      </c>
      <c r="B104" s="43" t="s">
        <v>84</v>
      </c>
      <c r="C104" s="43" t="s">
        <v>85</v>
      </c>
      <c r="D104" s="46">
        <v>234.40416000000002</v>
      </c>
      <c r="E104" s="44">
        <v>23.674820159999999</v>
      </c>
      <c r="F104" s="46">
        <v>21.455305770000002</v>
      </c>
      <c r="G104" s="44">
        <v>14.796762600000001</v>
      </c>
      <c r="H104" s="46">
        <v>9.6178956899999992</v>
      </c>
      <c r="I104" s="44">
        <v>6.2886241050000011</v>
      </c>
      <c r="J104" s="46">
        <v>1436.3000000000002</v>
      </c>
    </row>
    <row r="105" spans="1:10" x14ac:dyDescent="0.25">
      <c r="A105" s="43" t="s">
        <v>478</v>
      </c>
      <c r="B105" s="43" t="s">
        <v>84</v>
      </c>
      <c r="C105" s="43"/>
      <c r="D105" s="46">
        <v>237.88562400000001</v>
      </c>
      <c r="E105" s="44">
        <v>24.024264000000002</v>
      </c>
      <c r="F105" s="46">
        <v>21.775368</v>
      </c>
      <c r="G105" s="44">
        <v>15.017868000000002</v>
      </c>
      <c r="H105" s="46">
        <v>9.7632359999999991</v>
      </c>
      <c r="I105" s="44">
        <v>6.379080000000001</v>
      </c>
      <c r="J105" s="46">
        <v>1457.6484000000003</v>
      </c>
    </row>
    <row r="106" spans="1:10" x14ac:dyDescent="0.25">
      <c r="A106" s="43" t="s">
        <v>149</v>
      </c>
      <c r="B106" s="43" t="s">
        <v>84</v>
      </c>
      <c r="C106" s="43" t="s">
        <v>85</v>
      </c>
      <c r="D106" s="46">
        <v>220.56480000000002</v>
      </c>
      <c r="E106" s="44">
        <v>8.561374080000002</v>
      </c>
      <c r="F106" s="46">
        <v>7.7587452600000004</v>
      </c>
      <c r="G106" s="44">
        <v>5.350858800000001</v>
      </c>
      <c r="H106" s="46">
        <v>3.4780582200000003</v>
      </c>
      <c r="I106" s="44">
        <v>2.2741149900000002</v>
      </c>
      <c r="J106" s="46">
        <v>519.4</v>
      </c>
    </row>
    <row r="107" spans="1:10" x14ac:dyDescent="0.25">
      <c r="A107" s="43" t="s">
        <v>150</v>
      </c>
      <c r="B107" s="43" t="s">
        <v>84</v>
      </c>
      <c r="C107" s="43" t="s">
        <v>85</v>
      </c>
      <c r="D107" s="46">
        <v>220.56480000000002</v>
      </c>
      <c r="E107" s="44">
        <v>5.189241024000002</v>
      </c>
      <c r="F107" s="46">
        <v>4.7027496780000009</v>
      </c>
      <c r="G107" s="44">
        <v>3.2432756400000007</v>
      </c>
      <c r="H107" s="46">
        <v>2.1081291660000003</v>
      </c>
      <c r="I107" s="44">
        <v>1.378392147</v>
      </c>
      <c r="J107" s="46">
        <v>314.82</v>
      </c>
    </row>
    <row r="108" spans="1:10" x14ac:dyDescent="0.25">
      <c r="A108" s="43" t="s">
        <v>151</v>
      </c>
      <c r="B108" s="43" t="s">
        <v>84</v>
      </c>
      <c r="C108" s="43" t="s">
        <v>85</v>
      </c>
      <c r="D108" s="46">
        <v>220.56480000000002</v>
      </c>
      <c r="E108" s="44">
        <v>12.798380640000003</v>
      </c>
      <c r="F108" s="46">
        <v>11.598532455000001</v>
      </c>
      <c r="G108" s="44">
        <v>7.9989879000000004</v>
      </c>
      <c r="H108" s="46">
        <v>5.1993421350000011</v>
      </c>
      <c r="I108" s="44">
        <v>3.3995698575000004</v>
      </c>
      <c r="J108" s="46">
        <v>776.45</v>
      </c>
    </row>
    <row r="109" spans="1:10" x14ac:dyDescent="0.25">
      <c r="A109" s="43" t="s">
        <v>152</v>
      </c>
      <c r="B109" s="43" t="s">
        <v>84</v>
      </c>
      <c r="C109" s="43" t="s">
        <v>85</v>
      </c>
      <c r="D109" s="46">
        <v>220.56480000000002</v>
      </c>
      <c r="E109" s="44">
        <v>5.189241024000002</v>
      </c>
      <c r="F109" s="46">
        <v>4.7027496780000009</v>
      </c>
      <c r="G109" s="44">
        <v>3.2432756400000007</v>
      </c>
      <c r="H109" s="46">
        <v>2.1081291660000003</v>
      </c>
      <c r="I109" s="44">
        <v>1.378392147</v>
      </c>
      <c r="J109" s="46">
        <v>314.82</v>
      </c>
    </row>
    <row r="110" spans="1:10" x14ac:dyDescent="0.25">
      <c r="A110" s="43" t="s">
        <v>153</v>
      </c>
      <c r="B110" s="43" t="s">
        <v>84</v>
      </c>
      <c r="C110" s="43" t="s">
        <v>85</v>
      </c>
      <c r="D110" s="46">
        <v>220.56480000000002</v>
      </c>
      <c r="E110" s="44">
        <v>13.235185440000002</v>
      </c>
      <c r="F110" s="46">
        <v>11.994386804999998</v>
      </c>
      <c r="G110" s="44">
        <v>8.2719909000000005</v>
      </c>
      <c r="H110" s="46">
        <v>5.3767940850000002</v>
      </c>
      <c r="I110" s="44">
        <v>3.5155961325000002</v>
      </c>
      <c r="J110" s="46">
        <v>802.95</v>
      </c>
    </row>
    <row r="111" spans="1:10" x14ac:dyDescent="0.25">
      <c r="A111" s="43" t="s">
        <v>154</v>
      </c>
      <c r="B111" s="43" t="s">
        <v>84</v>
      </c>
      <c r="C111" s="43" t="s">
        <v>85</v>
      </c>
      <c r="D111" s="46">
        <v>220.56480000000002</v>
      </c>
      <c r="E111" s="44">
        <v>7.6507234329600005</v>
      </c>
      <c r="F111" s="46">
        <v>6.9334681111199998</v>
      </c>
      <c r="G111" s="44">
        <v>4.7817021456000006</v>
      </c>
      <c r="H111" s="46">
        <v>3.10810639464</v>
      </c>
      <c r="I111" s="44">
        <v>2.03222341188</v>
      </c>
      <c r="J111" s="46">
        <v>464.15280000000001</v>
      </c>
    </row>
    <row r="112" spans="1:10" x14ac:dyDescent="0.25">
      <c r="A112" s="43" t="s">
        <v>155</v>
      </c>
      <c r="B112" s="43" t="s">
        <v>84</v>
      </c>
      <c r="C112" s="43" t="s">
        <v>85</v>
      </c>
      <c r="D112" s="46">
        <v>220.56480000000002</v>
      </c>
      <c r="E112" s="44">
        <v>5.5911014400000001</v>
      </c>
      <c r="F112" s="46">
        <v>5.0669356800000003</v>
      </c>
      <c r="G112" s="44">
        <v>3.4944384000000004</v>
      </c>
      <c r="H112" s="46">
        <v>2.2713849599999998</v>
      </c>
      <c r="I112" s="44">
        <v>1.4851363200000003</v>
      </c>
      <c r="J112" s="46">
        <v>339.20000000000005</v>
      </c>
    </row>
    <row r="113" spans="1:10" x14ac:dyDescent="0.25">
      <c r="A113" s="43" t="s">
        <v>156</v>
      </c>
      <c r="B113" s="43" t="s">
        <v>84</v>
      </c>
      <c r="C113" s="43" t="s">
        <v>85</v>
      </c>
      <c r="D113" s="46">
        <v>220.56480000000002</v>
      </c>
      <c r="E113" s="44">
        <v>10.308593280000002</v>
      </c>
      <c r="F113" s="46">
        <v>9.3421626599999996</v>
      </c>
      <c r="G113" s="44">
        <v>6.4428708000000006</v>
      </c>
      <c r="H113" s="46">
        <v>4.1878660199999995</v>
      </c>
      <c r="I113" s="44">
        <v>2.73822009</v>
      </c>
      <c r="J113" s="46">
        <v>625.4</v>
      </c>
    </row>
    <row r="114" spans="1:10" x14ac:dyDescent="0.25">
      <c r="A114" s="43" t="s">
        <v>157</v>
      </c>
      <c r="B114" s="43" t="s">
        <v>84</v>
      </c>
      <c r="C114" s="43" t="s">
        <v>85</v>
      </c>
      <c r="D114" s="46">
        <v>220.56480000000002</v>
      </c>
      <c r="E114" s="44">
        <v>8.4740131200000004</v>
      </c>
      <c r="F114" s="46">
        <v>7.67957439</v>
      </c>
      <c r="G114" s="44">
        <v>5.2962581999999996</v>
      </c>
      <c r="H114" s="46">
        <v>3.4425678300000007</v>
      </c>
      <c r="I114" s="44">
        <v>2.2509097349999996</v>
      </c>
      <c r="J114" s="46">
        <v>514.1</v>
      </c>
    </row>
    <row r="115" spans="1:10" x14ac:dyDescent="0.25">
      <c r="A115" s="43" t="s">
        <v>158</v>
      </c>
      <c r="B115" s="43" t="s">
        <v>84</v>
      </c>
      <c r="C115" s="43" t="s">
        <v>85</v>
      </c>
      <c r="D115" s="46">
        <v>220.56480000000002</v>
      </c>
      <c r="E115" s="44">
        <v>5.189241024000002</v>
      </c>
      <c r="F115" s="46">
        <v>4.7027496780000009</v>
      </c>
      <c r="G115" s="44">
        <v>3.2432756400000007</v>
      </c>
      <c r="H115" s="46">
        <v>2.1081291660000003</v>
      </c>
      <c r="I115" s="44">
        <v>1.378392147</v>
      </c>
      <c r="J115" s="46">
        <v>314.82</v>
      </c>
    </row>
    <row r="116" spans="1:10" x14ac:dyDescent="0.25">
      <c r="A116" s="43" t="s">
        <v>542</v>
      </c>
      <c r="B116" s="43" t="s">
        <v>84</v>
      </c>
      <c r="C116" s="43"/>
      <c r="D116" s="46">
        <v>220.32</v>
      </c>
      <c r="E116" s="44">
        <v>19.7</v>
      </c>
      <c r="F116" s="46">
        <v>17.86</v>
      </c>
      <c r="G116" s="44">
        <v>12.31</v>
      </c>
      <c r="H116" s="46">
        <v>8</v>
      </c>
      <c r="I116" s="44">
        <v>5.23</v>
      </c>
      <c r="J116" s="46">
        <v>1195.3800000000001</v>
      </c>
    </row>
    <row r="117" spans="1:10" x14ac:dyDescent="0.25">
      <c r="A117" s="43" t="s">
        <v>159</v>
      </c>
      <c r="B117" s="43" t="s">
        <v>84</v>
      </c>
      <c r="C117" s="43" t="s">
        <v>85</v>
      </c>
      <c r="D117" s="46">
        <v>220.56480000000002</v>
      </c>
      <c r="E117" s="44">
        <v>13.754109542400002</v>
      </c>
      <c r="F117" s="46">
        <v>12.464661772800001</v>
      </c>
      <c r="G117" s="44">
        <v>8.5963184640000012</v>
      </c>
      <c r="H117" s="46">
        <v>5.5876070016000003</v>
      </c>
      <c r="I117" s="44">
        <v>3.6534353472000007</v>
      </c>
      <c r="J117" s="46">
        <v>834.43200000000013</v>
      </c>
    </row>
    <row r="118" spans="1:10" x14ac:dyDescent="0.25">
      <c r="A118" s="43" t="s">
        <v>160</v>
      </c>
      <c r="B118" s="43" t="s">
        <v>84</v>
      </c>
      <c r="C118" s="43" t="s">
        <v>85</v>
      </c>
      <c r="D118" s="46">
        <v>220.56480000000002</v>
      </c>
      <c r="E118" s="44">
        <v>8.0808888000000003</v>
      </c>
      <c r="F118" s="46">
        <v>7.3233054750000006</v>
      </c>
      <c r="G118" s="44">
        <v>5.0505555000000006</v>
      </c>
      <c r="H118" s="46">
        <v>3.2828610750000005</v>
      </c>
      <c r="I118" s="44">
        <v>2.1464860875</v>
      </c>
      <c r="J118" s="46">
        <v>490.25</v>
      </c>
    </row>
    <row r="119" spans="1:10" x14ac:dyDescent="0.25">
      <c r="A119" s="43" t="s">
        <v>161</v>
      </c>
      <c r="B119" s="43" t="s">
        <v>84</v>
      </c>
      <c r="C119" s="43" t="s">
        <v>85</v>
      </c>
      <c r="D119" s="46">
        <v>220.56480000000002</v>
      </c>
      <c r="E119" s="44">
        <v>19.263091680000002</v>
      </c>
      <c r="F119" s="46">
        <v>17.457176834999999</v>
      </c>
      <c r="G119" s="44">
        <v>12.039432300000001</v>
      </c>
      <c r="H119" s="46">
        <v>7.8256309950000009</v>
      </c>
      <c r="I119" s="44">
        <v>5.1167587275000006</v>
      </c>
      <c r="J119" s="46">
        <v>1168.6500000000001</v>
      </c>
    </row>
    <row r="120" spans="1:10" x14ac:dyDescent="0.25">
      <c r="A120" s="43" t="s">
        <v>162</v>
      </c>
      <c r="B120" s="43" t="s">
        <v>84</v>
      </c>
      <c r="C120" s="43" t="s">
        <v>85</v>
      </c>
      <c r="D120" s="46">
        <v>220.56480000000002</v>
      </c>
      <c r="E120" s="44">
        <v>19.72855087488</v>
      </c>
      <c r="F120" s="46">
        <v>17.878999230359998</v>
      </c>
      <c r="G120" s="44">
        <v>12.3303442968</v>
      </c>
      <c r="H120" s="46">
        <v>8.0147237929199999</v>
      </c>
      <c r="I120" s="44">
        <v>5.2403963261399991</v>
      </c>
      <c r="J120" s="46">
        <v>1196.8883999999998</v>
      </c>
    </row>
    <row r="121" spans="1:10" x14ac:dyDescent="0.25">
      <c r="A121" s="43" t="s">
        <v>163</v>
      </c>
      <c r="B121" s="43" t="s">
        <v>84</v>
      </c>
      <c r="C121" s="43" t="s">
        <v>85</v>
      </c>
      <c r="D121" s="46">
        <v>220.56480000000002</v>
      </c>
      <c r="E121" s="44">
        <v>5.7658233600000006</v>
      </c>
      <c r="F121" s="46">
        <v>5.2252774200000003</v>
      </c>
      <c r="G121" s="44">
        <v>3.6036395999999997</v>
      </c>
      <c r="H121" s="46">
        <v>2.3423657400000004</v>
      </c>
      <c r="I121" s="44">
        <v>1.5315468300000001</v>
      </c>
      <c r="J121" s="46">
        <v>349.8</v>
      </c>
    </row>
    <row r="122" spans="1:10" x14ac:dyDescent="0.25">
      <c r="A122" s="43" t="s">
        <v>164</v>
      </c>
      <c r="B122" s="43" t="s">
        <v>84</v>
      </c>
      <c r="C122" s="43" t="s">
        <v>85</v>
      </c>
      <c r="D122" s="46">
        <v>220.56480000000002</v>
      </c>
      <c r="E122" s="44">
        <v>17.063692151040001</v>
      </c>
      <c r="F122" s="46">
        <v>15.46397101188</v>
      </c>
      <c r="G122" s="44">
        <v>10.664807594399999</v>
      </c>
      <c r="H122" s="46">
        <v>6.9321249363600002</v>
      </c>
      <c r="I122" s="44">
        <v>4.5325432276199997</v>
      </c>
      <c r="J122" s="46">
        <v>1035.2172</v>
      </c>
    </row>
    <row r="123" spans="1:10" x14ac:dyDescent="0.25">
      <c r="A123" s="43" t="s">
        <v>479</v>
      </c>
      <c r="B123" s="43" t="s">
        <v>84</v>
      </c>
      <c r="C123" s="43"/>
      <c r="D123" s="46">
        <v>220.56480000000002</v>
      </c>
      <c r="E123" s="44">
        <v>8.2603679999999997</v>
      </c>
      <c r="F123" s="46">
        <v>7.4819040000000001</v>
      </c>
      <c r="G123" s="44">
        <v>5.157324</v>
      </c>
      <c r="H123" s="46">
        <v>3.3517200000000007</v>
      </c>
      <c r="I123" s="44">
        <v>2.1948359999999996</v>
      </c>
      <c r="J123" s="46">
        <v>500.85</v>
      </c>
    </row>
    <row r="124" spans="1:10" x14ac:dyDescent="0.25">
      <c r="A124" s="43" t="s">
        <v>165</v>
      </c>
      <c r="B124" s="43" t="s">
        <v>84</v>
      </c>
      <c r="C124" s="43" t="s">
        <v>85</v>
      </c>
      <c r="D124" s="46">
        <v>220.56480000000002</v>
      </c>
      <c r="E124" s="44">
        <v>7.687764480000002</v>
      </c>
      <c r="F124" s="46">
        <v>6.9670365599999995</v>
      </c>
      <c r="G124" s="44">
        <v>4.8048528000000017</v>
      </c>
      <c r="H124" s="46">
        <v>3.1231543200000003</v>
      </c>
      <c r="I124" s="44">
        <v>2.04206244</v>
      </c>
      <c r="J124" s="46">
        <v>466.40000000000003</v>
      </c>
    </row>
    <row r="125" spans="1:10" x14ac:dyDescent="0.25">
      <c r="A125" s="43" t="s">
        <v>166</v>
      </c>
      <c r="B125" s="43" t="s">
        <v>84</v>
      </c>
      <c r="C125" s="43" t="s">
        <v>85</v>
      </c>
      <c r="D125" s="46">
        <v>220.56480000000002</v>
      </c>
      <c r="E125" s="44">
        <v>14.957594127360004</v>
      </c>
      <c r="F125" s="46">
        <v>13.555319677920002</v>
      </c>
      <c r="G125" s="44">
        <v>9.3484963296000014</v>
      </c>
      <c r="H125" s="46">
        <v>6.07652261424</v>
      </c>
      <c r="I125" s="44">
        <v>3.9731109400800002</v>
      </c>
      <c r="J125" s="46">
        <v>907.4448000000001</v>
      </c>
    </row>
    <row r="126" spans="1:10" x14ac:dyDescent="0.25">
      <c r="A126" s="43" t="s">
        <v>167</v>
      </c>
      <c r="B126" s="43" t="s">
        <v>84</v>
      </c>
      <c r="C126" s="43" t="s">
        <v>85</v>
      </c>
      <c r="D126" s="46">
        <v>220.56480000000002</v>
      </c>
      <c r="E126" s="44">
        <v>20.355103680000003</v>
      </c>
      <c r="F126" s="46">
        <v>18.44681271</v>
      </c>
      <c r="G126" s="44">
        <v>12.721939800000001</v>
      </c>
      <c r="H126" s="46">
        <v>8.2692608700000001</v>
      </c>
      <c r="I126" s="44">
        <v>5.406824415</v>
      </c>
      <c r="J126" s="46">
        <v>1234.9000000000001</v>
      </c>
    </row>
    <row r="127" spans="1:10" x14ac:dyDescent="0.25">
      <c r="A127" s="43" t="s">
        <v>168</v>
      </c>
      <c r="B127" s="43" t="s">
        <v>84</v>
      </c>
      <c r="C127" s="43" t="s">
        <v>85</v>
      </c>
      <c r="D127" s="46">
        <v>236.13408000000001</v>
      </c>
      <c r="E127" s="44">
        <v>23.849542079999999</v>
      </c>
      <c r="F127" s="46">
        <v>21.61364751</v>
      </c>
      <c r="G127" s="44">
        <v>14.9059638</v>
      </c>
      <c r="H127" s="46">
        <v>9.6888764700000021</v>
      </c>
      <c r="I127" s="44">
        <v>6.3350346150000005</v>
      </c>
      <c r="J127" s="46">
        <v>1446.9</v>
      </c>
    </row>
    <row r="128" spans="1:10" x14ac:dyDescent="0.25">
      <c r="A128" s="43" t="s">
        <v>169</v>
      </c>
      <c r="B128" s="43" t="s">
        <v>84</v>
      </c>
      <c r="C128" s="43" t="s">
        <v>85</v>
      </c>
      <c r="D128" s="46">
        <v>220.56480000000002</v>
      </c>
      <c r="E128" s="44">
        <v>5.189241024000002</v>
      </c>
      <c r="F128" s="46">
        <v>4.7027496780000009</v>
      </c>
      <c r="G128" s="44">
        <v>3.2432756400000007</v>
      </c>
      <c r="H128" s="46">
        <v>2.1081291660000003</v>
      </c>
      <c r="I128" s="44">
        <v>1.378392147</v>
      </c>
      <c r="J128" s="46">
        <v>314.82</v>
      </c>
    </row>
    <row r="129" spans="1:10" x14ac:dyDescent="0.25">
      <c r="A129" s="43" t="s">
        <v>480</v>
      </c>
      <c r="B129" s="43" t="s">
        <v>84</v>
      </c>
      <c r="C129" s="43"/>
      <c r="D129" s="46">
        <v>220.56480000000002</v>
      </c>
      <c r="E129" s="44">
        <v>18.304716000000003</v>
      </c>
      <c r="F129" s="46">
        <v>16.585608000000001</v>
      </c>
      <c r="G129" s="44">
        <v>11.439096000000001</v>
      </c>
      <c r="H129" s="46">
        <v>7.4386560000000008</v>
      </c>
      <c r="I129" s="44">
        <v>4.8654000000000002</v>
      </c>
      <c r="J129" s="46">
        <v>1110.3500000000001</v>
      </c>
    </row>
    <row r="130" spans="1:10" x14ac:dyDescent="0.25">
      <c r="A130" s="43" t="s">
        <v>170</v>
      </c>
      <c r="B130" s="43" t="s">
        <v>84</v>
      </c>
      <c r="C130" s="43" t="s">
        <v>85</v>
      </c>
      <c r="D130" s="46">
        <v>220.56480000000002</v>
      </c>
      <c r="E130" s="44">
        <v>11.18220288</v>
      </c>
      <c r="F130" s="46">
        <v>10.133871360000001</v>
      </c>
      <c r="G130" s="44">
        <v>6.9888768000000008</v>
      </c>
      <c r="H130" s="46">
        <v>4.5427699199999996</v>
      </c>
      <c r="I130" s="44">
        <v>2.9702726400000006</v>
      </c>
      <c r="J130" s="46">
        <v>678.40000000000009</v>
      </c>
    </row>
    <row r="131" spans="1:10" x14ac:dyDescent="0.25">
      <c r="A131" s="43" t="s">
        <v>563</v>
      </c>
      <c r="B131" s="43" t="s">
        <v>84</v>
      </c>
      <c r="C131" s="43" t="s">
        <v>85</v>
      </c>
      <c r="D131" s="46">
        <v>327.43925760000002</v>
      </c>
      <c r="E131" s="44">
        <v>33.071365017600009</v>
      </c>
      <c r="F131" s="46">
        <v>29.970924547199996</v>
      </c>
      <c r="G131" s="44">
        <v>20.669603136000003</v>
      </c>
      <c r="H131" s="46">
        <v>13.435242038399998</v>
      </c>
      <c r="I131" s="44">
        <v>8.7845813328000002</v>
      </c>
      <c r="J131" s="46">
        <v>2006.3680000000002</v>
      </c>
    </row>
    <row r="132" spans="1:10" x14ac:dyDescent="0.25">
      <c r="A132" s="43" t="s">
        <v>171</v>
      </c>
      <c r="B132" s="43" t="s">
        <v>84</v>
      </c>
      <c r="C132" s="43" t="s">
        <v>85</v>
      </c>
      <c r="D132" s="46">
        <v>220.56480000000002</v>
      </c>
      <c r="E132" s="44">
        <v>6.2899891199999995</v>
      </c>
      <c r="F132" s="46">
        <v>5.7003026400000003</v>
      </c>
      <c r="G132" s="44">
        <v>3.9312432000000004</v>
      </c>
      <c r="H132" s="46">
        <v>2.5553080800000001</v>
      </c>
      <c r="I132" s="44">
        <v>1.6707783600000001</v>
      </c>
      <c r="J132" s="46">
        <v>381.6</v>
      </c>
    </row>
    <row r="133" spans="1:10" x14ac:dyDescent="0.25">
      <c r="A133" s="43" t="s">
        <v>172</v>
      </c>
      <c r="B133" s="43" t="s">
        <v>84</v>
      </c>
      <c r="C133" s="43" t="s">
        <v>85</v>
      </c>
      <c r="D133" s="46">
        <v>220.56480000000002</v>
      </c>
      <c r="E133" s="44">
        <v>5.189241024000002</v>
      </c>
      <c r="F133" s="46">
        <v>4.7027496780000009</v>
      </c>
      <c r="G133" s="44">
        <v>3.2432756400000007</v>
      </c>
      <c r="H133" s="46">
        <v>2.1081291660000003</v>
      </c>
      <c r="I133" s="44">
        <v>1.378392147</v>
      </c>
      <c r="J133" s="46">
        <v>314.82</v>
      </c>
    </row>
    <row r="134" spans="1:10" x14ac:dyDescent="0.25">
      <c r="A134" s="43" t="s">
        <v>173</v>
      </c>
      <c r="B134" s="43" t="s">
        <v>84</v>
      </c>
      <c r="C134" s="43" t="s">
        <v>85</v>
      </c>
      <c r="D134" s="46">
        <v>220.56480000000002</v>
      </c>
      <c r="E134" s="44">
        <v>9.478664160000001</v>
      </c>
      <c r="F134" s="46">
        <v>8.5900393949999998</v>
      </c>
      <c r="G134" s="44">
        <v>5.9241650999999997</v>
      </c>
      <c r="H134" s="46">
        <v>3.8507073150000002</v>
      </c>
      <c r="I134" s="44">
        <v>2.5177701675000006</v>
      </c>
      <c r="J134" s="46">
        <v>575.05000000000007</v>
      </c>
    </row>
    <row r="135" spans="1:10" x14ac:dyDescent="0.25">
      <c r="A135" s="43" t="s">
        <v>174</v>
      </c>
      <c r="B135" s="43" t="s">
        <v>84</v>
      </c>
      <c r="C135" s="43" t="s">
        <v>85</v>
      </c>
      <c r="D135" s="46">
        <v>274.36531200000002</v>
      </c>
      <c r="E135" s="44">
        <v>27.710896512000005</v>
      </c>
      <c r="F135" s="46">
        <v>25.112999964</v>
      </c>
      <c r="G135" s="44">
        <v>17.31931032</v>
      </c>
      <c r="H135" s="46">
        <v>11.257551708000003</v>
      </c>
      <c r="I135" s="44">
        <v>7.360706886</v>
      </c>
      <c r="J135" s="46">
        <v>1681.16</v>
      </c>
    </row>
    <row r="136" spans="1:10" x14ac:dyDescent="0.25">
      <c r="A136" s="43" t="s">
        <v>175</v>
      </c>
      <c r="B136" s="43" t="s">
        <v>84</v>
      </c>
      <c r="C136" s="43" t="s">
        <v>85</v>
      </c>
      <c r="D136" s="46">
        <v>220.56480000000002</v>
      </c>
      <c r="E136" s="44">
        <v>11.007480960000001</v>
      </c>
      <c r="F136" s="46">
        <v>9.9755296200000014</v>
      </c>
      <c r="G136" s="44">
        <v>6.8796755999999997</v>
      </c>
      <c r="H136" s="46">
        <v>4.4717891399999994</v>
      </c>
      <c r="I136" s="44">
        <v>2.9238621300000007</v>
      </c>
      <c r="J136" s="46">
        <v>667.80000000000007</v>
      </c>
    </row>
    <row r="137" spans="1:10" x14ac:dyDescent="0.25">
      <c r="A137" s="43" t="s">
        <v>176</v>
      </c>
      <c r="B137" s="43" t="s">
        <v>84</v>
      </c>
      <c r="C137" s="43" t="s">
        <v>85</v>
      </c>
      <c r="D137" s="46">
        <v>220.56480000000002</v>
      </c>
      <c r="E137" s="44">
        <v>5.189241024000002</v>
      </c>
      <c r="F137" s="46">
        <v>4.7027496780000009</v>
      </c>
      <c r="G137" s="44">
        <v>3.2432756400000007</v>
      </c>
      <c r="H137" s="46">
        <v>2.1081291660000003</v>
      </c>
      <c r="I137" s="44">
        <v>1.378392147</v>
      </c>
      <c r="J137" s="46">
        <v>314.82</v>
      </c>
    </row>
    <row r="138" spans="1:10" x14ac:dyDescent="0.25">
      <c r="A138" s="43" t="s">
        <v>177</v>
      </c>
      <c r="B138" s="43" t="s">
        <v>84</v>
      </c>
      <c r="C138" s="43" t="s">
        <v>85</v>
      </c>
      <c r="D138" s="46">
        <v>220.56480000000002</v>
      </c>
      <c r="E138" s="44">
        <v>12.579978239999999</v>
      </c>
      <c r="F138" s="46">
        <v>11.400605280000001</v>
      </c>
      <c r="G138" s="44">
        <v>7.8624864000000008</v>
      </c>
      <c r="H138" s="46">
        <v>5.1106161600000002</v>
      </c>
      <c r="I138" s="44">
        <v>3.3415567200000003</v>
      </c>
      <c r="J138" s="46">
        <v>763.2</v>
      </c>
    </row>
    <row r="139" spans="1:10" x14ac:dyDescent="0.25">
      <c r="A139" s="43" t="s">
        <v>178</v>
      </c>
      <c r="B139" s="43" t="s">
        <v>84</v>
      </c>
      <c r="C139" s="43" t="s">
        <v>85</v>
      </c>
      <c r="D139" s="46">
        <v>220.56480000000002</v>
      </c>
      <c r="E139" s="44">
        <v>9.6970665599999997</v>
      </c>
      <c r="F139" s="46">
        <v>8.78796657</v>
      </c>
      <c r="G139" s="44">
        <v>6.0606666000000002</v>
      </c>
      <c r="H139" s="46">
        <v>3.9394332900000002</v>
      </c>
      <c r="I139" s="44">
        <v>2.5757833050000003</v>
      </c>
      <c r="J139" s="46">
        <v>588.30000000000007</v>
      </c>
    </row>
    <row r="140" spans="1:10" x14ac:dyDescent="0.25">
      <c r="A140" s="43" t="s">
        <v>179</v>
      </c>
      <c r="B140" s="43" t="s">
        <v>84</v>
      </c>
      <c r="C140" s="43" t="s">
        <v>85</v>
      </c>
      <c r="D140" s="46">
        <v>220.56480000000002</v>
      </c>
      <c r="E140" s="44">
        <v>5.189241024000002</v>
      </c>
      <c r="F140" s="46">
        <v>4.7027496780000009</v>
      </c>
      <c r="G140" s="44">
        <v>3.2432756400000007</v>
      </c>
      <c r="H140" s="46">
        <v>2.1081291660000003</v>
      </c>
      <c r="I140" s="44">
        <v>1.378392147</v>
      </c>
      <c r="J140" s="46">
        <v>314.82</v>
      </c>
    </row>
    <row r="141" spans="1:10" x14ac:dyDescent="0.25">
      <c r="A141" s="43" t="s">
        <v>482</v>
      </c>
      <c r="B141" s="43" t="s">
        <v>84</v>
      </c>
      <c r="C141" s="43" t="s">
        <v>85</v>
      </c>
      <c r="D141" s="46">
        <v>220.56480000000002</v>
      </c>
      <c r="E141" s="44">
        <v>10.876439520000002</v>
      </c>
      <c r="F141" s="46">
        <v>9.8567733149999999</v>
      </c>
      <c r="G141" s="44">
        <v>6.7977746999999997</v>
      </c>
      <c r="H141" s="46">
        <v>4.4185535549999999</v>
      </c>
      <c r="I141" s="44">
        <v>2.8890542474999998</v>
      </c>
      <c r="J141" s="46">
        <v>659.85</v>
      </c>
    </row>
    <row r="142" spans="1:10" x14ac:dyDescent="0.25">
      <c r="A142" s="43" t="s">
        <v>180</v>
      </c>
      <c r="B142" s="43" t="s">
        <v>84</v>
      </c>
      <c r="C142" s="43" t="s">
        <v>85</v>
      </c>
      <c r="D142" s="46">
        <v>220.56480000000002</v>
      </c>
      <c r="E142" s="44">
        <v>8.8234569600000015</v>
      </c>
      <c r="F142" s="46">
        <v>7.99625787</v>
      </c>
      <c r="G142" s="44">
        <v>5.5146606000000009</v>
      </c>
      <c r="H142" s="46">
        <v>3.5845293900000001</v>
      </c>
      <c r="I142" s="44">
        <v>2.3437307550000006</v>
      </c>
      <c r="J142" s="46">
        <v>535.30000000000007</v>
      </c>
    </row>
    <row r="143" spans="1:10" x14ac:dyDescent="0.25">
      <c r="A143" s="43" t="s">
        <v>181</v>
      </c>
      <c r="B143" s="43" t="s">
        <v>84</v>
      </c>
      <c r="C143" s="43" t="s">
        <v>85</v>
      </c>
      <c r="D143" s="46">
        <v>226.18704000000005</v>
      </c>
      <c r="E143" s="44">
        <v>22.844891040000004</v>
      </c>
      <c r="F143" s="46">
        <v>20.703182505000001</v>
      </c>
      <c r="G143" s="44">
        <v>14.278056900000001</v>
      </c>
      <c r="H143" s="46">
        <v>9.280736984999999</v>
      </c>
      <c r="I143" s="44">
        <v>6.0681741825</v>
      </c>
      <c r="J143" s="46">
        <v>1385.95</v>
      </c>
    </row>
    <row r="144" spans="1:10" x14ac:dyDescent="0.25">
      <c r="A144" s="43" t="s">
        <v>564</v>
      </c>
      <c r="B144" s="43" t="s">
        <v>84</v>
      </c>
      <c r="C144" s="43" t="s">
        <v>85</v>
      </c>
      <c r="D144" s="46">
        <v>220.56480000000002</v>
      </c>
      <c r="E144" s="44">
        <v>5.3290185600000015</v>
      </c>
      <c r="F144" s="46">
        <v>4.8294230699999989</v>
      </c>
      <c r="G144" s="44">
        <v>3.3306366000000001</v>
      </c>
      <c r="H144" s="46">
        <v>2.1649137899999999</v>
      </c>
      <c r="I144" s="44">
        <v>1.4155205550000001</v>
      </c>
      <c r="J144" s="46">
        <v>323.3</v>
      </c>
    </row>
    <row r="145" spans="1:10" x14ac:dyDescent="0.25">
      <c r="A145" s="43" t="s">
        <v>182</v>
      </c>
      <c r="B145" s="43" t="s">
        <v>84</v>
      </c>
      <c r="C145" s="43" t="s">
        <v>85</v>
      </c>
      <c r="D145" s="46">
        <v>220.56480000000002</v>
      </c>
      <c r="E145" s="44">
        <v>5.189241024000002</v>
      </c>
      <c r="F145" s="46">
        <v>4.7027496780000009</v>
      </c>
      <c r="G145" s="44">
        <v>3.2432756400000007</v>
      </c>
      <c r="H145" s="46">
        <v>2.1081291660000003</v>
      </c>
      <c r="I145" s="44">
        <v>1.378392147</v>
      </c>
      <c r="J145" s="46">
        <v>314.82</v>
      </c>
    </row>
    <row r="146" spans="1:10" x14ac:dyDescent="0.25">
      <c r="A146" s="43" t="s">
        <v>183</v>
      </c>
      <c r="B146" s="43" t="s">
        <v>84</v>
      </c>
      <c r="C146" s="43" t="s">
        <v>85</v>
      </c>
      <c r="D146" s="46">
        <v>220.56480000000002</v>
      </c>
      <c r="E146" s="44">
        <v>10.483315200000002</v>
      </c>
      <c r="F146" s="46">
        <v>9.5005043999999987</v>
      </c>
      <c r="G146" s="44">
        <v>6.5520720000000008</v>
      </c>
      <c r="H146" s="46">
        <v>4.2588468000000006</v>
      </c>
      <c r="I146" s="44">
        <v>2.7846306000000003</v>
      </c>
      <c r="J146" s="46">
        <v>636</v>
      </c>
    </row>
    <row r="147" spans="1:10" x14ac:dyDescent="0.25">
      <c r="A147" s="43" t="s">
        <v>565</v>
      </c>
      <c r="B147" s="43" t="s">
        <v>84</v>
      </c>
      <c r="C147" s="43" t="s">
        <v>85</v>
      </c>
      <c r="D147" s="46">
        <v>220.56480000000002</v>
      </c>
      <c r="E147" s="44">
        <v>5.7658233600000006</v>
      </c>
      <c r="F147" s="46">
        <v>5.2252774200000003</v>
      </c>
      <c r="G147" s="44">
        <v>3.6036395999999997</v>
      </c>
      <c r="H147" s="46">
        <v>2.3423657400000004</v>
      </c>
      <c r="I147" s="44">
        <v>1.5315468300000001</v>
      </c>
      <c r="J147" s="46">
        <v>349.8</v>
      </c>
    </row>
    <row r="148" spans="1:10" x14ac:dyDescent="0.25">
      <c r="A148" s="43" t="s">
        <v>185</v>
      </c>
      <c r="B148" s="43" t="s">
        <v>84</v>
      </c>
      <c r="C148" s="43" t="s">
        <v>85</v>
      </c>
      <c r="D148" s="46">
        <v>220.56480000000002</v>
      </c>
      <c r="E148" s="44">
        <v>9.7407470400000005</v>
      </c>
      <c r="F148" s="46">
        <v>8.8275520049999994</v>
      </c>
      <c r="G148" s="44">
        <v>6.0879669000000005</v>
      </c>
      <c r="H148" s="46">
        <v>3.957178485</v>
      </c>
      <c r="I148" s="44">
        <v>2.5873859325000002</v>
      </c>
      <c r="J148" s="46">
        <v>590.95000000000005</v>
      </c>
    </row>
    <row r="149" spans="1:10" x14ac:dyDescent="0.25">
      <c r="A149" s="43" t="s">
        <v>186</v>
      </c>
      <c r="B149" s="43" t="s">
        <v>84</v>
      </c>
      <c r="C149" s="43" t="s">
        <v>85</v>
      </c>
      <c r="D149" s="46">
        <v>220.56480000000002</v>
      </c>
      <c r="E149" s="44">
        <v>10.483315200000002</v>
      </c>
      <c r="F149" s="46">
        <v>9.5005043999999987</v>
      </c>
      <c r="G149" s="44">
        <v>6.5520720000000008</v>
      </c>
      <c r="H149" s="46">
        <v>4.2588468000000006</v>
      </c>
      <c r="I149" s="44">
        <v>2.7846306000000003</v>
      </c>
      <c r="J149" s="46">
        <v>636</v>
      </c>
    </row>
    <row r="150" spans="1:10" x14ac:dyDescent="0.25">
      <c r="A150" s="43" t="s">
        <v>187</v>
      </c>
      <c r="B150" s="43" t="s">
        <v>84</v>
      </c>
      <c r="C150" s="43" t="s">
        <v>85</v>
      </c>
      <c r="D150" s="46">
        <v>220.56480000000002</v>
      </c>
      <c r="E150" s="44">
        <v>20.442464640000004</v>
      </c>
      <c r="F150" s="46">
        <v>18.525983579999998</v>
      </c>
      <c r="G150" s="44">
        <v>12.776540400000002</v>
      </c>
      <c r="H150" s="46">
        <v>8.3047512600000015</v>
      </c>
      <c r="I150" s="44">
        <v>5.4300296700000006</v>
      </c>
      <c r="J150" s="46">
        <v>1240.2</v>
      </c>
    </row>
    <row r="151" spans="1:10" x14ac:dyDescent="0.25">
      <c r="A151" s="43" t="s">
        <v>188</v>
      </c>
      <c r="B151" s="43" t="s">
        <v>84</v>
      </c>
      <c r="C151" s="43" t="s">
        <v>85</v>
      </c>
      <c r="D151" s="46">
        <v>220.56480000000002</v>
      </c>
      <c r="E151" s="44">
        <v>21.097671840000004</v>
      </c>
      <c r="F151" s="46">
        <v>19.119765105000003</v>
      </c>
      <c r="G151" s="44">
        <v>13.186044899999999</v>
      </c>
      <c r="H151" s="46">
        <v>8.5709291850000007</v>
      </c>
      <c r="I151" s="44">
        <v>5.6040690825000006</v>
      </c>
      <c r="J151" s="46">
        <v>1279.95</v>
      </c>
    </row>
    <row r="152" spans="1:10" x14ac:dyDescent="0.25">
      <c r="A152" s="43" t="s">
        <v>189</v>
      </c>
      <c r="B152" s="43" t="s">
        <v>84</v>
      </c>
      <c r="C152" s="43" t="s">
        <v>85</v>
      </c>
      <c r="D152" s="46">
        <v>220.56480000000002</v>
      </c>
      <c r="E152" s="44">
        <v>5.5037404800000003</v>
      </c>
      <c r="F152" s="46">
        <v>4.9877648100000007</v>
      </c>
      <c r="G152" s="44">
        <v>3.4398377999999998</v>
      </c>
      <c r="H152" s="46">
        <v>2.2358945699999997</v>
      </c>
      <c r="I152" s="44">
        <v>1.4619310650000004</v>
      </c>
      <c r="J152" s="46">
        <v>333.90000000000003</v>
      </c>
    </row>
    <row r="153" spans="1:10" x14ac:dyDescent="0.25">
      <c r="A153" s="43" t="s">
        <v>190</v>
      </c>
      <c r="B153" s="43" t="s">
        <v>84</v>
      </c>
      <c r="C153" s="43" t="s">
        <v>85</v>
      </c>
      <c r="D153" s="46">
        <v>220.56480000000002</v>
      </c>
      <c r="E153" s="44">
        <v>10.308593280000002</v>
      </c>
      <c r="F153" s="46">
        <v>9.3421626599999996</v>
      </c>
      <c r="G153" s="44">
        <v>6.4428708000000006</v>
      </c>
      <c r="H153" s="46">
        <v>4.1878660199999995</v>
      </c>
      <c r="I153" s="44">
        <v>2.73822009</v>
      </c>
      <c r="J153" s="46">
        <v>625.4</v>
      </c>
    </row>
    <row r="154" spans="1:10" x14ac:dyDescent="0.25">
      <c r="A154" s="43" t="s">
        <v>191</v>
      </c>
      <c r="B154" s="43" t="s">
        <v>84</v>
      </c>
      <c r="C154" s="43" t="s">
        <v>85</v>
      </c>
      <c r="D154" s="46">
        <v>220.56480000000002</v>
      </c>
      <c r="E154" s="44">
        <v>14.871630942719998</v>
      </c>
      <c r="F154" s="46">
        <v>13.477415541839999</v>
      </c>
      <c r="G154" s="44">
        <v>9.2947693392000001</v>
      </c>
      <c r="H154" s="46">
        <v>6.0416000704800012</v>
      </c>
      <c r="I154" s="44">
        <v>3.9502769691600004</v>
      </c>
      <c r="J154" s="46">
        <v>902.2296</v>
      </c>
    </row>
    <row r="155" spans="1:10" x14ac:dyDescent="0.25">
      <c r="A155" s="43" t="s">
        <v>192</v>
      </c>
      <c r="B155" s="43" t="s">
        <v>84</v>
      </c>
      <c r="C155" s="43" t="s">
        <v>85</v>
      </c>
      <c r="D155" s="46">
        <v>220.56480000000002</v>
      </c>
      <c r="E155" s="44">
        <v>8.561374080000002</v>
      </c>
      <c r="F155" s="46">
        <v>7.7587452600000004</v>
      </c>
      <c r="G155" s="44">
        <v>5.350858800000001</v>
      </c>
      <c r="H155" s="46">
        <v>3.4780582200000003</v>
      </c>
      <c r="I155" s="44">
        <v>2.2741149900000002</v>
      </c>
      <c r="J155" s="46">
        <v>519.4</v>
      </c>
    </row>
    <row r="156" spans="1:10" x14ac:dyDescent="0.25">
      <c r="A156" s="43" t="s">
        <v>193</v>
      </c>
      <c r="B156" s="43" t="s">
        <v>84</v>
      </c>
      <c r="C156" s="43" t="s">
        <v>85</v>
      </c>
      <c r="D156" s="46">
        <v>220.56480000000002</v>
      </c>
      <c r="E156" s="44">
        <v>14.982404640000004</v>
      </c>
      <c r="F156" s="46">
        <v>13.577804205</v>
      </c>
      <c r="G156" s="44">
        <v>9.3640029000000009</v>
      </c>
      <c r="H156" s="46">
        <v>6.0866018850000012</v>
      </c>
      <c r="I156" s="44">
        <v>3.979701232500001</v>
      </c>
      <c r="J156" s="46">
        <v>908.95</v>
      </c>
    </row>
    <row r="157" spans="1:10" x14ac:dyDescent="0.25">
      <c r="A157" s="43" t="s">
        <v>194</v>
      </c>
      <c r="B157" s="43" t="s">
        <v>84</v>
      </c>
      <c r="C157" s="43" t="s">
        <v>85</v>
      </c>
      <c r="D157" s="46">
        <v>220.56480000000002</v>
      </c>
      <c r="E157" s="44">
        <v>13.23833043456</v>
      </c>
      <c r="F157" s="46">
        <v>11.99723695632</v>
      </c>
      <c r="G157" s="44">
        <v>8.2739565216000006</v>
      </c>
      <c r="H157" s="46">
        <v>5.3780717390399992</v>
      </c>
      <c r="I157" s="44">
        <v>3.5164315216799991</v>
      </c>
      <c r="J157" s="46">
        <v>803.14080000000001</v>
      </c>
    </row>
    <row r="158" spans="1:10" x14ac:dyDescent="0.25">
      <c r="A158" s="43" t="s">
        <v>566</v>
      </c>
      <c r="B158" s="43" t="s">
        <v>84</v>
      </c>
      <c r="C158" s="43" t="s">
        <v>85</v>
      </c>
      <c r="D158" s="46">
        <v>220.56480000000002</v>
      </c>
      <c r="E158" s="44">
        <v>5.189241024000002</v>
      </c>
      <c r="F158" s="46">
        <v>4.7027496780000009</v>
      </c>
      <c r="G158" s="44">
        <v>3.2432756400000007</v>
      </c>
      <c r="H158" s="46">
        <v>2.1081291660000003</v>
      </c>
      <c r="I158" s="44">
        <v>1.378392147</v>
      </c>
      <c r="J158" s="46">
        <v>314.82</v>
      </c>
    </row>
    <row r="159" spans="1:10" x14ac:dyDescent="0.25">
      <c r="A159" s="43" t="s">
        <v>195</v>
      </c>
      <c r="B159" s="43" t="s">
        <v>84</v>
      </c>
      <c r="C159" s="43" t="s">
        <v>85</v>
      </c>
      <c r="D159" s="46">
        <v>227.67477120000001</v>
      </c>
      <c r="E159" s="44">
        <v>22.995151891200003</v>
      </c>
      <c r="F159" s="46">
        <v>20.8393564014</v>
      </c>
      <c r="G159" s="44">
        <v>14.371969932000001</v>
      </c>
      <c r="H159" s="46">
        <v>9.3417804557999986</v>
      </c>
      <c r="I159" s="44">
        <v>6.1080872210999999</v>
      </c>
      <c r="J159" s="46">
        <v>1395.066</v>
      </c>
    </row>
    <row r="160" spans="1:10" x14ac:dyDescent="0.25">
      <c r="A160" s="43" t="s">
        <v>544</v>
      </c>
      <c r="B160" s="43" t="s">
        <v>84</v>
      </c>
      <c r="C160" s="43" t="s">
        <v>85</v>
      </c>
      <c r="D160" s="46">
        <v>220.56480000000002</v>
      </c>
      <c r="E160" s="44">
        <v>5.189241024000002</v>
      </c>
      <c r="F160" s="46">
        <v>4.7027496780000009</v>
      </c>
      <c r="G160" s="44">
        <v>3.2432756400000007</v>
      </c>
      <c r="H160" s="46">
        <v>2.1081291660000003</v>
      </c>
      <c r="I160" s="44">
        <v>1.378392147</v>
      </c>
      <c r="J160" s="46">
        <v>314.82</v>
      </c>
    </row>
    <row r="161" spans="1:10" x14ac:dyDescent="0.25">
      <c r="A161" s="43" t="s">
        <v>196</v>
      </c>
      <c r="B161" s="43" t="s">
        <v>84</v>
      </c>
      <c r="C161" s="43" t="s">
        <v>85</v>
      </c>
      <c r="D161" s="46">
        <v>220.56480000000002</v>
      </c>
      <c r="E161" s="44">
        <v>5.189241024000002</v>
      </c>
      <c r="F161" s="46">
        <v>4.7027496780000009</v>
      </c>
      <c r="G161" s="44">
        <v>3.2432756400000007</v>
      </c>
      <c r="H161" s="46">
        <v>2.1081291660000003</v>
      </c>
      <c r="I161" s="44">
        <v>1.378392147</v>
      </c>
      <c r="J161" s="46">
        <v>314.82</v>
      </c>
    </row>
    <row r="162" spans="1:10" x14ac:dyDescent="0.25">
      <c r="A162" s="43" t="s">
        <v>197</v>
      </c>
      <c r="B162" s="43" t="s">
        <v>84</v>
      </c>
      <c r="C162" s="43" t="s">
        <v>85</v>
      </c>
      <c r="D162" s="46">
        <v>220.56480000000002</v>
      </c>
      <c r="E162" s="44">
        <v>5.189241024000002</v>
      </c>
      <c r="F162" s="46">
        <v>4.7027496780000009</v>
      </c>
      <c r="G162" s="44">
        <v>3.2432756400000007</v>
      </c>
      <c r="H162" s="46">
        <v>2.1081291660000003</v>
      </c>
      <c r="I162" s="44">
        <v>1.378392147</v>
      </c>
      <c r="J162" s="46">
        <v>314.82</v>
      </c>
    </row>
    <row r="163" spans="1:10" x14ac:dyDescent="0.25">
      <c r="A163" s="43" t="s">
        <v>198</v>
      </c>
      <c r="B163" s="43" t="s">
        <v>199</v>
      </c>
      <c r="C163" s="43" t="s">
        <v>85</v>
      </c>
      <c r="D163" s="46">
        <v>338.23395840000001</v>
      </c>
      <c r="E163" s="44">
        <v>34.1616297984</v>
      </c>
      <c r="F163" s="46">
        <v>30.958977004800001</v>
      </c>
      <c r="G163" s="44">
        <v>21.351018624000002</v>
      </c>
      <c r="H163" s="46">
        <v>13.878162105600003</v>
      </c>
      <c r="I163" s="44">
        <v>9.0741829151999998</v>
      </c>
      <c r="J163" s="46">
        <v>2072.5120000000002</v>
      </c>
    </row>
    <row r="164" spans="1:10" x14ac:dyDescent="0.25">
      <c r="A164" s="43" t="s">
        <v>200</v>
      </c>
      <c r="B164" s="43" t="s">
        <v>199</v>
      </c>
      <c r="C164" s="43" t="s">
        <v>85</v>
      </c>
      <c r="D164" s="46">
        <v>383.21187840000016</v>
      </c>
      <c r="E164" s="44">
        <v>38.704399718400005</v>
      </c>
      <c r="F164" s="46">
        <v>35.075862244800007</v>
      </c>
      <c r="G164" s="44">
        <v>24.190249824000006</v>
      </c>
      <c r="H164" s="46">
        <v>15.723662385600004</v>
      </c>
      <c r="I164" s="44">
        <v>10.280856175200002</v>
      </c>
      <c r="J164" s="46">
        <v>2348.1120000000005</v>
      </c>
    </row>
    <row r="165" spans="1:10" x14ac:dyDescent="0.25">
      <c r="A165" s="43" t="s">
        <v>201</v>
      </c>
      <c r="B165" s="43" t="s">
        <v>199</v>
      </c>
      <c r="C165" s="43" t="s">
        <v>85</v>
      </c>
      <c r="D165" s="46">
        <v>343.63130880000006</v>
      </c>
      <c r="E165" s="44">
        <v>34.706762188800013</v>
      </c>
      <c r="F165" s="46">
        <v>31.453003233600004</v>
      </c>
      <c r="G165" s="44">
        <v>21.691726368000005</v>
      </c>
      <c r="H165" s="46">
        <v>14.099622139200001</v>
      </c>
      <c r="I165" s="44">
        <v>9.2189837063999995</v>
      </c>
      <c r="J165" s="46">
        <v>2105.5840000000003</v>
      </c>
    </row>
    <row r="166" spans="1:10" x14ac:dyDescent="0.25">
      <c r="A166" s="43" t="s">
        <v>202</v>
      </c>
      <c r="B166" s="43" t="s">
        <v>203</v>
      </c>
      <c r="C166" s="43" t="s">
        <v>85</v>
      </c>
      <c r="D166" s="46">
        <v>328.74015744000008</v>
      </c>
      <c r="E166" s="44">
        <v>33.202755901440007</v>
      </c>
      <c r="F166" s="46">
        <v>30.089997535679998</v>
      </c>
      <c r="G166" s="44">
        <v>20.751722438400002</v>
      </c>
      <c r="H166" s="46">
        <v>13.48861958496</v>
      </c>
      <c r="I166" s="44">
        <v>8.8194820363200019</v>
      </c>
      <c r="J166" s="46">
        <v>2014.3392000000003</v>
      </c>
    </row>
    <row r="167" spans="1:10" x14ac:dyDescent="0.25">
      <c r="A167" s="43" t="s">
        <v>205</v>
      </c>
      <c r="B167" s="43" t="s">
        <v>203</v>
      </c>
      <c r="C167" s="43" t="s">
        <v>85</v>
      </c>
      <c r="D167" s="46">
        <v>296.79545472000007</v>
      </c>
      <c r="E167" s="44">
        <v>29.976340926720006</v>
      </c>
      <c r="F167" s="46">
        <v>27.166058964840005</v>
      </c>
      <c r="G167" s="44">
        <v>18.735213079200001</v>
      </c>
      <c r="H167" s="46">
        <v>12.177888501480002</v>
      </c>
      <c r="I167" s="44">
        <v>7.9624655586599999</v>
      </c>
      <c r="J167" s="46">
        <v>1818.5996000000002</v>
      </c>
    </row>
    <row r="168" spans="1:10" x14ac:dyDescent="0.25">
      <c r="A168" s="43" t="s">
        <v>206</v>
      </c>
      <c r="B168" s="43" t="s">
        <v>203</v>
      </c>
      <c r="C168" s="43" t="s">
        <v>85</v>
      </c>
      <c r="D168" s="46">
        <v>329.22799488000004</v>
      </c>
      <c r="E168" s="44">
        <v>33.252027482880003</v>
      </c>
      <c r="F168" s="46">
        <v>30.134649906360007</v>
      </c>
      <c r="G168" s="44">
        <v>20.782517176800006</v>
      </c>
      <c r="H168" s="46">
        <v>13.508636164920002</v>
      </c>
      <c r="I168" s="44">
        <v>8.8325698001400017</v>
      </c>
      <c r="J168" s="46">
        <v>2017.3284000000001</v>
      </c>
    </row>
    <row r="169" spans="1:10" x14ac:dyDescent="0.25">
      <c r="A169" s="43" t="s">
        <v>207</v>
      </c>
      <c r="B169" s="43" t="s">
        <v>203</v>
      </c>
      <c r="C169" s="43" t="s">
        <v>85</v>
      </c>
      <c r="D169" s="46">
        <v>340.95685248000007</v>
      </c>
      <c r="E169" s="44">
        <v>34.43664210048</v>
      </c>
      <c r="F169" s="46">
        <v>31.208206903560001</v>
      </c>
      <c r="G169" s="44">
        <v>21.522901312800002</v>
      </c>
      <c r="H169" s="46">
        <v>13.989885853320002</v>
      </c>
      <c r="I169" s="44">
        <v>9.147233057940003</v>
      </c>
      <c r="J169" s="46">
        <v>2089.1964000000003</v>
      </c>
    </row>
    <row r="170" spans="1:10" x14ac:dyDescent="0.25">
      <c r="A170" s="43" t="s">
        <v>209</v>
      </c>
      <c r="B170" s="43" t="s">
        <v>203</v>
      </c>
      <c r="C170" s="43" t="s">
        <v>85</v>
      </c>
      <c r="D170" s="46">
        <v>337.90181376000004</v>
      </c>
      <c r="E170" s="44">
        <v>34.128083189760012</v>
      </c>
      <c r="F170" s="46">
        <v>30.928575390720006</v>
      </c>
      <c r="G170" s="44">
        <v>21.330051993600005</v>
      </c>
      <c r="H170" s="46">
        <v>13.864533795840002</v>
      </c>
      <c r="I170" s="44">
        <v>9.0652720972800012</v>
      </c>
      <c r="J170" s="46">
        <v>2070.4768000000004</v>
      </c>
    </row>
    <row r="171" spans="1:10" x14ac:dyDescent="0.25">
      <c r="A171" s="43" t="s">
        <v>211</v>
      </c>
      <c r="B171" s="43" t="s">
        <v>203</v>
      </c>
      <c r="C171" s="43" t="s">
        <v>85</v>
      </c>
      <c r="D171" s="46">
        <v>296.79545472000007</v>
      </c>
      <c r="E171" s="44">
        <v>29.976340926720006</v>
      </c>
      <c r="F171" s="46">
        <v>27.166058964840005</v>
      </c>
      <c r="G171" s="44">
        <v>18.735213079200001</v>
      </c>
      <c r="H171" s="46">
        <v>12.177888501480002</v>
      </c>
      <c r="I171" s="44">
        <v>7.9624655586599999</v>
      </c>
      <c r="J171" s="46">
        <v>1818.5996000000002</v>
      </c>
    </row>
    <row r="172" spans="1:10" x14ac:dyDescent="0.25">
      <c r="A172" s="43" t="s">
        <v>212</v>
      </c>
      <c r="B172" s="43" t="s">
        <v>203</v>
      </c>
      <c r="C172" s="43" t="s">
        <v>85</v>
      </c>
      <c r="D172" s="46">
        <v>306.60064128000005</v>
      </c>
      <c r="E172" s="44">
        <v>30.966664769280005</v>
      </c>
      <c r="F172" s="46">
        <v>28.063539947160002</v>
      </c>
      <c r="G172" s="44">
        <v>19.354165480800003</v>
      </c>
      <c r="H172" s="46">
        <v>12.580207562520004</v>
      </c>
      <c r="I172" s="44">
        <v>8.2255203293400019</v>
      </c>
      <c r="J172" s="46">
        <v>1878.6804000000002</v>
      </c>
    </row>
    <row r="173" spans="1:10" x14ac:dyDescent="0.25">
      <c r="A173" s="43" t="s">
        <v>213</v>
      </c>
      <c r="B173" s="43" t="s">
        <v>203</v>
      </c>
      <c r="C173" s="43" t="s">
        <v>85</v>
      </c>
      <c r="D173" s="46">
        <v>353.74096128000008</v>
      </c>
      <c r="E173" s="44">
        <v>35.727837089280001</v>
      </c>
      <c r="F173" s="46">
        <v>32.378352362160001</v>
      </c>
      <c r="G173" s="44">
        <v>22.329898180800004</v>
      </c>
      <c r="H173" s="46">
        <v>14.514433817520002</v>
      </c>
      <c r="I173" s="44">
        <v>9.4902067268400021</v>
      </c>
      <c r="J173" s="46">
        <v>2167.5304000000001</v>
      </c>
    </row>
    <row r="174" spans="1:10" x14ac:dyDescent="0.25">
      <c r="A174" s="43" t="s">
        <v>214</v>
      </c>
      <c r="B174" s="43" t="s">
        <v>203</v>
      </c>
      <c r="C174" s="43" t="s">
        <v>85</v>
      </c>
      <c r="D174" s="46">
        <v>313.19163648000006</v>
      </c>
      <c r="E174" s="44">
        <v>31.632355284480006</v>
      </c>
      <c r="F174" s="46">
        <v>28.666821976560005</v>
      </c>
      <c r="G174" s="44">
        <v>19.770222052800005</v>
      </c>
      <c r="H174" s="46">
        <v>12.850644334320002</v>
      </c>
      <c r="I174" s="44">
        <v>8.40234437244</v>
      </c>
      <c r="J174" s="46">
        <v>1919.0664000000002</v>
      </c>
    </row>
    <row r="175" spans="1:10" x14ac:dyDescent="0.25">
      <c r="A175" s="43" t="s">
        <v>215</v>
      </c>
      <c r="B175" s="43" t="s">
        <v>203</v>
      </c>
      <c r="C175" s="43" t="s">
        <v>85</v>
      </c>
      <c r="D175" s="46">
        <v>321.33609984000009</v>
      </c>
      <c r="E175" s="44">
        <v>32.454946083840007</v>
      </c>
      <c r="F175" s="46">
        <v>29.412294888480002</v>
      </c>
      <c r="G175" s="44">
        <v>20.284341302400001</v>
      </c>
      <c r="H175" s="46">
        <v>13.184821846560002</v>
      </c>
      <c r="I175" s="44">
        <v>8.6208450535200019</v>
      </c>
      <c r="J175" s="46">
        <v>1968.9712000000004</v>
      </c>
    </row>
    <row r="176" spans="1:10" x14ac:dyDescent="0.25">
      <c r="A176" s="43" t="s">
        <v>216</v>
      </c>
      <c r="B176" s="43" t="s">
        <v>203</v>
      </c>
      <c r="C176" s="43" t="s">
        <v>85</v>
      </c>
      <c r="D176" s="46">
        <v>310.23001344000005</v>
      </c>
      <c r="E176" s="44">
        <v>31.33323135744001</v>
      </c>
      <c r="F176" s="46">
        <v>28.395740917680001</v>
      </c>
      <c r="G176" s="44">
        <v>19.583269598400005</v>
      </c>
      <c r="H176" s="46">
        <v>12.729125238960002</v>
      </c>
      <c r="I176" s="44">
        <v>8.3228895793200017</v>
      </c>
      <c r="J176" s="46">
        <v>1900.9192000000003</v>
      </c>
    </row>
    <row r="177" spans="1:10" x14ac:dyDescent="0.25">
      <c r="A177" s="43" t="s">
        <v>217</v>
      </c>
      <c r="B177" s="43" t="s">
        <v>203</v>
      </c>
      <c r="C177" s="43" t="s">
        <v>85</v>
      </c>
      <c r="D177" s="46">
        <v>319.48508544000009</v>
      </c>
      <c r="E177" s="44">
        <v>32.267993629440014</v>
      </c>
      <c r="F177" s="46">
        <v>29.242869226680003</v>
      </c>
      <c r="G177" s="44">
        <v>20.167496018400001</v>
      </c>
      <c r="H177" s="46">
        <v>13.108872411960004</v>
      </c>
      <c r="I177" s="44">
        <v>8.5711858078200009</v>
      </c>
      <c r="J177" s="46">
        <v>1957.6292000000003</v>
      </c>
    </row>
    <row r="178" spans="1:10" x14ac:dyDescent="0.25">
      <c r="A178" s="43" t="s">
        <v>218</v>
      </c>
      <c r="B178" s="43" t="s">
        <v>203</v>
      </c>
      <c r="C178" s="43" t="s">
        <v>85</v>
      </c>
      <c r="D178" s="46">
        <v>352.23247104000006</v>
      </c>
      <c r="E178" s="44">
        <v>35.575479575039999</v>
      </c>
      <c r="F178" s="46">
        <v>32.240278364879998</v>
      </c>
      <c r="G178" s="44">
        <v>22.234674734399999</v>
      </c>
      <c r="H178" s="46">
        <v>14.452538577360002</v>
      </c>
      <c r="I178" s="44">
        <v>9.4497367621200024</v>
      </c>
      <c r="J178" s="46">
        <v>2158.2872000000002</v>
      </c>
    </row>
    <row r="179" spans="1:10" x14ac:dyDescent="0.25">
      <c r="A179" s="43" t="s">
        <v>219</v>
      </c>
      <c r="B179" s="43" t="s">
        <v>203</v>
      </c>
      <c r="C179" s="43" t="s">
        <v>85</v>
      </c>
      <c r="D179" s="46">
        <v>348.83836800000006</v>
      </c>
      <c r="E179" s="44">
        <v>35.232675168000007</v>
      </c>
      <c r="F179" s="46">
        <v>31.929611871000009</v>
      </c>
      <c r="G179" s="44">
        <v>22.020421980000005</v>
      </c>
      <c r="H179" s="46">
        <v>14.313274287000002</v>
      </c>
      <c r="I179" s="44">
        <v>9.3586793415000002</v>
      </c>
      <c r="J179" s="46">
        <v>2137.4900000000002</v>
      </c>
    </row>
    <row r="180" spans="1:10" x14ac:dyDescent="0.25">
      <c r="A180" s="43" t="s">
        <v>220</v>
      </c>
      <c r="B180" s="43" t="s">
        <v>203</v>
      </c>
      <c r="C180" s="43" t="s">
        <v>85</v>
      </c>
      <c r="D180" s="46">
        <v>319.48508544000009</v>
      </c>
      <c r="E180" s="44">
        <v>32.267993629440014</v>
      </c>
      <c r="F180" s="46">
        <v>29.242869226680003</v>
      </c>
      <c r="G180" s="44">
        <v>20.167496018400001</v>
      </c>
      <c r="H180" s="46">
        <v>13.108872411960004</v>
      </c>
      <c r="I180" s="44">
        <v>8.5711858078200009</v>
      </c>
      <c r="J180" s="46">
        <v>1957.6292000000003</v>
      </c>
    </row>
    <row r="181" spans="1:10" x14ac:dyDescent="0.25">
      <c r="A181" s="43" t="s">
        <v>221</v>
      </c>
      <c r="B181" s="43" t="s">
        <v>203</v>
      </c>
      <c r="C181" s="43" t="s">
        <v>85</v>
      </c>
      <c r="D181" s="46">
        <v>318.29144064000002</v>
      </c>
      <c r="E181" s="44">
        <v>32.147435504640001</v>
      </c>
      <c r="F181" s="46">
        <v>29.13361342608</v>
      </c>
      <c r="G181" s="44">
        <v>20.092147190400002</v>
      </c>
      <c r="H181" s="46">
        <v>13.059895673760002</v>
      </c>
      <c r="I181" s="44">
        <v>8.5391625559200008</v>
      </c>
      <c r="J181" s="46">
        <v>1950.3152000000002</v>
      </c>
    </row>
    <row r="182" spans="1:10" x14ac:dyDescent="0.25">
      <c r="A182" s="43" t="s">
        <v>222</v>
      </c>
      <c r="B182" s="43" t="s">
        <v>203</v>
      </c>
      <c r="C182" s="43" t="s">
        <v>85</v>
      </c>
      <c r="D182" s="46">
        <v>355.24945151999998</v>
      </c>
      <c r="E182" s="44">
        <v>35.880194603520003</v>
      </c>
      <c r="F182" s="46">
        <v>32.516426359440004</v>
      </c>
      <c r="G182" s="44">
        <v>22.425121627200003</v>
      </c>
      <c r="H182" s="46">
        <v>14.576329057680002</v>
      </c>
      <c r="I182" s="44">
        <v>9.5306766915600001</v>
      </c>
      <c r="J182" s="46">
        <v>2176.7736</v>
      </c>
    </row>
    <row r="183" spans="1:10" x14ac:dyDescent="0.25">
      <c r="A183" s="43" t="s">
        <v>223</v>
      </c>
      <c r="B183" s="43" t="s">
        <v>203</v>
      </c>
      <c r="C183" s="43" t="s">
        <v>85</v>
      </c>
      <c r="D183" s="46">
        <v>317.26386816000007</v>
      </c>
      <c r="E183" s="44">
        <v>32.043650684159999</v>
      </c>
      <c r="F183" s="46">
        <v>29.03955843252</v>
      </c>
      <c r="G183" s="44">
        <v>20.027281677600001</v>
      </c>
      <c r="H183" s="46">
        <v>13.01773309044</v>
      </c>
      <c r="I183" s="44">
        <v>8.5115947129800009</v>
      </c>
      <c r="J183" s="46">
        <v>1944.0188000000001</v>
      </c>
    </row>
    <row r="184" spans="1:10" x14ac:dyDescent="0.25">
      <c r="A184" s="43" t="s">
        <v>224</v>
      </c>
      <c r="B184" s="43" t="s">
        <v>203</v>
      </c>
      <c r="C184" s="43" t="s">
        <v>85</v>
      </c>
      <c r="D184" s="46">
        <v>345.02908416000002</v>
      </c>
      <c r="E184" s="44">
        <v>34.84793750016</v>
      </c>
      <c r="F184" s="46">
        <v>31.580943359519996</v>
      </c>
      <c r="G184" s="44">
        <v>21.779960937600002</v>
      </c>
      <c r="H184" s="46">
        <v>14.156974609440002</v>
      </c>
      <c r="I184" s="44">
        <v>9.2564833984800003</v>
      </c>
      <c r="J184" s="46">
        <v>2114.1487999999999</v>
      </c>
    </row>
    <row r="185" spans="1:10" x14ac:dyDescent="0.25">
      <c r="A185" s="43" t="s">
        <v>226</v>
      </c>
      <c r="B185" s="43" t="s">
        <v>203</v>
      </c>
      <c r="C185" s="43" t="s">
        <v>85</v>
      </c>
      <c r="D185" s="46">
        <v>336.51441792000008</v>
      </c>
      <c r="E185" s="44">
        <v>33.987956209920007</v>
      </c>
      <c r="F185" s="46">
        <v>30.801585315240004</v>
      </c>
      <c r="G185" s="44">
        <v>21.242472631200005</v>
      </c>
      <c r="H185" s="46">
        <v>13.807607210280002</v>
      </c>
      <c r="I185" s="44">
        <v>9.0280508682600047</v>
      </c>
      <c r="J185" s="46">
        <v>2061.9756000000002</v>
      </c>
    </row>
    <row r="186" spans="1:10" x14ac:dyDescent="0.25">
      <c r="A186" s="43" t="s">
        <v>227</v>
      </c>
      <c r="B186" s="43" t="s">
        <v>203</v>
      </c>
      <c r="C186" s="43" t="s">
        <v>85</v>
      </c>
      <c r="D186" s="46">
        <v>313.19163648000006</v>
      </c>
      <c r="E186" s="44">
        <v>31.632355284480006</v>
      </c>
      <c r="F186" s="46">
        <v>28.666821976560005</v>
      </c>
      <c r="G186" s="44">
        <v>19.770222052800005</v>
      </c>
      <c r="H186" s="46">
        <v>12.850644334320002</v>
      </c>
      <c r="I186" s="44">
        <v>8.40234437244</v>
      </c>
      <c r="J186" s="46">
        <v>1919.0664000000002</v>
      </c>
    </row>
    <row r="187" spans="1:10" x14ac:dyDescent="0.25">
      <c r="A187" s="43" t="s">
        <v>228</v>
      </c>
      <c r="B187" s="43" t="s">
        <v>203</v>
      </c>
      <c r="C187" s="43" t="s">
        <v>85</v>
      </c>
      <c r="D187" s="46">
        <v>340.16454912000006</v>
      </c>
      <c r="E187" s="44">
        <v>34.356619461120012</v>
      </c>
      <c r="F187" s="46">
        <v>31.135686386640007</v>
      </c>
      <c r="G187" s="44">
        <v>21.472887163200006</v>
      </c>
      <c r="H187" s="46">
        <v>13.957376656080003</v>
      </c>
      <c r="I187" s="44">
        <v>9.1259770443600026</v>
      </c>
      <c r="J187" s="46">
        <v>2084.3416000000002</v>
      </c>
    </row>
    <row r="188" spans="1:10" x14ac:dyDescent="0.25">
      <c r="A188" s="43" t="s">
        <v>229</v>
      </c>
      <c r="B188" s="43" t="s">
        <v>203</v>
      </c>
      <c r="C188" s="43" t="s">
        <v>85</v>
      </c>
      <c r="D188" s="46">
        <v>303.19615872000003</v>
      </c>
      <c r="E188" s="44">
        <v>30.622812030720006</v>
      </c>
      <c r="F188" s="46">
        <v>27.751923402840003</v>
      </c>
      <c r="G188" s="44">
        <v>19.139257519200005</v>
      </c>
      <c r="H188" s="46">
        <v>12.440517387480002</v>
      </c>
      <c r="I188" s="44">
        <v>8.1341844456600008</v>
      </c>
      <c r="J188" s="46">
        <v>1857.8196000000003</v>
      </c>
    </row>
    <row r="189" spans="1:10" x14ac:dyDescent="0.25">
      <c r="A189" s="43" t="s">
        <v>231</v>
      </c>
      <c r="B189" s="43" t="s">
        <v>203</v>
      </c>
      <c r="C189" s="43" t="s">
        <v>85</v>
      </c>
      <c r="D189" s="46">
        <v>312.82143360000009</v>
      </c>
      <c r="E189" s="44">
        <v>31.594964793600006</v>
      </c>
      <c r="F189" s="46">
        <v>28.63293684420001</v>
      </c>
      <c r="G189" s="44">
        <v>19.746852996000005</v>
      </c>
      <c r="H189" s="46">
        <v>12.835454447400002</v>
      </c>
      <c r="I189" s="44">
        <v>8.3924125233000026</v>
      </c>
      <c r="J189" s="46">
        <v>1916.7980000000002</v>
      </c>
    </row>
    <row r="190" spans="1:10" x14ac:dyDescent="0.25">
      <c r="A190" s="43" t="s">
        <v>233</v>
      </c>
      <c r="B190" s="43" t="s">
        <v>203</v>
      </c>
      <c r="C190" s="43" t="s">
        <v>85</v>
      </c>
      <c r="D190" s="46">
        <v>310.97041920000004</v>
      </c>
      <c r="E190" s="44">
        <v>31.408012339200006</v>
      </c>
      <c r="F190" s="46">
        <v>28.463511182399998</v>
      </c>
      <c r="G190" s="44">
        <v>19.630007712000005</v>
      </c>
      <c r="H190" s="46">
        <v>12.759505012800002</v>
      </c>
      <c r="I190" s="44">
        <v>8.3427532776</v>
      </c>
      <c r="J190" s="46">
        <v>1905.4560000000001</v>
      </c>
    </row>
    <row r="191" spans="1:10" x14ac:dyDescent="0.25">
      <c r="A191" s="43" t="s">
        <v>234</v>
      </c>
      <c r="B191" s="43" t="s">
        <v>203</v>
      </c>
      <c r="C191" s="43"/>
      <c r="D191" s="46">
        <v>303.56852400000002</v>
      </c>
      <c r="E191" s="44">
        <v>30.662832000000002</v>
      </c>
      <c r="F191" s="46">
        <v>27.786840000000002</v>
      </c>
      <c r="G191" s="44">
        <v>19.158864000000001</v>
      </c>
      <c r="H191" s="46">
        <v>12.455424000000001</v>
      </c>
      <c r="I191" s="44">
        <v>8.1414360000000006</v>
      </c>
      <c r="J191" s="46">
        <v>1860.088</v>
      </c>
    </row>
    <row r="192" spans="1:10" x14ac:dyDescent="0.25">
      <c r="A192" s="43" t="s">
        <v>235</v>
      </c>
      <c r="B192" s="43" t="s">
        <v>203</v>
      </c>
      <c r="C192" s="43" t="s">
        <v>85</v>
      </c>
      <c r="D192" s="46">
        <v>311.50323456000007</v>
      </c>
      <c r="E192" s="44">
        <v>31.461826690560006</v>
      </c>
      <c r="F192" s="46">
        <v>28.512280438320001</v>
      </c>
      <c r="G192" s="44">
        <v>19.663641681600001</v>
      </c>
      <c r="H192" s="46">
        <v>12.781367093040002</v>
      </c>
      <c r="I192" s="44">
        <v>8.357047714680002</v>
      </c>
      <c r="J192" s="46">
        <v>1908.7208000000001</v>
      </c>
    </row>
    <row r="193" spans="1:10" x14ac:dyDescent="0.25">
      <c r="A193" s="43" t="s">
        <v>237</v>
      </c>
      <c r="B193" s="43" t="s">
        <v>203</v>
      </c>
      <c r="C193" s="43" t="s">
        <v>85</v>
      </c>
      <c r="D193" s="46">
        <v>328.36995456</v>
      </c>
      <c r="E193" s="44">
        <v>33.16536541056</v>
      </c>
      <c r="F193" s="46">
        <v>30.05611240332</v>
      </c>
      <c r="G193" s="44">
        <v>20.728353381600002</v>
      </c>
      <c r="H193" s="46">
        <v>13.47342969804</v>
      </c>
      <c r="I193" s="44">
        <v>8.8095501871799993</v>
      </c>
      <c r="J193" s="46">
        <v>2012.0708000000002</v>
      </c>
    </row>
    <row r="194" spans="1:10" x14ac:dyDescent="0.25">
      <c r="A194" s="43" t="s">
        <v>238</v>
      </c>
      <c r="B194" s="43" t="s">
        <v>203</v>
      </c>
      <c r="C194" s="43" t="s">
        <v>85</v>
      </c>
      <c r="D194" s="46">
        <v>304.33790592000003</v>
      </c>
      <c r="E194" s="44">
        <v>30.738128497920002</v>
      </c>
      <c r="F194" s="46">
        <v>27.856428951240002</v>
      </c>
      <c r="G194" s="44">
        <v>19.211330311200001</v>
      </c>
      <c r="H194" s="46">
        <v>12.487364702280004</v>
      </c>
      <c r="I194" s="44">
        <v>8.1648153822600005</v>
      </c>
      <c r="J194" s="46">
        <v>1864.8156000000004</v>
      </c>
    </row>
    <row r="195" spans="1:10" x14ac:dyDescent="0.25">
      <c r="A195" s="43" t="s">
        <v>241</v>
      </c>
      <c r="B195" s="43" t="s">
        <v>203</v>
      </c>
      <c r="C195" s="43" t="s">
        <v>85</v>
      </c>
      <c r="D195" s="46">
        <v>311.34062208</v>
      </c>
      <c r="E195" s="44">
        <v>31.445402830079999</v>
      </c>
      <c r="F195" s="46">
        <v>28.49739631476</v>
      </c>
      <c r="G195" s="44">
        <v>19.653376768800001</v>
      </c>
      <c r="H195" s="46">
        <v>12.774694899720002</v>
      </c>
      <c r="I195" s="44">
        <v>8.3526851267399991</v>
      </c>
      <c r="J195" s="46">
        <v>1907.7244000000001</v>
      </c>
    </row>
    <row r="196" spans="1:10" x14ac:dyDescent="0.25">
      <c r="A196" s="43" t="s">
        <v>242</v>
      </c>
      <c r="B196" s="43" t="s">
        <v>203</v>
      </c>
      <c r="C196" s="43" t="s">
        <v>85</v>
      </c>
      <c r="D196" s="46">
        <v>338.6560588800001</v>
      </c>
      <c r="E196" s="44">
        <v>34.20426194688001</v>
      </c>
      <c r="F196" s="46">
        <v>30.997612389360004</v>
      </c>
      <c r="G196" s="44">
        <v>21.377663716800004</v>
      </c>
      <c r="H196" s="46">
        <v>13.895481415920003</v>
      </c>
      <c r="I196" s="44">
        <v>9.085507079640001</v>
      </c>
      <c r="J196" s="46">
        <v>2075.0984000000003</v>
      </c>
    </row>
    <row r="197" spans="1:10" x14ac:dyDescent="0.25">
      <c r="A197" s="43" t="s">
        <v>243</v>
      </c>
      <c r="B197" s="43" t="s">
        <v>203</v>
      </c>
      <c r="C197" s="43" t="s">
        <v>85</v>
      </c>
      <c r="D197" s="46">
        <v>317.26386816000007</v>
      </c>
      <c r="E197" s="44">
        <v>32.043650684159999</v>
      </c>
      <c r="F197" s="46">
        <v>29.03955843252</v>
      </c>
      <c r="G197" s="44">
        <v>20.027281677600001</v>
      </c>
      <c r="H197" s="46">
        <v>13.01773309044</v>
      </c>
      <c r="I197" s="44">
        <v>8.5115947129800009</v>
      </c>
      <c r="J197" s="46">
        <v>1944.0188000000001</v>
      </c>
    </row>
    <row r="198" spans="1:10" x14ac:dyDescent="0.25">
      <c r="A198" s="43" t="s">
        <v>244</v>
      </c>
      <c r="B198" s="43" t="s">
        <v>203</v>
      </c>
      <c r="C198" s="43" t="s">
        <v>85</v>
      </c>
      <c r="D198" s="46">
        <v>319.48508544000009</v>
      </c>
      <c r="E198" s="44">
        <v>32.267993629440014</v>
      </c>
      <c r="F198" s="46">
        <v>29.242869226680003</v>
      </c>
      <c r="G198" s="44">
        <v>20.167496018400001</v>
      </c>
      <c r="H198" s="46">
        <v>13.108872411960004</v>
      </c>
      <c r="I198" s="44">
        <v>8.5711858078200009</v>
      </c>
      <c r="J198" s="46">
        <v>1957.6292000000003</v>
      </c>
    </row>
    <row r="199" spans="1:10" x14ac:dyDescent="0.25">
      <c r="A199" s="43" t="s">
        <v>246</v>
      </c>
      <c r="B199" s="43" t="s">
        <v>203</v>
      </c>
      <c r="C199" s="43" t="s">
        <v>85</v>
      </c>
      <c r="D199" s="46">
        <v>299.05819008000003</v>
      </c>
      <c r="E199" s="44">
        <v>30.204877198080005</v>
      </c>
      <c r="F199" s="46">
        <v>27.373169960760002</v>
      </c>
      <c r="G199" s="44">
        <v>18.878048248800006</v>
      </c>
      <c r="H199" s="46">
        <v>12.270731361720003</v>
      </c>
      <c r="I199" s="44">
        <v>8.0231705057400013</v>
      </c>
      <c r="J199" s="46">
        <v>1832.4644000000003</v>
      </c>
    </row>
    <row r="200" spans="1:10" x14ac:dyDescent="0.25">
      <c r="A200" s="43" t="s">
        <v>248</v>
      </c>
      <c r="B200" s="43" t="s">
        <v>203</v>
      </c>
      <c r="C200" s="43" t="s">
        <v>85</v>
      </c>
      <c r="D200" s="46">
        <v>317.26386816000007</v>
      </c>
      <c r="E200" s="44">
        <v>32.043650684159999</v>
      </c>
      <c r="F200" s="46">
        <v>29.03955843252</v>
      </c>
      <c r="G200" s="44">
        <v>20.027281677600001</v>
      </c>
      <c r="H200" s="46">
        <v>13.01773309044</v>
      </c>
      <c r="I200" s="44">
        <v>8.5115947129800009</v>
      </c>
      <c r="J200" s="46">
        <v>1944.0188000000001</v>
      </c>
    </row>
    <row r="201" spans="1:10" x14ac:dyDescent="0.25">
      <c r="A201" s="43" t="s">
        <v>249</v>
      </c>
      <c r="B201" s="43" t="s">
        <v>203</v>
      </c>
      <c r="C201" s="43" t="s">
        <v>85</v>
      </c>
      <c r="D201" s="46">
        <v>356.75794176000005</v>
      </c>
      <c r="E201" s="44">
        <v>36.032552117760005</v>
      </c>
      <c r="F201" s="46">
        <v>32.65450035672</v>
      </c>
      <c r="G201" s="44">
        <v>22.520345073600001</v>
      </c>
      <c r="H201" s="46">
        <v>14.638224297840004</v>
      </c>
      <c r="I201" s="44">
        <v>9.5711466562799998</v>
      </c>
      <c r="J201" s="46">
        <v>2186.0168000000003</v>
      </c>
    </row>
    <row r="202" spans="1:10" x14ac:dyDescent="0.25">
      <c r="A202" s="43" t="s">
        <v>250</v>
      </c>
      <c r="B202" s="43" t="s">
        <v>203</v>
      </c>
      <c r="C202" s="43" t="s">
        <v>85</v>
      </c>
      <c r="D202" s="46">
        <v>319.79993088000003</v>
      </c>
      <c r="E202" s="44">
        <v>32.299793018880003</v>
      </c>
      <c r="F202" s="46">
        <v>29.271687423360003</v>
      </c>
      <c r="G202" s="44">
        <v>20.187370636800004</v>
      </c>
      <c r="H202" s="46">
        <v>13.121790913920004</v>
      </c>
      <c r="I202" s="44">
        <v>8.5796325206400006</v>
      </c>
      <c r="J202" s="46">
        <v>1959.5584000000001</v>
      </c>
    </row>
    <row r="203" spans="1:10" x14ac:dyDescent="0.25">
      <c r="A203" s="43" t="s">
        <v>251</v>
      </c>
      <c r="B203" s="43" t="s">
        <v>203</v>
      </c>
      <c r="C203" s="43" t="s">
        <v>85</v>
      </c>
      <c r="D203" s="46">
        <v>326.51894016000006</v>
      </c>
      <c r="E203" s="44">
        <v>32.97841295616</v>
      </c>
      <c r="F203" s="46">
        <v>29.886686741520002</v>
      </c>
      <c r="G203" s="44">
        <v>20.611508097600005</v>
      </c>
      <c r="H203" s="46">
        <v>13.39748026344</v>
      </c>
      <c r="I203" s="44">
        <v>8.7598909414800001</v>
      </c>
      <c r="J203" s="46">
        <v>2000.7288000000001</v>
      </c>
    </row>
    <row r="204" spans="1:10" x14ac:dyDescent="0.25">
      <c r="A204" s="43" t="s">
        <v>252</v>
      </c>
      <c r="B204" s="43" t="s">
        <v>203</v>
      </c>
      <c r="C204" s="43" t="s">
        <v>85</v>
      </c>
      <c r="D204" s="46">
        <v>319.04568576000003</v>
      </c>
      <c r="E204" s="44">
        <v>32.223614261760005</v>
      </c>
      <c r="F204" s="46">
        <v>29.202650424720005</v>
      </c>
      <c r="G204" s="44">
        <v>20.139758913600005</v>
      </c>
      <c r="H204" s="46">
        <v>13.090843293840003</v>
      </c>
      <c r="I204" s="44">
        <v>8.5593975382800007</v>
      </c>
      <c r="J204" s="46">
        <v>1954.9368000000004</v>
      </c>
    </row>
    <row r="205" spans="1:10" x14ac:dyDescent="0.25">
      <c r="A205" s="43" t="s">
        <v>254</v>
      </c>
      <c r="B205" s="43" t="s">
        <v>203</v>
      </c>
      <c r="C205" s="43" t="s">
        <v>85</v>
      </c>
      <c r="D205" s="46">
        <v>306.52798464000006</v>
      </c>
      <c r="E205" s="44">
        <v>30.959326448640002</v>
      </c>
      <c r="F205" s="46">
        <v>28.056889594080001</v>
      </c>
      <c r="G205" s="44">
        <v>19.349579030400005</v>
      </c>
      <c r="H205" s="46">
        <v>12.577226369760002</v>
      </c>
      <c r="I205" s="44">
        <v>8.2235710879200017</v>
      </c>
      <c r="J205" s="46">
        <v>1878.2352000000001</v>
      </c>
    </row>
    <row r="206" spans="1:10" x14ac:dyDescent="0.25">
      <c r="A206" s="43" t="s">
        <v>255</v>
      </c>
      <c r="B206" s="43" t="s">
        <v>203</v>
      </c>
      <c r="C206" s="43" t="s">
        <v>85</v>
      </c>
      <c r="D206" s="46">
        <v>308.74920192000008</v>
      </c>
      <c r="E206" s="44">
        <v>31.183669393920002</v>
      </c>
      <c r="F206" s="46">
        <v>28.260200388239998</v>
      </c>
      <c r="G206" s="44">
        <v>19.489793371200001</v>
      </c>
      <c r="H206" s="46">
        <v>12.668365691280002</v>
      </c>
      <c r="I206" s="44">
        <v>8.2831621827600017</v>
      </c>
      <c r="J206" s="46">
        <v>1891.8456000000001</v>
      </c>
    </row>
    <row r="207" spans="1:10" x14ac:dyDescent="0.25">
      <c r="A207" s="43" t="s">
        <v>256</v>
      </c>
      <c r="B207" s="43" t="s">
        <v>203</v>
      </c>
      <c r="C207" s="43" t="s">
        <v>85</v>
      </c>
      <c r="D207" s="46">
        <v>352.23247104000006</v>
      </c>
      <c r="E207" s="44">
        <v>35.575479575039999</v>
      </c>
      <c r="F207" s="46">
        <v>32.240278364879998</v>
      </c>
      <c r="G207" s="44">
        <v>22.234674734399999</v>
      </c>
      <c r="H207" s="46">
        <v>14.452538577360002</v>
      </c>
      <c r="I207" s="44">
        <v>9.4497367621200024</v>
      </c>
      <c r="J207" s="46">
        <v>2158.2872000000002</v>
      </c>
    </row>
    <row r="208" spans="1:10" x14ac:dyDescent="0.25">
      <c r="A208" s="43" t="s">
        <v>257</v>
      </c>
      <c r="B208" s="43" t="s">
        <v>203</v>
      </c>
      <c r="C208" s="43" t="s">
        <v>85</v>
      </c>
      <c r="D208" s="46">
        <v>318.29144064000002</v>
      </c>
      <c r="E208" s="44">
        <v>32.147435504640001</v>
      </c>
      <c r="F208" s="46">
        <v>29.13361342608</v>
      </c>
      <c r="G208" s="44">
        <v>20.092147190400002</v>
      </c>
      <c r="H208" s="46">
        <v>13.059895673760002</v>
      </c>
      <c r="I208" s="44">
        <v>8.5391625559200008</v>
      </c>
      <c r="J208" s="46">
        <v>1950.3152000000002</v>
      </c>
    </row>
    <row r="209" spans="1:10" x14ac:dyDescent="0.25">
      <c r="A209" s="43" t="s">
        <v>259</v>
      </c>
      <c r="B209" s="43" t="s">
        <v>203</v>
      </c>
      <c r="C209" s="43" t="s">
        <v>85</v>
      </c>
      <c r="D209" s="46">
        <v>350.72398080000005</v>
      </c>
      <c r="E209" s="44">
        <v>35.423122060800004</v>
      </c>
      <c r="F209" s="46">
        <v>32.102204367600002</v>
      </c>
      <c r="G209" s="44">
        <v>22.139451288</v>
      </c>
      <c r="H209" s="46">
        <v>14.390643337200004</v>
      </c>
      <c r="I209" s="44">
        <v>9.4092667974000008</v>
      </c>
      <c r="J209" s="46">
        <v>2149.0440000000003</v>
      </c>
    </row>
    <row r="210" spans="1:10" x14ac:dyDescent="0.25">
      <c r="A210" s="43" t="s">
        <v>260</v>
      </c>
      <c r="B210" s="43" t="s">
        <v>203</v>
      </c>
      <c r="C210" s="43" t="s">
        <v>85</v>
      </c>
      <c r="D210" s="46">
        <v>349.59261312000001</v>
      </c>
      <c r="E210" s="44">
        <v>35.308853925120005</v>
      </c>
      <c r="F210" s="46">
        <v>31.99864886964</v>
      </c>
      <c r="G210" s="44">
        <v>22.068033703200005</v>
      </c>
      <c r="H210" s="46">
        <v>14.344221907080003</v>
      </c>
      <c r="I210" s="44">
        <v>9.3789143238599983</v>
      </c>
      <c r="J210" s="46">
        <v>2142.1116000000002</v>
      </c>
    </row>
    <row r="211" spans="1:10" x14ac:dyDescent="0.25">
      <c r="A211" s="43" t="s">
        <v>263</v>
      </c>
      <c r="B211" s="43" t="s">
        <v>203</v>
      </c>
      <c r="C211" s="43" t="s">
        <v>85</v>
      </c>
      <c r="D211" s="46">
        <v>302.82595584000006</v>
      </c>
      <c r="E211" s="44">
        <v>30.585421539840006</v>
      </c>
      <c r="F211" s="46">
        <v>27.718038270480001</v>
      </c>
      <c r="G211" s="44">
        <v>19.115888462400004</v>
      </c>
      <c r="H211" s="46">
        <v>12.425327500560003</v>
      </c>
      <c r="I211" s="44">
        <v>8.1242525965200016</v>
      </c>
      <c r="J211" s="46">
        <v>1855.5512000000003</v>
      </c>
    </row>
    <row r="212" spans="1:10" x14ac:dyDescent="0.25">
      <c r="A212" s="43" t="s">
        <v>264</v>
      </c>
      <c r="B212" s="43" t="s">
        <v>203</v>
      </c>
      <c r="C212" s="43" t="s">
        <v>85</v>
      </c>
      <c r="D212" s="46">
        <v>338.7356352000001</v>
      </c>
      <c r="E212" s="44">
        <v>34.212299155200014</v>
      </c>
      <c r="F212" s="46">
        <v>31.004896109400004</v>
      </c>
      <c r="G212" s="44">
        <v>21.382686972000005</v>
      </c>
      <c r="H212" s="46">
        <v>13.898746531800002</v>
      </c>
      <c r="I212" s="44">
        <v>9.0876419631000029</v>
      </c>
      <c r="J212" s="46">
        <v>2075.5860000000002</v>
      </c>
    </row>
    <row r="213" spans="1:10" x14ac:dyDescent="0.25">
      <c r="A213" s="43" t="s">
        <v>265</v>
      </c>
      <c r="B213" s="43" t="s">
        <v>203</v>
      </c>
      <c r="C213" s="43" t="s">
        <v>85</v>
      </c>
      <c r="D213" s="46">
        <v>337.62502656000004</v>
      </c>
      <c r="E213" s="44">
        <v>34.100127682560007</v>
      </c>
      <c r="F213" s="46">
        <v>30.903240712320006</v>
      </c>
      <c r="G213" s="44">
        <v>21.312579801599998</v>
      </c>
      <c r="H213" s="46">
        <v>13.853176871040002</v>
      </c>
      <c r="I213" s="44">
        <v>9.057846415680002</v>
      </c>
      <c r="J213" s="46">
        <v>2068.7808</v>
      </c>
    </row>
    <row r="214" spans="1:10" x14ac:dyDescent="0.25">
      <c r="A214" s="43" t="s">
        <v>266</v>
      </c>
      <c r="B214" s="43" t="s">
        <v>203</v>
      </c>
      <c r="C214" s="43" t="s">
        <v>85</v>
      </c>
      <c r="D214" s="46">
        <v>332.44218624000001</v>
      </c>
      <c r="E214" s="44">
        <v>33.57666081024</v>
      </c>
      <c r="F214" s="46">
        <v>30.428848859279999</v>
      </c>
      <c r="G214" s="44">
        <v>20.985413006400002</v>
      </c>
      <c r="H214" s="46">
        <v>13.640518454160002</v>
      </c>
      <c r="I214" s="44">
        <v>8.918800527720002</v>
      </c>
      <c r="J214" s="46">
        <v>2037.0232000000001</v>
      </c>
    </row>
    <row r="215" spans="1:10" x14ac:dyDescent="0.25">
      <c r="A215" s="43" t="s">
        <v>267</v>
      </c>
      <c r="B215" s="43" t="s">
        <v>203</v>
      </c>
      <c r="C215" s="43" t="s">
        <v>85</v>
      </c>
      <c r="D215" s="46">
        <v>302.82595584000006</v>
      </c>
      <c r="E215" s="44">
        <v>30.585421539840006</v>
      </c>
      <c r="F215" s="46">
        <v>27.718038270480001</v>
      </c>
      <c r="G215" s="44">
        <v>19.115888462400004</v>
      </c>
      <c r="H215" s="46">
        <v>12.425327500560003</v>
      </c>
      <c r="I215" s="44">
        <v>8.1242525965200016</v>
      </c>
      <c r="J215" s="46">
        <v>1855.5512000000003</v>
      </c>
    </row>
    <row r="216" spans="1:10" x14ac:dyDescent="0.25">
      <c r="A216" s="43" t="s">
        <v>268</v>
      </c>
      <c r="B216" s="43" t="s">
        <v>203</v>
      </c>
      <c r="C216" s="43" t="s">
        <v>85</v>
      </c>
      <c r="D216" s="46">
        <v>330.96137472000009</v>
      </c>
      <c r="E216" s="44">
        <v>33.42709884672</v>
      </c>
      <c r="F216" s="46">
        <v>30.293308329839999</v>
      </c>
      <c r="G216" s="44">
        <v>20.891936779200005</v>
      </c>
      <c r="H216" s="46">
        <v>13.579758906480002</v>
      </c>
      <c r="I216" s="44">
        <v>8.8790731311600002</v>
      </c>
      <c r="J216" s="46">
        <v>2027.9496000000001</v>
      </c>
    </row>
    <row r="217" spans="1:10" x14ac:dyDescent="0.25">
      <c r="A217" s="43" t="s">
        <v>269</v>
      </c>
      <c r="B217" s="43" t="s">
        <v>203</v>
      </c>
      <c r="C217" s="43" t="s">
        <v>85</v>
      </c>
      <c r="D217" s="46">
        <v>320.59569407999999</v>
      </c>
      <c r="E217" s="44">
        <v>32.380165102079999</v>
      </c>
      <c r="F217" s="46">
        <v>29.344524623759998</v>
      </c>
      <c r="G217" s="44">
        <v>20.237603188800005</v>
      </c>
      <c r="H217" s="46">
        <v>13.15444207272</v>
      </c>
      <c r="I217" s="44">
        <v>8.6009813552400001</v>
      </c>
      <c r="J217" s="46">
        <v>1964.4344000000001</v>
      </c>
    </row>
    <row r="218" spans="1:10" x14ac:dyDescent="0.25">
      <c r="A218" s="43" t="s">
        <v>270</v>
      </c>
      <c r="B218" s="43" t="s">
        <v>203</v>
      </c>
      <c r="C218" s="43" t="s">
        <v>85</v>
      </c>
      <c r="D218" s="46">
        <v>323.55731712000005</v>
      </c>
      <c r="E218" s="44">
        <v>32.679289029120007</v>
      </c>
      <c r="F218" s="46">
        <v>29.615605682640002</v>
      </c>
      <c r="G218" s="44">
        <v>20.424555643200001</v>
      </c>
      <c r="H218" s="46">
        <v>13.275961168080004</v>
      </c>
      <c r="I218" s="44">
        <v>8.6804361483600019</v>
      </c>
      <c r="J218" s="46">
        <v>1982.5816000000002</v>
      </c>
    </row>
    <row r="219" spans="1:10" x14ac:dyDescent="0.25">
      <c r="A219" s="43" t="s">
        <v>271</v>
      </c>
      <c r="B219" s="43" t="s">
        <v>203</v>
      </c>
      <c r="C219" s="43" t="s">
        <v>85</v>
      </c>
      <c r="D219" s="46">
        <v>309.11940480000004</v>
      </c>
      <c r="E219" s="44">
        <v>31.221059884799999</v>
      </c>
      <c r="F219" s="46">
        <v>28.294085520600003</v>
      </c>
      <c r="G219" s="44">
        <v>19.513162428000001</v>
      </c>
      <c r="H219" s="46">
        <v>12.6835555782</v>
      </c>
      <c r="I219" s="44">
        <v>8.2930940319000008</v>
      </c>
      <c r="J219" s="46">
        <v>1894.1140000000003</v>
      </c>
    </row>
    <row r="220" spans="1:10" x14ac:dyDescent="0.25">
      <c r="A220" s="43" t="s">
        <v>272</v>
      </c>
      <c r="B220" s="43" t="s">
        <v>203</v>
      </c>
      <c r="C220" s="43" t="s">
        <v>85</v>
      </c>
      <c r="D220" s="46">
        <v>312.08102784000005</v>
      </c>
      <c r="E220" s="44">
        <v>31.520183811840003</v>
      </c>
      <c r="F220" s="46">
        <v>28.565166579480003</v>
      </c>
      <c r="G220" s="44">
        <v>19.700114882400005</v>
      </c>
      <c r="H220" s="46">
        <v>12.805074673560005</v>
      </c>
      <c r="I220" s="44">
        <v>8.3725488250200026</v>
      </c>
      <c r="J220" s="46">
        <v>1912.2612000000004</v>
      </c>
    </row>
    <row r="221" spans="1:10" x14ac:dyDescent="0.25">
      <c r="A221" s="43" t="s">
        <v>273</v>
      </c>
      <c r="B221" s="43" t="s">
        <v>203</v>
      </c>
      <c r="C221" s="43"/>
      <c r="D221" s="46">
        <v>318.74857200000002</v>
      </c>
      <c r="E221" s="44">
        <v>32.198136000000005</v>
      </c>
      <c r="F221" s="46">
        <v>29.170776</v>
      </c>
      <c r="G221" s="44">
        <v>20.121132000000003</v>
      </c>
      <c r="H221" s="46">
        <v>13.082520000000001</v>
      </c>
      <c r="I221" s="44">
        <v>8.5522920000000013</v>
      </c>
      <c r="J221" s="46">
        <v>1953.0924</v>
      </c>
    </row>
    <row r="222" spans="1:10" x14ac:dyDescent="0.25">
      <c r="A222" s="43" t="s">
        <v>274</v>
      </c>
      <c r="B222" s="43" t="s">
        <v>203</v>
      </c>
      <c r="C222" s="43" t="s">
        <v>85</v>
      </c>
      <c r="D222" s="46">
        <v>312.08102784000005</v>
      </c>
      <c r="E222" s="44">
        <v>31.520183811840003</v>
      </c>
      <c r="F222" s="46">
        <v>28.565166579480003</v>
      </c>
      <c r="G222" s="44">
        <v>19.700114882400005</v>
      </c>
      <c r="H222" s="46">
        <v>12.805074673560005</v>
      </c>
      <c r="I222" s="44">
        <v>8.3725488250200026</v>
      </c>
      <c r="J222" s="46">
        <v>1912.2612000000004</v>
      </c>
    </row>
    <row r="223" spans="1:10" x14ac:dyDescent="0.25">
      <c r="A223" s="43" t="s">
        <v>275</v>
      </c>
      <c r="B223" s="43" t="s">
        <v>203</v>
      </c>
      <c r="C223" s="43" t="s">
        <v>85</v>
      </c>
      <c r="D223" s="46">
        <v>304.30676736000004</v>
      </c>
      <c r="E223" s="44">
        <v>30.734983503360006</v>
      </c>
      <c r="F223" s="46">
        <v>27.853578799920001</v>
      </c>
      <c r="G223" s="44">
        <v>19.209364689600005</v>
      </c>
      <c r="H223" s="46">
        <v>12.486087048240002</v>
      </c>
      <c r="I223" s="44">
        <v>8.1639799930800017</v>
      </c>
      <c r="J223" s="46">
        <v>1864.6248000000003</v>
      </c>
    </row>
    <row r="224" spans="1:10" x14ac:dyDescent="0.25">
      <c r="A224" s="43" t="s">
        <v>276</v>
      </c>
      <c r="B224" s="43" t="s">
        <v>203</v>
      </c>
      <c r="C224" s="43" t="s">
        <v>85</v>
      </c>
      <c r="D224" s="46">
        <v>352.23247104000006</v>
      </c>
      <c r="E224" s="44">
        <v>35.575479575039999</v>
      </c>
      <c r="F224" s="46">
        <v>32.240278364879998</v>
      </c>
      <c r="G224" s="44">
        <v>22.234674734399999</v>
      </c>
      <c r="H224" s="46">
        <v>14.452538577360002</v>
      </c>
      <c r="I224" s="44">
        <v>9.4497367621200024</v>
      </c>
      <c r="J224" s="46">
        <v>2158.2872000000002</v>
      </c>
    </row>
    <row r="225" spans="1:10" x14ac:dyDescent="0.25">
      <c r="A225" s="43" t="s">
        <v>277</v>
      </c>
      <c r="B225" s="43" t="s">
        <v>203</v>
      </c>
      <c r="C225" s="43" t="s">
        <v>85</v>
      </c>
      <c r="D225" s="46">
        <v>345.44426496000005</v>
      </c>
      <c r="E225" s="44">
        <v>34.889870760960008</v>
      </c>
      <c r="F225" s="46">
        <v>31.618945377119999</v>
      </c>
      <c r="G225" s="44">
        <v>21.806169225600005</v>
      </c>
      <c r="H225" s="46">
        <v>14.174009996640004</v>
      </c>
      <c r="I225" s="44">
        <v>9.2676219208799999</v>
      </c>
      <c r="J225" s="46">
        <v>2116.6928000000003</v>
      </c>
    </row>
    <row r="226" spans="1:10" x14ac:dyDescent="0.25">
      <c r="A226" s="43" t="s">
        <v>278</v>
      </c>
      <c r="B226" s="43" t="s">
        <v>203</v>
      </c>
      <c r="C226" s="43" t="s">
        <v>85</v>
      </c>
      <c r="D226" s="46">
        <v>310.60021632000002</v>
      </c>
      <c r="E226" s="44">
        <v>31.370621848319995</v>
      </c>
      <c r="F226" s="46">
        <v>28.429626050040003</v>
      </c>
      <c r="G226" s="44">
        <v>19.606638655199998</v>
      </c>
      <c r="H226" s="46">
        <v>12.74431512588</v>
      </c>
      <c r="I226" s="44">
        <v>8.3328214284600026</v>
      </c>
      <c r="J226" s="46">
        <v>1903.1876000000002</v>
      </c>
    </row>
    <row r="227" spans="1:10" x14ac:dyDescent="0.25">
      <c r="A227" s="43" t="s">
        <v>279</v>
      </c>
      <c r="B227" s="43" t="s">
        <v>203</v>
      </c>
      <c r="C227" s="43" t="s">
        <v>85</v>
      </c>
      <c r="D227" s="46">
        <v>302.82595584000006</v>
      </c>
      <c r="E227" s="44">
        <v>30.585421539840006</v>
      </c>
      <c r="F227" s="46">
        <v>27.718038270480001</v>
      </c>
      <c r="G227" s="44">
        <v>19.115888462400004</v>
      </c>
      <c r="H227" s="46">
        <v>12.425327500560003</v>
      </c>
      <c r="I227" s="44">
        <v>8.1242525965200016</v>
      </c>
      <c r="J227" s="46">
        <v>1855.5512000000003</v>
      </c>
    </row>
    <row r="228" spans="1:10" x14ac:dyDescent="0.25">
      <c r="A228" s="43" t="s">
        <v>282</v>
      </c>
      <c r="B228" s="43" t="s">
        <v>203</v>
      </c>
      <c r="C228" s="43" t="s">
        <v>85</v>
      </c>
      <c r="D228" s="46">
        <v>357.88930944000003</v>
      </c>
      <c r="E228" s="44">
        <v>36.146820253440005</v>
      </c>
      <c r="F228" s="46">
        <v>32.758055854680002</v>
      </c>
      <c r="G228" s="44">
        <v>22.591762658400004</v>
      </c>
      <c r="H228" s="46">
        <v>14.684645727960003</v>
      </c>
      <c r="I228" s="44">
        <v>9.6014991298200023</v>
      </c>
      <c r="J228" s="46">
        <v>2192.9492000000005</v>
      </c>
    </row>
    <row r="229" spans="1:10" x14ac:dyDescent="0.25">
      <c r="A229" s="43" t="s">
        <v>283</v>
      </c>
      <c r="B229" s="43" t="s">
        <v>203</v>
      </c>
      <c r="C229" s="43" t="s">
        <v>85</v>
      </c>
      <c r="D229" s="46">
        <v>311.34062208</v>
      </c>
      <c r="E229" s="44">
        <v>31.445402830079999</v>
      </c>
      <c r="F229" s="46">
        <v>28.49739631476</v>
      </c>
      <c r="G229" s="44">
        <v>19.653376768800001</v>
      </c>
      <c r="H229" s="46">
        <v>12.774694899720002</v>
      </c>
      <c r="I229" s="44">
        <v>8.3526851267399991</v>
      </c>
      <c r="J229" s="46">
        <v>1907.7244000000001</v>
      </c>
    </row>
    <row r="230" spans="1:10" x14ac:dyDescent="0.25">
      <c r="A230" s="43" t="s">
        <v>284</v>
      </c>
      <c r="B230" s="43" t="s">
        <v>203</v>
      </c>
      <c r="C230" s="43" t="s">
        <v>85</v>
      </c>
      <c r="D230" s="46">
        <v>327.99975168000009</v>
      </c>
      <c r="E230" s="44">
        <v>33.127974919680007</v>
      </c>
      <c r="F230" s="46">
        <v>30.022227270960002</v>
      </c>
      <c r="G230" s="44">
        <v>20.704984324800002</v>
      </c>
      <c r="H230" s="46">
        <v>13.458239811120002</v>
      </c>
      <c r="I230" s="44">
        <v>8.7996183380400019</v>
      </c>
      <c r="J230" s="46">
        <v>2009.8024000000003</v>
      </c>
    </row>
    <row r="231" spans="1:10" x14ac:dyDescent="0.25">
      <c r="A231" s="43" t="s">
        <v>285</v>
      </c>
      <c r="B231" s="43" t="s">
        <v>203</v>
      </c>
      <c r="C231" s="43" t="s">
        <v>85</v>
      </c>
      <c r="D231" s="46">
        <v>330.22096896000011</v>
      </c>
      <c r="E231" s="44">
        <v>33.352317864960014</v>
      </c>
      <c r="F231" s="46">
        <v>30.225538065120002</v>
      </c>
      <c r="G231" s="44">
        <v>20.845198665600005</v>
      </c>
      <c r="H231" s="46">
        <v>13.549379132640002</v>
      </c>
      <c r="I231" s="44">
        <v>8.859209432880002</v>
      </c>
      <c r="J231" s="46">
        <v>2023.4128000000003</v>
      </c>
    </row>
    <row r="232" spans="1:10" x14ac:dyDescent="0.25">
      <c r="A232" s="43" t="s">
        <v>287</v>
      </c>
      <c r="B232" s="43" t="s">
        <v>203</v>
      </c>
      <c r="C232" s="43" t="s">
        <v>85</v>
      </c>
      <c r="D232" s="46">
        <v>320.96589696000001</v>
      </c>
      <c r="E232" s="44">
        <v>32.417555592960007</v>
      </c>
      <c r="F232" s="46">
        <v>29.378409756120007</v>
      </c>
      <c r="G232" s="44">
        <v>20.260972245600005</v>
      </c>
      <c r="H232" s="46">
        <v>13.16963195964</v>
      </c>
      <c r="I232" s="44">
        <v>8.610913204380001</v>
      </c>
      <c r="J232" s="46">
        <v>1966.7028000000003</v>
      </c>
    </row>
    <row r="233" spans="1:10" x14ac:dyDescent="0.25">
      <c r="A233" s="43" t="s">
        <v>288</v>
      </c>
      <c r="B233" s="43" t="s">
        <v>203</v>
      </c>
      <c r="C233" s="43" t="s">
        <v>85</v>
      </c>
      <c r="D233" s="46">
        <v>303.56636160000005</v>
      </c>
      <c r="E233" s="44">
        <v>30.660202521600006</v>
      </c>
      <c r="F233" s="46">
        <v>27.785808535200005</v>
      </c>
      <c r="G233" s="44">
        <v>19.162626576000005</v>
      </c>
      <c r="H233" s="46">
        <v>12.455707274400003</v>
      </c>
      <c r="I233" s="44">
        <v>8.1441162948000017</v>
      </c>
      <c r="J233" s="46">
        <v>1860.0880000000002</v>
      </c>
    </row>
    <row r="234" spans="1:10" x14ac:dyDescent="0.25">
      <c r="A234" s="43" t="s">
        <v>289</v>
      </c>
      <c r="B234" s="43" t="s">
        <v>203</v>
      </c>
      <c r="C234" s="43" t="s">
        <v>85</v>
      </c>
      <c r="D234" s="46">
        <v>354.11808384000011</v>
      </c>
      <c r="E234" s="44">
        <v>35.765926467840011</v>
      </c>
      <c r="F234" s="46">
        <v>32.412870861480002</v>
      </c>
      <c r="G234" s="44">
        <v>22.353704042400004</v>
      </c>
      <c r="H234" s="46">
        <v>14.529907627560002</v>
      </c>
      <c r="I234" s="44">
        <v>9.5003242180200012</v>
      </c>
      <c r="J234" s="46">
        <v>2169.8412000000003</v>
      </c>
    </row>
    <row r="235" spans="1:10" x14ac:dyDescent="0.25">
      <c r="A235" s="43" t="s">
        <v>290</v>
      </c>
      <c r="B235" s="43" t="s">
        <v>203</v>
      </c>
      <c r="C235" s="43" t="s">
        <v>85</v>
      </c>
      <c r="D235" s="46">
        <v>327.99975168000009</v>
      </c>
      <c r="E235" s="44">
        <v>33.127974919680007</v>
      </c>
      <c r="F235" s="46">
        <v>30.022227270960002</v>
      </c>
      <c r="G235" s="44">
        <v>20.704984324800002</v>
      </c>
      <c r="H235" s="46">
        <v>13.458239811120002</v>
      </c>
      <c r="I235" s="44">
        <v>8.7996183380400019</v>
      </c>
      <c r="J235" s="46">
        <v>2009.8024000000003</v>
      </c>
    </row>
    <row r="236" spans="1:10" x14ac:dyDescent="0.25">
      <c r="A236" s="43" t="s">
        <v>291</v>
      </c>
      <c r="B236" s="43" t="s">
        <v>203</v>
      </c>
      <c r="C236" s="43" t="s">
        <v>85</v>
      </c>
      <c r="D236" s="46">
        <v>323.18711424000003</v>
      </c>
      <c r="E236" s="44">
        <v>32.641898538240007</v>
      </c>
      <c r="F236" s="46">
        <v>29.581720550279996</v>
      </c>
      <c r="G236" s="44">
        <v>20.401186586400005</v>
      </c>
      <c r="H236" s="46">
        <v>13.260771281160002</v>
      </c>
      <c r="I236" s="44">
        <v>8.670504299220001</v>
      </c>
      <c r="J236" s="46">
        <v>1980.3132000000001</v>
      </c>
    </row>
    <row r="237" spans="1:10" x14ac:dyDescent="0.25">
      <c r="A237" s="43" t="s">
        <v>292</v>
      </c>
      <c r="B237" s="43" t="s">
        <v>203</v>
      </c>
      <c r="C237" s="43" t="s">
        <v>85</v>
      </c>
      <c r="D237" s="46">
        <v>313.19163648000006</v>
      </c>
      <c r="E237" s="44">
        <v>31.632355284480006</v>
      </c>
      <c r="F237" s="46">
        <v>28.666821976560005</v>
      </c>
      <c r="G237" s="44">
        <v>19.770222052800005</v>
      </c>
      <c r="H237" s="46">
        <v>12.850644334320002</v>
      </c>
      <c r="I237" s="44">
        <v>8.40234437244</v>
      </c>
      <c r="J237" s="46">
        <v>1919.0664000000002</v>
      </c>
    </row>
    <row r="238" spans="1:10" x14ac:dyDescent="0.25">
      <c r="A238" s="43" t="s">
        <v>293</v>
      </c>
      <c r="B238" s="43" t="s">
        <v>203</v>
      </c>
      <c r="C238" s="43" t="s">
        <v>85</v>
      </c>
      <c r="D238" s="46">
        <v>346.50989568000011</v>
      </c>
      <c r="E238" s="44">
        <v>34.997499463680008</v>
      </c>
      <c r="F238" s="46">
        <v>31.716483888960003</v>
      </c>
      <c r="G238" s="44">
        <v>21.873437164800002</v>
      </c>
      <c r="H238" s="46">
        <v>14.217734157120002</v>
      </c>
      <c r="I238" s="44">
        <v>9.2962107950400021</v>
      </c>
      <c r="J238" s="46">
        <v>2123.2224000000001</v>
      </c>
    </row>
    <row r="239" spans="1:10" x14ac:dyDescent="0.25">
      <c r="A239" s="43" t="s">
        <v>294</v>
      </c>
      <c r="B239" s="43" t="s">
        <v>203</v>
      </c>
      <c r="C239" s="43" t="s">
        <v>85</v>
      </c>
      <c r="D239" s="46">
        <v>328.36995456</v>
      </c>
      <c r="E239" s="44">
        <v>33.16536541056</v>
      </c>
      <c r="F239" s="46">
        <v>30.05611240332</v>
      </c>
      <c r="G239" s="44">
        <v>20.728353381600002</v>
      </c>
      <c r="H239" s="46">
        <v>13.47342969804</v>
      </c>
      <c r="I239" s="44">
        <v>8.8095501871799993</v>
      </c>
      <c r="J239" s="46">
        <v>2012.0708000000002</v>
      </c>
    </row>
    <row r="240" spans="1:10" x14ac:dyDescent="0.25">
      <c r="A240" s="43" t="s">
        <v>295</v>
      </c>
      <c r="B240" s="43" t="s">
        <v>203</v>
      </c>
      <c r="C240" s="43" t="s">
        <v>85</v>
      </c>
      <c r="D240" s="46">
        <v>310.97041920000004</v>
      </c>
      <c r="E240" s="44">
        <v>31.408012339200006</v>
      </c>
      <c r="F240" s="46">
        <v>28.463511182399998</v>
      </c>
      <c r="G240" s="44">
        <v>19.630007712000005</v>
      </c>
      <c r="H240" s="46">
        <v>12.759505012800002</v>
      </c>
      <c r="I240" s="44">
        <v>8.3427532776</v>
      </c>
      <c r="J240" s="46">
        <v>1905.4560000000001</v>
      </c>
    </row>
    <row r="241" spans="1:10" x14ac:dyDescent="0.25">
      <c r="A241" s="43" t="s">
        <v>298</v>
      </c>
      <c r="B241" s="43" t="s">
        <v>203</v>
      </c>
      <c r="C241" s="43" t="s">
        <v>85</v>
      </c>
      <c r="D241" s="46">
        <v>334.29320064000007</v>
      </c>
      <c r="E241" s="44">
        <v>33.763613264640007</v>
      </c>
      <c r="F241" s="46">
        <v>30.598274521080004</v>
      </c>
      <c r="G241" s="44">
        <v>21.102258290400005</v>
      </c>
      <c r="H241" s="46">
        <v>13.716467888760004</v>
      </c>
      <c r="I241" s="44">
        <v>8.9684597734200029</v>
      </c>
      <c r="J241" s="46">
        <v>2048.3652000000002</v>
      </c>
    </row>
    <row r="242" spans="1:10" x14ac:dyDescent="0.25">
      <c r="A242" s="43" t="s">
        <v>299</v>
      </c>
      <c r="B242" s="43" t="s">
        <v>203</v>
      </c>
      <c r="C242" s="43" t="s">
        <v>85</v>
      </c>
      <c r="D242" s="46">
        <v>315.41285376000002</v>
      </c>
      <c r="E242" s="44">
        <v>31.856698229760003</v>
      </c>
      <c r="F242" s="46">
        <v>28.870132770720005</v>
      </c>
      <c r="G242" s="44">
        <v>19.910436393600005</v>
      </c>
      <c r="H242" s="46">
        <v>12.941783655840004</v>
      </c>
      <c r="I242" s="44">
        <v>8.4619354672800018</v>
      </c>
      <c r="J242" s="46">
        <v>1932.6768000000004</v>
      </c>
    </row>
    <row r="243" spans="1:10" x14ac:dyDescent="0.25">
      <c r="A243" s="43" t="s">
        <v>301</v>
      </c>
      <c r="B243" s="43" t="s">
        <v>203</v>
      </c>
      <c r="C243" s="43" t="s">
        <v>85</v>
      </c>
      <c r="D243" s="46">
        <v>332.99922048000002</v>
      </c>
      <c r="E243" s="44">
        <v>33.632921268480004</v>
      </c>
      <c r="F243" s="46">
        <v>30.47983489956</v>
      </c>
      <c r="G243" s="44">
        <v>21.020575792800003</v>
      </c>
      <c r="H243" s="46">
        <v>13.66337426532</v>
      </c>
      <c r="I243" s="44">
        <v>8.9337447119400011</v>
      </c>
      <c r="J243" s="46">
        <v>2040.4364</v>
      </c>
    </row>
    <row r="244" spans="1:10" x14ac:dyDescent="0.25">
      <c r="A244" s="43" t="s">
        <v>302</v>
      </c>
      <c r="B244" s="43" t="s">
        <v>203</v>
      </c>
      <c r="C244" s="43" t="s">
        <v>85</v>
      </c>
      <c r="D244" s="46">
        <v>322.06266624000006</v>
      </c>
      <c r="E244" s="44">
        <v>32.528329290240002</v>
      </c>
      <c r="F244" s="46">
        <v>29.47879841928</v>
      </c>
      <c r="G244" s="44">
        <v>20.330205806399999</v>
      </c>
      <c r="H244" s="46">
        <v>13.214633774160003</v>
      </c>
      <c r="I244" s="44">
        <v>8.6403374677200002</v>
      </c>
      <c r="J244" s="46">
        <v>1973.4232000000002</v>
      </c>
    </row>
    <row r="245" spans="1:10" x14ac:dyDescent="0.25">
      <c r="A245" s="43" t="s">
        <v>303</v>
      </c>
      <c r="B245" s="43" t="s">
        <v>203</v>
      </c>
      <c r="C245" s="43" t="s">
        <v>85</v>
      </c>
      <c r="D245" s="46">
        <v>335.2619558400001</v>
      </c>
      <c r="E245" s="44">
        <v>33.861457539840004</v>
      </c>
      <c r="F245" s="46">
        <v>30.686945895480001</v>
      </c>
      <c r="G245" s="44">
        <v>21.163410962400004</v>
      </c>
      <c r="H245" s="46">
        <v>13.756217125560001</v>
      </c>
      <c r="I245" s="44">
        <v>8.9944496590200025</v>
      </c>
      <c r="J245" s="46">
        <v>2054.3012000000003</v>
      </c>
    </row>
    <row r="246" spans="1:10" x14ac:dyDescent="0.25">
      <c r="A246" s="43" t="s">
        <v>304</v>
      </c>
      <c r="B246" s="43" t="s">
        <v>203</v>
      </c>
      <c r="C246" s="43" t="s">
        <v>85</v>
      </c>
      <c r="D246" s="46">
        <v>317.63407104000004</v>
      </c>
      <c r="E246" s="44">
        <v>32.081041175039999</v>
      </c>
      <c r="F246" s="46">
        <v>29.073443564880002</v>
      </c>
      <c r="G246" s="44">
        <v>20.050650734400001</v>
      </c>
      <c r="H246" s="46">
        <v>13.03292297736</v>
      </c>
      <c r="I246" s="44">
        <v>8.52152656212</v>
      </c>
      <c r="J246" s="46">
        <v>1946.2872000000002</v>
      </c>
    </row>
    <row r="247" spans="1:10" x14ac:dyDescent="0.25">
      <c r="A247" s="43" t="s">
        <v>306</v>
      </c>
      <c r="B247" s="43" t="s">
        <v>203</v>
      </c>
      <c r="C247" s="43" t="s">
        <v>85</v>
      </c>
      <c r="D247" s="46">
        <v>358.26643200000001</v>
      </c>
      <c r="E247" s="44">
        <v>36.184909632000014</v>
      </c>
      <c r="F247" s="46">
        <v>32.792574353999996</v>
      </c>
      <c r="G247" s="44">
        <v>22.615568520000004</v>
      </c>
      <c r="H247" s="46">
        <v>14.700119538000003</v>
      </c>
      <c r="I247" s="44">
        <v>9.6116166210000014</v>
      </c>
      <c r="J247" s="46">
        <v>2195.2600000000002</v>
      </c>
    </row>
    <row r="248" spans="1:10" x14ac:dyDescent="0.25">
      <c r="A248" s="43" t="s">
        <v>307</v>
      </c>
      <c r="B248" s="43" t="s">
        <v>203</v>
      </c>
      <c r="C248" s="43" t="s">
        <v>85</v>
      </c>
      <c r="D248" s="46">
        <v>330.59117184000007</v>
      </c>
      <c r="E248" s="44">
        <v>33.38970835584</v>
      </c>
      <c r="F248" s="46">
        <v>30.259423197480007</v>
      </c>
      <c r="G248" s="44">
        <v>20.868567722400005</v>
      </c>
      <c r="H248" s="46">
        <v>13.564569019560004</v>
      </c>
      <c r="I248" s="44">
        <v>8.8691412820200028</v>
      </c>
      <c r="J248" s="46">
        <v>2025.6812000000002</v>
      </c>
    </row>
    <row r="249" spans="1:10" x14ac:dyDescent="0.25">
      <c r="A249" s="43" t="s">
        <v>309</v>
      </c>
      <c r="B249" s="43" t="s">
        <v>203</v>
      </c>
      <c r="C249" s="43" t="s">
        <v>85</v>
      </c>
      <c r="D249" s="46">
        <v>302.82595584000006</v>
      </c>
      <c r="E249" s="44">
        <v>30.585421539840006</v>
      </c>
      <c r="F249" s="46">
        <v>27.718038270480001</v>
      </c>
      <c r="G249" s="44">
        <v>19.115888462400004</v>
      </c>
      <c r="H249" s="46">
        <v>12.425327500560003</v>
      </c>
      <c r="I249" s="44">
        <v>8.1242525965200016</v>
      </c>
      <c r="J249" s="46">
        <v>1855.5512000000003</v>
      </c>
    </row>
    <row r="250" spans="1:10" x14ac:dyDescent="0.25">
      <c r="A250" s="43" t="s">
        <v>310</v>
      </c>
      <c r="B250" s="43" t="s">
        <v>203</v>
      </c>
      <c r="C250" s="43" t="s">
        <v>85</v>
      </c>
      <c r="D250" s="46">
        <v>336.88462079999999</v>
      </c>
      <c r="E250" s="44">
        <v>34.0253467008</v>
      </c>
      <c r="F250" s="46">
        <v>30.835470447599999</v>
      </c>
      <c r="G250" s="44">
        <v>21.265841688000002</v>
      </c>
      <c r="H250" s="46">
        <v>13.8227970972</v>
      </c>
      <c r="I250" s="44">
        <v>9.037982717400002</v>
      </c>
      <c r="J250" s="46">
        <v>2064.2440000000001</v>
      </c>
    </row>
    <row r="251" spans="1:10" x14ac:dyDescent="0.25">
      <c r="A251" s="43" t="s">
        <v>311</v>
      </c>
      <c r="B251" s="43" t="s">
        <v>203</v>
      </c>
      <c r="C251" s="43" t="s">
        <v>85</v>
      </c>
      <c r="D251" s="46">
        <v>237.32772480000003</v>
      </c>
      <c r="E251" s="44">
        <v>23.970100204800005</v>
      </c>
      <c r="F251" s="46">
        <v>21.722903310600003</v>
      </c>
      <c r="G251" s="44">
        <v>14.981312628000001</v>
      </c>
      <c r="H251" s="46">
        <v>9.7378532082000007</v>
      </c>
      <c r="I251" s="44">
        <v>6.3670578668999998</v>
      </c>
      <c r="J251" s="46">
        <v>1454.2140000000002</v>
      </c>
    </row>
    <row r="252" spans="1:10" x14ac:dyDescent="0.25">
      <c r="A252" s="43" t="s">
        <v>312</v>
      </c>
      <c r="B252" s="43" t="s">
        <v>313</v>
      </c>
      <c r="C252" s="43" t="s">
        <v>85</v>
      </c>
      <c r="D252" s="46">
        <v>220.56480000000002</v>
      </c>
      <c r="E252" s="44">
        <v>13.229769060479999</v>
      </c>
      <c r="F252" s="46">
        <v>11.989478211059998</v>
      </c>
      <c r="G252" s="44">
        <v>8.2686056628000006</v>
      </c>
      <c r="H252" s="46">
        <v>5.3745936808200012</v>
      </c>
      <c r="I252" s="44">
        <v>3.5141574066899999</v>
      </c>
      <c r="J252" s="46">
        <v>802.62139999999999</v>
      </c>
    </row>
    <row r="253" spans="1:10" x14ac:dyDescent="0.25">
      <c r="A253" s="43" t="s">
        <v>314</v>
      </c>
      <c r="B253" s="43" t="s">
        <v>313</v>
      </c>
      <c r="C253" s="43" t="s">
        <v>85</v>
      </c>
      <c r="D253" s="46">
        <v>220.56480000000002</v>
      </c>
      <c r="E253" s="44">
        <v>21.671283903360003</v>
      </c>
      <c r="F253" s="46">
        <v>19.639601037419997</v>
      </c>
      <c r="G253" s="44">
        <v>13.5445524396</v>
      </c>
      <c r="H253" s="46">
        <v>8.8039590857400007</v>
      </c>
      <c r="I253" s="44">
        <v>5.7564347868299999</v>
      </c>
      <c r="J253" s="46">
        <v>1314.7498000000001</v>
      </c>
    </row>
    <row r="254" spans="1:10" x14ac:dyDescent="0.25">
      <c r="A254" s="43" t="s">
        <v>316</v>
      </c>
      <c r="B254" s="43" t="s">
        <v>313</v>
      </c>
      <c r="C254" s="43" t="s">
        <v>85</v>
      </c>
      <c r="D254" s="46">
        <v>231.15191040000002</v>
      </c>
      <c r="E254" s="44">
        <v>23.346342950400004</v>
      </c>
      <c r="F254" s="46">
        <v>21.157623298800001</v>
      </c>
      <c r="G254" s="44">
        <v>14.591464344000002</v>
      </c>
      <c r="H254" s="46">
        <v>9.4844518236000024</v>
      </c>
      <c r="I254" s="44">
        <v>6.2013723461999994</v>
      </c>
      <c r="J254" s="46">
        <v>1416.3720000000001</v>
      </c>
    </row>
    <row r="255" spans="1:10" x14ac:dyDescent="0.25">
      <c r="A255" s="43" t="s">
        <v>317</v>
      </c>
      <c r="B255" s="43" t="s">
        <v>313</v>
      </c>
      <c r="C255" s="43" t="s">
        <v>85</v>
      </c>
      <c r="D255" s="46">
        <v>226.56416256000006</v>
      </c>
      <c r="E255" s="44">
        <v>22.882980418560006</v>
      </c>
      <c r="F255" s="46">
        <v>20.737701004320002</v>
      </c>
      <c r="G255" s="44">
        <v>14.301862761600001</v>
      </c>
      <c r="H255" s="46">
        <v>9.2962107950400021</v>
      </c>
      <c r="I255" s="44">
        <v>6.0782916736800008</v>
      </c>
      <c r="J255" s="46">
        <v>1388.2608000000002</v>
      </c>
    </row>
    <row r="256" spans="1:10" x14ac:dyDescent="0.25">
      <c r="A256" s="43" t="s">
        <v>318</v>
      </c>
      <c r="B256" s="43" t="s">
        <v>313</v>
      </c>
      <c r="C256" s="43" t="s">
        <v>85</v>
      </c>
      <c r="D256" s="46">
        <v>220.56480000000002</v>
      </c>
      <c r="E256" s="44">
        <v>19.933324965120001</v>
      </c>
      <c r="F256" s="46">
        <v>18.064575749639999</v>
      </c>
      <c r="G256" s="44">
        <v>12.458328103200001</v>
      </c>
      <c r="H256" s="46">
        <v>8.0979132670800009</v>
      </c>
      <c r="I256" s="44">
        <v>5.2947894438599992</v>
      </c>
      <c r="J256" s="46">
        <v>1209.3116</v>
      </c>
    </row>
    <row r="257" spans="1:10" x14ac:dyDescent="0.25">
      <c r="A257" s="43" t="s">
        <v>319</v>
      </c>
      <c r="B257" s="43" t="s">
        <v>313</v>
      </c>
      <c r="C257" s="43" t="s">
        <v>85</v>
      </c>
      <c r="D257" s="46">
        <v>231.15191040000002</v>
      </c>
      <c r="E257" s="44">
        <v>23.346342950400004</v>
      </c>
      <c r="F257" s="46">
        <v>21.157623298800001</v>
      </c>
      <c r="G257" s="44">
        <v>14.591464344000002</v>
      </c>
      <c r="H257" s="46">
        <v>9.4844518236000024</v>
      </c>
      <c r="I257" s="44">
        <v>6.2013723461999994</v>
      </c>
      <c r="J257" s="46">
        <v>1416.3720000000001</v>
      </c>
    </row>
    <row r="258" spans="1:10" x14ac:dyDescent="0.25">
      <c r="A258" s="43" t="s">
        <v>320</v>
      </c>
      <c r="B258" s="43" t="s">
        <v>313</v>
      </c>
      <c r="C258" s="43" t="s">
        <v>85</v>
      </c>
      <c r="D258" s="46">
        <v>220.56480000000002</v>
      </c>
      <c r="E258" s="44">
        <v>21.103787107200002</v>
      </c>
      <c r="F258" s="46">
        <v>19.125307065899996</v>
      </c>
      <c r="G258" s="44">
        <v>13.189866941999998</v>
      </c>
      <c r="H258" s="46">
        <v>8.5734135123000001</v>
      </c>
      <c r="I258" s="44">
        <v>5.6056934503499996</v>
      </c>
      <c r="J258" s="46">
        <v>1280.3209999999999</v>
      </c>
    </row>
    <row r="259" spans="1:10" x14ac:dyDescent="0.25">
      <c r="A259" s="43" t="s">
        <v>321</v>
      </c>
      <c r="B259" s="43" t="s">
        <v>313</v>
      </c>
      <c r="C259" s="43" t="s">
        <v>85</v>
      </c>
      <c r="D259" s="46">
        <v>220.56480000000002</v>
      </c>
      <c r="E259" s="44">
        <v>11.74008997056</v>
      </c>
      <c r="F259" s="46">
        <v>10.639456535819997</v>
      </c>
      <c r="G259" s="44">
        <v>7.3375562315999998</v>
      </c>
      <c r="H259" s="46">
        <v>4.7694115505400001</v>
      </c>
      <c r="I259" s="44">
        <v>3.11846139843</v>
      </c>
      <c r="J259" s="46">
        <v>712.24580000000003</v>
      </c>
    </row>
    <row r="260" spans="1:10" x14ac:dyDescent="0.25">
      <c r="A260" s="43" t="s">
        <v>322</v>
      </c>
      <c r="B260" s="43" t="s">
        <v>313</v>
      </c>
      <c r="C260" s="43" t="s">
        <v>85</v>
      </c>
      <c r="D260" s="46">
        <v>220.56480000000002</v>
      </c>
      <c r="E260" s="44">
        <v>18.356284915199996</v>
      </c>
      <c r="F260" s="46">
        <v>16.6353832044</v>
      </c>
      <c r="G260" s="44">
        <v>11.472678071999999</v>
      </c>
      <c r="H260" s="46">
        <v>7.457240746800001</v>
      </c>
      <c r="I260" s="44">
        <v>4.8758881806000005</v>
      </c>
      <c r="J260" s="46">
        <v>1113.636</v>
      </c>
    </row>
    <row r="261" spans="1:10" x14ac:dyDescent="0.25">
      <c r="A261" s="43" t="s">
        <v>323</v>
      </c>
      <c r="B261" s="43" t="s">
        <v>313</v>
      </c>
      <c r="C261" s="43" t="s">
        <v>85</v>
      </c>
      <c r="D261" s="46">
        <v>220.56480000000002</v>
      </c>
      <c r="E261" s="44">
        <v>12.697740814080001</v>
      </c>
      <c r="F261" s="46">
        <v>11.507327612759999</v>
      </c>
      <c r="G261" s="44">
        <v>7.9360880087999988</v>
      </c>
      <c r="H261" s="46">
        <v>5.1584572057200004</v>
      </c>
      <c r="I261" s="44">
        <v>3.3728374037400002</v>
      </c>
      <c r="J261" s="46">
        <v>770.34439999999995</v>
      </c>
    </row>
    <row r="262" spans="1:10" x14ac:dyDescent="0.25">
      <c r="A262" s="43" t="s">
        <v>324</v>
      </c>
      <c r="B262" s="43" t="s">
        <v>313</v>
      </c>
      <c r="C262" s="43" t="s">
        <v>85</v>
      </c>
      <c r="D262" s="46">
        <v>220.56480000000002</v>
      </c>
      <c r="E262" s="44">
        <v>17.358273308160005</v>
      </c>
      <c r="F262" s="46">
        <v>15.73093518552</v>
      </c>
      <c r="G262" s="44">
        <v>10.848920817600002</v>
      </c>
      <c r="H262" s="46">
        <v>7.0517985314400011</v>
      </c>
      <c r="I262" s="44">
        <v>4.6107913474799993</v>
      </c>
      <c r="J262" s="46">
        <v>1053.0888</v>
      </c>
    </row>
    <row r="263" spans="1:10" x14ac:dyDescent="0.25">
      <c r="A263" s="43" t="s">
        <v>325</v>
      </c>
      <c r="B263" s="43" t="s">
        <v>313</v>
      </c>
      <c r="C263" s="43" t="s">
        <v>85</v>
      </c>
      <c r="D263" s="46">
        <v>220.56480000000002</v>
      </c>
      <c r="E263" s="44">
        <v>12.66227226432</v>
      </c>
      <c r="F263" s="46">
        <v>11.475184239539999</v>
      </c>
      <c r="G263" s="44">
        <v>7.9139201652000004</v>
      </c>
      <c r="H263" s="46">
        <v>5.1440481073800006</v>
      </c>
      <c r="I263" s="44">
        <v>3.3634160702099996</v>
      </c>
      <c r="J263" s="46">
        <v>768.19259999999997</v>
      </c>
    </row>
    <row r="264" spans="1:10" x14ac:dyDescent="0.25">
      <c r="A264" s="43" t="s">
        <v>326</v>
      </c>
      <c r="B264" s="43" t="s">
        <v>313</v>
      </c>
      <c r="C264" s="43" t="s">
        <v>85</v>
      </c>
      <c r="D264" s="46">
        <v>220.56480000000002</v>
      </c>
      <c r="E264" s="44">
        <v>19.578639467520002</v>
      </c>
      <c r="F264" s="46">
        <v>17.743142017439997</v>
      </c>
      <c r="G264" s="44">
        <v>12.2366496672</v>
      </c>
      <c r="H264" s="46">
        <v>7.9538222836800001</v>
      </c>
      <c r="I264" s="44">
        <v>5.20057610856</v>
      </c>
      <c r="J264" s="46">
        <v>1187.7936</v>
      </c>
    </row>
    <row r="265" spans="1:10" x14ac:dyDescent="0.25">
      <c r="A265" s="43" t="s">
        <v>327</v>
      </c>
      <c r="B265" s="43" t="s">
        <v>313</v>
      </c>
      <c r="C265" s="43" t="s">
        <v>85</v>
      </c>
      <c r="D265" s="46">
        <v>237.74463552</v>
      </c>
      <c r="E265" s="44">
        <v>24.012208187520002</v>
      </c>
      <c r="F265" s="46">
        <v>21.76106366994</v>
      </c>
      <c r="G265" s="44">
        <v>15.0076301172</v>
      </c>
      <c r="H265" s="46">
        <v>9.754959576180001</v>
      </c>
      <c r="I265" s="44">
        <v>6.3782427998099998</v>
      </c>
      <c r="J265" s="46">
        <v>1456.7686000000001</v>
      </c>
    </row>
    <row r="266" spans="1:10" x14ac:dyDescent="0.25">
      <c r="A266" s="43" t="s">
        <v>328</v>
      </c>
      <c r="B266" s="43" t="s">
        <v>313</v>
      </c>
      <c r="C266" s="43" t="s">
        <v>85</v>
      </c>
      <c r="D266" s="46">
        <v>220.56480000000002</v>
      </c>
      <c r="E266" s="44">
        <v>21.243389921279999</v>
      </c>
      <c r="F266" s="46">
        <v>19.251822116159996</v>
      </c>
      <c r="G266" s="44">
        <v>13.277118700800001</v>
      </c>
      <c r="H266" s="46">
        <v>8.6301271555200003</v>
      </c>
      <c r="I266" s="44">
        <v>5.642775447840001</v>
      </c>
      <c r="J266" s="46">
        <v>1288.7904000000001</v>
      </c>
    </row>
    <row r="267" spans="1:10" x14ac:dyDescent="0.25">
      <c r="A267" s="43" t="s">
        <v>329</v>
      </c>
      <c r="B267" s="43" t="s">
        <v>313</v>
      </c>
      <c r="C267" s="43" t="s">
        <v>85</v>
      </c>
      <c r="D267" s="46">
        <v>220.56480000000002</v>
      </c>
      <c r="E267" s="44">
        <v>15.499756245119999</v>
      </c>
      <c r="F267" s="46">
        <v>14.046654097139998</v>
      </c>
      <c r="G267" s="44">
        <v>9.6873476531999998</v>
      </c>
      <c r="H267" s="46">
        <v>6.29677597458</v>
      </c>
      <c r="I267" s="44">
        <v>4.1171227526099994</v>
      </c>
      <c r="J267" s="46">
        <v>940.33659999999998</v>
      </c>
    </row>
    <row r="268" spans="1:10" x14ac:dyDescent="0.25">
      <c r="A268" s="43" t="s">
        <v>330</v>
      </c>
      <c r="B268" s="43" t="s">
        <v>313</v>
      </c>
      <c r="C268" s="43" t="s">
        <v>85</v>
      </c>
      <c r="D268" s="46">
        <v>220.56480000000002</v>
      </c>
      <c r="E268" s="44">
        <v>21.635465909760001</v>
      </c>
      <c r="F268" s="46">
        <v>19.607140980719997</v>
      </c>
      <c r="G268" s="44">
        <v>13.5221661936</v>
      </c>
      <c r="H268" s="46">
        <v>8.789408025840002</v>
      </c>
      <c r="I268" s="44">
        <v>5.7469206322800002</v>
      </c>
      <c r="J268" s="46">
        <v>1312.5768</v>
      </c>
    </row>
    <row r="269" spans="1:10" x14ac:dyDescent="0.25">
      <c r="A269" s="43" t="s">
        <v>331</v>
      </c>
      <c r="B269" s="43" t="s">
        <v>313</v>
      </c>
      <c r="C269" s="43" t="s">
        <v>85</v>
      </c>
      <c r="D269" s="46">
        <v>245.97386496000007</v>
      </c>
      <c r="E269" s="44">
        <v>24.843360360960006</v>
      </c>
      <c r="F269" s="46">
        <v>22.514295327119996</v>
      </c>
      <c r="G269" s="44">
        <v>15.527100225600003</v>
      </c>
      <c r="H269" s="46">
        <v>10.092615146640002</v>
      </c>
      <c r="I269" s="44">
        <v>6.5990175958799995</v>
      </c>
      <c r="J269" s="46">
        <v>1507.1928000000003</v>
      </c>
    </row>
    <row r="270" spans="1:10" x14ac:dyDescent="0.25">
      <c r="A270" s="43" t="s">
        <v>332</v>
      </c>
      <c r="B270" s="43" t="s">
        <v>313</v>
      </c>
      <c r="C270" s="43" t="s">
        <v>85</v>
      </c>
      <c r="D270" s="46">
        <v>220.56480000000002</v>
      </c>
      <c r="E270" s="44">
        <v>16.386469989119998</v>
      </c>
      <c r="F270" s="46">
        <v>14.850238427639997</v>
      </c>
      <c r="G270" s="44">
        <v>10.241543743199999</v>
      </c>
      <c r="H270" s="46">
        <v>6.6570034330799999</v>
      </c>
      <c r="I270" s="44">
        <v>4.35265609086</v>
      </c>
      <c r="J270" s="46">
        <v>994.13159999999993</v>
      </c>
    </row>
    <row r="271" spans="1:10" x14ac:dyDescent="0.25">
      <c r="A271" s="43" t="s">
        <v>333</v>
      </c>
      <c r="B271" s="43" t="s">
        <v>313</v>
      </c>
      <c r="C271" s="43" t="s">
        <v>85</v>
      </c>
      <c r="D271" s="46">
        <v>319.73073408000005</v>
      </c>
      <c r="E271" s="44">
        <v>32.292804142080008</v>
      </c>
      <c r="F271" s="46">
        <v>29.265353753759999</v>
      </c>
      <c r="G271" s="44">
        <v>20.183002588799997</v>
      </c>
      <c r="H271" s="46">
        <v>13.118951682720001</v>
      </c>
      <c r="I271" s="44">
        <v>8.5777761002400013</v>
      </c>
      <c r="J271" s="46">
        <v>1959.1344000000001</v>
      </c>
    </row>
    <row r="272" spans="1:10" x14ac:dyDescent="0.25">
      <c r="A272" s="43" t="s">
        <v>334</v>
      </c>
      <c r="B272" s="43" t="s">
        <v>313</v>
      </c>
      <c r="C272" s="43" t="s">
        <v>85</v>
      </c>
      <c r="D272" s="46">
        <v>271.80849023999997</v>
      </c>
      <c r="E272" s="44">
        <v>27.452657514240002</v>
      </c>
      <c r="F272" s="46">
        <v>24.878970872279996</v>
      </c>
      <c r="G272" s="44">
        <v>17.157910946399998</v>
      </c>
      <c r="H272" s="46">
        <v>11.152642115159999</v>
      </c>
      <c r="I272" s="44">
        <v>7.2921121522199996</v>
      </c>
      <c r="J272" s="46">
        <v>1665.4931999999999</v>
      </c>
    </row>
    <row r="273" spans="1:10" x14ac:dyDescent="0.25">
      <c r="A273" s="43" t="s">
        <v>335</v>
      </c>
      <c r="B273" s="43" t="s">
        <v>313</v>
      </c>
      <c r="C273" s="43" t="s">
        <v>85</v>
      </c>
      <c r="D273" s="46">
        <v>309.49652736000002</v>
      </c>
      <c r="E273" s="44">
        <v>31.259149263359998</v>
      </c>
      <c r="F273" s="46">
        <v>28.328604019919997</v>
      </c>
      <c r="G273" s="44">
        <v>19.536968289600001</v>
      </c>
      <c r="H273" s="46">
        <v>12.699029388240001</v>
      </c>
      <c r="I273" s="44">
        <v>8.3032115230799999</v>
      </c>
      <c r="J273" s="46">
        <v>1896.4248</v>
      </c>
    </row>
    <row r="274" spans="1:10" x14ac:dyDescent="0.25">
      <c r="A274" s="43" t="s">
        <v>337</v>
      </c>
      <c r="B274" s="43" t="s">
        <v>313</v>
      </c>
      <c r="C274" s="43" t="s">
        <v>85</v>
      </c>
      <c r="D274" s="46">
        <v>220.56480000000002</v>
      </c>
      <c r="E274" s="44">
        <v>19.354296522240006</v>
      </c>
      <c r="F274" s="46">
        <v>17.53983122328</v>
      </c>
      <c r="G274" s="44">
        <v>12.096435326400002</v>
      </c>
      <c r="H274" s="46">
        <v>7.862682962160001</v>
      </c>
      <c r="I274" s="44">
        <v>5.1409850137200008</v>
      </c>
      <c r="J274" s="46">
        <v>1174.1832000000002</v>
      </c>
    </row>
    <row r="275" spans="1:10" x14ac:dyDescent="0.25">
      <c r="A275" s="43" t="s">
        <v>338</v>
      </c>
      <c r="B275" s="43" t="s">
        <v>313</v>
      </c>
      <c r="C275" s="43" t="s">
        <v>85</v>
      </c>
      <c r="D275" s="46">
        <v>220.88829504</v>
      </c>
      <c r="E275" s="44">
        <v>22.309717799040005</v>
      </c>
      <c r="F275" s="46">
        <v>20.218181755380002</v>
      </c>
      <c r="G275" s="44">
        <v>13.943573624399999</v>
      </c>
      <c r="H275" s="46">
        <v>9.063322855860001</v>
      </c>
      <c r="I275" s="44">
        <v>5.9260187903699997</v>
      </c>
      <c r="J275" s="46">
        <v>1353.4821999999999</v>
      </c>
    </row>
    <row r="276" spans="1:10" x14ac:dyDescent="0.25">
      <c r="A276" s="43" t="s">
        <v>339</v>
      </c>
      <c r="B276" s="43" t="s">
        <v>313</v>
      </c>
      <c r="C276" s="43" t="s">
        <v>85</v>
      </c>
      <c r="D276" s="46">
        <v>220.56480000000002</v>
      </c>
      <c r="E276" s="44">
        <v>20.713633059840003</v>
      </c>
      <c r="F276" s="46">
        <v>18.771729960479998</v>
      </c>
      <c r="G276" s="44">
        <v>12.9460206624</v>
      </c>
      <c r="H276" s="46">
        <v>8.4149134305600004</v>
      </c>
      <c r="I276" s="44">
        <v>5.5020587815200006</v>
      </c>
      <c r="J276" s="46">
        <v>1256.6512</v>
      </c>
    </row>
    <row r="277" spans="1:10" x14ac:dyDescent="0.25">
      <c r="A277" s="43" t="s">
        <v>340</v>
      </c>
      <c r="B277" s="43" t="s">
        <v>313</v>
      </c>
      <c r="C277" s="43" t="s">
        <v>85</v>
      </c>
      <c r="D277" s="46">
        <v>220.56480000000002</v>
      </c>
      <c r="E277" s="44">
        <v>12.938507619840001</v>
      </c>
      <c r="F277" s="46">
        <v>11.725522530479999</v>
      </c>
      <c r="G277" s="44">
        <v>8.0865672624000009</v>
      </c>
      <c r="H277" s="46">
        <v>5.2562687205600014</v>
      </c>
      <c r="I277" s="44">
        <v>3.43679108652</v>
      </c>
      <c r="J277" s="46">
        <v>784.95119999999997</v>
      </c>
    </row>
    <row r="278" spans="1:10" x14ac:dyDescent="0.25">
      <c r="A278" s="43" t="s">
        <v>342</v>
      </c>
      <c r="B278" s="43" t="s">
        <v>313</v>
      </c>
      <c r="C278" s="43" t="s">
        <v>85</v>
      </c>
      <c r="D278" s="46">
        <v>220.56480000000002</v>
      </c>
      <c r="E278" s="44">
        <v>22.277044800000002</v>
      </c>
      <c r="F278" s="46">
        <v>20.188571850000002</v>
      </c>
      <c r="G278" s="44">
        <v>13.923153000000001</v>
      </c>
      <c r="H278" s="46">
        <v>9.0500494499999995</v>
      </c>
      <c r="I278" s="44">
        <v>5.9173400250000014</v>
      </c>
      <c r="J278" s="46">
        <v>1351.5</v>
      </c>
    </row>
    <row r="279" spans="1:10" x14ac:dyDescent="0.25">
      <c r="A279" s="43" t="s">
        <v>343</v>
      </c>
      <c r="B279" s="43" t="s">
        <v>313</v>
      </c>
      <c r="C279" s="43" t="s">
        <v>85</v>
      </c>
      <c r="D279" s="46">
        <v>220.56480000000002</v>
      </c>
      <c r="E279" s="44">
        <v>15.57069334464</v>
      </c>
      <c r="F279" s="46">
        <v>14.110940843579996</v>
      </c>
      <c r="G279" s="44">
        <v>9.7316833404</v>
      </c>
      <c r="H279" s="46">
        <v>6.3255941712600006</v>
      </c>
      <c r="I279" s="44">
        <v>4.1359654196699998</v>
      </c>
      <c r="J279" s="46">
        <v>944.64020000000005</v>
      </c>
    </row>
    <row r="280" spans="1:10" x14ac:dyDescent="0.25">
      <c r="A280" s="43" t="s">
        <v>344</v>
      </c>
      <c r="B280" s="43" t="s">
        <v>313</v>
      </c>
      <c r="C280" s="43" t="s">
        <v>85</v>
      </c>
      <c r="D280" s="46">
        <v>220.56480000000002</v>
      </c>
      <c r="E280" s="44">
        <v>19.507702368000004</v>
      </c>
      <c r="F280" s="46">
        <v>17.678855271</v>
      </c>
      <c r="G280" s="44">
        <v>12.192313980000002</v>
      </c>
      <c r="H280" s="46">
        <v>7.9250040870000005</v>
      </c>
      <c r="I280" s="44">
        <v>5.1817334415000005</v>
      </c>
      <c r="J280" s="46">
        <v>1183.49</v>
      </c>
    </row>
    <row r="281" spans="1:10" x14ac:dyDescent="0.25">
      <c r="A281" s="43" t="s">
        <v>345</v>
      </c>
      <c r="B281" s="43" t="s">
        <v>313</v>
      </c>
      <c r="C281" s="43" t="s">
        <v>85</v>
      </c>
      <c r="D281" s="46">
        <v>220.56480000000002</v>
      </c>
      <c r="E281" s="44">
        <v>12.2366496672</v>
      </c>
      <c r="F281" s="46">
        <v>11.089463760899998</v>
      </c>
      <c r="G281" s="44">
        <v>7.6479060419999998</v>
      </c>
      <c r="H281" s="46">
        <v>4.9711389273000002</v>
      </c>
      <c r="I281" s="44">
        <v>3.2503600678499995</v>
      </c>
      <c r="J281" s="46">
        <v>742.37099999999998</v>
      </c>
    </row>
    <row r="282" spans="1:10" x14ac:dyDescent="0.25">
      <c r="A282" s="43" t="s">
        <v>346</v>
      </c>
      <c r="B282" s="43" t="s">
        <v>313</v>
      </c>
      <c r="C282" s="43" t="s">
        <v>85</v>
      </c>
      <c r="D282" s="46">
        <v>220.56480000000002</v>
      </c>
      <c r="E282" s="44">
        <v>16.634749837440001</v>
      </c>
      <c r="F282" s="46">
        <v>15.075242040179997</v>
      </c>
      <c r="G282" s="44">
        <v>10.3967186484</v>
      </c>
      <c r="H282" s="46">
        <v>6.7578671214600012</v>
      </c>
      <c r="I282" s="44">
        <v>4.4186054255699991</v>
      </c>
      <c r="J282" s="46">
        <v>1009.1942</v>
      </c>
    </row>
    <row r="283" spans="1:10" x14ac:dyDescent="0.25">
      <c r="A283" s="43" t="s">
        <v>347</v>
      </c>
      <c r="B283" s="43" t="s">
        <v>313</v>
      </c>
      <c r="C283" s="43" t="s">
        <v>85</v>
      </c>
      <c r="D283" s="46">
        <v>220.56480000000002</v>
      </c>
      <c r="E283" s="44">
        <v>13.655391657599999</v>
      </c>
      <c r="F283" s="46">
        <v>12.375198689699999</v>
      </c>
      <c r="G283" s="44">
        <v>8.5346197860000004</v>
      </c>
      <c r="H283" s="46">
        <v>5.5475028608999999</v>
      </c>
      <c r="I283" s="44">
        <v>3.6272134090500008</v>
      </c>
      <c r="J283" s="46">
        <v>828.44299999999998</v>
      </c>
    </row>
    <row r="284" spans="1:10" x14ac:dyDescent="0.25">
      <c r="A284" s="43" t="s">
        <v>348</v>
      </c>
      <c r="B284" s="43" t="s">
        <v>313</v>
      </c>
      <c r="C284" s="43" t="s">
        <v>85</v>
      </c>
      <c r="D284" s="46">
        <v>220.56480000000002</v>
      </c>
      <c r="E284" s="44">
        <v>11.669152871040001</v>
      </c>
      <c r="F284" s="46">
        <v>10.575169789379997</v>
      </c>
      <c r="G284" s="44">
        <v>7.2932205443999996</v>
      </c>
      <c r="H284" s="46">
        <v>4.7405933538599996</v>
      </c>
      <c r="I284" s="44">
        <v>3.0996187313699997</v>
      </c>
      <c r="J284" s="46">
        <v>707.94219999999996</v>
      </c>
    </row>
    <row r="285" spans="1:10" x14ac:dyDescent="0.25">
      <c r="A285" s="43" t="s">
        <v>349</v>
      </c>
      <c r="B285" s="43" t="s">
        <v>313</v>
      </c>
      <c r="C285" s="43" t="s">
        <v>85</v>
      </c>
      <c r="D285" s="46">
        <v>220.56480000000002</v>
      </c>
      <c r="E285" s="44">
        <v>13.793946140159999</v>
      </c>
      <c r="F285" s="46">
        <v>12.500763689520001</v>
      </c>
      <c r="G285" s="44">
        <v>8.6212163376000017</v>
      </c>
      <c r="H285" s="46">
        <v>5.6037906194400016</v>
      </c>
      <c r="I285" s="44">
        <v>3.6640169434800005</v>
      </c>
      <c r="J285" s="46">
        <v>836.8488000000001</v>
      </c>
    </row>
    <row r="286" spans="1:10" x14ac:dyDescent="0.25">
      <c r="A286" s="43" t="s">
        <v>350</v>
      </c>
      <c r="B286" s="43" t="s">
        <v>313</v>
      </c>
      <c r="C286" s="43" t="s">
        <v>85</v>
      </c>
      <c r="D286" s="46">
        <v>220.56480000000002</v>
      </c>
      <c r="E286" s="44">
        <v>16.244595790080002</v>
      </c>
      <c r="F286" s="46">
        <v>14.721664934759998</v>
      </c>
      <c r="G286" s="44">
        <v>10.152872368800001</v>
      </c>
      <c r="H286" s="46">
        <v>6.5993670397199997</v>
      </c>
      <c r="I286" s="44">
        <v>4.3149707567399993</v>
      </c>
      <c r="J286" s="46">
        <v>985.5243999999999</v>
      </c>
    </row>
    <row r="287" spans="1:10" x14ac:dyDescent="0.25">
      <c r="A287" s="43" t="s">
        <v>351</v>
      </c>
      <c r="B287" s="43" t="s">
        <v>313</v>
      </c>
      <c r="C287" s="43" t="s">
        <v>85</v>
      </c>
      <c r="D287" s="46">
        <v>220.56480000000002</v>
      </c>
      <c r="E287" s="44">
        <v>16.3155328896</v>
      </c>
      <c r="F287" s="46">
        <v>14.7859516812</v>
      </c>
      <c r="G287" s="44">
        <v>10.197208055999999</v>
      </c>
      <c r="H287" s="46">
        <v>6.6281852364000002</v>
      </c>
      <c r="I287" s="44">
        <v>4.3338134238000006</v>
      </c>
      <c r="J287" s="46">
        <v>989.82799999999997</v>
      </c>
    </row>
    <row r="288" spans="1:10" x14ac:dyDescent="0.25">
      <c r="A288" s="43" t="s">
        <v>352</v>
      </c>
      <c r="B288" s="43" t="s">
        <v>313</v>
      </c>
      <c r="C288" s="43" t="s">
        <v>85</v>
      </c>
      <c r="D288" s="46">
        <v>220.56480000000002</v>
      </c>
      <c r="E288" s="44">
        <v>17.379589382399995</v>
      </c>
      <c r="F288" s="46">
        <v>15.750252877799998</v>
      </c>
      <c r="G288" s="44">
        <v>10.862243364000001</v>
      </c>
      <c r="H288" s="46">
        <v>7.0604581866</v>
      </c>
      <c r="I288" s="44">
        <v>4.6164534296999991</v>
      </c>
      <c r="J288" s="46">
        <v>1054.3820000000001</v>
      </c>
    </row>
    <row r="289" spans="1:10" x14ac:dyDescent="0.25">
      <c r="A289" s="43" t="s">
        <v>353</v>
      </c>
      <c r="B289" s="43" t="s">
        <v>313</v>
      </c>
      <c r="C289" s="43" t="s">
        <v>85</v>
      </c>
      <c r="D289" s="46">
        <v>237.85708032000005</v>
      </c>
      <c r="E289" s="44">
        <v>24.023565112320004</v>
      </c>
      <c r="F289" s="46">
        <v>21.771355883039998</v>
      </c>
      <c r="G289" s="44">
        <v>15.014728195200004</v>
      </c>
      <c r="H289" s="46">
        <v>9.7595733268800036</v>
      </c>
      <c r="I289" s="44">
        <v>6.3812594829599991</v>
      </c>
      <c r="J289" s="46">
        <v>1457.4576000000002</v>
      </c>
    </row>
    <row r="290" spans="1:10" x14ac:dyDescent="0.25">
      <c r="A290" s="43" t="s">
        <v>354</v>
      </c>
      <c r="B290" s="43" t="s">
        <v>313</v>
      </c>
      <c r="C290" s="43" t="s">
        <v>85</v>
      </c>
      <c r="D290" s="46">
        <v>220.56480000000002</v>
      </c>
      <c r="E290" s="44">
        <v>16.209127240320001</v>
      </c>
      <c r="F290" s="46">
        <v>14.689521561539998</v>
      </c>
      <c r="G290" s="44">
        <v>10.130704525200001</v>
      </c>
      <c r="H290" s="46">
        <v>6.5849579413799999</v>
      </c>
      <c r="I290" s="44">
        <v>4.3055494232100004</v>
      </c>
      <c r="J290" s="46">
        <v>983.37259999999992</v>
      </c>
    </row>
    <row r="291" spans="1:10" x14ac:dyDescent="0.25">
      <c r="A291" s="43" t="s">
        <v>355</v>
      </c>
      <c r="B291" s="43" t="s">
        <v>313</v>
      </c>
      <c r="C291" s="43" t="s">
        <v>85</v>
      </c>
      <c r="D291" s="46">
        <v>220.56480000000002</v>
      </c>
      <c r="E291" s="44">
        <v>16.883029685759997</v>
      </c>
      <c r="F291" s="46">
        <v>15.300245652719997</v>
      </c>
      <c r="G291" s="44">
        <v>10.551893553599999</v>
      </c>
      <c r="H291" s="46">
        <v>6.8587308098399991</v>
      </c>
      <c r="I291" s="44">
        <v>4.4845547602799991</v>
      </c>
      <c r="J291" s="46">
        <v>1024.2567999999999</v>
      </c>
    </row>
    <row r="292" spans="1:10" x14ac:dyDescent="0.25">
      <c r="A292" s="43" t="s">
        <v>356</v>
      </c>
      <c r="B292" s="43" t="s">
        <v>313</v>
      </c>
      <c r="C292" s="43" t="s">
        <v>85</v>
      </c>
      <c r="D292" s="46">
        <v>282.69487679999997</v>
      </c>
      <c r="E292" s="44">
        <v>28.552182556800002</v>
      </c>
      <c r="F292" s="46">
        <v>25.8754154421</v>
      </c>
      <c r="G292" s="44">
        <v>17.845114098000003</v>
      </c>
      <c r="H292" s="46">
        <v>11.599324163699999</v>
      </c>
      <c r="I292" s="44">
        <v>7.5841734916499997</v>
      </c>
      <c r="J292" s="46">
        <v>1732.1989999999998</v>
      </c>
    </row>
    <row r="293" spans="1:10" x14ac:dyDescent="0.25">
      <c r="A293" s="43" t="s">
        <v>357</v>
      </c>
      <c r="B293" s="43" t="s">
        <v>313</v>
      </c>
      <c r="C293" s="43" t="s">
        <v>85</v>
      </c>
      <c r="D293" s="46">
        <v>220.56480000000002</v>
      </c>
      <c r="E293" s="44">
        <v>11.669152871040001</v>
      </c>
      <c r="F293" s="46">
        <v>10.575169789379997</v>
      </c>
      <c r="G293" s="44">
        <v>7.2932205443999996</v>
      </c>
      <c r="H293" s="46">
        <v>4.7405933538599996</v>
      </c>
      <c r="I293" s="44">
        <v>3.0996187313699997</v>
      </c>
      <c r="J293" s="46">
        <v>707.94219999999996</v>
      </c>
    </row>
    <row r="294" spans="1:10" x14ac:dyDescent="0.25">
      <c r="A294" s="43" t="s">
        <v>358</v>
      </c>
      <c r="B294" s="43" t="s">
        <v>313</v>
      </c>
      <c r="C294" s="43" t="s">
        <v>85</v>
      </c>
      <c r="D294" s="46">
        <v>220.56480000000002</v>
      </c>
      <c r="E294" s="44">
        <v>21.777689552639998</v>
      </c>
      <c r="F294" s="46">
        <v>19.736031157079996</v>
      </c>
      <c r="G294" s="44">
        <v>13.611055970399999</v>
      </c>
      <c r="H294" s="46">
        <v>8.8471863807599966</v>
      </c>
      <c r="I294" s="44">
        <v>5.7846987874199991</v>
      </c>
      <c r="J294" s="46">
        <v>1321.2051999999999</v>
      </c>
    </row>
    <row r="295" spans="1:10" x14ac:dyDescent="0.25">
      <c r="A295" s="43" t="s">
        <v>359</v>
      </c>
      <c r="B295" s="43" t="s">
        <v>313</v>
      </c>
      <c r="C295" s="43" t="s">
        <v>85</v>
      </c>
      <c r="D295" s="46">
        <v>220.56480000000002</v>
      </c>
      <c r="E295" s="44">
        <v>21.103787107200002</v>
      </c>
      <c r="F295" s="46">
        <v>19.125307065899996</v>
      </c>
      <c r="G295" s="44">
        <v>13.189866941999998</v>
      </c>
      <c r="H295" s="46">
        <v>8.5734135123000001</v>
      </c>
      <c r="I295" s="44">
        <v>5.6056934503499996</v>
      </c>
      <c r="J295" s="46">
        <v>1280.3209999999999</v>
      </c>
    </row>
    <row r="296" spans="1:10" x14ac:dyDescent="0.25">
      <c r="A296" s="43" t="s">
        <v>360</v>
      </c>
      <c r="B296" s="43" t="s">
        <v>313</v>
      </c>
      <c r="C296" s="43" t="s">
        <v>85</v>
      </c>
      <c r="D296" s="46">
        <v>220.56480000000002</v>
      </c>
      <c r="E296" s="44">
        <v>20.536290311039998</v>
      </c>
      <c r="F296" s="46">
        <v>18.611013094380002</v>
      </c>
      <c r="G296" s="44">
        <v>12.8351814444</v>
      </c>
      <c r="H296" s="46">
        <v>8.3428679388599996</v>
      </c>
      <c r="I296" s="44">
        <v>5.4549521138700001</v>
      </c>
      <c r="J296" s="46">
        <v>1245.8922</v>
      </c>
    </row>
    <row r="297" spans="1:10" x14ac:dyDescent="0.25">
      <c r="A297" s="43" t="s">
        <v>361</v>
      </c>
      <c r="B297" s="43" t="s">
        <v>313</v>
      </c>
      <c r="C297" s="43" t="s">
        <v>85</v>
      </c>
      <c r="D297" s="46">
        <v>220.56480000000002</v>
      </c>
      <c r="E297" s="44">
        <v>13.687016325120002</v>
      </c>
      <c r="F297" s="46">
        <v>12.40385854464</v>
      </c>
      <c r="G297" s="44">
        <v>8.5543852032000007</v>
      </c>
      <c r="H297" s="46">
        <v>5.560350382080002</v>
      </c>
      <c r="I297" s="44">
        <v>3.6356137113599996</v>
      </c>
      <c r="J297" s="46">
        <v>830.36160000000007</v>
      </c>
    </row>
    <row r="298" spans="1:10" x14ac:dyDescent="0.25">
      <c r="A298" s="43" t="s">
        <v>363</v>
      </c>
      <c r="B298" s="43" t="s">
        <v>313</v>
      </c>
      <c r="C298" s="43" t="s">
        <v>85</v>
      </c>
      <c r="D298" s="46">
        <v>226.85824896</v>
      </c>
      <c r="E298" s="44">
        <v>22.912683144959999</v>
      </c>
      <c r="F298" s="46">
        <v>20.764619100119997</v>
      </c>
      <c r="G298" s="44">
        <v>14.320426965599999</v>
      </c>
      <c r="H298" s="46">
        <v>9.3082775276399996</v>
      </c>
      <c r="I298" s="44">
        <v>6.0861814603799989</v>
      </c>
      <c r="J298" s="46">
        <v>1390.0627999999999</v>
      </c>
    </row>
    <row r="299" spans="1:10" x14ac:dyDescent="0.25">
      <c r="A299" s="43" t="s">
        <v>364</v>
      </c>
      <c r="B299" s="43" t="s">
        <v>313</v>
      </c>
      <c r="C299" s="43" t="s">
        <v>85</v>
      </c>
      <c r="D299" s="46">
        <v>233.88172416</v>
      </c>
      <c r="E299" s="44">
        <v>23.622054140159996</v>
      </c>
      <c r="F299" s="46">
        <v>21.407486564519999</v>
      </c>
      <c r="G299" s="44">
        <v>14.7637838376</v>
      </c>
      <c r="H299" s="46">
        <v>9.5964594944399995</v>
      </c>
      <c r="I299" s="44">
        <v>6.274608130979999</v>
      </c>
      <c r="J299" s="46">
        <v>1433.0987999999998</v>
      </c>
    </row>
    <row r="300" spans="1:10" x14ac:dyDescent="0.25">
      <c r="A300" s="43" t="s">
        <v>365</v>
      </c>
      <c r="B300" s="43" t="s">
        <v>313</v>
      </c>
      <c r="C300" s="43" t="s">
        <v>85</v>
      </c>
      <c r="D300" s="46">
        <v>227.91177023999998</v>
      </c>
      <c r="E300" s="44">
        <v>23.019088794239998</v>
      </c>
      <c r="F300" s="46">
        <v>20.861049219779996</v>
      </c>
      <c r="G300" s="44">
        <v>14.3869304964</v>
      </c>
      <c r="H300" s="46">
        <v>9.351504822659999</v>
      </c>
      <c r="I300" s="44">
        <v>6.114445460969999</v>
      </c>
      <c r="J300" s="46">
        <v>1396.5181999999998</v>
      </c>
    </row>
    <row r="301" spans="1:10" x14ac:dyDescent="0.25">
      <c r="A301" s="43" t="s">
        <v>366</v>
      </c>
      <c r="B301" s="43" t="s">
        <v>313</v>
      </c>
      <c r="C301" s="43" t="s">
        <v>85</v>
      </c>
      <c r="D301" s="46">
        <v>220.56480000000002</v>
      </c>
      <c r="E301" s="44">
        <v>12.272118216959999</v>
      </c>
      <c r="F301" s="46">
        <v>11.12160713412</v>
      </c>
      <c r="G301" s="44">
        <v>7.6700738855999981</v>
      </c>
      <c r="H301" s="46">
        <v>4.98554802564</v>
      </c>
      <c r="I301" s="44">
        <v>3.2597814013799993</v>
      </c>
      <c r="J301" s="46">
        <v>744.52279999999996</v>
      </c>
    </row>
    <row r="302" spans="1:10" x14ac:dyDescent="0.25">
      <c r="A302" s="43" t="s">
        <v>367</v>
      </c>
      <c r="B302" s="43" t="s">
        <v>313</v>
      </c>
      <c r="C302" s="43" t="s">
        <v>85</v>
      </c>
      <c r="D302" s="46">
        <v>220.56480000000002</v>
      </c>
      <c r="E302" s="44">
        <v>12.16571256768</v>
      </c>
      <c r="F302" s="46">
        <v>11.025177014460001</v>
      </c>
      <c r="G302" s="44">
        <v>7.6035703547999995</v>
      </c>
      <c r="H302" s="46">
        <v>4.9423207306199997</v>
      </c>
      <c r="I302" s="44">
        <v>3.23151740079</v>
      </c>
      <c r="J302" s="46">
        <v>738.06740000000002</v>
      </c>
    </row>
    <row r="303" spans="1:10" x14ac:dyDescent="0.25">
      <c r="A303" s="43" t="s">
        <v>368</v>
      </c>
      <c r="B303" s="43" t="s">
        <v>313</v>
      </c>
      <c r="C303" s="43" t="s">
        <v>85</v>
      </c>
      <c r="D303" s="46">
        <v>220.56480000000002</v>
      </c>
      <c r="E303" s="44">
        <v>14.364762652800001</v>
      </c>
      <c r="F303" s="46">
        <v>13.0180661541</v>
      </c>
      <c r="G303" s="44">
        <v>8.9779766579999993</v>
      </c>
      <c r="H303" s="46">
        <v>5.8356848277000006</v>
      </c>
      <c r="I303" s="44">
        <v>3.8156400796500001</v>
      </c>
      <c r="J303" s="46">
        <v>871.47900000000004</v>
      </c>
    </row>
    <row r="304" spans="1:10" x14ac:dyDescent="0.25">
      <c r="A304" s="43" t="s">
        <v>369</v>
      </c>
      <c r="B304" s="43" t="s">
        <v>313</v>
      </c>
      <c r="C304" s="43" t="s">
        <v>85</v>
      </c>
      <c r="D304" s="46">
        <v>254.79645696000006</v>
      </c>
      <c r="E304" s="44">
        <v>25.734442152960007</v>
      </c>
      <c r="F304" s="46">
        <v>23.321838201120006</v>
      </c>
      <c r="G304" s="44">
        <v>16.084026345600002</v>
      </c>
      <c r="H304" s="46">
        <v>10.454617124640004</v>
      </c>
      <c r="I304" s="44">
        <v>6.8357111968800019</v>
      </c>
      <c r="J304" s="46">
        <v>1561.2528000000002</v>
      </c>
    </row>
    <row r="305" spans="1:10" x14ac:dyDescent="0.25">
      <c r="A305" s="43" t="s">
        <v>370</v>
      </c>
      <c r="B305" s="43" t="s">
        <v>313</v>
      </c>
      <c r="C305" s="43" t="s">
        <v>85</v>
      </c>
      <c r="D305" s="46">
        <v>220.56480000000002</v>
      </c>
      <c r="E305" s="44">
        <v>20.536290311039998</v>
      </c>
      <c r="F305" s="46">
        <v>18.611013094380002</v>
      </c>
      <c r="G305" s="44">
        <v>12.8351814444</v>
      </c>
      <c r="H305" s="46">
        <v>8.3428679388599996</v>
      </c>
      <c r="I305" s="44">
        <v>5.4549521138700001</v>
      </c>
      <c r="J305" s="46">
        <v>1245.8922</v>
      </c>
    </row>
    <row r="306" spans="1:10" x14ac:dyDescent="0.25">
      <c r="A306" s="43" t="s">
        <v>371</v>
      </c>
      <c r="B306" s="43" t="s">
        <v>313</v>
      </c>
      <c r="C306" s="43" t="s">
        <v>85</v>
      </c>
      <c r="D306" s="46">
        <v>258.67839743999997</v>
      </c>
      <c r="E306" s="44">
        <v>26.126518141440002</v>
      </c>
      <c r="F306" s="46">
        <v>23.677157065679999</v>
      </c>
      <c r="G306" s="44">
        <v>16.329073838399999</v>
      </c>
      <c r="H306" s="46">
        <v>10.61389799496</v>
      </c>
      <c r="I306" s="44">
        <v>6.9398563813200003</v>
      </c>
      <c r="J306" s="46">
        <v>1585.0391999999999</v>
      </c>
    </row>
    <row r="307" spans="1:10" x14ac:dyDescent="0.25">
      <c r="A307" s="43" t="s">
        <v>372</v>
      </c>
      <c r="B307" s="43" t="s">
        <v>313</v>
      </c>
      <c r="C307" s="43" t="s">
        <v>85</v>
      </c>
      <c r="D307" s="46">
        <v>220.56480000000002</v>
      </c>
      <c r="E307" s="44">
        <v>16.492875638400001</v>
      </c>
      <c r="F307" s="46">
        <v>14.946668547299996</v>
      </c>
      <c r="G307" s="44">
        <v>10.308047274</v>
      </c>
      <c r="H307" s="46">
        <v>6.7002307281000002</v>
      </c>
      <c r="I307" s="44">
        <v>4.3809200914500002</v>
      </c>
      <c r="J307" s="46">
        <v>1000.587</v>
      </c>
    </row>
    <row r="308" spans="1:10" x14ac:dyDescent="0.25">
      <c r="A308" s="43" t="s">
        <v>373</v>
      </c>
      <c r="B308" s="43" t="s">
        <v>313</v>
      </c>
      <c r="C308" s="43" t="s">
        <v>85</v>
      </c>
      <c r="D308" s="46">
        <v>220.56480000000002</v>
      </c>
      <c r="E308" s="44">
        <v>20.46535321152</v>
      </c>
      <c r="F308" s="46">
        <v>18.546726347939998</v>
      </c>
      <c r="G308" s="44">
        <v>12.7908457572</v>
      </c>
      <c r="H308" s="46">
        <v>8.3140497421799999</v>
      </c>
      <c r="I308" s="44">
        <v>5.4361094468100006</v>
      </c>
      <c r="J308" s="46">
        <v>1241.5886</v>
      </c>
    </row>
    <row r="309" spans="1:10" x14ac:dyDescent="0.25">
      <c r="A309" s="43" t="s">
        <v>374</v>
      </c>
      <c r="B309" s="43" t="s">
        <v>313</v>
      </c>
      <c r="C309" s="43" t="s">
        <v>85</v>
      </c>
      <c r="D309" s="46">
        <v>230.01881279999998</v>
      </c>
      <c r="E309" s="44">
        <v>23.2319000928</v>
      </c>
      <c r="F309" s="46">
        <v>21.053909459100002</v>
      </c>
      <c r="G309" s="44">
        <v>14.519937558000001</v>
      </c>
      <c r="H309" s="46">
        <v>9.4379594126999997</v>
      </c>
      <c r="I309" s="44">
        <v>6.1709734621499992</v>
      </c>
      <c r="J309" s="46">
        <v>1409.4289999999999</v>
      </c>
    </row>
    <row r="310" spans="1:10" x14ac:dyDescent="0.25">
      <c r="A310" s="43" t="s">
        <v>375</v>
      </c>
      <c r="B310" s="43" t="s">
        <v>313</v>
      </c>
      <c r="C310" s="43" t="s">
        <v>85</v>
      </c>
      <c r="D310" s="46">
        <v>220.56480000000002</v>
      </c>
      <c r="E310" s="44">
        <v>21.03285000768</v>
      </c>
      <c r="F310" s="46">
        <v>19.061020319460003</v>
      </c>
      <c r="G310" s="44">
        <v>13.1455312548</v>
      </c>
      <c r="H310" s="46">
        <v>8.5445953156200005</v>
      </c>
      <c r="I310" s="44">
        <v>5.5868507832900001</v>
      </c>
      <c r="J310" s="46">
        <v>1276.0174</v>
      </c>
    </row>
    <row r="311" spans="1:10" x14ac:dyDescent="0.25">
      <c r="A311" s="43" t="s">
        <v>376</v>
      </c>
      <c r="B311" s="43" t="s">
        <v>313</v>
      </c>
      <c r="C311" s="43" t="s">
        <v>85</v>
      </c>
      <c r="D311" s="46">
        <v>231.07233407999999</v>
      </c>
      <c r="E311" s="44">
        <v>23.338305742080003</v>
      </c>
      <c r="F311" s="46">
        <v>21.150339578759993</v>
      </c>
      <c r="G311" s="44">
        <v>14.586441088799999</v>
      </c>
      <c r="H311" s="46">
        <v>9.4811867077199992</v>
      </c>
      <c r="I311" s="44">
        <v>6.1992374627399993</v>
      </c>
      <c r="J311" s="46">
        <v>1415.8843999999999</v>
      </c>
    </row>
    <row r="312" spans="1:10" x14ac:dyDescent="0.25">
      <c r="A312" s="43" t="s">
        <v>377</v>
      </c>
      <c r="B312" s="43" t="s">
        <v>313</v>
      </c>
      <c r="C312" s="43" t="s">
        <v>85</v>
      </c>
      <c r="D312" s="46">
        <v>220.56480000000002</v>
      </c>
      <c r="E312" s="44">
        <v>15.393350595839998</v>
      </c>
      <c r="F312" s="46">
        <v>13.950223977479997</v>
      </c>
      <c r="G312" s="44">
        <v>9.6208441223999976</v>
      </c>
      <c r="H312" s="46">
        <v>6.2535486795599997</v>
      </c>
      <c r="I312" s="44">
        <v>4.0888587520199993</v>
      </c>
      <c r="J312" s="46">
        <v>933.88119999999992</v>
      </c>
    </row>
    <row r="313" spans="1:10" x14ac:dyDescent="0.25">
      <c r="A313" s="43" t="s">
        <v>378</v>
      </c>
      <c r="B313" s="43" t="s">
        <v>313</v>
      </c>
      <c r="C313" s="43" t="s">
        <v>85</v>
      </c>
      <c r="D313" s="46">
        <v>220.56480000000002</v>
      </c>
      <c r="E313" s="44">
        <v>18.570144545280002</v>
      </c>
      <c r="F313" s="46">
        <v>16.829193494160002</v>
      </c>
      <c r="G313" s="44">
        <v>11.606340340800001</v>
      </c>
      <c r="H313" s="46">
        <v>7.5441212215200011</v>
      </c>
      <c r="I313" s="44">
        <v>4.9326946448399998</v>
      </c>
      <c r="J313" s="46">
        <v>1126.6104</v>
      </c>
    </row>
    <row r="314" spans="1:10" x14ac:dyDescent="0.25">
      <c r="A314" s="43" t="s">
        <v>379</v>
      </c>
      <c r="B314" s="43" t="s">
        <v>313</v>
      </c>
      <c r="C314" s="43" t="s">
        <v>85</v>
      </c>
      <c r="D314" s="46">
        <v>248.63102207999998</v>
      </c>
      <c r="E314" s="44">
        <v>25.111733230080002</v>
      </c>
      <c r="F314" s="46">
        <v>22.757508239759993</v>
      </c>
      <c r="G314" s="44">
        <v>15.6948332688</v>
      </c>
      <c r="H314" s="46">
        <v>10.201641624719999</v>
      </c>
      <c r="I314" s="44">
        <v>6.6703041392399998</v>
      </c>
      <c r="J314" s="46">
        <v>1523.4743999999998</v>
      </c>
    </row>
    <row r="315" spans="1:10" x14ac:dyDescent="0.25">
      <c r="A315" s="43" t="s">
        <v>380</v>
      </c>
      <c r="B315" s="43" t="s">
        <v>313</v>
      </c>
      <c r="C315" s="43" t="s">
        <v>85</v>
      </c>
      <c r="D315" s="46">
        <v>220.56480000000002</v>
      </c>
      <c r="E315" s="44">
        <v>18.443645875199998</v>
      </c>
      <c r="F315" s="46">
        <v>16.714554074399999</v>
      </c>
      <c r="G315" s="44">
        <v>11.527278672000001</v>
      </c>
      <c r="H315" s="46">
        <v>7.4927311367999998</v>
      </c>
      <c r="I315" s="44">
        <v>4.8990934355999993</v>
      </c>
      <c r="J315" s="46">
        <v>1118.9359999999999</v>
      </c>
    </row>
    <row r="316" spans="1:10" x14ac:dyDescent="0.25">
      <c r="A316" s="43" t="s">
        <v>382</v>
      </c>
      <c r="B316" s="43" t="s">
        <v>313</v>
      </c>
      <c r="C316" s="43" t="s">
        <v>85</v>
      </c>
      <c r="D316" s="46">
        <v>220.56480000000002</v>
      </c>
      <c r="E316" s="44">
        <v>17.911617628799998</v>
      </c>
      <c r="F316" s="46">
        <v>16.232403476099996</v>
      </c>
      <c r="G316" s="44">
        <v>11.194761017999999</v>
      </c>
      <c r="H316" s="46">
        <v>7.2765946617000017</v>
      </c>
      <c r="I316" s="44">
        <v>4.7577734326499996</v>
      </c>
      <c r="J316" s="46">
        <v>1086.6589999999999</v>
      </c>
    </row>
    <row r="317" spans="1:10" x14ac:dyDescent="0.25">
      <c r="A317" s="43" t="s">
        <v>383</v>
      </c>
      <c r="B317" s="43" t="s">
        <v>313</v>
      </c>
      <c r="C317" s="43" t="s">
        <v>85</v>
      </c>
      <c r="D317" s="46">
        <v>264.43384128000002</v>
      </c>
      <c r="E317" s="44">
        <v>26.707817969280001</v>
      </c>
      <c r="F317" s="46">
        <v>24.203960034660003</v>
      </c>
      <c r="G317" s="44">
        <v>16.6923862308</v>
      </c>
      <c r="H317" s="46">
        <v>10.850051050019999</v>
      </c>
      <c r="I317" s="44">
        <v>7.0942641480899988</v>
      </c>
      <c r="J317" s="46">
        <v>1620.3054</v>
      </c>
    </row>
    <row r="318" spans="1:10" x14ac:dyDescent="0.25">
      <c r="A318" s="43" t="s">
        <v>384</v>
      </c>
      <c r="B318" s="43" t="s">
        <v>313</v>
      </c>
      <c r="C318" s="43" t="s">
        <v>85</v>
      </c>
      <c r="D318" s="46">
        <v>253.19628096</v>
      </c>
      <c r="E318" s="44">
        <v>25.57282437696</v>
      </c>
      <c r="F318" s="46">
        <v>23.175372091620002</v>
      </c>
      <c r="G318" s="44">
        <v>15.983015235600002</v>
      </c>
      <c r="H318" s="46">
        <v>10.388959903139998</v>
      </c>
      <c r="I318" s="44">
        <v>6.79278147513</v>
      </c>
      <c r="J318" s="46">
        <v>1551.4477999999999</v>
      </c>
    </row>
    <row r="319" spans="1:10" x14ac:dyDescent="0.25">
      <c r="A319" s="43" t="s">
        <v>385</v>
      </c>
      <c r="B319" s="43" t="s">
        <v>313</v>
      </c>
      <c r="C319" s="43" t="s">
        <v>85</v>
      </c>
      <c r="D319" s="46">
        <v>220.56480000000002</v>
      </c>
      <c r="E319" s="44">
        <v>11.669152871040001</v>
      </c>
      <c r="F319" s="46">
        <v>10.575169789379997</v>
      </c>
      <c r="G319" s="44">
        <v>7.2932205443999996</v>
      </c>
      <c r="H319" s="46">
        <v>4.7405933538599996</v>
      </c>
      <c r="I319" s="44">
        <v>3.0996187313699997</v>
      </c>
      <c r="J319" s="46">
        <v>707.94219999999996</v>
      </c>
    </row>
    <row r="320" spans="1:10" x14ac:dyDescent="0.25">
      <c r="A320" s="43" t="s">
        <v>386</v>
      </c>
      <c r="B320" s="43" t="s">
        <v>313</v>
      </c>
      <c r="C320" s="43" t="s">
        <v>85</v>
      </c>
      <c r="D320" s="46">
        <v>220.56480000000002</v>
      </c>
      <c r="E320" s="44">
        <v>17.13130953408</v>
      </c>
      <c r="F320" s="46">
        <v>15.525249265259999</v>
      </c>
      <c r="G320" s="44">
        <v>10.707068458799998</v>
      </c>
      <c r="H320" s="46">
        <v>6.9595944982199995</v>
      </c>
      <c r="I320" s="44">
        <v>4.5505040949899991</v>
      </c>
      <c r="J320" s="46">
        <v>1039.3193999999999</v>
      </c>
    </row>
    <row r="321" spans="1:10" x14ac:dyDescent="0.25">
      <c r="A321" s="43" t="s">
        <v>387</v>
      </c>
      <c r="B321" s="43" t="s">
        <v>313</v>
      </c>
      <c r="C321" s="43" t="s">
        <v>85</v>
      </c>
      <c r="D321" s="46">
        <v>220.56480000000002</v>
      </c>
      <c r="E321" s="44">
        <v>11.669152871040001</v>
      </c>
      <c r="F321" s="46">
        <v>10.575169789379997</v>
      </c>
      <c r="G321" s="44">
        <v>7.2932205443999996</v>
      </c>
      <c r="H321" s="46">
        <v>4.7405933538599996</v>
      </c>
      <c r="I321" s="44">
        <v>3.0996187313699997</v>
      </c>
      <c r="J321" s="46">
        <v>707.94219999999996</v>
      </c>
    </row>
    <row r="322" spans="1:10" x14ac:dyDescent="0.25">
      <c r="A322" s="43" t="s">
        <v>388</v>
      </c>
      <c r="B322" s="43" t="s">
        <v>313</v>
      </c>
      <c r="C322" s="43" t="s">
        <v>85</v>
      </c>
      <c r="D322" s="46">
        <v>220.56480000000002</v>
      </c>
      <c r="E322" s="44">
        <v>19.294891069440002</v>
      </c>
      <c r="F322" s="46">
        <v>17.485995031679998</v>
      </c>
      <c r="G322" s="44">
        <v>12.059306918399999</v>
      </c>
      <c r="H322" s="46">
        <v>7.8385494969599998</v>
      </c>
      <c r="I322" s="44">
        <v>5.1252054403199994</v>
      </c>
      <c r="J322" s="46">
        <v>1170.5791999999999</v>
      </c>
    </row>
    <row r="323" spans="1:10" x14ac:dyDescent="0.25">
      <c r="A323" s="43" t="s">
        <v>389</v>
      </c>
      <c r="B323" s="43" t="s">
        <v>313</v>
      </c>
      <c r="C323" s="43" t="s">
        <v>85</v>
      </c>
      <c r="D323" s="46">
        <v>220.56480000000002</v>
      </c>
      <c r="E323" s="44">
        <v>13.76179730688</v>
      </c>
      <c r="F323" s="46">
        <v>12.471628809359999</v>
      </c>
      <c r="G323" s="44">
        <v>8.601123316799999</v>
      </c>
      <c r="H323" s="46">
        <v>5.5907301559199993</v>
      </c>
      <c r="I323" s="44">
        <v>3.65547740964</v>
      </c>
      <c r="J323" s="46">
        <v>834.89839999999992</v>
      </c>
    </row>
    <row r="324" spans="1:10" x14ac:dyDescent="0.25">
      <c r="A324" s="43" t="s">
        <v>390</v>
      </c>
      <c r="B324" s="43" t="s">
        <v>313</v>
      </c>
      <c r="C324" s="43" t="s">
        <v>85</v>
      </c>
      <c r="D324" s="46">
        <v>220.56480000000002</v>
      </c>
      <c r="E324" s="44">
        <v>20.46535321152</v>
      </c>
      <c r="F324" s="46">
        <v>18.546726347939998</v>
      </c>
      <c r="G324" s="44">
        <v>12.7908457572</v>
      </c>
      <c r="H324" s="46">
        <v>8.3140497421799999</v>
      </c>
      <c r="I324" s="44">
        <v>5.4361094468100006</v>
      </c>
      <c r="J324" s="46">
        <v>1241.5886</v>
      </c>
    </row>
    <row r="325" spans="1:10" x14ac:dyDescent="0.25">
      <c r="A325" s="43" t="s">
        <v>391</v>
      </c>
      <c r="B325" s="43" t="s">
        <v>313</v>
      </c>
      <c r="C325" s="43" t="s">
        <v>85</v>
      </c>
      <c r="D325" s="46">
        <v>220.56480000000002</v>
      </c>
      <c r="E325" s="44">
        <v>20.252541912959998</v>
      </c>
      <c r="F325" s="46">
        <v>18.353866108619997</v>
      </c>
      <c r="G325" s="44">
        <v>12.657838695600001</v>
      </c>
      <c r="H325" s="46">
        <v>8.2275951521399993</v>
      </c>
      <c r="I325" s="44">
        <v>5.3795814456300004</v>
      </c>
      <c r="J325" s="46">
        <v>1228.6777999999999</v>
      </c>
    </row>
    <row r="326" spans="1:10" x14ac:dyDescent="0.25">
      <c r="A326" s="43" t="s">
        <v>392</v>
      </c>
      <c r="B326" s="43" t="s">
        <v>313</v>
      </c>
      <c r="C326" s="43" t="s">
        <v>85</v>
      </c>
      <c r="D326" s="46">
        <v>220.56480000000002</v>
      </c>
      <c r="E326" s="44">
        <v>18.159897477119998</v>
      </c>
      <c r="F326" s="46">
        <v>16.45740708864</v>
      </c>
      <c r="G326" s="44">
        <v>11.3499359232</v>
      </c>
      <c r="H326" s="46">
        <v>7.3774583500799995</v>
      </c>
      <c r="I326" s="44">
        <v>4.8237227673600005</v>
      </c>
      <c r="J326" s="46">
        <v>1101.7215999999999</v>
      </c>
    </row>
    <row r="327" spans="1:10" x14ac:dyDescent="0.25">
      <c r="A327" s="43" t="s">
        <v>393</v>
      </c>
      <c r="B327" s="43" t="s">
        <v>313</v>
      </c>
      <c r="C327" s="43" t="s">
        <v>85</v>
      </c>
      <c r="D327" s="46">
        <v>220.56480000000002</v>
      </c>
      <c r="E327" s="44">
        <v>10.9952504256</v>
      </c>
      <c r="F327" s="46">
        <v>9.9644456982000005</v>
      </c>
      <c r="G327" s="44">
        <v>6.8720315159999998</v>
      </c>
      <c r="H327" s="46">
        <v>4.4668204854000004</v>
      </c>
      <c r="I327" s="44">
        <v>2.9206133943000001</v>
      </c>
      <c r="J327" s="46">
        <v>667.05799999999999</v>
      </c>
    </row>
    <row r="328" spans="1:10" x14ac:dyDescent="0.25">
      <c r="A328" s="43" t="s">
        <v>394</v>
      </c>
      <c r="B328" s="43" t="s">
        <v>313</v>
      </c>
      <c r="C328" s="43" t="s">
        <v>85</v>
      </c>
      <c r="D328" s="46">
        <v>220.56480000000002</v>
      </c>
      <c r="E328" s="44">
        <v>18.356284915199996</v>
      </c>
      <c r="F328" s="46">
        <v>16.6353832044</v>
      </c>
      <c r="G328" s="44">
        <v>11.472678071999999</v>
      </c>
      <c r="H328" s="46">
        <v>7.457240746800001</v>
      </c>
      <c r="I328" s="44">
        <v>4.8758881806000005</v>
      </c>
      <c r="J328" s="46">
        <v>1113.636</v>
      </c>
    </row>
    <row r="329" spans="1:10" x14ac:dyDescent="0.25">
      <c r="A329" s="43" t="s">
        <v>395</v>
      </c>
      <c r="B329" s="43" t="s">
        <v>313</v>
      </c>
      <c r="C329" s="43" t="s">
        <v>85</v>
      </c>
      <c r="D329" s="46">
        <v>220.56480000000002</v>
      </c>
      <c r="E329" s="44">
        <v>17.379589382399995</v>
      </c>
      <c r="F329" s="46">
        <v>15.750252877799998</v>
      </c>
      <c r="G329" s="44">
        <v>10.862243364000001</v>
      </c>
      <c r="H329" s="46">
        <v>7.0604581866</v>
      </c>
      <c r="I329" s="44">
        <v>4.6164534296999991</v>
      </c>
      <c r="J329" s="46">
        <v>1054.3820000000001</v>
      </c>
    </row>
    <row r="330" spans="1:10" x14ac:dyDescent="0.25">
      <c r="A330" s="43" t="s">
        <v>396</v>
      </c>
      <c r="B330" s="43" t="s">
        <v>313</v>
      </c>
      <c r="C330" s="43" t="s">
        <v>85</v>
      </c>
      <c r="D330" s="46">
        <v>220.56480000000002</v>
      </c>
      <c r="E330" s="44">
        <v>13.900875955200002</v>
      </c>
      <c r="F330" s="46">
        <v>12.597668834399999</v>
      </c>
      <c r="G330" s="44">
        <v>8.6880474720000009</v>
      </c>
      <c r="H330" s="46">
        <v>5.6472308568000011</v>
      </c>
      <c r="I330" s="44">
        <v>3.6924201755999997</v>
      </c>
      <c r="J330" s="46">
        <v>843.33600000000001</v>
      </c>
    </row>
    <row r="331" spans="1:10" x14ac:dyDescent="0.25">
      <c r="A331" s="43" t="s">
        <v>397</v>
      </c>
      <c r="B331" s="43" t="s">
        <v>313</v>
      </c>
      <c r="C331" s="43" t="s">
        <v>85</v>
      </c>
      <c r="D331" s="46">
        <v>220.56480000000002</v>
      </c>
      <c r="E331" s="44">
        <v>14.399881758720001</v>
      </c>
      <c r="F331" s="46">
        <v>13.049892843840002</v>
      </c>
      <c r="G331" s="44">
        <v>8.9999260992000014</v>
      </c>
      <c r="H331" s="46">
        <v>5.8499519644799998</v>
      </c>
      <c r="I331" s="44">
        <v>3.8249685921600007</v>
      </c>
      <c r="J331" s="46">
        <v>873.6096</v>
      </c>
    </row>
    <row r="332" spans="1:10" x14ac:dyDescent="0.25">
      <c r="A332" s="43" t="s">
        <v>398</v>
      </c>
      <c r="B332" s="43" t="s">
        <v>313</v>
      </c>
      <c r="C332" s="43" t="s">
        <v>85</v>
      </c>
      <c r="D332" s="46">
        <v>247.03257600000003</v>
      </c>
      <c r="E332" s="44">
        <v>24.950290176000006</v>
      </c>
      <c r="F332" s="46">
        <v>22.611200471999993</v>
      </c>
      <c r="G332" s="44">
        <v>15.593931359999999</v>
      </c>
      <c r="H332" s="46">
        <v>10.136055384000001</v>
      </c>
      <c r="I332" s="44">
        <v>6.627420828</v>
      </c>
      <c r="J332" s="46">
        <v>1513.68</v>
      </c>
    </row>
    <row r="333" spans="1:10" x14ac:dyDescent="0.25">
      <c r="A333" s="43" t="s">
        <v>399</v>
      </c>
      <c r="B333" s="43" t="s">
        <v>313</v>
      </c>
      <c r="C333" s="43" t="s">
        <v>85</v>
      </c>
      <c r="D333" s="46">
        <v>220.56480000000002</v>
      </c>
      <c r="E333" s="44">
        <v>16.138190140799999</v>
      </c>
      <c r="F333" s="46">
        <v>14.625234815099997</v>
      </c>
      <c r="G333" s="44">
        <v>10.086368838000002</v>
      </c>
      <c r="H333" s="46">
        <v>6.5561397447000003</v>
      </c>
      <c r="I333" s="44">
        <v>4.2867067561499992</v>
      </c>
      <c r="J333" s="46">
        <v>979.06899999999996</v>
      </c>
    </row>
    <row r="334" spans="1:10" x14ac:dyDescent="0.25">
      <c r="A334" s="43" t="s">
        <v>567</v>
      </c>
      <c r="B334" s="43" t="s">
        <v>313</v>
      </c>
      <c r="C334" s="43" t="s">
        <v>85</v>
      </c>
      <c r="D334" s="46">
        <v>220.56480000000002</v>
      </c>
      <c r="E334" s="44">
        <v>12.475145088000003</v>
      </c>
      <c r="F334" s="46">
        <v>11.305600235999997</v>
      </c>
      <c r="G334" s="44">
        <v>7.7969656799999996</v>
      </c>
      <c r="H334" s="46">
        <v>5.0680276920000003</v>
      </c>
      <c r="I334" s="44">
        <v>3.313710414</v>
      </c>
      <c r="J334" s="46">
        <v>756.84</v>
      </c>
    </row>
    <row r="335" spans="1:10" x14ac:dyDescent="0.25">
      <c r="A335" s="43" t="s">
        <v>400</v>
      </c>
      <c r="B335" s="43" t="s">
        <v>313</v>
      </c>
      <c r="C335" s="43" t="s">
        <v>85</v>
      </c>
      <c r="D335" s="46">
        <v>287.96248320000001</v>
      </c>
      <c r="E335" s="44">
        <v>29.084210803200005</v>
      </c>
      <c r="F335" s="46">
        <v>26.357566040399998</v>
      </c>
      <c r="G335" s="44">
        <v>18.177631752</v>
      </c>
      <c r="H335" s="46">
        <v>11.815460638800003</v>
      </c>
      <c r="I335" s="44">
        <v>7.7254934946000002</v>
      </c>
      <c r="J335" s="46">
        <v>1764.4759999999999</v>
      </c>
    </row>
    <row r="336" spans="1:10" x14ac:dyDescent="0.25">
      <c r="A336" s="43" t="s">
        <v>401</v>
      </c>
      <c r="B336" s="43" t="s">
        <v>313</v>
      </c>
      <c r="C336" s="43" t="s">
        <v>85</v>
      </c>
      <c r="D336" s="46">
        <v>220.56480000000002</v>
      </c>
      <c r="E336" s="44">
        <v>11.669152871040001</v>
      </c>
      <c r="F336" s="46">
        <v>10.575169789379997</v>
      </c>
      <c r="G336" s="44">
        <v>7.2932205443999996</v>
      </c>
      <c r="H336" s="46">
        <v>4.7405933538599996</v>
      </c>
      <c r="I336" s="44">
        <v>3.0996187313699997</v>
      </c>
      <c r="J336" s="46">
        <v>707.94219999999996</v>
      </c>
    </row>
    <row r="337" spans="1:10" x14ac:dyDescent="0.25">
      <c r="A337" s="43" t="s">
        <v>402</v>
      </c>
      <c r="B337" s="43" t="s">
        <v>313</v>
      </c>
      <c r="C337" s="43" t="s">
        <v>85</v>
      </c>
      <c r="D337" s="46">
        <v>220.56480000000002</v>
      </c>
      <c r="E337" s="44">
        <v>16.288975157759999</v>
      </c>
      <c r="F337" s="46">
        <v>14.76188373672</v>
      </c>
      <c r="G337" s="44">
        <v>10.180609473599999</v>
      </c>
      <c r="H337" s="46">
        <v>6.61739615784</v>
      </c>
      <c r="I337" s="44">
        <v>4.3267590262799995</v>
      </c>
      <c r="J337" s="46">
        <v>988.21680000000003</v>
      </c>
    </row>
    <row r="338" spans="1:10" x14ac:dyDescent="0.25">
      <c r="A338" s="43" t="s">
        <v>403</v>
      </c>
      <c r="B338" s="43" t="s">
        <v>313</v>
      </c>
      <c r="C338" s="43" t="s">
        <v>85</v>
      </c>
      <c r="D338" s="46">
        <v>220.56480000000002</v>
      </c>
      <c r="E338" s="44">
        <v>14.827601018879999</v>
      </c>
      <c r="F338" s="46">
        <v>13.43751342336</v>
      </c>
      <c r="G338" s="44">
        <v>9.2672506368000001</v>
      </c>
      <c r="H338" s="46">
        <v>6.0237129139199999</v>
      </c>
      <c r="I338" s="44">
        <v>3.9385815206400001</v>
      </c>
      <c r="J338" s="46">
        <v>899.55840000000001</v>
      </c>
    </row>
    <row r="339" spans="1:10" x14ac:dyDescent="0.25">
      <c r="A339" s="43" t="s">
        <v>404</v>
      </c>
      <c r="B339" s="43" t="s">
        <v>313</v>
      </c>
      <c r="C339" s="43" t="s">
        <v>85</v>
      </c>
      <c r="D339" s="46">
        <v>220.56480000000002</v>
      </c>
      <c r="E339" s="44">
        <v>19.36582816896</v>
      </c>
      <c r="F339" s="46">
        <v>17.550281778119999</v>
      </c>
      <c r="G339" s="44">
        <v>12.103642605599997</v>
      </c>
      <c r="H339" s="46">
        <v>7.8673676936400003</v>
      </c>
      <c r="I339" s="44">
        <v>5.1440481073799997</v>
      </c>
      <c r="J339" s="46">
        <v>1174.8827999999999</v>
      </c>
    </row>
    <row r="340" spans="1:10" x14ac:dyDescent="0.25">
      <c r="A340" s="43" t="s">
        <v>405</v>
      </c>
      <c r="B340" s="43" t="s">
        <v>313</v>
      </c>
      <c r="C340" s="43" t="s">
        <v>85</v>
      </c>
      <c r="D340" s="46">
        <v>220.56480000000002</v>
      </c>
      <c r="E340" s="44">
        <v>13.19430051072</v>
      </c>
      <c r="F340" s="46">
        <v>11.95733483784</v>
      </c>
      <c r="G340" s="44">
        <v>8.2464378192000005</v>
      </c>
      <c r="H340" s="46">
        <v>5.3601845824799996</v>
      </c>
      <c r="I340" s="44">
        <v>3.5047360731600006</v>
      </c>
      <c r="J340" s="46">
        <v>800.46960000000001</v>
      </c>
    </row>
    <row r="341" spans="1:10" x14ac:dyDescent="0.25">
      <c r="A341" s="43" t="s">
        <v>406</v>
      </c>
      <c r="B341" s="43" t="s">
        <v>313</v>
      </c>
      <c r="C341" s="43" t="s">
        <v>85</v>
      </c>
      <c r="D341" s="46">
        <v>220.56480000000002</v>
      </c>
      <c r="E341" s="44">
        <v>13.152367249919999</v>
      </c>
      <c r="F341" s="46">
        <v>11.919332820240001</v>
      </c>
      <c r="G341" s="44">
        <v>8.2202295311999993</v>
      </c>
      <c r="H341" s="46">
        <v>5.3431491952799997</v>
      </c>
      <c r="I341" s="44">
        <v>3.4935975507600006</v>
      </c>
      <c r="J341" s="46">
        <v>797.92560000000003</v>
      </c>
    </row>
    <row r="342" spans="1:10" x14ac:dyDescent="0.25">
      <c r="A342" s="43" t="s">
        <v>407</v>
      </c>
      <c r="B342" s="43" t="s">
        <v>313</v>
      </c>
      <c r="C342" s="43" t="s">
        <v>85</v>
      </c>
      <c r="D342" s="46">
        <v>220.56480000000002</v>
      </c>
      <c r="E342" s="44">
        <v>15.499756245119999</v>
      </c>
      <c r="F342" s="46">
        <v>14.046654097139998</v>
      </c>
      <c r="G342" s="44">
        <v>9.6873476531999998</v>
      </c>
      <c r="H342" s="46">
        <v>6.29677597458</v>
      </c>
      <c r="I342" s="44">
        <v>4.1171227526099994</v>
      </c>
      <c r="J342" s="46">
        <v>940.33659999999998</v>
      </c>
    </row>
    <row r="343" spans="1:10" x14ac:dyDescent="0.25">
      <c r="A343" s="43" t="s">
        <v>408</v>
      </c>
      <c r="B343" s="43" t="s">
        <v>313</v>
      </c>
      <c r="C343" s="43" t="s">
        <v>85</v>
      </c>
      <c r="D343" s="46">
        <v>220.56480000000002</v>
      </c>
      <c r="E343" s="44">
        <v>19.862387865600002</v>
      </c>
      <c r="F343" s="46">
        <v>18.000289003200002</v>
      </c>
      <c r="G343" s="44">
        <v>12.413992416000001</v>
      </c>
      <c r="H343" s="46">
        <v>8.0690950703999995</v>
      </c>
      <c r="I343" s="44">
        <v>5.2759467767999997</v>
      </c>
      <c r="J343" s="46">
        <v>1205.008</v>
      </c>
    </row>
    <row r="344" spans="1:10" x14ac:dyDescent="0.25">
      <c r="A344" s="43" t="s">
        <v>409</v>
      </c>
      <c r="B344" s="43" t="s">
        <v>313</v>
      </c>
      <c r="C344" s="43" t="s">
        <v>85</v>
      </c>
      <c r="D344" s="46">
        <v>220.56480000000002</v>
      </c>
      <c r="E344" s="44">
        <v>21.387535505280002</v>
      </c>
      <c r="F344" s="46">
        <v>19.382454051659998</v>
      </c>
      <c r="G344" s="44">
        <v>13.367209690800001</v>
      </c>
      <c r="H344" s="46">
        <v>8.6886862990200004</v>
      </c>
      <c r="I344" s="44">
        <v>5.6810641185900002</v>
      </c>
      <c r="J344" s="46">
        <v>1297.5354</v>
      </c>
    </row>
    <row r="345" spans="1:10" x14ac:dyDescent="0.25">
      <c r="A345" s="43" t="s">
        <v>410</v>
      </c>
      <c r="B345" s="43" t="s">
        <v>313</v>
      </c>
      <c r="C345" s="43" t="s">
        <v>85</v>
      </c>
      <c r="D345" s="46">
        <v>220.56480000000002</v>
      </c>
      <c r="E345" s="44">
        <v>18.230834576639996</v>
      </c>
      <c r="F345" s="46">
        <v>16.521693835080001</v>
      </c>
      <c r="G345" s="44">
        <v>11.394271610400001</v>
      </c>
      <c r="H345" s="46">
        <v>7.4062765467600009</v>
      </c>
      <c r="I345" s="44">
        <v>4.84256543442</v>
      </c>
      <c r="J345" s="46">
        <v>1106.0251999999998</v>
      </c>
    </row>
    <row r="346" spans="1:10" x14ac:dyDescent="0.25">
      <c r="A346" s="43" t="s">
        <v>411</v>
      </c>
      <c r="B346" s="43" t="s">
        <v>313</v>
      </c>
      <c r="C346" s="43" t="s">
        <v>85</v>
      </c>
      <c r="D346" s="46">
        <v>268.99910016000001</v>
      </c>
      <c r="E346" s="44">
        <v>27.168909116159998</v>
      </c>
      <c r="F346" s="46">
        <v>24.621823886520001</v>
      </c>
      <c r="G346" s="44">
        <v>16.980568197599997</v>
      </c>
      <c r="H346" s="46">
        <v>11.037369328439999</v>
      </c>
      <c r="I346" s="44">
        <v>7.2167414839799982</v>
      </c>
      <c r="J346" s="46">
        <v>1648.2787999999998</v>
      </c>
    </row>
    <row r="347" spans="1:10" x14ac:dyDescent="0.25">
      <c r="A347" s="43" t="s">
        <v>412</v>
      </c>
      <c r="B347" s="43" t="s">
        <v>313</v>
      </c>
      <c r="C347" s="43" t="s">
        <v>85</v>
      </c>
      <c r="D347" s="46">
        <v>220.56480000000002</v>
      </c>
      <c r="E347" s="44">
        <v>19.720513666559992</v>
      </c>
      <c r="F347" s="46">
        <v>17.871715510320001</v>
      </c>
      <c r="G347" s="44">
        <v>12.325321041600001</v>
      </c>
      <c r="H347" s="46">
        <v>8.0114586770400003</v>
      </c>
      <c r="I347" s="44">
        <v>5.2382614426799998</v>
      </c>
      <c r="J347" s="46">
        <v>1196.4007999999999</v>
      </c>
    </row>
    <row r="348" spans="1:10" x14ac:dyDescent="0.25">
      <c r="A348" s="43" t="s">
        <v>413</v>
      </c>
      <c r="B348" s="43" t="s">
        <v>313</v>
      </c>
      <c r="C348" s="43" t="s">
        <v>85</v>
      </c>
      <c r="D348" s="46">
        <v>220.56480000000002</v>
      </c>
      <c r="E348" s="44">
        <v>12.475145088000003</v>
      </c>
      <c r="F348" s="46">
        <v>11.305600235999997</v>
      </c>
      <c r="G348" s="44">
        <v>7.7969656799999996</v>
      </c>
      <c r="H348" s="46">
        <v>5.0680276920000003</v>
      </c>
      <c r="I348" s="44">
        <v>3.313710414</v>
      </c>
      <c r="J348" s="46">
        <v>756.84</v>
      </c>
    </row>
    <row r="349" spans="1:10" x14ac:dyDescent="0.25">
      <c r="A349" s="43" t="s">
        <v>414</v>
      </c>
      <c r="B349" s="43" t="s">
        <v>313</v>
      </c>
      <c r="C349" s="43" t="s">
        <v>85</v>
      </c>
      <c r="D349" s="46">
        <v>220.56480000000002</v>
      </c>
      <c r="E349" s="44">
        <v>22.277044800000002</v>
      </c>
      <c r="F349" s="46">
        <v>20.188571850000002</v>
      </c>
      <c r="G349" s="44">
        <v>13.923153000000001</v>
      </c>
      <c r="H349" s="46">
        <v>9.0500494499999995</v>
      </c>
      <c r="I349" s="44">
        <v>5.9173400250000014</v>
      </c>
      <c r="J349" s="46">
        <v>1351.5</v>
      </c>
    </row>
    <row r="350" spans="1:10" x14ac:dyDescent="0.25">
      <c r="A350" s="43" t="s">
        <v>415</v>
      </c>
      <c r="B350" s="43" t="s">
        <v>313</v>
      </c>
      <c r="C350" s="43" t="s">
        <v>85</v>
      </c>
      <c r="D350" s="46">
        <v>220.56480000000002</v>
      </c>
      <c r="E350" s="44">
        <v>18.356284915199996</v>
      </c>
      <c r="F350" s="46">
        <v>16.6353832044</v>
      </c>
      <c r="G350" s="44">
        <v>11.472678071999999</v>
      </c>
      <c r="H350" s="46">
        <v>7.457240746800001</v>
      </c>
      <c r="I350" s="44">
        <v>4.8758881806000005</v>
      </c>
      <c r="J350" s="46">
        <v>1113.636</v>
      </c>
    </row>
    <row r="351" spans="1:10" x14ac:dyDescent="0.25">
      <c r="A351" s="43" t="s">
        <v>417</v>
      </c>
      <c r="B351" s="43" t="s">
        <v>313</v>
      </c>
      <c r="C351" s="43" t="s">
        <v>85</v>
      </c>
      <c r="D351" s="46">
        <v>220.56480000000002</v>
      </c>
      <c r="E351" s="44">
        <v>11.704621420799999</v>
      </c>
      <c r="F351" s="46">
        <v>10.607313162600001</v>
      </c>
      <c r="G351" s="44">
        <v>7.3153883879999997</v>
      </c>
      <c r="H351" s="46">
        <v>4.7550024522000003</v>
      </c>
      <c r="I351" s="44">
        <v>3.1090400648999998</v>
      </c>
      <c r="J351" s="46">
        <v>710.09400000000005</v>
      </c>
    </row>
    <row r="352" spans="1:10" x14ac:dyDescent="0.25">
      <c r="A352" s="43" t="s">
        <v>512</v>
      </c>
      <c r="B352" s="43" t="s">
        <v>313</v>
      </c>
      <c r="C352" s="43"/>
      <c r="D352" s="46">
        <v>220.56480000000002</v>
      </c>
      <c r="E352" s="44">
        <v>20.250876000000005</v>
      </c>
      <c r="F352" s="46">
        <v>18.358776000000002</v>
      </c>
      <c r="G352" s="44">
        <v>12.660852000000002</v>
      </c>
      <c r="H352" s="46">
        <v>8.2279320000000009</v>
      </c>
      <c r="I352" s="44">
        <v>5.3843760000000005</v>
      </c>
      <c r="J352" s="46">
        <v>1228.6778000000002</v>
      </c>
    </row>
    <row r="353" spans="1:10" x14ac:dyDescent="0.25">
      <c r="A353" s="43" t="s">
        <v>418</v>
      </c>
      <c r="B353" s="43" t="s">
        <v>313</v>
      </c>
      <c r="C353" s="43" t="s">
        <v>85</v>
      </c>
      <c r="D353" s="46">
        <v>223.34651136000002</v>
      </c>
      <c r="E353" s="44">
        <v>22.557997647360004</v>
      </c>
      <c r="F353" s="46">
        <v>20.443185367920002</v>
      </c>
      <c r="G353" s="44">
        <v>14.098748529600002</v>
      </c>
      <c r="H353" s="46">
        <v>9.1641865442400015</v>
      </c>
      <c r="I353" s="44">
        <v>5.9919681250799997</v>
      </c>
      <c r="J353" s="46">
        <v>1368.5447999999999</v>
      </c>
    </row>
    <row r="354" spans="1:10" x14ac:dyDescent="0.25">
      <c r="A354" s="43" t="s">
        <v>419</v>
      </c>
      <c r="B354" s="43" t="s">
        <v>313</v>
      </c>
      <c r="C354" s="43" t="s">
        <v>85</v>
      </c>
      <c r="D354" s="46">
        <v>220.56480000000002</v>
      </c>
      <c r="E354" s="44">
        <v>12.413992415999999</v>
      </c>
      <c r="F354" s="46">
        <v>11.250180626999999</v>
      </c>
      <c r="G354" s="44">
        <v>7.7587452599999986</v>
      </c>
      <c r="H354" s="46">
        <v>5.043184419000001</v>
      </c>
      <c r="I354" s="44">
        <v>3.2974667354999991</v>
      </c>
      <c r="J354" s="46">
        <v>753.12999999999988</v>
      </c>
    </row>
    <row r="355" spans="1:10" x14ac:dyDescent="0.25">
      <c r="A355" s="43" t="s">
        <v>420</v>
      </c>
      <c r="B355" s="43" t="s">
        <v>313</v>
      </c>
      <c r="C355" s="43" t="s">
        <v>85</v>
      </c>
      <c r="D355" s="46">
        <v>220.56480000000002</v>
      </c>
      <c r="E355" s="44">
        <v>15.783504643200001</v>
      </c>
      <c r="F355" s="46">
        <v>14.303801082899998</v>
      </c>
      <c r="G355" s="44">
        <v>9.8646904019999972</v>
      </c>
      <c r="H355" s="46">
        <v>6.4120487613000012</v>
      </c>
      <c r="I355" s="44">
        <v>4.19249342085</v>
      </c>
      <c r="J355" s="46">
        <v>957.55099999999993</v>
      </c>
    </row>
    <row r="356" spans="1:10" x14ac:dyDescent="0.25">
      <c r="A356" s="43" t="s">
        <v>421</v>
      </c>
      <c r="B356" s="43" t="s">
        <v>313</v>
      </c>
      <c r="C356" s="43"/>
      <c r="D356" s="46">
        <v>220.56480000000002</v>
      </c>
      <c r="E356" s="44">
        <v>13.363631999999999</v>
      </c>
      <c r="F356" s="46">
        <v>12.109439999999999</v>
      </c>
      <c r="G356" s="44">
        <v>8.3576760000000014</v>
      </c>
      <c r="H356" s="46">
        <v>5.4276240000000007</v>
      </c>
      <c r="I356" s="44">
        <v>3.5463360000000002</v>
      </c>
      <c r="J356" s="46">
        <v>810.90000000000009</v>
      </c>
    </row>
    <row r="357" spans="1:10" x14ac:dyDescent="0.25">
      <c r="A357" s="43" t="s">
        <v>422</v>
      </c>
      <c r="B357" s="43" t="s">
        <v>313</v>
      </c>
      <c r="C357" s="43" t="s">
        <v>85</v>
      </c>
      <c r="D357" s="46">
        <v>220.56480000000002</v>
      </c>
      <c r="E357" s="44">
        <v>12.591335164800002</v>
      </c>
      <c r="F357" s="46">
        <v>11.410897493100002</v>
      </c>
      <c r="G357" s="44">
        <v>7.8695844780000002</v>
      </c>
      <c r="H357" s="46">
        <v>5.115229910700001</v>
      </c>
      <c r="I357" s="44">
        <v>3.3445734031500005</v>
      </c>
      <c r="J357" s="46">
        <v>763.88900000000001</v>
      </c>
    </row>
    <row r="358" spans="1:10" x14ac:dyDescent="0.25">
      <c r="A358" s="43" t="s">
        <v>423</v>
      </c>
      <c r="B358" s="43" t="s">
        <v>313</v>
      </c>
      <c r="C358" s="43" t="s">
        <v>85</v>
      </c>
      <c r="D358" s="46">
        <v>220.56480000000002</v>
      </c>
      <c r="E358" s="44">
        <v>17.374884000000002</v>
      </c>
      <c r="F358" s="46">
        <v>15.753084000000001</v>
      </c>
      <c r="G358" s="44">
        <v>10.866060000000001</v>
      </c>
      <c r="H358" s="46">
        <v>7.0602360000000006</v>
      </c>
      <c r="I358" s="44">
        <v>4.6167239999999996</v>
      </c>
      <c r="J358" s="46">
        <v>1054.3820000000001</v>
      </c>
    </row>
    <row r="359" spans="1:10" x14ac:dyDescent="0.25">
      <c r="A359" s="43" t="s">
        <v>424</v>
      </c>
      <c r="B359" s="43" t="s">
        <v>313</v>
      </c>
      <c r="C359" s="43" t="s">
        <v>85</v>
      </c>
      <c r="D359" s="46">
        <v>220.56480000000002</v>
      </c>
      <c r="E359" s="44">
        <v>15.145070747519998</v>
      </c>
      <c r="F359" s="46">
        <v>13.72522036494</v>
      </c>
      <c r="G359" s="44">
        <v>9.4656692171999985</v>
      </c>
      <c r="H359" s="46">
        <v>6.152684991180001</v>
      </c>
      <c r="I359" s="44">
        <v>4.0229094173100002</v>
      </c>
      <c r="J359" s="46">
        <v>918.81859999999995</v>
      </c>
    </row>
    <row r="360" spans="1:10" x14ac:dyDescent="0.25">
      <c r="A360" s="43" t="s">
        <v>426</v>
      </c>
      <c r="B360" s="43" t="s">
        <v>313</v>
      </c>
      <c r="C360" s="43" t="s">
        <v>85</v>
      </c>
      <c r="D360" s="46">
        <v>240.32740608000003</v>
      </c>
      <c r="E360" s="44">
        <v>24.273068014080003</v>
      </c>
      <c r="F360" s="46">
        <v>21.997467887759999</v>
      </c>
      <c r="G360" s="44">
        <v>15.170667508800001</v>
      </c>
      <c r="H360" s="46">
        <v>9.8609338807200011</v>
      </c>
      <c r="I360" s="44">
        <v>6.4475336912400012</v>
      </c>
      <c r="J360" s="46">
        <v>1472.5944000000002</v>
      </c>
    </row>
    <row r="361" spans="1:10" x14ac:dyDescent="0.25">
      <c r="A361" s="43" t="s">
        <v>427</v>
      </c>
      <c r="B361" s="43" t="s">
        <v>313</v>
      </c>
      <c r="C361" s="43" t="s">
        <v>85</v>
      </c>
      <c r="D361" s="46">
        <v>220.56480000000002</v>
      </c>
      <c r="E361" s="44">
        <v>16.244595790080002</v>
      </c>
      <c r="F361" s="46">
        <v>14.721664934759998</v>
      </c>
      <c r="G361" s="44">
        <v>10.152872368800001</v>
      </c>
      <c r="H361" s="46">
        <v>6.5993670397199997</v>
      </c>
      <c r="I361" s="44">
        <v>4.3149707567399993</v>
      </c>
      <c r="J361" s="46">
        <v>985.5243999999999</v>
      </c>
    </row>
    <row r="362" spans="1:10" x14ac:dyDescent="0.25">
      <c r="A362" s="43" t="s">
        <v>428</v>
      </c>
      <c r="B362" s="43" t="s">
        <v>429</v>
      </c>
      <c r="C362" s="43" t="s">
        <v>85</v>
      </c>
      <c r="D362" s="46">
        <v>220.56480000000002</v>
      </c>
      <c r="E362" s="44">
        <v>19.153016870399998</v>
      </c>
      <c r="F362" s="46">
        <v>17.357421538799993</v>
      </c>
      <c r="G362" s="44">
        <v>11.970635543999999</v>
      </c>
      <c r="H362" s="46">
        <v>7.7809131035999997</v>
      </c>
      <c r="I362" s="44">
        <v>5.0875201061999995</v>
      </c>
      <c r="J362" s="46">
        <v>1161.9719999999998</v>
      </c>
    </row>
    <row r="363" spans="1:10" x14ac:dyDescent="0.25">
      <c r="A363" s="43" t="s">
        <v>430</v>
      </c>
      <c r="B363" s="43" t="s">
        <v>313</v>
      </c>
      <c r="C363" s="43" t="s">
        <v>85</v>
      </c>
      <c r="D363" s="46">
        <v>220.56480000000002</v>
      </c>
      <c r="E363" s="44">
        <v>15.077103920639999</v>
      </c>
      <c r="F363" s="46">
        <v>13.663625428079998</v>
      </c>
      <c r="G363" s="44">
        <v>9.4231899503999994</v>
      </c>
      <c r="H363" s="46">
        <v>6.1250734677600001</v>
      </c>
      <c r="I363" s="44">
        <v>4.00485572892</v>
      </c>
      <c r="J363" s="46">
        <v>914.6952</v>
      </c>
    </row>
    <row r="364" spans="1:10" x14ac:dyDescent="0.25">
      <c r="A364" s="43" t="s">
        <v>431</v>
      </c>
      <c r="B364" s="43" t="s">
        <v>313</v>
      </c>
      <c r="C364" s="43" t="s">
        <v>85</v>
      </c>
      <c r="D364" s="46">
        <v>220.56480000000002</v>
      </c>
      <c r="E364" s="44">
        <v>11.669152871040001</v>
      </c>
      <c r="F364" s="46">
        <v>10.575169789379997</v>
      </c>
      <c r="G364" s="44">
        <v>7.2932205443999996</v>
      </c>
      <c r="H364" s="46">
        <v>4.7405933538599996</v>
      </c>
      <c r="I364" s="44">
        <v>3.0996187313699997</v>
      </c>
      <c r="J364" s="46">
        <v>707.94219999999996</v>
      </c>
    </row>
    <row r="365" spans="1:10" x14ac:dyDescent="0.25">
      <c r="A365" s="43" t="s">
        <v>432</v>
      </c>
      <c r="B365" s="43" t="s">
        <v>313</v>
      </c>
      <c r="C365" s="43" t="s">
        <v>85</v>
      </c>
      <c r="D365" s="46">
        <v>220.56480000000002</v>
      </c>
      <c r="E365" s="44">
        <v>18.550051524480004</v>
      </c>
      <c r="F365" s="46">
        <v>16.810984194059998</v>
      </c>
      <c r="G365" s="44">
        <v>11.593782202799998</v>
      </c>
      <c r="H365" s="46">
        <v>7.535958431820001</v>
      </c>
      <c r="I365" s="44">
        <v>4.9273574361899986</v>
      </c>
      <c r="J365" s="46">
        <v>1125.3914</v>
      </c>
    </row>
    <row r="366" spans="1:10" x14ac:dyDescent="0.25">
      <c r="A366" s="43" t="s">
        <v>433</v>
      </c>
      <c r="B366" s="43" t="s">
        <v>313</v>
      </c>
      <c r="C366" s="43" t="s">
        <v>85</v>
      </c>
      <c r="D366" s="46">
        <v>297.79534847999997</v>
      </c>
      <c r="E366" s="44">
        <v>30.077330196480002</v>
      </c>
      <c r="F366" s="46">
        <v>27.257580490559999</v>
      </c>
      <c r="G366" s="44">
        <v>18.7983313728</v>
      </c>
      <c r="H366" s="46">
        <v>12.21891539232</v>
      </c>
      <c r="I366" s="44">
        <v>7.9892908334400001</v>
      </c>
      <c r="J366" s="46">
        <v>1824.7264</v>
      </c>
    </row>
    <row r="367" spans="1:10" x14ac:dyDescent="0.25">
      <c r="A367" s="43" t="s">
        <v>434</v>
      </c>
      <c r="B367" s="43" t="s">
        <v>313</v>
      </c>
      <c r="C367" s="43" t="s">
        <v>85</v>
      </c>
      <c r="D367" s="46">
        <v>220.56480000000002</v>
      </c>
      <c r="E367" s="44">
        <v>14.346416851200003</v>
      </c>
      <c r="F367" s="46">
        <v>13.001440271400002</v>
      </c>
      <c r="G367" s="44">
        <v>8.9665105320000009</v>
      </c>
      <c r="H367" s="46">
        <v>5.8282318458000004</v>
      </c>
      <c r="I367" s="44">
        <v>3.8107669761</v>
      </c>
      <c r="J367" s="46">
        <v>870.3660000000001</v>
      </c>
    </row>
    <row r="368" spans="1:10" x14ac:dyDescent="0.25">
      <c r="A368" s="43" t="s">
        <v>435</v>
      </c>
      <c r="B368" s="43" t="s">
        <v>313</v>
      </c>
      <c r="C368" s="43" t="s">
        <v>85</v>
      </c>
      <c r="D368" s="46">
        <v>220.56480000000002</v>
      </c>
      <c r="E368" s="44">
        <v>19.578639467520002</v>
      </c>
      <c r="F368" s="46">
        <v>17.743142017439997</v>
      </c>
      <c r="G368" s="44">
        <v>12.2366496672</v>
      </c>
      <c r="H368" s="46">
        <v>7.9538222836800001</v>
      </c>
      <c r="I368" s="44">
        <v>5.20057610856</v>
      </c>
      <c r="J368" s="46">
        <v>1187.7936</v>
      </c>
    </row>
    <row r="369" spans="1:10" x14ac:dyDescent="0.25">
      <c r="A369" s="43" t="s">
        <v>436</v>
      </c>
      <c r="B369" s="43" t="s">
        <v>313</v>
      </c>
      <c r="C369" s="43" t="s">
        <v>85</v>
      </c>
      <c r="D369" s="46">
        <v>221.27060735999999</v>
      </c>
      <c r="E369" s="44">
        <v>22.348331343360005</v>
      </c>
      <c r="F369" s="46">
        <v>20.253175279920001</v>
      </c>
      <c r="G369" s="44">
        <v>13.967707089599999</v>
      </c>
      <c r="H369" s="46">
        <v>9.0790096082400016</v>
      </c>
      <c r="I369" s="44">
        <v>5.9362755130799991</v>
      </c>
      <c r="J369" s="46">
        <v>1355.8248000000001</v>
      </c>
    </row>
    <row r="370" spans="1:10" x14ac:dyDescent="0.25">
      <c r="A370" s="43" t="s">
        <v>437</v>
      </c>
      <c r="B370" s="43" t="s">
        <v>313</v>
      </c>
      <c r="C370" s="43" t="s">
        <v>85</v>
      </c>
      <c r="D370" s="46">
        <v>268.64792639999996</v>
      </c>
      <c r="E370" s="44">
        <v>27.133440566399997</v>
      </c>
      <c r="F370" s="46">
        <v>24.589680513299992</v>
      </c>
      <c r="G370" s="44">
        <v>16.958400354000002</v>
      </c>
      <c r="H370" s="46">
        <v>11.022960230100002</v>
      </c>
      <c r="I370" s="44">
        <v>7.2073201504499975</v>
      </c>
      <c r="J370" s="46">
        <v>1646.127</v>
      </c>
    </row>
    <row r="371" spans="1:10" x14ac:dyDescent="0.25">
      <c r="A371" s="43" t="s">
        <v>438</v>
      </c>
      <c r="B371" s="43" t="s">
        <v>313</v>
      </c>
      <c r="C371" s="43" t="s">
        <v>85</v>
      </c>
      <c r="D371" s="46">
        <v>220.56480000000002</v>
      </c>
      <c r="E371" s="44">
        <v>14.542105401600002</v>
      </c>
      <c r="F371" s="46">
        <v>13.178783020199999</v>
      </c>
      <c r="G371" s="44">
        <v>9.088815876</v>
      </c>
      <c r="H371" s="46">
        <v>5.9077303194000015</v>
      </c>
      <c r="I371" s="44">
        <v>3.8627467473000001</v>
      </c>
      <c r="J371" s="46">
        <v>882.23799999999994</v>
      </c>
    </row>
    <row r="372" spans="1:10" x14ac:dyDescent="0.25">
      <c r="A372" s="43" t="s">
        <v>439</v>
      </c>
      <c r="B372" s="43" t="s">
        <v>313</v>
      </c>
      <c r="C372" s="43" t="s">
        <v>85</v>
      </c>
      <c r="D372" s="46">
        <v>220.56480000000002</v>
      </c>
      <c r="E372" s="44">
        <v>13.939140055679999</v>
      </c>
      <c r="F372" s="46">
        <v>12.63234567546</v>
      </c>
      <c r="G372" s="44">
        <v>8.7119625347999996</v>
      </c>
      <c r="H372" s="46">
        <v>5.6627756476200002</v>
      </c>
      <c r="I372" s="44">
        <v>3.7025840772900001</v>
      </c>
      <c r="J372" s="46">
        <v>845.65740000000005</v>
      </c>
    </row>
    <row r="373" spans="1:10" x14ac:dyDescent="0.25">
      <c r="A373" s="43" t="s">
        <v>440</v>
      </c>
      <c r="B373" s="43" t="s">
        <v>313</v>
      </c>
      <c r="C373" s="43" t="s">
        <v>85</v>
      </c>
      <c r="D373" s="46">
        <v>220.56480000000002</v>
      </c>
      <c r="E373" s="44">
        <v>17.911617628799998</v>
      </c>
      <c r="F373" s="46">
        <v>16.232403476099996</v>
      </c>
      <c r="G373" s="44">
        <v>11.194761017999999</v>
      </c>
      <c r="H373" s="46">
        <v>7.2765946617000017</v>
      </c>
      <c r="I373" s="44">
        <v>4.7577734326499996</v>
      </c>
      <c r="J373" s="46">
        <v>1086.6589999999999</v>
      </c>
    </row>
    <row r="374" spans="1:10" x14ac:dyDescent="0.25">
      <c r="A374" s="43" t="s">
        <v>441</v>
      </c>
      <c r="B374" s="43" t="s">
        <v>313</v>
      </c>
      <c r="C374" s="43" t="s">
        <v>85</v>
      </c>
      <c r="D374" s="46">
        <v>220.56480000000002</v>
      </c>
      <c r="E374" s="44">
        <v>11.669152871040001</v>
      </c>
      <c r="F374" s="46">
        <v>10.575169789379997</v>
      </c>
      <c r="G374" s="44">
        <v>7.2932205443999996</v>
      </c>
      <c r="H374" s="46">
        <v>4.7405933538599996</v>
      </c>
      <c r="I374" s="44">
        <v>3.0996187313699997</v>
      </c>
      <c r="J374" s="46">
        <v>707.94219999999996</v>
      </c>
    </row>
    <row r="375" spans="1:10" x14ac:dyDescent="0.25">
      <c r="A375" s="43" t="s">
        <v>442</v>
      </c>
      <c r="B375" s="43" t="s">
        <v>313</v>
      </c>
      <c r="C375" s="43" t="s">
        <v>85</v>
      </c>
      <c r="D375" s="46">
        <v>220.56480000000002</v>
      </c>
      <c r="E375" s="44">
        <v>19.507702368000004</v>
      </c>
      <c r="F375" s="46">
        <v>17.678855271</v>
      </c>
      <c r="G375" s="44">
        <v>12.192313980000002</v>
      </c>
      <c r="H375" s="46">
        <v>7.9250040870000005</v>
      </c>
      <c r="I375" s="44">
        <v>5.1817334415000005</v>
      </c>
      <c r="J375" s="46">
        <v>1183.49</v>
      </c>
    </row>
    <row r="376" spans="1:10" x14ac:dyDescent="0.25">
      <c r="A376" s="43" t="s">
        <v>443</v>
      </c>
      <c r="B376" s="43" t="s">
        <v>313</v>
      </c>
      <c r="C376" s="43" t="s">
        <v>85</v>
      </c>
      <c r="D376" s="46">
        <v>251.97322752000002</v>
      </c>
      <c r="E376" s="44">
        <v>25.449295979520002</v>
      </c>
      <c r="F376" s="46">
        <v>23.063424481440002</v>
      </c>
      <c r="G376" s="44">
        <v>15.905809987200001</v>
      </c>
      <c r="H376" s="46">
        <v>10.338776491680001</v>
      </c>
      <c r="I376" s="44">
        <v>6.7599692445599997</v>
      </c>
      <c r="J376" s="46">
        <v>1543.9536000000001</v>
      </c>
    </row>
    <row r="377" spans="1:10" x14ac:dyDescent="0.25">
      <c r="A377" s="43" t="s">
        <v>444</v>
      </c>
      <c r="B377" s="43" t="s">
        <v>313</v>
      </c>
      <c r="C377" s="43" t="s">
        <v>85</v>
      </c>
      <c r="D377" s="46">
        <v>220.56480000000002</v>
      </c>
      <c r="E377" s="44">
        <v>15.322413496319999</v>
      </c>
      <c r="F377" s="46">
        <v>13.88593723104</v>
      </c>
      <c r="G377" s="44">
        <v>9.5765084351999992</v>
      </c>
      <c r="H377" s="46">
        <v>6.224730482880001</v>
      </c>
      <c r="I377" s="44">
        <v>4.0700160849599998</v>
      </c>
      <c r="J377" s="46">
        <v>929.57759999999996</v>
      </c>
    </row>
    <row r="378" spans="1:10" x14ac:dyDescent="0.25">
      <c r="A378" s="43" t="s">
        <v>445</v>
      </c>
      <c r="B378" s="43" t="s">
        <v>313</v>
      </c>
      <c r="C378" s="43" t="s">
        <v>85</v>
      </c>
      <c r="D378" s="46">
        <v>220.56480000000002</v>
      </c>
      <c r="E378" s="44">
        <v>14.11648280448</v>
      </c>
      <c r="F378" s="46">
        <v>12.793062541559999</v>
      </c>
      <c r="G378" s="44">
        <v>8.8228017528000002</v>
      </c>
      <c r="H378" s="46">
        <v>5.7348211393200001</v>
      </c>
      <c r="I378" s="44">
        <v>3.7496907449400001</v>
      </c>
      <c r="J378" s="46">
        <v>856.41639999999995</v>
      </c>
    </row>
    <row r="379" spans="1:10" x14ac:dyDescent="0.25">
      <c r="A379" s="43" t="s">
        <v>446</v>
      </c>
      <c r="B379" s="43" t="s">
        <v>313</v>
      </c>
      <c r="C379" s="43" t="s">
        <v>85</v>
      </c>
      <c r="D379" s="46">
        <v>220.56480000000002</v>
      </c>
      <c r="E379" s="44">
        <v>19.046611221120003</v>
      </c>
      <c r="F379" s="46">
        <v>17.260991419139998</v>
      </c>
      <c r="G379" s="44">
        <v>11.904132013200002</v>
      </c>
      <c r="H379" s="46">
        <v>7.737685808580002</v>
      </c>
      <c r="I379" s="44">
        <v>5.0592561056099994</v>
      </c>
      <c r="J379" s="46">
        <v>1155.5165999999999</v>
      </c>
    </row>
    <row r="380" spans="1:10" x14ac:dyDescent="0.25">
      <c r="A380" s="43" t="s">
        <v>447</v>
      </c>
      <c r="B380" s="43" t="s">
        <v>313</v>
      </c>
      <c r="C380" s="43" t="s">
        <v>85</v>
      </c>
      <c r="D380" s="46">
        <v>251.62032384</v>
      </c>
      <c r="E380" s="44">
        <v>25.413652707840001</v>
      </c>
      <c r="F380" s="46">
        <v>23.031122766479999</v>
      </c>
      <c r="G380" s="44">
        <v>15.883532942400002</v>
      </c>
      <c r="H380" s="46">
        <v>10.324296412560003</v>
      </c>
      <c r="I380" s="44">
        <v>6.7505015005199986</v>
      </c>
      <c r="J380" s="46">
        <v>1541.7912000000001</v>
      </c>
    </row>
    <row r="381" spans="1:10" x14ac:dyDescent="0.25">
      <c r="A381" s="43" t="s">
        <v>448</v>
      </c>
      <c r="B381" s="43" t="s">
        <v>313</v>
      </c>
      <c r="C381" s="43" t="s">
        <v>85</v>
      </c>
      <c r="D381" s="46">
        <v>228.61411776</v>
      </c>
      <c r="E381" s="44">
        <v>23.09002589376</v>
      </c>
      <c r="F381" s="46">
        <v>20.92533596622</v>
      </c>
      <c r="G381" s="44">
        <v>14.4312661836</v>
      </c>
      <c r="H381" s="46">
        <v>9.3803230193400005</v>
      </c>
      <c r="I381" s="44">
        <v>6.1332881280300011</v>
      </c>
      <c r="J381" s="46">
        <v>1400.8217999999999</v>
      </c>
    </row>
    <row r="382" spans="1:10" x14ac:dyDescent="0.25">
      <c r="A382" s="43" t="s">
        <v>449</v>
      </c>
      <c r="B382" s="43" t="s">
        <v>313</v>
      </c>
      <c r="C382" s="43" t="s">
        <v>85</v>
      </c>
      <c r="D382" s="46">
        <v>220.56480000000002</v>
      </c>
      <c r="E382" s="44">
        <v>20.89097580864</v>
      </c>
      <c r="F382" s="46">
        <v>18.932446826579998</v>
      </c>
      <c r="G382" s="44">
        <v>13.056859880399999</v>
      </c>
      <c r="H382" s="46">
        <v>8.4869589222599995</v>
      </c>
      <c r="I382" s="44">
        <v>5.5491654491699993</v>
      </c>
      <c r="J382" s="46">
        <v>1267.4101999999998</v>
      </c>
    </row>
    <row r="383" spans="1:10" x14ac:dyDescent="0.25">
      <c r="A383" s="43" t="s">
        <v>450</v>
      </c>
      <c r="B383" s="43" t="s">
        <v>313</v>
      </c>
      <c r="C383" s="43" t="s">
        <v>85</v>
      </c>
      <c r="D383" s="46">
        <v>220.56480000000002</v>
      </c>
      <c r="E383" s="44">
        <v>13.116723978240001</v>
      </c>
      <c r="F383" s="46">
        <v>11.88703110528</v>
      </c>
      <c r="G383" s="44">
        <v>8.197952486400002</v>
      </c>
      <c r="H383" s="46">
        <v>5.3286691161600004</v>
      </c>
      <c r="I383" s="44">
        <v>3.4841298067199999</v>
      </c>
      <c r="J383" s="46">
        <v>795.7632000000001</v>
      </c>
    </row>
    <row r="384" spans="1:10" x14ac:dyDescent="0.25">
      <c r="A384" s="43" t="s">
        <v>451</v>
      </c>
      <c r="B384" s="43" t="s">
        <v>313</v>
      </c>
      <c r="C384" s="43" t="s">
        <v>85</v>
      </c>
      <c r="D384" s="46">
        <v>220.56480000000002</v>
      </c>
      <c r="E384" s="44">
        <v>13.615729781760002</v>
      </c>
      <c r="F384" s="46">
        <v>12.339255114719998</v>
      </c>
      <c r="G384" s="44">
        <v>8.5098311136000007</v>
      </c>
      <c r="H384" s="46">
        <v>5.5313902238400008</v>
      </c>
      <c r="I384" s="44">
        <v>3.6166782232799997</v>
      </c>
      <c r="J384" s="46">
        <v>826.03679999999997</v>
      </c>
    </row>
    <row r="385" spans="1:10" x14ac:dyDescent="0.25">
      <c r="A385" s="43" t="s">
        <v>452</v>
      </c>
      <c r="B385" s="43" t="s">
        <v>313</v>
      </c>
      <c r="C385" s="43" t="s">
        <v>85</v>
      </c>
      <c r="D385" s="46">
        <v>220.56480000000002</v>
      </c>
      <c r="E385" s="44">
        <v>19.685045116800001</v>
      </c>
      <c r="F385" s="46">
        <v>17.839572137099999</v>
      </c>
      <c r="G385" s="44">
        <v>12.303153198</v>
      </c>
      <c r="H385" s="46">
        <v>7.9970495787000013</v>
      </c>
      <c r="I385" s="44">
        <v>5.2288401091499992</v>
      </c>
      <c r="J385" s="46">
        <v>1194.249</v>
      </c>
    </row>
    <row r="386" spans="1:10" x14ac:dyDescent="0.25">
      <c r="A386" s="43" t="s">
        <v>453</v>
      </c>
      <c r="B386" s="43" t="s">
        <v>313</v>
      </c>
      <c r="C386" s="43" t="s">
        <v>85</v>
      </c>
      <c r="D386" s="46">
        <v>220.56480000000002</v>
      </c>
      <c r="E386" s="44">
        <v>21.42300405504</v>
      </c>
      <c r="F386" s="46">
        <v>19.414597424879997</v>
      </c>
      <c r="G386" s="44">
        <v>13.389377534399999</v>
      </c>
      <c r="H386" s="46">
        <v>8.7030953973600003</v>
      </c>
      <c r="I386" s="44">
        <v>5.6904854521199999</v>
      </c>
      <c r="J386" s="46">
        <v>1299.6871999999998</v>
      </c>
    </row>
    <row r="387" spans="1:10" x14ac:dyDescent="0.25">
      <c r="A387" s="43" t="s">
        <v>454</v>
      </c>
      <c r="B387" s="43" t="s">
        <v>313</v>
      </c>
      <c r="C387" s="43" t="s">
        <v>85</v>
      </c>
      <c r="D387" s="46">
        <v>220.56480000000002</v>
      </c>
      <c r="E387" s="44">
        <v>15.57069334464</v>
      </c>
      <c r="F387" s="46">
        <v>14.110940843579996</v>
      </c>
      <c r="G387" s="44">
        <v>9.7316833404</v>
      </c>
      <c r="H387" s="46">
        <v>6.3255941712600006</v>
      </c>
      <c r="I387" s="44">
        <v>4.1359654196699998</v>
      </c>
      <c r="J387" s="46">
        <v>944.64020000000005</v>
      </c>
    </row>
    <row r="388" spans="1:10" x14ac:dyDescent="0.25">
      <c r="A388" s="43" t="s">
        <v>455</v>
      </c>
      <c r="B388" s="43" t="s">
        <v>313</v>
      </c>
      <c r="C388" s="43" t="s">
        <v>85</v>
      </c>
      <c r="D388" s="46">
        <v>220.56480000000002</v>
      </c>
      <c r="E388" s="44">
        <v>13.478048908800002</v>
      </c>
      <c r="F388" s="46">
        <v>12.2144818236</v>
      </c>
      <c r="G388" s="44">
        <v>8.4237805679999997</v>
      </c>
      <c r="H388" s="46">
        <v>5.4754573691999999</v>
      </c>
      <c r="I388" s="44">
        <v>3.5801067413999998</v>
      </c>
      <c r="J388" s="46">
        <v>817.68399999999997</v>
      </c>
    </row>
    <row r="389" spans="1:10" x14ac:dyDescent="0.25">
      <c r="A389" s="43" t="s">
        <v>456</v>
      </c>
      <c r="B389" s="43" t="s">
        <v>429</v>
      </c>
      <c r="C389" s="43" t="s">
        <v>85</v>
      </c>
      <c r="D389" s="46">
        <v>260.57092991999997</v>
      </c>
      <c r="E389" s="44">
        <v>26.317663921919998</v>
      </c>
      <c r="F389" s="46">
        <v>23.850382929239998</v>
      </c>
      <c r="G389" s="44">
        <v>16.448539951200001</v>
      </c>
      <c r="H389" s="46">
        <v>10.691550968279998</v>
      </c>
      <c r="I389" s="44">
        <v>6.990629479259999</v>
      </c>
      <c r="J389" s="46">
        <v>1596.6355999999998</v>
      </c>
    </row>
    <row r="390" spans="1:10" x14ac:dyDescent="0.25">
      <c r="A390" s="43" t="s">
        <v>457</v>
      </c>
      <c r="B390" s="43" t="s">
        <v>313</v>
      </c>
      <c r="C390" s="43" t="s">
        <v>85</v>
      </c>
      <c r="D390" s="46">
        <v>220.56480000000002</v>
      </c>
      <c r="E390" s="44">
        <v>16.812092586240002</v>
      </c>
      <c r="F390" s="46">
        <v>15.235958906279999</v>
      </c>
      <c r="G390" s="44">
        <v>10.507557866400003</v>
      </c>
      <c r="H390" s="46">
        <v>6.8299126131600003</v>
      </c>
      <c r="I390" s="44">
        <v>4.4657120932200005</v>
      </c>
      <c r="J390" s="46">
        <v>1019.9531999999999</v>
      </c>
    </row>
    <row r="391" spans="1:10" x14ac:dyDescent="0.25">
      <c r="A391" s="43" t="s">
        <v>458</v>
      </c>
      <c r="B391" s="43" t="s">
        <v>313</v>
      </c>
      <c r="C391" s="43" t="s">
        <v>85</v>
      </c>
      <c r="D391" s="46">
        <v>279.88548672000002</v>
      </c>
      <c r="E391" s="44">
        <v>28.268434158719998</v>
      </c>
      <c r="F391" s="46">
        <v>25.618268456339997</v>
      </c>
      <c r="G391" s="44">
        <v>17.667771349199999</v>
      </c>
      <c r="H391" s="46">
        <v>11.484051376980002</v>
      </c>
      <c r="I391" s="44">
        <v>7.5088028234099999</v>
      </c>
      <c r="J391" s="46">
        <v>1714.9846</v>
      </c>
    </row>
    <row r="392" spans="1:10" x14ac:dyDescent="0.25">
      <c r="A392" s="43" t="s">
        <v>459</v>
      </c>
      <c r="B392" s="43" t="s">
        <v>313</v>
      </c>
      <c r="C392" s="43" t="s">
        <v>85</v>
      </c>
      <c r="D392" s="46">
        <v>220.56480000000002</v>
      </c>
      <c r="E392" s="44">
        <v>22.203312149760002</v>
      </c>
      <c r="F392" s="46">
        <v>20.121751635719999</v>
      </c>
      <c r="G392" s="44">
        <v>13.8770700936</v>
      </c>
      <c r="H392" s="46">
        <v>9.0200955608400015</v>
      </c>
      <c r="I392" s="44">
        <v>5.8977547897800005</v>
      </c>
      <c r="J392" s="46">
        <v>1347.0268000000001</v>
      </c>
    </row>
    <row r="393" spans="1:10" x14ac:dyDescent="0.25">
      <c r="A393" s="43" t="s">
        <v>460</v>
      </c>
      <c r="B393" s="43" t="s">
        <v>313</v>
      </c>
      <c r="C393" s="43" t="s">
        <v>85</v>
      </c>
      <c r="D393" s="46">
        <v>220.56480000000002</v>
      </c>
      <c r="E393" s="44">
        <v>14.079092313600004</v>
      </c>
      <c r="F393" s="46">
        <v>12.759177409200001</v>
      </c>
      <c r="G393" s="44">
        <v>8.7994326960000002</v>
      </c>
      <c r="H393" s="46">
        <v>5.7196312524000019</v>
      </c>
      <c r="I393" s="44">
        <v>3.7397588958000005</v>
      </c>
      <c r="J393" s="46">
        <v>854.14800000000014</v>
      </c>
    </row>
    <row r="394" spans="1:10" x14ac:dyDescent="0.25">
      <c r="A394" s="43" t="s">
        <v>461</v>
      </c>
      <c r="B394" s="43" t="s">
        <v>313</v>
      </c>
      <c r="C394" s="43" t="s">
        <v>85</v>
      </c>
      <c r="D394" s="46">
        <v>226.79251199999999</v>
      </c>
      <c r="E394" s="44">
        <v>24.154082386559995</v>
      </c>
      <c r="F394" s="46">
        <v>21.889637162820001</v>
      </c>
      <c r="G394" s="44">
        <v>15.096301491599998</v>
      </c>
      <c r="H394" s="46">
        <v>9.812595969540002</v>
      </c>
      <c r="I394" s="44">
        <v>6.4159281339300005</v>
      </c>
      <c r="J394" s="46">
        <v>1465.3757999999998</v>
      </c>
    </row>
    <row r="395" spans="1:10" x14ac:dyDescent="0.25">
      <c r="A395" s="43" t="s">
        <v>462</v>
      </c>
      <c r="B395" s="43" t="s">
        <v>313</v>
      </c>
      <c r="C395" s="43" t="s">
        <v>85</v>
      </c>
      <c r="D395" s="46">
        <v>220.56480000000002</v>
      </c>
      <c r="E395" s="44">
        <v>19.64957656704</v>
      </c>
      <c r="F395" s="46">
        <v>17.807428763879997</v>
      </c>
      <c r="G395" s="44">
        <v>12.2809853544</v>
      </c>
      <c r="H395" s="46">
        <v>7.9826404803600006</v>
      </c>
      <c r="I395" s="44">
        <v>5.2194187756199995</v>
      </c>
      <c r="J395" s="46">
        <v>1192.0971999999999</v>
      </c>
    </row>
    <row r="396" spans="1:10" x14ac:dyDescent="0.25">
      <c r="A396" s="43" t="s">
        <v>463</v>
      </c>
      <c r="B396" s="43" t="s">
        <v>313</v>
      </c>
      <c r="C396" s="43" t="s">
        <v>85</v>
      </c>
      <c r="D396" s="46">
        <v>220.56480000000002</v>
      </c>
      <c r="E396" s="44">
        <v>21.352066955520002</v>
      </c>
      <c r="F396" s="46">
        <v>19.35031067844</v>
      </c>
      <c r="G396" s="44">
        <v>13.345041847200001</v>
      </c>
      <c r="H396" s="46">
        <v>8.6742772006800006</v>
      </c>
      <c r="I396" s="44">
        <v>5.6716427850599995</v>
      </c>
      <c r="J396" s="46">
        <v>1295.3836000000001</v>
      </c>
    </row>
    <row r="397" spans="1:10" x14ac:dyDescent="0.25">
      <c r="A397" s="43" t="s">
        <v>464</v>
      </c>
      <c r="B397" s="43" t="s">
        <v>313</v>
      </c>
      <c r="C397" s="43" t="s">
        <v>85</v>
      </c>
      <c r="D397" s="46">
        <v>227.91177023999998</v>
      </c>
      <c r="E397" s="44">
        <v>23.019088794239998</v>
      </c>
      <c r="F397" s="46">
        <v>20.861049219779996</v>
      </c>
      <c r="G397" s="44">
        <v>14.3869304964</v>
      </c>
      <c r="H397" s="46">
        <v>9.351504822659999</v>
      </c>
      <c r="I397" s="44">
        <v>6.114445460969999</v>
      </c>
      <c r="J397" s="46">
        <v>1396.5181999999998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395"/>
  <sheetViews>
    <sheetView showGridLines="0" workbookViewId="0">
      <pane ySplit="9" topLeftCell="A225" activePane="bottomLeft" state="frozen"/>
      <selection pane="bottomLeft" activeCell="J229" sqref="J229"/>
    </sheetView>
  </sheetViews>
  <sheetFormatPr defaultColWidth="11" defaultRowHeight="15.75" x14ac:dyDescent="0.25"/>
  <cols>
    <col min="1" max="1" width="21.5" customWidth="1"/>
    <col min="2" max="2" width="5" bestFit="1" customWidth="1"/>
    <col min="3" max="3" width="3.125" bestFit="1" customWidth="1"/>
    <col min="4" max="9" width="11" bestFit="1" customWidth="1"/>
    <col min="10" max="10" width="11.625" bestFit="1" customWidth="1"/>
  </cols>
  <sheetData>
    <row r="7" spans="1:10" x14ac:dyDescent="0.25">
      <c r="A7" s="79"/>
    </row>
    <row r="9" spans="1:10" ht="40.5" x14ac:dyDescent="0.3">
      <c r="A9" s="37" t="s">
        <v>568</v>
      </c>
      <c r="B9" s="38" t="s">
        <v>74</v>
      </c>
      <c r="C9" s="39" t="s">
        <v>75</v>
      </c>
      <c r="D9" s="40" t="s">
        <v>76</v>
      </c>
      <c r="E9" s="42" t="s">
        <v>77</v>
      </c>
      <c r="F9" s="80" t="s">
        <v>78</v>
      </c>
      <c r="G9" s="42" t="s">
        <v>79</v>
      </c>
      <c r="H9" s="80" t="s">
        <v>80</v>
      </c>
      <c r="I9" s="42" t="s">
        <v>81</v>
      </c>
      <c r="J9" s="41" t="s">
        <v>82</v>
      </c>
    </row>
    <row r="10" spans="1:10" x14ac:dyDescent="0.25">
      <c r="A10" s="43" t="s">
        <v>83</v>
      </c>
      <c r="B10" s="43" t="s">
        <v>84</v>
      </c>
      <c r="C10" s="43" t="s">
        <v>85</v>
      </c>
      <c r="D10" s="46">
        <v>220.56480000000002</v>
      </c>
      <c r="E10" s="44">
        <v>16.161078712320002</v>
      </c>
      <c r="F10" s="46">
        <v>14.645977583040001</v>
      </c>
      <c r="G10" s="44">
        <v>10.100674195200003</v>
      </c>
      <c r="H10" s="46">
        <v>6.5654382268800013</v>
      </c>
      <c r="I10" s="44">
        <v>4.2927865329600001</v>
      </c>
      <c r="J10" s="46">
        <v>980.45760000000007</v>
      </c>
    </row>
    <row r="11" spans="1:10" x14ac:dyDescent="0.25">
      <c r="A11" s="43" t="s">
        <v>86</v>
      </c>
      <c r="B11" s="43" t="s">
        <v>84</v>
      </c>
      <c r="C11" s="43" t="s">
        <v>85</v>
      </c>
      <c r="D11" s="46">
        <v>220.56480000000002</v>
      </c>
      <c r="E11" s="44">
        <v>22.092538452480003</v>
      </c>
      <c r="F11" s="46">
        <v>20.021362972560002</v>
      </c>
      <c r="G11" s="44">
        <v>13.807836532800001</v>
      </c>
      <c r="H11" s="46">
        <v>8.9750937463200025</v>
      </c>
      <c r="I11" s="44">
        <v>5.8683305264400003</v>
      </c>
      <c r="J11" s="46">
        <v>1340.3064000000002</v>
      </c>
    </row>
    <row r="12" spans="1:10" x14ac:dyDescent="0.25">
      <c r="A12" s="43" t="s">
        <v>569</v>
      </c>
      <c r="B12" s="43" t="s">
        <v>84</v>
      </c>
      <c r="C12" s="43" t="s">
        <v>85</v>
      </c>
      <c r="D12" s="46">
        <v>220.56480000000002</v>
      </c>
      <c r="E12" s="44">
        <v>14.183925465600002</v>
      </c>
      <c r="F12" s="46">
        <v>12.854182453199998</v>
      </c>
      <c r="G12" s="44">
        <v>8.8649534160000005</v>
      </c>
      <c r="H12" s="46">
        <v>5.762219720400001</v>
      </c>
      <c r="I12" s="44">
        <v>3.7676052018000004</v>
      </c>
      <c r="J12" s="46">
        <v>860.50800000000004</v>
      </c>
    </row>
    <row r="13" spans="1:10" x14ac:dyDescent="0.25">
      <c r="A13" s="43" t="s">
        <v>87</v>
      </c>
      <c r="B13" s="43" t="s">
        <v>84</v>
      </c>
      <c r="C13" s="43" t="s">
        <v>85</v>
      </c>
      <c r="D13" s="46">
        <v>220.56480000000002</v>
      </c>
      <c r="E13" s="44">
        <v>16.547913043200005</v>
      </c>
      <c r="F13" s="46">
        <v>14.996546195399999</v>
      </c>
      <c r="G13" s="44">
        <v>10.342445652000002</v>
      </c>
      <c r="H13" s="46">
        <v>6.7225896738000008</v>
      </c>
      <c r="I13" s="44">
        <v>4.3955394021000007</v>
      </c>
      <c r="J13" s="46">
        <v>1003.926</v>
      </c>
    </row>
    <row r="14" spans="1:10" x14ac:dyDescent="0.25">
      <c r="A14" s="43" t="s">
        <v>88</v>
      </c>
      <c r="B14" s="43" t="s">
        <v>84</v>
      </c>
      <c r="C14" s="43" t="s">
        <v>85</v>
      </c>
      <c r="D14" s="46">
        <v>220.56480000000002</v>
      </c>
      <c r="E14" s="44">
        <v>15.94617075072</v>
      </c>
      <c r="F14" s="46">
        <v>14.451217242839997</v>
      </c>
      <c r="G14" s="44">
        <v>9.966356719200002</v>
      </c>
      <c r="H14" s="46">
        <v>6.4781318674800001</v>
      </c>
      <c r="I14" s="44">
        <v>4.2357016056600001</v>
      </c>
      <c r="J14" s="46">
        <v>967.41960000000006</v>
      </c>
    </row>
    <row r="15" spans="1:10" x14ac:dyDescent="0.25">
      <c r="A15" s="43" t="s">
        <v>89</v>
      </c>
      <c r="B15" s="43" t="s">
        <v>84</v>
      </c>
      <c r="C15" s="43" t="s">
        <v>85</v>
      </c>
      <c r="D15" s="46">
        <v>220.56480000000002</v>
      </c>
      <c r="E15" s="44">
        <v>20.416256352000001</v>
      </c>
      <c r="F15" s="46">
        <v>18.502232318999997</v>
      </c>
      <c r="G15" s="44">
        <v>12.760160220000001</v>
      </c>
      <c r="H15" s="46">
        <v>8.2941041430000002</v>
      </c>
      <c r="I15" s="44">
        <v>5.4230680934999995</v>
      </c>
      <c r="J15" s="46">
        <v>1238.6100000000001</v>
      </c>
    </row>
    <row r="16" spans="1:10" x14ac:dyDescent="0.25">
      <c r="A16" s="43" t="s">
        <v>90</v>
      </c>
      <c r="B16" s="43" t="s">
        <v>84</v>
      </c>
      <c r="C16" s="43" t="s">
        <v>85</v>
      </c>
      <c r="D16" s="46">
        <v>220.56480000000002</v>
      </c>
      <c r="E16" s="44">
        <v>19.21277176704</v>
      </c>
      <c r="F16" s="46">
        <v>17.411574413879993</v>
      </c>
      <c r="G16" s="44">
        <v>12.007982354399998</v>
      </c>
      <c r="H16" s="46">
        <v>7.8051885303600006</v>
      </c>
      <c r="I16" s="44">
        <v>5.10339250062</v>
      </c>
      <c r="J16" s="46">
        <v>1165.5971999999999</v>
      </c>
    </row>
    <row r="17" spans="1:10" x14ac:dyDescent="0.25">
      <c r="A17" s="43" t="s">
        <v>467</v>
      </c>
      <c r="B17" s="43" t="s">
        <v>84</v>
      </c>
      <c r="C17" s="43" t="s">
        <v>85</v>
      </c>
      <c r="D17" s="46">
        <v>220.56480000000002</v>
      </c>
      <c r="E17" s="44">
        <v>14.011999096320002</v>
      </c>
      <c r="F17" s="46">
        <v>12.698374181040002</v>
      </c>
      <c r="G17" s="44">
        <v>8.7574994352000015</v>
      </c>
      <c r="H17" s="46">
        <v>5.69237463288</v>
      </c>
      <c r="I17" s="44">
        <v>3.7219372599600007</v>
      </c>
      <c r="J17" s="46">
        <v>850.07760000000007</v>
      </c>
    </row>
    <row r="18" spans="1:10" x14ac:dyDescent="0.25">
      <c r="A18" s="43" t="s">
        <v>91</v>
      </c>
      <c r="B18" s="43" t="s">
        <v>84</v>
      </c>
      <c r="C18" s="43" t="s">
        <v>85</v>
      </c>
      <c r="D18" s="46">
        <v>433.58714880000002</v>
      </c>
      <c r="E18" s="44">
        <v>43.792302028800002</v>
      </c>
      <c r="F18" s="46">
        <v>39.686773713599997</v>
      </c>
      <c r="G18" s="44">
        <v>27.370188768000002</v>
      </c>
      <c r="H18" s="46">
        <v>17.790622699200004</v>
      </c>
      <c r="I18" s="44">
        <v>11.632330226400001</v>
      </c>
      <c r="J18" s="46">
        <v>2656.7840000000001</v>
      </c>
    </row>
    <row r="19" spans="1:10" x14ac:dyDescent="0.25">
      <c r="A19" s="43" t="s">
        <v>92</v>
      </c>
      <c r="B19" s="43" t="s">
        <v>84</v>
      </c>
      <c r="C19" s="43" t="s">
        <v>85</v>
      </c>
      <c r="D19" s="46">
        <v>220.56480000000002</v>
      </c>
      <c r="E19" s="44">
        <v>16.547913043200005</v>
      </c>
      <c r="F19" s="46">
        <v>14.996546195399999</v>
      </c>
      <c r="G19" s="44">
        <v>10.342445652000002</v>
      </c>
      <c r="H19" s="46">
        <v>6.7225896738000008</v>
      </c>
      <c r="I19" s="44">
        <v>4.3955394021000007</v>
      </c>
      <c r="J19" s="46">
        <v>1003.926</v>
      </c>
    </row>
    <row r="20" spans="1:10" x14ac:dyDescent="0.25">
      <c r="A20" s="43" t="s">
        <v>93</v>
      </c>
      <c r="B20" s="43" t="s">
        <v>84</v>
      </c>
      <c r="C20" s="43" t="s">
        <v>85</v>
      </c>
      <c r="D20" s="46">
        <v>231.07925376</v>
      </c>
      <c r="E20" s="44">
        <v>23.339004629760002</v>
      </c>
      <c r="F20" s="46">
        <v>21.15097294572</v>
      </c>
      <c r="G20" s="44">
        <v>14.586877893600001</v>
      </c>
      <c r="H20" s="46">
        <v>9.4814706308400023</v>
      </c>
      <c r="I20" s="44">
        <v>6.1994231047800001</v>
      </c>
      <c r="J20" s="46">
        <v>1415.9268</v>
      </c>
    </row>
    <row r="21" spans="1:10" x14ac:dyDescent="0.25">
      <c r="A21" s="43" t="s">
        <v>94</v>
      </c>
      <c r="B21" s="43" t="s">
        <v>84</v>
      </c>
      <c r="C21" s="43" t="s">
        <v>85</v>
      </c>
      <c r="D21" s="46">
        <v>220.56480000000002</v>
      </c>
      <c r="E21" s="44">
        <v>22.135520044800007</v>
      </c>
      <c r="F21" s="46">
        <v>20.060315040600003</v>
      </c>
      <c r="G21" s="44">
        <v>13.834700028</v>
      </c>
      <c r="H21" s="46">
        <v>8.9925550182000027</v>
      </c>
      <c r="I21" s="44">
        <v>5.8797475119000007</v>
      </c>
      <c r="J21" s="46">
        <v>1342.9140000000002</v>
      </c>
    </row>
    <row r="22" spans="1:10" x14ac:dyDescent="0.25">
      <c r="A22" s="43" t="s">
        <v>95</v>
      </c>
      <c r="B22" s="43" t="s">
        <v>84</v>
      </c>
      <c r="C22" s="43" t="s">
        <v>85</v>
      </c>
      <c r="D22" s="46">
        <v>220.56480000000002</v>
      </c>
      <c r="E22" s="44">
        <v>18.868919028480001</v>
      </c>
      <c r="F22" s="46">
        <v>17.099957869560001</v>
      </c>
      <c r="G22" s="44">
        <v>11.793074392800001</v>
      </c>
      <c r="H22" s="46">
        <v>7.6654983553200013</v>
      </c>
      <c r="I22" s="44">
        <v>5.0120566169400007</v>
      </c>
      <c r="J22" s="46">
        <v>1144.7364</v>
      </c>
    </row>
    <row r="23" spans="1:10" x14ac:dyDescent="0.25">
      <c r="A23" s="43" t="s">
        <v>468</v>
      </c>
      <c r="B23" s="43" t="s">
        <v>84</v>
      </c>
      <c r="C23" s="43"/>
      <c r="D23" s="46">
        <v>220.56480000000002</v>
      </c>
      <c r="E23" s="44">
        <v>15.688212000000002</v>
      </c>
      <c r="F23" s="46">
        <v>14.217780000000003</v>
      </c>
      <c r="G23" s="44">
        <v>9.8064840000000011</v>
      </c>
      <c r="H23" s="46">
        <v>6.3682680000000005</v>
      </c>
      <c r="I23" s="44">
        <v>4.1626200000000004</v>
      </c>
      <c r="J23" s="46">
        <v>951.774</v>
      </c>
    </row>
    <row r="24" spans="1:10" x14ac:dyDescent="0.25">
      <c r="A24" s="43" t="s">
        <v>96</v>
      </c>
      <c r="B24" s="43" t="s">
        <v>84</v>
      </c>
      <c r="C24" s="43" t="s">
        <v>85</v>
      </c>
      <c r="D24" s="46">
        <v>237.03709824000006</v>
      </c>
      <c r="E24" s="44">
        <v>23.940746922240006</v>
      </c>
      <c r="F24" s="46">
        <v>21.696301898279998</v>
      </c>
      <c r="G24" s="44">
        <v>14.962966826400001</v>
      </c>
      <c r="H24" s="46">
        <v>9.7259284371600021</v>
      </c>
      <c r="I24" s="44">
        <v>6.3592609012199999</v>
      </c>
      <c r="J24" s="46">
        <v>1452.4332000000002</v>
      </c>
    </row>
    <row r="25" spans="1:10" x14ac:dyDescent="0.25">
      <c r="A25" s="43" t="s">
        <v>570</v>
      </c>
      <c r="B25" s="43" t="s">
        <v>84</v>
      </c>
      <c r="C25" s="43" t="s">
        <v>85</v>
      </c>
      <c r="D25" s="46">
        <v>220.56480000000002</v>
      </c>
      <c r="E25" s="44">
        <v>15.707500608000002</v>
      </c>
      <c r="F25" s="46">
        <v>14.234922425999999</v>
      </c>
      <c r="G25" s="44">
        <v>9.8171878800000023</v>
      </c>
      <c r="H25" s="46">
        <v>6.3811721220000015</v>
      </c>
      <c r="I25" s="44">
        <v>4.1723048490000005</v>
      </c>
      <c r="J25" s="46">
        <v>952.94</v>
      </c>
    </row>
    <row r="26" spans="1:10" x14ac:dyDescent="0.25">
      <c r="A26" s="43" t="s">
        <v>98</v>
      </c>
      <c r="B26" s="43" t="s">
        <v>84</v>
      </c>
      <c r="C26" s="43" t="s">
        <v>85</v>
      </c>
      <c r="D26" s="46">
        <v>220.56480000000002</v>
      </c>
      <c r="E26" s="44">
        <v>16.719839412480002</v>
      </c>
      <c r="F26" s="46">
        <v>15.15235446756</v>
      </c>
      <c r="G26" s="44">
        <v>10.449899632799999</v>
      </c>
      <c r="H26" s="46">
        <v>6.79243476132</v>
      </c>
      <c r="I26" s="44">
        <v>4.4412073439399995</v>
      </c>
      <c r="J26" s="46">
        <v>1014.3564</v>
      </c>
    </row>
    <row r="27" spans="1:10" x14ac:dyDescent="0.25">
      <c r="A27" s="43" t="s">
        <v>99</v>
      </c>
      <c r="B27" s="43" t="s">
        <v>84</v>
      </c>
      <c r="C27" s="43" t="s">
        <v>85</v>
      </c>
      <c r="D27" s="46">
        <v>220.56480000000002</v>
      </c>
      <c r="E27" s="44">
        <v>16.547913043200005</v>
      </c>
      <c r="F27" s="46">
        <v>14.996546195399999</v>
      </c>
      <c r="G27" s="44">
        <v>10.342445652000002</v>
      </c>
      <c r="H27" s="46">
        <v>6.7225896738000008</v>
      </c>
      <c r="I27" s="44">
        <v>4.3955394021000007</v>
      </c>
      <c r="J27" s="46">
        <v>1003.926</v>
      </c>
    </row>
    <row r="28" spans="1:10" x14ac:dyDescent="0.25">
      <c r="A28" s="43" t="s">
        <v>100</v>
      </c>
      <c r="B28" s="43" t="s">
        <v>84</v>
      </c>
      <c r="C28" s="43" t="s">
        <v>85</v>
      </c>
      <c r="D28" s="46">
        <v>220.56480000000002</v>
      </c>
      <c r="E28" s="44">
        <v>17.837360812799997</v>
      </c>
      <c r="F28" s="46">
        <v>16.165108236600002</v>
      </c>
      <c r="G28" s="44">
        <v>11.148350508000002</v>
      </c>
      <c r="H28" s="46">
        <v>7.2464278302000009</v>
      </c>
      <c r="I28" s="44">
        <v>4.7380489659000009</v>
      </c>
      <c r="J28" s="46">
        <v>1082.154</v>
      </c>
    </row>
    <row r="29" spans="1:10" x14ac:dyDescent="0.25">
      <c r="A29" s="43" t="s">
        <v>101</v>
      </c>
      <c r="B29" s="43" t="s">
        <v>84</v>
      </c>
      <c r="C29" s="43"/>
      <c r="D29" s="46">
        <v>220.56480000000002</v>
      </c>
      <c r="E29" s="44">
        <v>22.175412000000005</v>
      </c>
      <c r="F29" s="46">
        <v>20.099508</v>
      </c>
      <c r="G29" s="44">
        <v>13.860984000000002</v>
      </c>
      <c r="H29" s="46">
        <v>9.0063960000000005</v>
      </c>
      <c r="I29" s="44">
        <v>5.8925400000000003</v>
      </c>
      <c r="J29" s="46">
        <v>1345.5216</v>
      </c>
    </row>
    <row r="30" spans="1:10" x14ac:dyDescent="0.25">
      <c r="A30" s="43" t="s">
        <v>102</v>
      </c>
      <c r="B30" s="43" t="s">
        <v>84</v>
      </c>
      <c r="C30" s="43" t="s">
        <v>85</v>
      </c>
      <c r="D30" s="46">
        <v>220.56480000000002</v>
      </c>
      <c r="E30" s="44">
        <v>16.504931450880001</v>
      </c>
      <c r="F30" s="46">
        <v>14.95759412736</v>
      </c>
      <c r="G30" s="44">
        <v>10.315582156800001</v>
      </c>
      <c r="H30" s="46">
        <v>6.7051284019200006</v>
      </c>
      <c r="I30" s="44">
        <v>4.3841224166399995</v>
      </c>
      <c r="J30" s="46">
        <v>1001.3184</v>
      </c>
    </row>
    <row r="31" spans="1:10" x14ac:dyDescent="0.25">
      <c r="A31" s="43" t="s">
        <v>103</v>
      </c>
      <c r="B31" s="43" t="s">
        <v>84</v>
      </c>
      <c r="C31" s="43" t="s">
        <v>85</v>
      </c>
      <c r="D31" s="46">
        <v>220.56480000000002</v>
      </c>
      <c r="E31" s="44">
        <v>18.052268774400005</v>
      </c>
      <c r="F31" s="46">
        <v>16.3598685768</v>
      </c>
      <c r="G31" s="44">
        <v>11.282667984000001</v>
      </c>
      <c r="H31" s="46">
        <v>7.3337341896000012</v>
      </c>
      <c r="I31" s="44">
        <v>4.7951338932000009</v>
      </c>
      <c r="J31" s="46">
        <v>1095.192</v>
      </c>
    </row>
    <row r="32" spans="1:10" x14ac:dyDescent="0.25">
      <c r="A32" s="43" t="s">
        <v>104</v>
      </c>
      <c r="B32" s="43" t="s">
        <v>84</v>
      </c>
      <c r="C32" s="43" t="s">
        <v>85</v>
      </c>
      <c r="D32" s="46">
        <v>229.37701248000005</v>
      </c>
      <c r="E32" s="44">
        <v>23.167078260480004</v>
      </c>
      <c r="F32" s="46">
        <v>20.995164673560001</v>
      </c>
      <c r="G32" s="44">
        <v>14.479423912800003</v>
      </c>
      <c r="H32" s="46">
        <v>9.4116255433200013</v>
      </c>
      <c r="I32" s="44">
        <v>6.1537551629400005</v>
      </c>
      <c r="J32" s="46">
        <v>1405.4964000000002</v>
      </c>
    </row>
    <row r="33" spans="1:10" x14ac:dyDescent="0.25">
      <c r="A33" s="43" t="s">
        <v>105</v>
      </c>
      <c r="B33" s="43" t="s">
        <v>84</v>
      </c>
      <c r="C33" s="43" t="s">
        <v>85</v>
      </c>
      <c r="D33" s="46">
        <v>231.50481408000002</v>
      </c>
      <c r="E33" s="44">
        <v>23.381986222080002</v>
      </c>
      <c r="F33" s="46">
        <v>21.18992501376</v>
      </c>
      <c r="G33" s="44">
        <v>14.613741388800003</v>
      </c>
      <c r="H33" s="46">
        <v>9.4989319027200008</v>
      </c>
      <c r="I33" s="44">
        <v>6.2108400902399996</v>
      </c>
      <c r="J33" s="46">
        <v>1418.5344</v>
      </c>
    </row>
    <row r="34" spans="1:10" x14ac:dyDescent="0.25">
      <c r="A34" s="43" t="s">
        <v>106</v>
      </c>
      <c r="B34" s="43" t="s">
        <v>84</v>
      </c>
      <c r="C34" s="43" t="s">
        <v>85</v>
      </c>
      <c r="D34" s="46">
        <v>220.56480000000002</v>
      </c>
      <c r="E34" s="44">
        <v>16.590894635520002</v>
      </c>
      <c r="F34" s="46">
        <v>15.035498263440001</v>
      </c>
      <c r="G34" s="44">
        <v>10.369309147199999</v>
      </c>
      <c r="H34" s="46">
        <v>6.7400509456800002</v>
      </c>
      <c r="I34" s="44">
        <v>4.4069563875600011</v>
      </c>
      <c r="J34" s="46">
        <v>1006.5336</v>
      </c>
    </row>
    <row r="35" spans="1:10" x14ac:dyDescent="0.25">
      <c r="A35" s="43" t="s">
        <v>107</v>
      </c>
      <c r="B35" s="43" t="s">
        <v>84</v>
      </c>
      <c r="C35" s="43" t="s">
        <v>85</v>
      </c>
      <c r="D35" s="46">
        <v>220.56480000000002</v>
      </c>
      <c r="E35" s="44">
        <v>22.135520044800007</v>
      </c>
      <c r="F35" s="46">
        <v>20.060315040600003</v>
      </c>
      <c r="G35" s="44">
        <v>13.834700028</v>
      </c>
      <c r="H35" s="46">
        <v>8.9925550182000027</v>
      </c>
      <c r="I35" s="44">
        <v>5.8797475119000007</v>
      </c>
      <c r="J35" s="46">
        <v>1342.9140000000002</v>
      </c>
    </row>
    <row r="36" spans="1:10" x14ac:dyDescent="0.25">
      <c r="A36" s="43" t="s">
        <v>108</v>
      </c>
      <c r="B36" s="43" t="s">
        <v>84</v>
      </c>
      <c r="C36" s="43" t="s">
        <v>85</v>
      </c>
      <c r="D36" s="46">
        <v>220.56480000000002</v>
      </c>
      <c r="E36" s="44">
        <v>17.278600112640003</v>
      </c>
      <c r="F36" s="46">
        <v>15.65873135208</v>
      </c>
      <c r="G36" s="44">
        <v>10.799125070399999</v>
      </c>
      <c r="H36" s="46">
        <v>7.0194312957600005</v>
      </c>
      <c r="I36" s="44">
        <v>4.5896281549199998</v>
      </c>
      <c r="J36" s="46">
        <v>1048.2552000000001</v>
      </c>
    </row>
    <row r="37" spans="1:10" x14ac:dyDescent="0.25">
      <c r="A37" s="43" t="s">
        <v>109</v>
      </c>
      <c r="B37" s="43" t="s">
        <v>84</v>
      </c>
      <c r="C37" s="43" t="s">
        <v>85</v>
      </c>
      <c r="D37" s="46">
        <v>220.56480000000002</v>
      </c>
      <c r="E37" s="44">
        <v>17.106673743360002</v>
      </c>
      <c r="F37" s="46">
        <v>15.502923079920002</v>
      </c>
      <c r="G37" s="44">
        <v>10.691671089600003</v>
      </c>
      <c r="H37" s="46">
        <v>6.9495862082400004</v>
      </c>
      <c r="I37" s="44">
        <v>4.5439602130800001</v>
      </c>
      <c r="J37" s="46">
        <v>1037.8248000000001</v>
      </c>
    </row>
    <row r="38" spans="1:10" x14ac:dyDescent="0.25">
      <c r="A38" s="43" t="s">
        <v>110</v>
      </c>
      <c r="B38" s="43" t="s">
        <v>84</v>
      </c>
      <c r="C38" s="43" t="s">
        <v>85</v>
      </c>
      <c r="D38" s="46">
        <v>220.56480000000002</v>
      </c>
      <c r="E38" s="44">
        <v>18.439103105280005</v>
      </c>
      <c r="F38" s="46">
        <v>16.710437189159997</v>
      </c>
      <c r="G38" s="44">
        <v>11.524439440800002</v>
      </c>
      <c r="H38" s="46">
        <v>7.4908856365199998</v>
      </c>
      <c r="I38" s="44">
        <v>4.8978867623399998</v>
      </c>
      <c r="J38" s="46">
        <v>1118.6604</v>
      </c>
    </row>
    <row r="39" spans="1:10" x14ac:dyDescent="0.25">
      <c r="A39" s="43" t="s">
        <v>111</v>
      </c>
      <c r="B39" s="43" t="s">
        <v>84</v>
      </c>
      <c r="C39" s="43" t="s">
        <v>85</v>
      </c>
      <c r="D39" s="46">
        <v>221.29136640000004</v>
      </c>
      <c r="E39" s="44">
        <v>22.350428006400001</v>
      </c>
      <c r="F39" s="46">
        <v>20.255075380799997</v>
      </c>
      <c r="G39" s="44">
        <v>13.969017504</v>
      </c>
      <c r="H39" s="46">
        <v>9.0798613776000003</v>
      </c>
      <c r="I39" s="44">
        <v>5.9368324391999998</v>
      </c>
      <c r="J39" s="46">
        <v>1355.9520000000002</v>
      </c>
    </row>
    <row r="40" spans="1:10" x14ac:dyDescent="0.25">
      <c r="A40" s="43" t="s">
        <v>112</v>
      </c>
      <c r="B40" s="43" t="s">
        <v>84</v>
      </c>
      <c r="C40" s="43" t="s">
        <v>85</v>
      </c>
      <c r="D40" s="46">
        <v>220.56480000000002</v>
      </c>
      <c r="E40" s="44">
        <v>16.676857820160002</v>
      </c>
      <c r="F40" s="46">
        <v>15.11340239952</v>
      </c>
      <c r="G40" s="44">
        <v>10.4230361376</v>
      </c>
      <c r="H40" s="46">
        <v>6.7749734894400007</v>
      </c>
      <c r="I40" s="44">
        <v>4.4297903584800009</v>
      </c>
      <c r="J40" s="46">
        <v>1011.7488000000001</v>
      </c>
    </row>
    <row r="41" spans="1:10" x14ac:dyDescent="0.25">
      <c r="A41" s="43" t="s">
        <v>113</v>
      </c>
      <c r="B41" s="43" t="s">
        <v>84</v>
      </c>
      <c r="C41" s="43" t="s">
        <v>85</v>
      </c>
      <c r="D41" s="46">
        <v>237.03709824000006</v>
      </c>
      <c r="E41" s="44">
        <v>23.940746922240006</v>
      </c>
      <c r="F41" s="46">
        <v>21.696301898279998</v>
      </c>
      <c r="G41" s="44">
        <v>14.962966826400001</v>
      </c>
      <c r="H41" s="46">
        <v>9.7259284371600021</v>
      </c>
      <c r="I41" s="44">
        <v>6.3592609012199999</v>
      </c>
      <c r="J41" s="46">
        <v>1452.4332000000002</v>
      </c>
    </row>
    <row r="42" spans="1:10" x14ac:dyDescent="0.25">
      <c r="A42" s="43" t="s">
        <v>114</v>
      </c>
      <c r="B42" s="43" t="s">
        <v>84</v>
      </c>
      <c r="C42" s="43" t="s">
        <v>85</v>
      </c>
      <c r="D42" s="46">
        <v>220.56480000000002</v>
      </c>
      <c r="E42" s="44">
        <v>17.966305589760001</v>
      </c>
      <c r="F42" s="46">
        <v>16.281964440719999</v>
      </c>
      <c r="G42" s="44">
        <v>11.228940993600002</v>
      </c>
      <c r="H42" s="46">
        <v>7.2988116458400016</v>
      </c>
      <c r="I42" s="44">
        <v>4.7722999222799993</v>
      </c>
      <c r="J42" s="46">
        <v>1089.9768000000001</v>
      </c>
    </row>
    <row r="43" spans="1:10" x14ac:dyDescent="0.25">
      <c r="A43" s="43" t="s">
        <v>115</v>
      </c>
      <c r="B43" s="43" t="s">
        <v>84</v>
      </c>
      <c r="C43" s="43" t="s">
        <v>85</v>
      </c>
      <c r="D43" s="46">
        <v>220.56480000000002</v>
      </c>
      <c r="E43" s="44">
        <v>14.140943873280003</v>
      </c>
      <c r="F43" s="46">
        <v>12.815230385160001</v>
      </c>
      <c r="G43" s="44">
        <v>8.8380899208000017</v>
      </c>
      <c r="H43" s="46">
        <v>5.7447584485200016</v>
      </c>
      <c r="I43" s="44">
        <v>3.7561882163400004</v>
      </c>
      <c r="J43" s="46">
        <v>857.9004000000001</v>
      </c>
    </row>
    <row r="44" spans="1:10" x14ac:dyDescent="0.25">
      <c r="A44" s="43" t="s">
        <v>116</v>
      </c>
      <c r="B44" s="43" t="s">
        <v>84</v>
      </c>
      <c r="C44" s="43" t="s">
        <v>85</v>
      </c>
      <c r="D44" s="46">
        <v>220.56480000000002</v>
      </c>
      <c r="E44" s="44">
        <v>16.504931450880001</v>
      </c>
      <c r="F44" s="46">
        <v>14.95759412736</v>
      </c>
      <c r="G44" s="44">
        <v>10.315582156800001</v>
      </c>
      <c r="H44" s="46">
        <v>6.7051284019200006</v>
      </c>
      <c r="I44" s="44">
        <v>4.3841224166399995</v>
      </c>
      <c r="J44" s="46">
        <v>1001.3184</v>
      </c>
    </row>
    <row r="45" spans="1:10" x14ac:dyDescent="0.25">
      <c r="A45" s="43" t="s">
        <v>117</v>
      </c>
      <c r="B45" s="43" t="s">
        <v>84</v>
      </c>
      <c r="C45" s="43" t="s">
        <v>85</v>
      </c>
      <c r="D45" s="46">
        <v>467.32058880000005</v>
      </c>
      <c r="E45" s="44">
        <v>47.199379468800011</v>
      </c>
      <c r="F45" s="46">
        <v>42.774437643599995</v>
      </c>
      <c r="G45" s="44">
        <v>29.499612168000002</v>
      </c>
      <c r="H45" s="46">
        <v>19.174747909200004</v>
      </c>
      <c r="I45" s="44">
        <v>12.537335171400002</v>
      </c>
      <c r="J45" s="46">
        <v>2863.4840000000004</v>
      </c>
    </row>
    <row r="46" spans="1:10" x14ac:dyDescent="0.25">
      <c r="A46" s="43" t="s">
        <v>118</v>
      </c>
      <c r="B46" s="43" t="s">
        <v>84</v>
      </c>
      <c r="C46" s="43" t="s">
        <v>85</v>
      </c>
      <c r="D46" s="46">
        <v>395.35591680000005</v>
      </c>
      <c r="E46" s="44">
        <v>39.93094759680001</v>
      </c>
      <c r="F46" s="46">
        <v>36.187421259600001</v>
      </c>
      <c r="G46" s="44">
        <v>24.956842247999997</v>
      </c>
      <c r="H46" s="46">
        <v>16.221947461200003</v>
      </c>
      <c r="I46" s="44">
        <v>10.606657955399999</v>
      </c>
      <c r="J46" s="46">
        <v>2422.5240000000003</v>
      </c>
    </row>
    <row r="47" spans="1:10" x14ac:dyDescent="0.25">
      <c r="A47" s="43" t="s">
        <v>119</v>
      </c>
      <c r="B47" s="43" t="s">
        <v>84</v>
      </c>
      <c r="C47" s="43" t="s">
        <v>85</v>
      </c>
      <c r="D47" s="46">
        <v>244.27162368</v>
      </c>
      <c r="E47" s="44">
        <v>24.671433991680001</v>
      </c>
      <c r="F47" s="46">
        <v>22.358487054959998</v>
      </c>
      <c r="G47" s="44">
        <v>15.419646244800001</v>
      </c>
      <c r="H47" s="46">
        <v>10.022770059120001</v>
      </c>
      <c r="I47" s="44">
        <v>6.5533496540399998</v>
      </c>
      <c r="J47" s="46">
        <v>1496.7624000000001</v>
      </c>
    </row>
    <row r="48" spans="1:10" x14ac:dyDescent="0.25">
      <c r="A48" s="43" t="s">
        <v>120</v>
      </c>
      <c r="B48" s="43" t="s">
        <v>84</v>
      </c>
      <c r="C48" s="43" t="s">
        <v>85</v>
      </c>
      <c r="D48" s="46">
        <v>220.56480000000002</v>
      </c>
      <c r="E48" s="44">
        <v>14.785667758080002</v>
      </c>
      <c r="F48" s="46">
        <v>13.399511405759998</v>
      </c>
      <c r="G48" s="44">
        <v>9.2410423488000006</v>
      </c>
      <c r="H48" s="46">
        <v>6.0066775267200017</v>
      </c>
      <c r="I48" s="44">
        <v>3.9274429982400005</v>
      </c>
      <c r="J48" s="46">
        <v>897.01440000000002</v>
      </c>
    </row>
    <row r="49" spans="1:10" x14ac:dyDescent="0.25">
      <c r="A49" s="43" t="s">
        <v>121</v>
      </c>
      <c r="B49" s="43" t="s">
        <v>84</v>
      </c>
      <c r="C49" s="43" t="s">
        <v>85</v>
      </c>
      <c r="D49" s="46">
        <v>220.56480000000002</v>
      </c>
      <c r="E49" s="44">
        <v>19.040845397760002</v>
      </c>
      <c r="F49" s="46">
        <v>17.255766141719999</v>
      </c>
      <c r="G49" s="44">
        <v>11.900528373600002</v>
      </c>
      <c r="H49" s="46">
        <v>7.7353434428400005</v>
      </c>
      <c r="I49" s="44">
        <v>5.0577245587800004</v>
      </c>
      <c r="J49" s="46">
        <v>1155.1668</v>
      </c>
    </row>
    <row r="50" spans="1:10" x14ac:dyDescent="0.25">
      <c r="A50" s="43" t="s">
        <v>122</v>
      </c>
      <c r="B50" s="43" t="s">
        <v>84</v>
      </c>
      <c r="C50" s="43" t="s">
        <v>85</v>
      </c>
      <c r="D50" s="46">
        <v>401.65282560000009</v>
      </c>
      <c r="E50" s="44">
        <v>40.566935385600011</v>
      </c>
      <c r="F50" s="46">
        <v>36.7637851932</v>
      </c>
      <c r="G50" s="44">
        <v>25.354334616000006</v>
      </c>
      <c r="H50" s="46">
        <v>16.480317500400002</v>
      </c>
      <c r="I50" s="44">
        <v>10.775592211800003</v>
      </c>
      <c r="J50" s="46">
        <v>2461.1080000000002</v>
      </c>
    </row>
    <row r="51" spans="1:10" x14ac:dyDescent="0.25">
      <c r="A51" s="43" t="s">
        <v>124</v>
      </c>
      <c r="B51" s="43" t="s">
        <v>84</v>
      </c>
      <c r="C51" s="43" t="s">
        <v>85</v>
      </c>
      <c r="D51" s="46">
        <v>409.74885119999999</v>
      </c>
      <c r="E51" s="44">
        <v>41.384633971200003</v>
      </c>
      <c r="F51" s="46">
        <v>37.504824536400001</v>
      </c>
      <c r="G51" s="44">
        <v>25.865396232000002</v>
      </c>
      <c r="H51" s="46">
        <v>16.812507550800003</v>
      </c>
      <c r="I51" s="44">
        <v>10.9927933986</v>
      </c>
      <c r="J51" s="46">
        <v>2510.7159999999999</v>
      </c>
    </row>
    <row r="52" spans="1:10" x14ac:dyDescent="0.25">
      <c r="A52" s="43" t="s">
        <v>125</v>
      </c>
      <c r="B52" s="43" t="s">
        <v>84</v>
      </c>
      <c r="C52" s="43" t="s">
        <v>85</v>
      </c>
      <c r="D52" s="46">
        <v>440.33383680000009</v>
      </c>
      <c r="E52" s="44">
        <v>44.473717516800001</v>
      </c>
      <c r="F52" s="46">
        <v>40.304306499600003</v>
      </c>
      <c r="G52" s="44">
        <v>27.796073447999998</v>
      </c>
      <c r="H52" s="46">
        <v>18.067447741200002</v>
      </c>
      <c r="I52" s="44">
        <v>11.813331215400003</v>
      </c>
      <c r="J52" s="46">
        <v>2698.1240000000003</v>
      </c>
    </row>
    <row r="53" spans="1:10" x14ac:dyDescent="0.25">
      <c r="A53" s="43" t="s">
        <v>539</v>
      </c>
      <c r="B53" s="43" t="s">
        <v>84</v>
      </c>
      <c r="C53" s="43"/>
      <c r="D53" s="46">
        <v>360.87212399999999</v>
      </c>
      <c r="E53" s="44">
        <v>36.447252000000006</v>
      </c>
      <c r="F53" s="46">
        <v>33.030660000000005</v>
      </c>
      <c r="G53" s="44">
        <v>22.780884000000004</v>
      </c>
      <c r="H53" s="46">
        <v>14.81244</v>
      </c>
      <c r="I53" s="44">
        <v>9.6767400000000006</v>
      </c>
      <c r="J53" s="46">
        <v>2211.2447999999999</v>
      </c>
    </row>
    <row r="54" spans="1:10" x14ac:dyDescent="0.25">
      <c r="A54" s="43" t="s">
        <v>126</v>
      </c>
      <c r="B54" s="43" t="s">
        <v>84</v>
      </c>
      <c r="C54" s="43" t="s">
        <v>85</v>
      </c>
      <c r="D54" s="46">
        <v>220.56480000000002</v>
      </c>
      <c r="E54" s="44">
        <v>16.37598667392</v>
      </c>
      <c r="F54" s="46">
        <v>14.840737923239999</v>
      </c>
      <c r="G54" s="44">
        <v>10.234991671200001</v>
      </c>
      <c r="H54" s="46">
        <v>6.6527445862800016</v>
      </c>
      <c r="I54" s="44">
        <v>4.3498714602600002</v>
      </c>
      <c r="J54" s="46">
        <v>993.49560000000008</v>
      </c>
    </row>
    <row r="55" spans="1:10" x14ac:dyDescent="0.25">
      <c r="A55" s="43" t="s">
        <v>127</v>
      </c>
      <c r="B55" s="43" t="s">
        <v>84</v>
      </c>
      <c r="C55" s="43" t="s">
        <v>85</v>
      </c>
      <c r="D55" s="46">
        <v>351.72733440000007</v>
      </c>
      <c r="E55" s="44">
        <v>35.524460774400005</v>
      </c>
      <c r="F55" s="46">
        <v>32.194042576800001</v>
      </c>
      <c r="G55" s="44">
        <v>22.202787984000004</v>
      </c>
      <c r="H55" s="46">
        <v>14.431812189600002</v>
      </c>
      <c r="I55" s="44">
        <v>9.4361848932000019</v>
      </c>
      <c r="J55" s="46">
        <v>2155.192</v>
      </c>
    </row>
    <row r="56" spans="1:10" x14ac:dyDescent="0.25">
      <c r="A56" s="43" t="s">
        <v>128</v>
      </c>
      <c r="B56" s="43" t="s">
        <v>84</v>
      </c>
      <c r="C56" s="43" t="s">
        <v>85</v>
      </c>
      <c r="D56" s="46">
        <v>220.56480000000002</v>
      </c>
      <c r="E56" s="44">
        <v>19.169790174720006</v>
      </c>
      <c r="F56" s="46">
        <v>17.372622345840004</v>
      </c>
      <c r="G56" s="44">
        <v>11.981118859200002</v>
      </c>
      <c r="H56" s="46">
        <v>7.7877272584800021</v>
      </c>
      <c r="I56" s="44">
        <v>5.0919755151600006</v>
      </c>
      <c r="J56" s="46">
        <v>1162.9896000000001</v>
      </c>
    </row>
    <row r="57" spans="1:10" x14ac:dyDescent="0.25">
      <c r="A57" s="43" t="s">
        <v>474</v>
      </c>
      <c r="B57" s="43" t="s">
        <v>84</v>
      </c>
      <c r="C57" s="43"/>
      <c r="D57" s="46">
        <v>220.56480000000002</v>
      </c>
      <c r="E57" s="44">
        <v>13.969104</v>
      </c>
      <c r="F57" s="46">
        <v>12.660852000000002</v>
      </c>
      <c r="G57" s="44">
        <v>8.725284000000002</v>
      </c>
      <c r="H57" s="46">
        <v>5.6763000000000003</v>
      </c>
      <c r="I57" s="44">
        <v>3.7085160000000004</v>
      </c>
      <c r="J57" s="46">
        <v>847.47</v>
      </c>
    </row>
    <row r="58" spans="1:10" x14ac:dyDescent="0.25">
      <c r="A58" s="43" t="s">
        <v>129</v>
      </c>
      <c r="B58" s="43" t="s">
        <v>84</v>
      </c>
      <c r="C58" s="43" t="s">
        <v>85</v>
      </c>
      <c r="D58" s="46">
        <v>220.56480000000002</v>
      </c>
      <c r="E58" s="44">
        <v>16.89176578176</v>
      </c>
      <c r="F58" s="46">
        <v>15.30816273972</v>
      </c>
      <c r="G58" s="44">
        <v>10.557353613600002</v>
      </c>
      <c r="H58" s="46">
        <v>6.862279848840001</v>
      </c>
      <c r="I58" s="44">
        <v>4.4868752857800001</v>
      </c>
      <c r="J58" s="46">
        <v>1024.7868000000001</v>
      </c>
    </row>
    <row r="59" spans="1:10" x14ac:dyDescent="0.25">
      <c r="A59" s="43" t="s">
        <v>130</v>
      </c>
      <c r="B59" s="43" t="s">
        <v>84</v>
      </c>
      <c r="C59" s="43" t="s">
        <v>85</v>
      </c>
      <c r="D59" s="46">
        <v>220.56480000000002</v>
      </c>
      <c r="E59" s="44">
        <v>22.17850163712</v>
      </c>
      <c r="F59" s="46">
        <v>20.099267108639996</v>
      </c>
      <c r="G59" s="44">
        <v>13.861563523200001</v>
      </c>
      <c r="H59" s="46">
        <v>9.0100162900800012</v>
      </c>
      <c r="I59" s="44">
        <v>5.8911644973600001</v>
      </c>
      <c r="J59" s="46">
        <v>1345.5216</v>
      </c>
    </row>
    <row r="60" spans="1:10" x14ac:dyDescent="0.25">
      <c r="A60" s="43" t="s">
        <v>475</v>
      </c>
      <c r="B60" s="43" t="s">
        <v>84</v>
      </c>
      <c r="C60" s="43"/>
      <c r="D60" s="46">
        <v>220.56480000000002</v>
      </c>
      <c r="E60" s="44">
        <v>14.790816</v>
      </c>
      <c r="F60" s="46">
        <v>13.396068000000001</v>
      </c>
      <c r="G60" s="44">
        <v>9.2442600000000006</v>
      </c>
      <c r="H60" s="46">
        <v>6.0114720000000004</v>
      </c>
      <c r="I60" s="44">
        <v>3.9247559999999999</v>
      </c>
      <c r="J60" s="46">
        <v>897.01440000000002</v>
      </c>
    </row>
    <row r="61" spans="1:10" x14ac:dyDescent="0.25">
      <c r="A61" s="43" t="s">
        <v>131</v>
      </c>
      <c r="B61" s="43" t="s">
        <v>84</v>
      </c>
      <c r="C61" s="43" t="s">
        <v>85</v>
      </c>
      <c r="D61" s="46">
        <v>220.56480000000002</v>
      </c>
      <c r="E61" s="44">
        <v>18.138231959039999</v>
      </c>
      <c r="F61" s="46">
        <v>16.437772712879998</v>
      </c>
      <c r="G61" s="44">
        <v>11.336394974399999</v>
      </c>
      <c r="H61" s="46">
        <v>7.368656733359999</v>
      </c>
      <c r="I61" s="44">
        <v>4.8179678641199999</v>
      </c>
      <c r="J61" s="46">
        <v>1100.4071999999999</v>
      </c>
    </row>
    <row r="62" spans="1:10" x14ac:dyDescent="0.25">
      <c r="A62" s="43" t="s">
        <v>132</v>
      </c>
      <c r="B62" s="43" t="s">
        <v>84</v>
      </c>
      <c r="C62" s="43" t="s">
        <v>85</v>
      </c>
      <c r="D62" s="46">
        <v>220.56480000000002</v>
      </c>
      <c r="E62" s="44">
        <v>14.613741388800003</v>
      </c>
      <c r="F62" s="46">
        <v>13.243703133599999</v>
      </c>
      <c r="G62" s="44">
        <v>9.1335883679999998</v>
      </c>
      <c r="H62" s="46">
        <v>5.9368324391999998</v>
      </c>
      <c r="I62" s="44">
        <v>3.8817750564</v>
      </c>
      <c r="J62" s="46">
        <v>886.58400000000006</v>
      </c>
    </row>
    <row r="63" spans="1:10" x14ac:dyDescent="0.25">
      <c r="A63" s="43" t="s">
        <v>133</v>
      </c>
      <c r="B63" s="43" t="s">
        <v>84</v>
      </c>
      <c r="C63" s="43" t="s">
        <v>85</v>
      </c>
      <c r="D63" s="46">
        <v>220.56480000000002</v>
      </c>
      <c r="E63" s="44">
        <v>14.226907057920002</v>
      </c>
      <c r="F63" s="46">
        <v>12.893134521239999</v>
      </c>
      <c r="G63" s="44">
        <v>8.8918169112000012</v>
      </c>
      <c r="H63" s="46">
        <v>5.7796809922800012</v>
      </c>
      <c r="I63" s="44">
        <v>3.7790221872599998</v>
      </c>
      <c r="J63" s="46">
        <v>863.11560000000009</v>
      </c>
    </row>
    <row r="64" spans="1:10" x14ac:dyDescent="0.25">
      <c r="A64" s="43" t="s">
        <v>134</v>
      </c>
      <c r="B64" s="43" t="s">
        <v>84</v>
      </c>
      <c r="C64" s="43" t="s">
        <v>85</v>
      </c>
      <c r="D64" s="46">
        <v>534.33768960000009</v>
      </c>
      <c r="E64" s="44">
        <v>53.96810664960001</v>
      </c>
      <c r="F64" s="46">
        <v>48.9085966512</v>
      </c>
      <c r="G64" s="44">
        <v>33.730066656000005</v>
      </c>
      <c r="H64" s="46">
        <v>21.924543326400002</v>
      </c>
      <c r="I64" s="44">
        <v>14.335278328799999</v>
      </c>
      <c r="J64" s="46">
        <v>3274.1280000000002</v>
      </c>
    </row>
    <row r="65" spans="1:10" x14ac:dyDescent="0.25">
      <c r="A65" s="43" t="s">
        <v>135</v>
      </c>
      <c r="B65" s="43" t="s">
        <v>84</v>
      </c>
      <c r="C65" s="43" t="s">
        <v>85</v>
      </c>
      <c r="D65" s="46">
        <v>220.56480000000002</v>
      </c>
      <c r="E65" s="44">
        <v>20.76010909056</v>
      </c>
      <c r="F65" s="46">
        <v>18.813848863320001</v>
      </c>
      <c r="G65" s="44">
        <v>12.975068181600003</v>
      </c>
      <c r="H65" s="46">
        <v>8.4337943180400039</v>
      </c>
      <c r="I65" s="44">
        <v>5.5144039771799997</v>
      </c>
      <c r="J65" s="46">
        <v>1259.4708000000001</v>
      </c>
    </row>
    <row r="66" spans="1:10" x14ac:dyDescent="0.25">
      <c r="A66" s="43" t="s">
        <v>136</v>
      </c>
      <c r="B66" s="43" t="s">
        <v>84</v>
      </c>
      <c r="C66" s="43" t="s">
        <v>85</v>
      </c>
      <c r="D66" s="46">
        <v>220.56480000000002</v>
      </c>
      <c r="E66" s="44">
        <v>14.613741388800003</v>
      </c>
      <c r="F66" s="46">
        <v>13.243703133599999</v>
      </c>
      <c r="G66" s="44">
        <v>9.1335883679999998</v>
      </c>
      <c r="H66" s="46">
        <v>5.9368324391999998</v>
      </c>
      <c r="I66" s="44">
        <v>3.8817750564</v>
      </c>
      <c r="J66" s="46">
        <v>886.58400000000006</v>
      </c>
    </row>
    <row r="67" spans="1:10" x14ac:dyDescent="0.25">
      <c r="A67" s="43" t="s">
        <v>137</v>
      </c>
      <c r="B67" s="43" t="s">
        <v>84</v>
      </c>
      <c r="C67" s="43" t="s">
        <v>85</v>
      </c>
      <c r="D67" s="46">
        <v>220.56480000000002</v>
      </c>
      <c r="E67" s="44">
        <v>15.903189158400004</v>
      </c>
      <c r="F67" s="46">
        <v>14.4122651748</v>
      </c>
      <c r="G67" s="44">
        <v>9.9394932239999996</v>
      </c>
      <c r="H67" s="46">
        <v>6.4606705955999999</v>
      </c>
      <c r="I67" s="44">
        <v>4.2242846202000006</v>
      </c>
      <c r="J67" s="46">
        <v>964.81200000000001</v>
      </c>
    </row>
    <row r="68" spans="1:10" x14ac:dyDescent="0.25">
      <c r="A68" s="43" t="s">
        <v>138</v>
      </c>
      <c r="B68" s="43" t="s">
        <v>84</v>
      </c>
      <c r="C68" s="43" t="s">
        <v>85</v>
      </c>
      <c r="D68" s="46">
        <v>220.56480000000002</v>
      </c>
      <c r="E68" s="44">
        <v>16.848784189440003</v>
      </c>
      <c r="F68" s="46">
        <v>15.26921067168</v>
      </c>
      <c r="G68" s="44">
        <v>10.530490118399999</v>
      </c>
      <c r="H68" s="46">
        <v>6.8448185769600007</v>
      </c>
      <c r="I68" s="44">
        <v>4.4754583003199997</v>
      </c>
      <c r="J68" s="46">
        <v>1022.1792</v>
      </c>
    </row>
    <row r="69" spans="1:10" x14ac:dyDescent="0.25">
      <c r="A69" s="43" t="s">
        <v>139</v>
      </c>
      <c r="B69" s="43" t="s">
        <v>84</v>
      </c>
      <c r="C69" s="43" t="s">
        <v>85</v>
      </c>
      <c r="D69" s="46">
        <v>229.37701248000005</v>
      </c>
      <c r="E69" s="44">
        <v>23.167078260480004</v>
      </c>
      <c r="F69" s="46">
        <v>20.995164673560001</v>
      </c>
      <c r="G69" s="44">
        <v>14.479423912800003</v>
      </c>
      <c r="H69" s="46">
        <v>9.4116255433200013</v>
      </c>
      <c r="I69" s="44">
        <v>6.1537551629400005</v>
      </c>
      <c r="J69" s="46">
        <v>1405.4964000000002</v>
      </c>
    </row>
    <row r="70" spans="1:10" x14ac:dyDescent="0.25">
      <c r="A70" s="43" t="s">
        <v>140</v>
      </c>
      <c r="B70" s="43" t="s">
        <v>84</v>
      </c>
      <c r="C70" s="43" t="s">
        <v>85</v>
      </c>
      <c r="D70" s="46">
        <v>220.56480000000002</v>
      </c>
      <c r="E70" s="44">
        <v>16.504931450880001</v>
      </c>
      <c r="F70" s="46">
        <v>14.95759412736</v>
      </c>
      <c r="G70" s="44">
        <v>10.315582156800001</v>
      </c>
      <c r="H70" s="46">
        <v>6.7051284019200006</v>
      </c>
      <c r="I70" s="44">
        <v>4.3841224166399995</v>
      </c>
      <c r="J70" s="46">
        <v>1001.3184</v>
      </c>
    </row>
    <row r="71" spans="1:10" x14ac:dyDescent="0.25">
      <c r="A71" s="43" t="s">
        <v>141</v>
      </c>
      <c r="B71" s="43" t="s">
        <v>84</v>
      </c>
      <c r="C71" s="43" t="s">
        <v>85</v>
      </c>
      <c r="D71" s="46">
        <v>220.56480000000002</v>
      </c>
      <c r="E71" s="44">
        <v>14.140943873280003</v>
      </c>
      <c r="F71" s="46">
        <v>12.815230385160001</v>
      </c>
      <c r="G71" s="44">
        <v>8.8380899208000017</v>
      </c>
      <c r="H71" s="46">
        <v>5.7447584485200016</v>
      </c>
      <c r="I71" s="44">
        <v>3.7561882163400004</v>
      </c>
      <c r="J71" s="46">
        <v>857.9004000000001</v>
      </c>
    </row>
    <row r="72" spans="1:10" x14ac:dyDescent="0.25">
      <c r="A72" s="43" t="s">
        <v>142</v>
      </c>
      <c r="B72" s="43" t="s">
        <v>84</v>
      </c>
      <c r="C72" s="43" t="s">
        <v>85</v>
      </c>
      <c r="D72" s="46">
        <v>220.56480000000002</v>
      </c>
      <c r="E72" s="44">
        <v>20.330293167360001</v>
      </c>
      <c r="F72" s="46">
        <v>18.42432818292</v>
      </c>
      <c r="G72" s="44">
        <v>12.7064332296</v>
      </c>
      <c r="H72" s="46">
        <v>8.2591815992400015</v>
      </c>
      <c r="I72" s="44">
        <v>5.4002341225799997</v>
      </c>
      <c r="J72" s="46">
        <v>1233.3948</v>
      </c>
    </row>
    <row r="73" spans="1:10" x14ac:dyDescent="0.25">
      <c r="A73" s="43" t="s">
        <v>143</v>
      </c>
      <c r="B73" s="43" t="s">
        <v>84</v>
      </c>
      <c r="C73" s="43" t="s">
        <v>85</v>
      </c>
      <c r="D73" s="46">
        <v>245.97386496000001</v>
      </c>
      <c r="E73" s="44">
        <v>24.843360360960002</v>
      </c>
      <c r="F73" s="46">
        <v>22.514295327119992</v>
      </c>
      <c r="G73" s="44">
        <v>15.5271002256</v>
      </c>
      <c r="H73" s="46">
        <v>10.09261514664</v>
      </c>
      <c r="I73" s="44">
        <v>6.5990175958799995</v>
      </c>
      <c r="J73" s="46">
        <v>1507.1928</v>
      </c>
    </row>
    <row r="74" spans="1:10" x14ac:dyDescent="0.25">
      <c r="A74" s="43" t="s">
        <v>144</v>
      </c>
      <c r="B74" s="43" t="s">
        <v>84</v>
      </c>
      <c r="C74" s="43" t="s">
        <v>85</v>
      </c>
      <c r="D74" s="46">
        <v>220.56480000000002</v>
      </c>
      <c r="E74" s="44">
        <v>17.751397628160003</v>
      </c>
      <c r="F74" s="46">
        <v>16.087204100520001</v>
      </c>
      <c r="G74" s="44">
        <v>11.094623517600002</v>
      </c>
      <c r="H74" s="46">
        <v>7.2115052864400013</v>
      </c>
      <c r="I74" s="44">
        <v>4.7152149949800011</v>
      </c>
      <c r="J74" s="46">
        <v>1076.9388000000001</v>
      </c>
    </row>
    <row r="75" spans="1:10" x14ac:dyDescent="0.25">
      <c r="A75" s="43" t="s">
        <v>145</v>
      </c>
      <c r="B75" s="43" t="s">
        <v>84</v>
      </c>
      <c r="C75" s="43" t="s">
        <v>85</v>
      </c>
      <c r="D75" s="46">
        <v>481.71352320000005</v>
      </c>
      <c r="E75" s="44">
        <v>48.653065843200004</v>
      </c>
      <c r="F75" s="46">
        <v>44.091840920400003</v>
      </c>
      <c r="G75" s="44">
        <v>30.408166152</v>
      </c>
      <c r="H75" s="46">
        <v>19.765307998800004</v>
      </c>
      <c r="I75" s="44">
        <v>12.923470614600001</v>
      </c>
      <c r="J75" s="46">
        <v>2951.6759999999999</v>
      </c>
    </row>
    <row r="76" spans="1:10" x14ac:dyDescent="0.25">
      <c r="A76" s="43" t="s">
        <v>146</v>
      </c>
      <c r="B76" s="43" t="s">
        <v>84</v>
      </c>
      <c r="C76" s="43" t="s">
        <v>85</v>
      </c>
      <c r="D76" s="46">
        <v>220.56480000000002</v>
      </c>
      <c r="E76" s="44">
        <v>15.172502088960002</v>
      </c>
      <c r="F76" s="46">
        <v>13.75008001812</v>
      </c>
      <c r="G76" s="44">
        <v>9.4828138056000011</v>
      </c>
      <c r="H76" s="46">
        <v>6.1638289736400003</v>
      </c>
      <c r="I76" s="44">
        <v>4.0301958673799998</v>
      </c>
      <c r="J76" s="46">
        <v>920.4828</v>
      </c>
    </row>
    <row r="77" spans="1:10" x14ac:dyDescent="0.25">
      <c r="A77" s="43" t="s">
        <v>147</v>
      </c>
      <c r="B77" s="43" t="s">
        <v>84</v>
      </c>
      <c r="C77" s="43" t="s">
        <v>85</v>
      </c>
      <c r="D77" s="46">
        <v>220.56480000000002</v>
      </c>
      <c r="E77" s="44">
        <v>21.920612083199998</v>
      </c>
      <c r="F77" s="46">
        <v>19.865554700399997</v>
      </c>
      <c r="G77" s="44">
        <v>13.700382552000001</v>
      </c>
      <c r="H77" s="46">
        <v>8.9052486588000015</v>
      </c>
      <c r="I77" s="44">
        <v>5.8226625845999989</v>
      </c>
      <c r="J77" s="46">
        <v>1329.876</v>
      </c>
    </row>
    <row r="78" spans="1:10" x14ac:dyDescent="0.25">
      <c r="A78" s="43" t="s">
        <v>540</v>
      </c>
      <c r="B78" s="43" t="s">
        <v>84</v>
      </c>
      <c r="C78" s="43" t="s">
        <v>85</v>
      </c>
      <c r="D78" s="46">
        <v>362.15183231999998</v>
      </c>
      <c r="E78" s="44">
        <v>36.577335064319996</v>
      </c>
      <c r="F78" s="46">
        <v>33.148209902040001</v>
      </c>
      <c r="G78" s="44">
        <v>22.860834415199999</v>
      </c>
      <c r="H78" s="46">
        <v>14.859542369880002</v>
      </c>
      <c r="I78" s="44">
        <v>9.7158546264600005</v>
      </c>
      <c r="J78" s="46">
        <v>2219.0676000000003</v>
      </c>
    </row>
    <row r="79" spans="1:10" x14ac:dyDescent="0.25">
      <c r="A79" s="43" t="s">
        <v>148</v>
      </c>
      <c r="B79" s="43" t="s">
        <v>84</v>
      </c>
      <c r="C79" s="43" t="s">
        <v>85</v>
      </c>
      <c r="D79" s="46">
        <v>220.56480000000002</v>
      </c>
      <c r="E79" s="44">
        <v>20.932035459840005</v>
      </c>
      <c r="F79" s="46">
        <v>18.969657135480002</v>
      </c>
      <c r="G79" s="44">
        <v>13.0825221624</v>
      </c>
      <c r="H79" s="46">
        <v>8.5036394055600013</v>
      </c>
      <c r="I79" s="44">
        <v>5.5600719190200003</v>
      </c>
      <c r="J79" s="46">
        <v>1269.9012</v>
      </c>
    </row>
    <row r="80" spans="1:10" x14ac:dyDescent="0.25">
      <c r="A80" s="43" t="s">
        <v>150</v>
      </c>
      <c r="B80" s="43" t="s">
        <v>84</v>
      </c>
      <c r="C80" s="43" t="s">
        <v>85</v>
      </c>
      <c r="D80" s="46">
        <v>220.56480000000002</v>
      </c>
      <c r="E80" s="44">
        <v>15.731262789120002</v>
      </c>
      <c r="F80" s="46">
        <v>14.256456902640002</v>
      </c>
      <c r="G80" s="44">
        <v>9.8320392432000006</v>
      </c>
      <c r="H80" s="46">
        <v>6.3908255080800016</v>
      </c>
      <c r="I80" s="44">
        <v>4.1786166783600001</v>
      </c>
      <c r="J80" s="46">
        <v>954.38160000000005</v>
      </c>
    </row>
    <row r="81" spans="1:10" x14ac:dyDescent="0.25">
      <c r="A81" s="43" t="s">
        <v>151</v>
      </c>
      <c r="B81" s="43" t="s">
        <v>84</v>
      </c>
      <c r="C81" s="43" t="s">
        <v>85</v>
      </c>
      <c r="D81" s="46">
        <v>220.56480000000002</v>
      </c>
      <c r="E81" s="44">
        <v>18.611029474560006</v>
      </c>
      <c r="F81" s="46">
        <v>16.866245461320002</v>
      </c>
      <c r="G81" s="44">
        <v>11.631893421600001</v>
      </c>
      <c r="H81" s="46">
        <v>7.5607307240400008</v>
      </c>
      <c r="I81" s="44">
        <v>4.9435547041800012</v>
      </c>
      <c r="J81" s="46">
        <v>1129.0908000000002</v>
      </c>
    </row>
    <row r="82" spans="1:10" x14ac:dyDescent="0.25">
      <c r="A82" s="43" t="s">
        <v>152</v>
      </c>
      <c r="B82" s="43" t="s">
        <v>84</v>
      </c>
      <c r="C82" s="43" t="s">
        <v>85</v>
      </c>
      <c r="D82" s="46">
        <v>220.56480000000002</v>
      </c>
      <c r="E82" s="44">
        <v>14.226907057920002</v>
      </c>
      <c r="F82" s="46">
        <v>12.893134521239999</v>
      </c>
      <c r="G82" s="44">
        <v>8.8918169112000012</v>
      </c>
      <c r="H82" s="46">
        <v>5.7796809922800012</v>
      </c>
      <c r="I82" s="44">
        <v>3.7790221872599998</v>
      </c>
      <c r="J82" s="46">
        <v>863.11560000000009</v>
      </c>
    </row>
    <row r="83" spans="1:10" x14ac:dyDescent="0.25">
      <c r="A83" s="43" t="s">
        <v>153</v>
      </c>
      <c r="B83" s="43" t="s">
        <v>84</v>
      </c>
      <c r="C83" s="43" t="s">
        <v>85</v>
      </c>
      <c r="D83" s="46">
        <v>220.56480000000002</v>
      </c>
      <c r="E83" s="44">
        <v>20.71712749824</v>
      </c>
      <c r="F83" s="46">
        <v>18.77489679528</v>
      </c>
      <c r="G83" s="44">
        <v>12.948204686400002</v>
      </c>
      <c r="H83" s="46">
        <v>8.4163330461600019</v>
      </c>
      <c r="I83" s="44">
        <v>5.5029869917199994</v>
      </c>
      <c r="J83" s="46">
        <v>1256.8632</v>
      </c>
    </row>
    <row r="84" spans="1:10" x14ac:dyDescent="0.25">
      <c r="A84" s="43" t="s">
        <v>154</v>
      </c>
      <c r="B84" s="43" t="s">
        <v>84</v>
      </c>
      <c r="C84" s="43" t="s">
        <v>85</v>
      </c>
      <c r="D84" s="46">
        <v>220.56480000000002</v>
      </c>
      <c r="E84" s="44">
        <v>21.61974093696</v>
      </c>
      <c r="F84" s="46">
        <v>19.592890224119998</v>
      </c>
      <c r="G84" s="44">
        <v>13.5123380856</v>
      </c>
      <c r="H84" s="46">
        <v>8.783019755639998</v>
      </c>
      <c r="I84" s="44">
        <v>5.742743686379999</v>
      </c>
      <c r="J84" s="46">
        <v>1311.6227999999999</v>
      </c>
    </row>
    <row r="85" spans="1:10" x14ac:dyDescent="0.25">
      <c r="A85" s="43" t="s">
        <v>155</v>
      </c>
      <c r="B85" s="43" t="s">
        <v>84</v>
      </c>
      <c r="C85" s="43" t="s">
        <v>85</v>
      </c>
      <c r="D85" s="46">
        <v>220.56480000000002</v>
      </c>
      <c r="E85" s="44">
        <v>17.450526481920004</v>
      </c>
      <c r="F85" s="46">
        <v>15.814539624240002</v>
      </c>
      <c r="G85" s="44">
        <v>10.9065790512</v>
      </c>
      <c r="H85" s="46">
        <v>7.0892763832799996</v>
      </c>
      <c r="I85" s="44">
        <v>4.6352960967600012</v>
      </c>
      <c r="J85" s="46">
        <v>1058.6856</v>
      </c>
    </row>
    <row r="86" spans="1:10" x14ac:dyDescent="0.25">
      <c r="A86" s="43" t="s">
        <v>156</v>
      </c>
      <c r="B86" s="43" t="s">
        <v>84</v>
      </c>
      <c r="C86" s="43" t="s">
        <v>85</v>
      </c>
      <c r="D86" s="46">
        <v>239.16489984000003</v>
      </c>
      <c r="E86" s="44">
        <v>24.15565488384</v>
      </c>
      <c r="F86" s="46">
        <v>21.89106223848</v>
      </c>
      <c r="G86" s="44">
        <v>15.097284302400002</v>
      </c>
      <c r="H86" s="46">
        <v>9.8132347965600015</v>
      </c>
      <c r="I86" s="44">
        <v>6.4163458285200008</v>
      </c>
      <c r="J86" s="46">
        <v>1465.4712</v>
      </c>
    </row>
    <row r="87" spans="1:10" x14ac:dyDescent="0.25">
      <c r="A87" s="43" t="s">
        <v>157</v>
      </c>
      <c r="B87" s="43" t="s">
        <v>84</v>
      </c>
      <c r="C87" s="43" t="s">
        <v>85</v>
      </c>
      <c r="D87" s="46">
        <v>221.71692672000003</v>
      </c>
      <c r="E87" s="44">
        <v>22.393409598720002</v>
      </c>
      <c r="F87" s="46">
        <v>20.294027448840001</v>
      </c>
      <c r="G87" s="44">
        <v>13.995880999200002</v>
      </c>
      <c r="H87" s="46">
        <v>9.0973226494800006</v>
      </c>
      <c r="I87" s="44">
        <v>5.9482494246600011</v>
      </c>
      <c r="J87" s="46">
        <v>1358.5596</v>
      </c>
    </row>
    <row r="88" spans="1:10" x14ac:dyDescent="0.25">
      <c r="A88" s="43" t="s">
        <v>158</v>
      </c>
      <c r="B88" s="43" t="s">
        <v>84</v>
      </c>
      <c r="C88" s="43" t="s">
        <v>85</v>
      </c>
      <c r="D88" s="46">
        <v>220.56480000000002</v>
      </c>
      <c r="E88" s="44">
        <v>17.450526481920004</v>
      </c>
      <c r="F88" s="46">
        <v>15.814539624240002</v>
      </c>
      <c r="G88" s="44">
        <v>10.9065790512</v>
      </c>
      <c r="H88" s="46">
        <v>7.0892763832799996</v>
      </c>
      <c r="I88" s="44">
        <v>4.6352960967600012</v>
      </c>
      <c r="J88" s="46">
        <v>1058.6856</v>
      </c>
    </row>
    <row r="89" spans="1:10" x14ac:dyDescent="0.25">
      <c r="A89" s="43" t="s">
        <v>542</v>
      </c>
      <c r="B89" s="43" t="s">
        <v>84</v>
      </c>
      <c r="C89" s="43" t="s">
        <v>85</v>
      </c>
      <c r="D89" s="46">
        <v>220.56480000000002</v>
      </c>
      <c r="E89" s="44">
        <v>16.075115527680001</v>
      </c>
      <c r="F89" s="46">
        <v>14.568073446960002</v>
      </c>
      <c r="G89" s="44">
        <v>10.0469472048</v>
      </c>
      <c r="H89" s="46">
        <v>6.53051568312</v>
      </c>
      <c r="I89" s="44">
        <v>4.2699525620400003</v>
      </c>
      <c r="J89" s="46">
        <v>975.24239999999998</v>
      </c>
    </row>
    <row r="90" spans="1:10" x14ac:dyDescent="0.25">
      <c r="A90" s="43" t="s">
        <v>159</v>
      </c>
      <c r="B90" s="43" t="s">
        <v>84</v>
      </c>
      <c r="C90" s="43" t="s">
        <v>85</v>
      </c>
      <c r="D90" s="46">
        <v>220.56480000000002</v>
      </c>
      <c r="E90" s="44">
        <v>15.60231801216</v>
      </c>
      <c r="F90" s="46">
        <v>14.139600698520001</v>
      </c>
      <c r="G90" s="44">
        <v>9.7514487576000004</v>
      </c>
      <c r="H90" s="46">
        <v>6.3384416924400009</v>
      </c>
      <c r="I90" s="44">
        <v>4.1443657219800007</v>
      </c>
      <c r="J90" s="46">
        <v>946.55880000000002</v>
      </c>
    </row>
    <row r="91" spans="1:10" x14ac:dyDescent="0.25">
      <c r="A91" s="43" t="s">
        <v>160</v>
      </c>
      <c r="B91" s="43" t="s">
        <v>84</v>
      </c>
      <c r="C91" s="43" t="s">
        <v>85</v>
      </c>
      <c r="D91" s="46">
        <v>220.56480000000002</v>
      </c>
      <c r="E91" s="44">
        <v>22.006575267840002</v>
      </c>
      <c r="F91" s="46">
        <v>19.943458836479998</v>
      </c>
      <c r="G91" s="44">
        <v>13.7541095424</v>
      </c>
      <c r="H91" s="46">
        <v>8.940171202560002</v>
      </c>
      <c r="I91" s="44">
        <v>5.8454965555199996</v>
      </c>
      <c r="J91" s="46">
        <v>1335.0912000000001</v>
      </c>
    </row>
    <row r="92" spans="1:10" x14ac:dyDescent="0.25">
      <c r="A92" s="43" t="s">
        <v>161</v>
      </c>
      <c r="B92" s="43" t="s">
        <v>84</v>
      </c>
      <c r="C92" s="43" t="s">
        <v>85</v>
      </c>
      <c r="D92" s="46">
        <v>230.22813312</v>
      </c>
      <c r="E92" s="44">
        <v>23.253041445120001</v>
      </c>
      <c r="F92" s="46">
        <v>21.073068809639999</v>
      </c>
      <c r="G92" s="44">
        <v>14.533150903199999</v>
      </c>
      <c r="H92" s="46">
        <v>9.44654808708</v>
      </c>
      <c r="I92" s="44">
        <v>6.1765891338599994</v>
      </c>
      <c r="J92" s="46">
        <v>1410.7115999999999</v>
      </c>
    </row>
    <row r="93" spans="1:10" x14ac:dyDescent="0.25">
      <c r="A93" s="43" t="s">
        <v>162</v>
      </c>
      <c r="B93" s="43" t="s">
        <v>84</v>
      </c>
      <c r="C93" s="43" t="s">
        <v>85</v>
      </c>
      <c r="D93" s="46">
        <v>257.46399360000004</v>
      </c>
      <c r="E93" s="44">
        <v>26.0038633536</v>
      </c>
      <c r="F93" s="46">
        <v>23.566001164199999</v>
      </c>
      <c r="G93" s="44">
        <v>16.252414596000001</v>
      </c>
      <c r="H93" s="46">
        <v>10.564069487399999</v>
      </c>
      <c r="I93" s="44">
        <v>6.9072762032999995</v>
      </c>
      <c r="J93" s="46">
        <v>1577.598</v>
      </c>
    </row>
    <row r="94" spans="1:10" x14ac:dyDescent="0.25">
      <c r="A94" s="43" t="s">
        <v>163</v>
      </c>
      <c r="B94" s="43" t="s">
        <v>84</v>
      </c>
      <c r="C94" s="43" t="s">
        <v>85</v>
      </c>
      <c r="D94" s="46">
        <v>220.56480000000002</v>
      </c>
      <c r="E94" s="44">
        <v>19.72855087488</v>
      </c>
      <c r="F94" s="46">
        <v>17.878999230359998</v>
      </c>
      <c r="G94" s="44">
        <v>12.3303442968</v>
      </c>
      <c r="H94" s="46">
        <v>8.0147237929199999</v>
      </c>
      <c r="I94" s="44">
        <v>5.2403963261399991</v>
      </c>
      <c r="J94" s="46">
        <v>1196.8883999999998</v>
      </c>
    </row>
    <row r="95" spans="1:10" x14ac:dyDescent="0.25">
      <c r="A95" s="43" t="s">
        <v>164</v>
      </c>
      <c r="B95" s="43" t="s">
        <v>84</v>
      </c>
      <c r="C95" s="43" t="s">
        <v>85</v>
      </c>
      <c r="D95" s="46">
        <v>220.56480000000002</v>
      </c>
      <c r="E95" s="44">
        <v>16.41896826624</v>
      </c>
      <c r="F95" s="46">
        <v>14.879689991280001</v>
      </c>
      <c r="G95" s="44">
        <v>10.261855166400002</v>
      </c>
      <c r="H95" s="46">
        <v>6.670205858160001</v>
      </c>
      <c r="I95" s="44">
        <v>4.3612884457200005</v>
      </c>
      <c r="J95" s="46">
        <v>996.10320000000013</v>
      </c>
    </row>
    <row r="96" spans="1:10" x14ac:dyDescent="0.25">
      <c r="A96" s="43" t="s">
        <v>165</v>
      </c>
      <c r="B96" s="43" t="s">
        <v>84</v>
      </c>
      <c r="C96" s="43" t="s">
        <v>85</v>
      </c>
      <c r="D96" s="46">
        <v>220.56480000000002</v>
      </c>
      <c r="E96" s="44">
        <v>21.61974093696</v>
      </c>
      <c r="F96" s="46">
        <v>19.592890224119998</v>
      </c>
      <c r="G96" s="44">
        <v>13.5123380856</v>
      </c>
      <c r="H96" s="46">
        <v>8.783019755639998</v>
      </c>
      <c r="I96" s="44">
        <v>5.742743686379999</v>
      </c>
      <c r="J96" s="46">
        <v>1311.6227999999999</v>
      </c>
    </row>
    <row r="97" spans="1:10" x14ac:dyDescent="0.25">
      <c r="A97" s="43" t="s">
        <v>166</v>
      </c>
      <c r="B97" s="43" t="s">
        <v>84</v>
      </c>
      <c r="C97" s="43" t="s">
        <v>85</v>
      </c>
      <c r="D97" s="46">
        <v>220.56480000000002</v>
      </c>
      <c r="E97" s="44">
        <v>15.817225973759999</v>
      </c>
      <c r="F97" s="46">
        <v>14.334361038719999</v>
      </c>
      <c r="G97" s="44">
        <v>9.8857662336000018</v>
      </c>
      <c r="H97" s="46">
        <v>6.4257480518400003</v>
      </c>
      <c r="I97" s="44">
        <v>4.2014506492799999</v>
      </c>
      <c r="J97" s="46">
        <v>959.59680000000003</v>
      </c>
    </row>
    <row r="98" spans="1:10" x14ac:dyDescent="0.25">
      <c r="A98" s="43" t="s">
        <v>167</v>
      </c>
      <c r="B98" s="43" t="s">
        <v>84</v>
      </c>
      <c r="C98" s="43" t="s">
        <v>85</v>
      </c>
      <c r="D98" s="46">
        <v>223.84472832000003</v>
      </c>
      <c r="E98" s="44">
        <v>22.60831756032</v>
      </c>
      <c r="F98" s="46">
        <v>20.48878778904</v>
      </c>
      <c r="G98" s="44">
        <v>14.1301984752</v>
      </c>
      <c r="H98" s="46">
        <v>9.1846290088800018</v>
      </c>
      <c r="I98" s="44">
        <v>6.0053343519600002</v>
      </c>
      <c r="J98" s="46">
        <v>1371.5976000000001</v>
      </c>
    </row>
    <row r="99" spans="1:10" x14ac:dyDescent="0.25">
      <c r="A99" s="43" t="s">
        <v>168</v>
      </c>
      <c r="B99" s="43" t="s">
        <v>84</v>
      </c>
      <c r="C99" s="43" t="s">
        <v>85</v>
      </c>
      <c r="D99" s="46">
        <v>443.48229120000002</v>
      </c>
      <c r="E99" s="44">
        <v>44.791711411200005</v>
      </c>
      <c r="F99" s="46">
        <v>40.592488466399999</v>
      </c>
      <c r="G99" s="44">
        <v>27.994819632000002</v>
      </c>
      <c r="H99" s="46">
        <v>18.1966327608</v>
      </c>
      <c r="I99" s="44">
        <v>11.897798343599998</v>
      </c>
      <c r="J99" s="46">
        <v>2717.4160000000002</v>
      </c>
    </row>
    <row r="100" spans="1:10" x14ac:dyDescent="0.25">
      <c r="A100" s="43" t="s">
        <v>169</v>
      </c>
      <c r="B100" s="43" t="s">
        <v>84</v>
      </c>
      <c r="C100" s="43" t="s">
        <v>85</v>
      </c>
      <c r="D100" s="46">
        <v>220.56480000000002</v>
      </c>
      <c r="E100" s="44">
        <v>14.957594127360004</v>
      </c>
      <c r="F100" s="46">
        <v>13.555319677920002</v>
      </c>
      <c r="G100" s="44">
        <v>9.3484963296000014</v>
      </c>
      <c r="H100" s="46">
        <v>6.07652261424</v>
      </c>
      <c r="I100" s="44">
        <v>3.9731109400800002</v>
      </c>
      <c r="J100" s="46">
        <v>907.4448000000001</v>
      </c>
    </row>
    <row r="101" spans="1:10" x14ac:dyDescent="0.25">
      <c r="A101" s="43" t="s">
        <v>480</v>
      </c>
      <c r="B101" s="43" t="s">
        <v>84</v>
      </c>
      <c r="C101" s="43"/>
      <c r="D101" s="46">
        <v>220.56479999999999</v>
      </c>
      <c r="E101" s="44">
        <v>19.789729919999999</v>
      </c>
      <c r="F101" s="46">
        <v>17.934442740000001</v>
      </c>
      <c r="G101" s="44">
        <v>12.368581199999999</v>
      </c>
      <c r="H101" s="46">
        <v>8.0395777800000001</v>
      </c>
      <c r="I101" s="44">
        <v>5.25664701</v>
      </c>
      <c r="J101" s="46">
        <v>1200.5999999999999</v>
      </c>
    </row>
    <row r="102" spans="1:10" x14ac:dyDescent="0.25">
      <c r="A102" s="43" t="s">
        <v>170</v>
      </c>
      <c r="B102" s="43" t="s">
        <v>84</v>
      </c>
      <c r="C102" s="43" t="s">
        <v>85</v>
      </c>
      <c r="D102" s="46">
        <v>220.56480000000002</v>
      </c>
      <c r="E102" s="44">
        <v>17.837360812799997</v>
      </c>
      <c r="F102" s="46">
        <v>16.165108236600002</v>
      </c>
      <c r="G102" s="44">
        <v>11.148350508000002</v>
      </c>
      <c r="H102" s="46">
        <v>7.2464278302000009</v>
      </c>
      <c r="I102" s="44">
        <v>4.7380489659000009</v>
      </c>
      <c r="J102" s="46">
        <v>1082.154</v>
      </c>
    </row>
    <row r="103" spans="1:10" x14ac:dyDescent="0.25">
      <c r="A103" s="43" t="s">
        <v>171</v>
      </c>
      <c r="B103" s="43" t="s">
        <v>84</v>
      </c>
      <c r="C103" s="43" t="s">
        <v>85</v>
      </c>
      <c r="D103" s="46">
        <v>220.56480000000002</v>
      </c>
      <c r="E103" s="44">
        <v>16.848784189440003</v>
      </c>
      <c r="F103" s="46">
        <v>15.26921067168</v>
      </c>
      <c r="G103" s="44">
        <v>10.530490118399999</v>
      </c>
      <c r="H103" s="46">
        <v>6.8448185769600007</v>
      </c>
      <c r="I103" s="44">
        <v>4.4754583003199997</v>
      </c>
      <c r="J103" s="46">
        <v>1022.1792</v>
      </c>
    </row>
    <row r="104" spans="1:10" x14ac:dyDescent="0.25">
      <c r="A104" s="43" t="s">
        <v>172</v>
      </c>
      <c r="B104" s="43" t="s">
        <v>84</v>
      </c>
      <c r="C104" s="43" t="s">
        <v>85</v>
      </c>
      <c r="D104" s="46">
        <v>220.56480000000002</v>
      </c>
      <c r="E104" s="44">
        <v>15.645299604480002</v>
      </c>
      <c r="F104" s="46">
        <v>14.178552766559999</v>
      </c>
      <c r="G104" s="44">
        <v>9.778312252800001</v>
      </c>
      <c r="H104" s="46">
        <v>6.3559029643199993</v>
      </c>
      <c r="I104" s="44">
        <v>4.1557827074399993</v>
      </c>
      <c r="J104" s="46">
        <v>949.16639999999995</v>
      </c>
    </row>
    <row r="105" spans="1:10" x14ac:dyDescent="0.25">
      <c r="A105" s="43" t="s">
        <v>173</v>
      </c>
      <c r="B105" s="43" t="s">
        <v>84</v>
      </c>
      <c r="C105" s="43" t="s">
        <v>85</v>
      </c>
      <c r="D105" s="46">
        <v>231.50481408000002</v>
      </c>
      <c r="E105" s="44">
        <v>23.381986222080002</v>
      </c>
      <c r="F105" s="46">
        <v>21.18992501376</v>
      </c>
      <c r="G105" s="44">
        <v>14.613741388800003</v>
      </c>
      <c r="H105" s="46">
        <v>9.4989319027200008</v>
      </c>
      <c r="I105" s="44">
        <v>6.2108400902399996</v>
      </c>
      <c r="J105" s="46">
        <v>1418.5344</v>
      </c>
    </row>
    <row r="106" spans="1:10" x14ac:dyDescent="0.25">
      <c r="A106" s="43" t="s">
        <v>174</v>
      </c>
      <c r="B106" s="43" t="s">
        <v>84</v>
      </c>
      <c r="C106" s="43" t="s">
        <v>85</v>
      </c>
      <c r="D106" s="46">
        <v>420.54355200000003</v>
      </c>
      <c r="E106" s="44">
        <v>42.474898752000001</v>
      </c>
      <c r="F106" s="46">
        <v>38.492876994</v>
      </c>
      <c r="G106" s="44">
        <v>26.546811720000004</v>
      </c>
      <c r="H106" s="46">
        <v>17.255427618000002</v>
      </c>
      <c r="I106" s="44">
        <v>11.282394980999999</v>
      </c>
      <c r="J106" s="46">
        <v>2576.86</v>
      </c>
    </row>
    <row r="107" spans="1:10" x14ac:dyDescent="0.25">
      <c r="A107" s="43" t="s">
        <v>175</v>
      </c>
      <c r="B107" s="43" t="s">
        <v>84</v>
      </c>
      <c r="C107" s="43" t="s">
        <v>85</v>
      </c>
      <c r="D107" s="46">
        <v>220.56480000000002</v>
      </c>
      <c r="E107" s="44">
        <v>17.192636927999999</v>
      </c>
      <c r="F107" s="46">
        <v>15.580827215999998</v>
      </c>
      <c r="G107" s="44">
        <v>10.745398079999999</v>
      </c>
      <c r="H107" s="46">
        <v>6.984508752</v>
      </c>
      <c r="I107" s="44">
        <v>4.5667941839999999</v>
      </c>
      <c r="J107" s="46">
        <v>1043.04</v>
      </c>
    </row>
    <row r="108" spans="1:10" x14ac:dyDescent="0.25">
      <c r="A108" s="43" t="s">
        <v>176</v>
      </c>
      <c r="B108" s="43" t="s">
        <v>84</v>
      </c>
      <c r="C108" s="43" t="s">
        <v>85</v>
      </c>
      <c r="D108" s="46">
        <v>220.56480000000002</v>
      </c>
      <c r="E108" s="44">
        <v>14.69970457344</v>
      </c>
      <c r="F108" s="46">
        <v>13.321607269679999</v>
      </c>
      <c r="G108" s="44">
        <v>9.1873153584000011</v>
      </c>
      <c r="H108" s="46">
        <v>5.9717549829599994</v>
      </c>
      <c r="I108" s="44">
        <v>3.9046090273200003</v>
      </c>
      <c r="J108" s="46">
        <v>891.79919999999993</v>
      </c>
    </row>
    <row r="109" spans="1:10" x14ac:dyDescent="0.25">
      <c r="A109" s="43" t="s">
        <v>177</v>
      </c>
      <c r="B109" s="43" t="s">
        <v>84</v>
      </c>
      <c r="C109" s="43" t="s">
        <v>85</v>
      </c>
      <c r="D109" s="46">
        <v>220.56480000000002</v>
      </c>
      <c r="E109" s="44">
        <v>16.719839412480002</v>
      </c>
      <c r="F109" s="46">
        <v>15.15235446756</v>
      </c>
      <c r="G109" s="44">
        <v>10.449899632799999</v>
      </c>
      <c r="H109" s="46">
        <v>6.79243476132</v>
      </c>
      <c r="I109" s="44">
        <v>4.4412073439399995</v>
      </c>
      <c r="J109" s="46">
        <v>1014.3564</v>
      </c>
    </row>
    <row r="110" spans="1:10" x14ac:dyDescent="0.25">
      <c r="A110" s="43" t="s">
        <v>178</v>
      </c>
      <c r="B110" s="43" t="s">
        <v>84</v>
      </c>
      <c r="C110" s="43" t="s">
        <v>85</v>
      </c>
      <c r="D110" s="46">
        <v>220.56480000000002</v>
      </c>
      <c r="E110" s="44">
        <v>16.80580259712</v>
      </c>
      <c r="F110" s="46">
        <v>15.230258603639999</v>
      </c>
      <c r="G110" s="44">
        <v>10.503626623200001</v>
      </c>
      <c r="H110" s="46">
        <v>6.8273573050800014</v>
      </c>
      <c r="I110" s="44">
        <v>4.4640413148600002</v>
      </c>
      <c r="J110" s="46">
        <v>1019.5716000000001</v>
      </c>
    </row>
    <row r="111" spans="1:10" x14ac:dyDescent="0.25">
      <c r="A111" s="43" t="s">
        <v>179</v>
      </c>
      <c r="B111" s="43" t="s">
        <v>84</v>
      </c>
      <c r="C111" s="43" t="s">
        <v>85</v>
      </c>
      <c r="D111" s="46">
        <v>220.56480000000002</v>
      </c>
      <c r="E111" s="44">
        <v>15.989152343040004</v>
      </c>
      <c r="F111" s="46">
        <v>14.490169310880001</v>
      </c>
      <c r="G111" s="44">
        <v>9.9932202143999991</v>
      </c>
      <c r="H111" s="46">
        <v>6.4955931393599995</v>
      </c>
      <c r="I111" s="44">
        <v>4.2471185911200005</v>
      </c>
      <c r="J111" s="46">
        <v>970.02720000000011</v>
      </c>
    </row>
    <row r="112" spans="1:10" x14ac:dyDescent="0.25">
      <c r="A112" s="43" t="s">
        <v>482</v>
      </c>
      <c r="B112" s="43" t="s">
        <v>84</v>
      </c>
      <c r="C112" s="43" t="s">
        <v>85</v>
      </c>
      <c r="D112" s="46">
        <v>220.56480000000002</v>
      </c>
      <c r="E112" s="44">
        <v>16.676857820160002</v>
      </c>
      <c r="F112" s="46">
        <v>15.11340239952</v>
      </c>
      <c r="G112" s="44">
        <v>10.4230361376</v>
      </c>
      <c r="H112" s="46">
        <v>6.7749734894400007</v>
      </c>
      <c r="I112" s="44">
        <v>4.4297903584800009</v>
      </c>
      <c r="J112" s="46">
        <v>1011.7488000000001</v>
      </c>
    </row>
    <row r="113" spans="1:10" x14ac:dyDescent="0.25">
      <c r="A113" s="43" t="s">
        <v>180</v>
      </c>
      <c r="B113" s="43" t="s">
        <v>84</v>
      </c>
      <c r="C113" s="43" t="s">
        <v>85</v>
      </c>
      <c r="D113" s="46">
        <v>225.12140927999999</v>
      </c>
      <c r="E113" s="44">
        <v>22.737262337280001</v>
      </c>
      <c r="F113" s="46">
        <v>20.605643993160001</v>
      </c>
      <c r="G113" s="44">
        <v>14.210788960799999</v>
      </c>
      <c r="H113" s="46">
        <v>9.2370128245200007</v>
      </c>
      <c r="I113" s="44">
        <v>6.0395853083400004</v>
      </c>
      <c r="J113" s="46">
        <v>1379.4204</v>
      </c>
    </row>
    <row r="114" spans="1:10" x14ac:dyDescent="0.25">
      <c r="A114" s="43" t="s">
        <v>181</v>
      </c>
      <c r="B114" s="43" t="s">
        <v>84</v>
      </c>
      <c r="C114" s="43" t="s">
        <v>85</v>
      </c>
      <c r="D114" s="46">
        <v>232.78149504000001</v>
      </c>
      <c r="E114" s="44">
        <v>23.510930999039999</v>
      </c>
      <c r="F114" s="46">
        <v>21.306781217879998</v>
      </c>
      <c r="G114" s="44">
        <v>14.694331874400001</v>
      </c>
      <c r="H114" s="46">
        <v>9.5513157183600015</v>
      </c>
      <c r="I114" s="44">
        <v>6.2450910466199998</v>
      </c>
      <c r="J114" s="46">
        <v>1426.3571999999999</v>
      </c>
    </row>
    <row r="115" spans="1:10" x14ac:dyDescent="0.25">
      <c r="A115" s="43" t="s">
        <v>182</v>
      </c>
      <c r="B115" s="43" t="s">
        <v>84</v>
      </c>
      <c r="C115" s="43" t="s">
        <v>85</v>
      </c>
      <c r="D115" s="46">
        <v>220.56480000000002</v>
      </c>
      <c r="E115" s="44">
        <v>16.848784189440003</v>
      </c>
      <c r="F115" s="46">
        <v>15.26921067168</v>
      </c>
      <c r="G115" s="44">
        <v>10.530490118399999</v>
      </c>
      <c r="H115" s="46">
        <v>6.8448185769600007</v>
      </c>
      <c r="I115" s="44">
        <v>4.4754583003199997</v>
      </c>
      <c r="J115" s="46">
        <v>1022.1792</v>
      </c>
    </row>
    <row r="116" spans="1:10" x14ac:dyDescent="0.25">
      <c r="A116" s="43" t="s">
        <v>183</v>
      </c>
      <c r="B116" s="43" t="s">
        <v>84</v>
      </c>
      <c r="C116" s="43" t="s">
        <v>85</v>
      </c>
      <c r="D116" s="46">
        <v>220.56480000000002</v>
      </c>
      <c r="E116" s="44">
        <v>17.020710558720001</v>
      </c>
      <c r="F116" s="46">
        <v>15.42501894384</v>
      </c>
      <c r="G116" s="44">
        <v>10.637944099200002</v>
      </c>
      <c r="H116" s="46">
        <v>6.9146636644799999</v>
      </c>
      <c r="I116" s="44">
        <v>4.5211262421600003</v>
      </c>
      <c r="J116" s="46">
        <v>1032.6096</v>
      </c>
    </row>
    <row r="117" spans="1:10" x14ac:dyDescent="0.25">
      <c r="A117" s="43" t="s">
        <v>185</v>
      </c>
      <c r="B117" s="43" t="s">
        <v>84</v>
      </c>
      <c r="C117" s="43" t="s">
        <v>85</v>
      </c>
      <c r="D117" s="46">
        <v>220.56480000000002</v>
      </c>
      <c r="E117" s="44">
        <v>17.493508074240001</v>
      </c>
      <c r="F117" s="46">
        <v>15.85349169228</v>
      </c>
      <c r="G117" s="44">
        <v>10.933442546400002</v>
      </c>
      <c r="H117" s="46">
        <v>7.1067376551599999</v>
      </c>
      <c r="I117" s="44">
        <v>4.6467130822199998</v>
      </c>
      <c r="J117" s="46">
        <v>1061.2932000000001</v>
      </c>
    </row>
    <row r="118" spans="1:10" x14ac:dyDescent="0.25">
      <c r="A118" s="43" t="s">
        <v>186</v>
      </c>
      <c r="B118" s="43" t="s">
        <v>84</v>
      </c>
      <c r="C118" s="43" t="s">
        <v>85</v>
      </c>
      <c r="D118" s="46">
        <v>220.56480000000002</v>
      </c>
      <c r="E118" s="44">
        <v>17.708416035839999</v>
      </c>
      <c r="F118" s="46">
        <v>16.048252032480001</v>
      </c>
      <c r="G118" s="44">
        <v>11.067760022400002</v>
      </c>
      <c r="H118" s="46">
        <v>7.1940440145600011</v>
      </c>
      <c r="I118" s="44">
        <v>4.7037980095199998</v>
      </c>
      <c r="J118" s="46">
        <v>1074.3312000000001</v>
      </c>
    </row>
    <row r="119" spans="1:10" x14ac:dyDescent="0.25">
      <c r="A119" s="43" t="s">
        <v>187</v>
      </c>
      <c r="B119" s="43" t="s">
        <v>84</v>
      </c>
      <c r="C119" s="43" t="s">
        <v>85</v>
      </c>
      <c r="D119" s="46">
        <v>349.02865920000005</v>
      </c>
      <c r="E119" s="44">
        <v>35.251894579200012</v>
      </c>
      <c r="F119" s="46">
        <v>31.947029462400007</v>
      </c>
      <c r="G119" s="44">
        <v>22.032434112000004</v>
      </c>
      <c r="H119" s="46">
        <v>14.321082172800002</v>
      </c>
      <c r="I119" s="44">
        <v>9.3637844975999993</v>
      </c>
      <c r="J119" s="46">
        <v>2138.6560000000004</v>
      </c>
    </row>
    <row r="120" spans="1:10" x14ac:dyDescent="0.25">
      <c r="A120" s="43" t="s">
        <v>188</v>
      </c>
      <c r="B120" s="43" t="s">
        <v>84</v>
      </c>
      <c r="C120" s="43" t="s">
        <v>85</v>
      </c>
      <c r="D120" s="46">
        <v>224.69584896000001</v>
      </c>
      <c r="E120" s="44">
        <v>22.69428074496</v>
      </c>
      <c r="F120" s="46">
        <v>20.566691925120001</v>
      </c>
      <c r="G120" s="44">
        <v>14.1839254656</v>
      </c>
      <c r="H120" s="46">
        <v>9.2195515526400023</v>
      </c>
      <c r="I120" s="44">
        <v>6.0281683228799983</v>
      </c>
      <c r="J120" s="46">
        <v>1376.8127999999999</v>
      </c>
    </row>
    <row r="121" spans="1:10" x14ac:dyDescent="0.25">
      <c r="A121" s="43" t="s">
        <v>189</v>
      </c>
      <c r="B121" s="43" t="s">
        <v>84</v>
      </c>
      <c r="C121" s="43" t="s">
        <v>85</v>
      </c>
      <c r="D121" s="46">
        <v>220.56480000000002</v>
      </c>
      <c r="E121" s="44">
        <v>14.097962280959999</v>
      </c>
      <c r="F121" s="46">
        <v>12.776278317119999</v>
      </c>
      <c r="G121" s="44">
        <v>8.811226425600001</v>
      </c>
      <c r="H121" s="46">
        <v>5.7272971766400014</v>
      </c>
      <c r="I121" s="44">
        <v>3.7447712308800001</v>
      </c>
      <c r="J121" s="46">
        <v>855.29280000000006</v>
      </c>
    </row>
    <row r="122" spans="1:10" x14ac:dyDescent="0.25">
      <c r="A122" s="43" t="s">
        <v>190</v>
      </c>
      <c r="B122" s="43" t="s">
        <v>84</v>
      </c>
      <c r="C122" s="43" t="s">
        <v>85</v>
      </c>
      <c r="D122" s="46">
        <v>220.56480000000002</v>
      </c>
      <c r="E122" s="44">
        <v>14.140943873280003</v>
      </c>
      <c r="F122" s="46">
        <v>12.815230385160001</v>
      </c>
      <c r="G122" s="44">
        <v>8.8380899208000017</v>
      </c>
      <c r="H122" s="46">
        <v>5.7447584485200016</v>
      </c>
      <c r="I122" s="44">
        <v>3.7561882163400004</v>
      </c>
      <c r="J122" s="46">
        <v>857.9004000000001</v>
      </c>
    </row>
    <row r="123" spans="1:10" x14ac:dyDescent="0.25">
      <c r="A123" s="43" t="s">
        <v>191</v>
      </c>
      <c r="B123" s="43" t="s">
        <v>84</v>
      </c>
      <c r="C123" s="43" t="s">
        <v>85</v>
      </c>
      <c r="D123" s="46">
        <v>220.56480000000002</v>
      </c>
      <c r="E123" s="44">
        <v>16.37598667392</v>
      </c>
      <c r="F123" s="46">
        <v>14.840737923239999</v>
      </c>
      <c r="G123" s="44">
        <v>10.234991671200001</v>
      </c>
      <c r="H123" s="46">
        <v>6.6527445862800016</v>
      </c>
      <c r="I123" s="44">
        <v>4.3498714602600002</v>
      </c>
      <c r="J123" s="46">
        <v>993.49560000000008</v>
      </c>
    </row>
    <row r="124" spans="1:10" x14ac:dyDescent="0.25">
      <c r="A124" s="43" t="s">
        <v>192</v>
      </c>
      <c r="B124" s="43" t="s">
        <v>84</v>
      </c>
      <c r="C124" s="43" t="s">
        <v>85</v>
      </c>
      <c r="D124" s="46">
        <v>220.56480000000002</v>
      </c>
      <c r="E124" s="44">
        <v>16.161078712320002</v>
      </c>
      <c r="F124" s="46">
        <v>14.645977583040001</v>
      </c>
      <c r="G124" s="44">
        <v>10.100674195200003</v>
      </c>
      <c r="H124" s="46">
        <v>6.5654382268800013</v>
      </c>
      <c r="I124" s="44">
        <v>4.2927865329600001</v>
      </c>
      <c r="J124" s="46">
        <v>980.45760000000007</v>
      </c>
    </row>
    <row r="125" spans="1:10" x14ac:dyDescent="0.25">
      <c r="A125" s="43" t="s">
        <v>193</v>
      </c>
      <c r="B125" s="43" t="s">
        <v>84</v>
      </c>
      <c r="C125" s="43" t="s">
        <v>85</v>
      </c>
      <c r="D125" s="46">
        <v>220.56480000000002</v>
      </c>
      <c r="E125" s="44">
        <v>20.588182721280003</v>
      </c>
      <c r="F125" s="46">
        <v>18.658040591159999</v>
      </c>
      <c r="G125" s="44">
        <v>12.867614200799999</v>
      </c>
      <c r="H125" s="46">
        <v>8.3639492305199994</v>
      </c>
      <c r="I125" s="44">
        <v>5.4687360353400001</v>
      </c>
      <c r="J125" s="46">
        <v>1249.0403999999999</v>
      </c>
    </row>
    <row r="126" spans="1:10" x14ac:dyDescent="0.25">
      <c r="A126" s="43" t="s">
        <v>194</v>
      </c>
      <c r="B126" s="43" t="s">
        <v>84</v>
      </c>
      <c r="C126" s="43" t="s">
        <v>85</v>
      </c>
      <c r="D126" s="46">
        <v>220.56480000000002</v>
      </c>
      <c r="E126" s="44">
        <v>15.258465273600002</v>
      </c>
      <c r="F126" s="46">
        <v>13.827984154200001</v>
      </c>
      <c r="G126" s="44">
        <v>9.5365407959999988</v>
      </c>
      <c r="H126" s="46">
        <v>6.1987515173999999</v>
      </c>
      <c r="I126" s="44">
        <v>4.0530298383000005</v>
      </c>
      <c r="J126" s="46">
        <v>925.69799999999998</v>
      </c>
    </row>
    <row r="127" spans="1:10" x14ac:dyDescent="0.25">
      <c r="A127" s="43" t="s">
        <v>195</v>
      </c>
      <c r="B127" s="43" t="s">
        <v>84</v>
      </c>
      <c r="C127" s="43" t="s">
        <v>85</v>
      </c>
      <c r="D127" s="46">
        <v>248.95278719999999</v>
      </c>
      <c r="E127" s="44">
        <v>25.144231507200004</v>
      </c>
      <c r="F127" s="46">
        <v>22.786959803399995</v>
      </c>
      <c r="G127" s="44">
        <v>15.715144691999999</v>
      </c>
      <c r="H127" s="46">
        <v>10.2148440498</v>
      </c>
      <c r="I127" s="44">
        <v>6.6789364940999993</v>
      </c>
      <c r="J127" s="46">
        <v>1525.4459999999999</v>
      </c>
    </row>
    <row r="128" spans="1:10" x14ac:dyDescent="0.25">
      <c r="A128" s="43" t="s">
        <v>196</v>
      </c>
      <c r="B128" s="43" t="s">
        <v>84</v>
      </c>
      <c r="C128" s="43" t="s">
        <v>85</v>
      </c>
      <c r="D128" s="46">
        <v>220.56480000000002</v>
      </c>
      <c r="E128" s="44">
        <v>18.482084697599998</v>
      </c>
      <c r="F128" s="46">
        <v>16.749389257199997</v>
      </c>
      <c r="G128" s="44">
        <v>11.551302935999999</v>
      </c>
      <c r="H128" s="46">
        <v>7.5083469084000001</v>
      </c>
      <c r="I128" s="44">
        <v>4.9093037477999992</v>
      </c>
      <c r="J128" s="46">
        <v>1121.268</v>
      </c>
    </row>
    <row r="129" spans="1:10" x14ac:dyDescent="0.25">
      <c r="A129" s="43" t="s">
        <v>197</v>
      </c>
      <c r="B129" s="43" t="s">
        <v>84</v>
      </c>
      <c r="C129" s="43" t="s">
        <v>85</v>
      </c>
      <c r="D129" s="46">
        <v>220.56480000000002</v>
      </c>
      <c r="E129" s="44">
        <v>17.837360812799997</v>
      </c>
      <c r="F129" s="46">
        <v>16.165108236600002</v>
      </c>
      <c r="G129" s="44">
        <v>11.148350508000002</v>
      </c>
      <c r="H129" s="46">
        <v>7.2464278302000009</v>
      </c>
      <c r="I129" s="44">
        <v>4.7380489659000009</v>
      </c>
      <c r="J129" s="46">
        <v>1082.154</v>
      </c>
    </row>
    <row r="130" spans="1:10" x14ac:dyDescent="0.25">
      <c r="A130" s="43" t="s">
        <v>198</v>
      </c>
      <c r="B130" s="43" t="s">
        <v>199</v>
      </c>
      <c r="C130" s="43" t="s">
        <v>85</v>
      </c>
      <c r="D130" s="46">
        <v>484.86197760000005</v>
      </c>
      <c r="E130" s="44">
        <v>48.971059737600008</v>
      </c>
      <c r="F130" s="46">
        <v>44.380022887199999</v>
      </c>
      <c r="G130" s="44">
        <v>30.606912336000004</v>
      </c>
      <c r="H130" s="46">
        <v>19.894493018400006</v>
      </c>
      <c r="I130" s="44">
        <v>13.007937742800003</v>
      </c>
      <c r="J130" s="46">
        <v>2970.9680000000003</v>
      </c>
    </row>
    <row r="131" spans="1:10" x14ac:dyDescent="0.25">
      <c r="A131" s="43" t="s">
        <v>200</v>
      </c>
      <c r="B131" s="43" t="s">
        <v>199</v>
      </c>
      <c r="C131" s="43" t="s">
        <v>85</v>
      </c>
      <c r="D131" s="46">
        <v>529.83989760000009</v>
      </c>
      <c r="E131" s="44">
        <v>53.513829657600006</v>
      </c>
      <c r="F131" s="46">
        <v>48.496908127200001</v>
      </c>
      <c r="G131" s="44">
        <v>33.446143536000008</v>
      </c>
      <c r="H131" s="46">
        <v>21.739993298400002</v>
      </c>
      <c r="I131" s="44">
        <v>14.214611002800002</v>
      </c>
      <c r="J131" s="46">
        <v>3246.5680000000002</v>
      </c>
    </row>
    <row r="132" spans="1:10" x14ac:dyDescent="0.25">
      <c r="A132" s="43" t="s">
        <v>201</v>
      </c>
      <c r="B132" s="43" t="s">
        <v>199</v>
      </c>
      <c r="C132" s="43" t="s">
        <v>85</v>
      </c>
      <c r="D132" s="46">
        <v>489.80954880000002</v>
      </c>
      <c r="E132" s="44">
        <v>49.470764428800003</v>
      </c>
      <c r="F132" s="46">
        <v>44.832880263600003</v>
      </c>
      <c r="G132" s="44">
        <v>30.919227768000002</v>
      </c>
      <c r="H132" s="46">
        <v>20.097498049200002</v>
      </c>
      <c r="I132" s="44">
        <v>13.140671801400002</v>
      </c>
      <c r="J132" s="46">
        <v>3001.2840000000001</v>
      </c>
    </row>
    <row r="133" spans="1:10" x14ac:dyDescent="0.25">
      <c r="A133" s="43" t="s">
        <v>202</v>
      </c>
      <c r="B133" s="43" t="s">
        <v>203</v>
      </c>
      <c r="C133" s="43" t="s">
        <v>85</v>
      </c>
      <c r="D133" s="46">
        <v>220.56480000000002</v>
      </c>
      <c r="E133" s="44">
        <v>20.938674892800005</v>
      </c>
      <c r="F133" s="46">
        <v>18.975674121599997</v>
      </c>
      <c r="G133" s="44">
        <v>13.086671808000002</v>
      </c>
      <c r="H133" s="46">
        <v>8.5063366752</v>
      </c>
      <c r="I133" s="44">
        <v>5.5618355184000015</v>
      </c>
      <c r="J133" s="46">
        <v>1270.3040000000001</v>
      </c>
    </row>
    <row r="134" spans="1:10" x14ac:dyDescent="0.25">
      <c r="A134" s="43" t="s">
        <v>205</v>
      </c>
      <c r="B134" s="43" t="s">
        <v>203</v>
      </c>
      <c r="C134" s="43" t="s">
        <v>85</v>
      </c>
      <c r="D134" s="46">
        <v>220.56480000000002</v>
      </c>
      <c r="E134" s="44">
        <v>17.444935380480004</v>
      </c>
      <c r="F134" s="46">
        <v>15.80947268856</v>
      </c>
      <c r="G134" s="44">
        <v>10.903084612800003</v>
      </c>
      <c r="H134" s="46">
        <v>7.0870049983200021</v>
      </c>
      <c r="I134" s="44">
        <v>4.63381096044</v>
      </c>
      <c r="J134" s="46">
        <v>1058.3464000000001</v>
      </c>
    </row>
    <row r="135" spans="1:10" x14ac:dyDescent="0.25">
      <c r="A135" s="43" t="s">
        <v>206</v>
      </c>
      <c r="B135" s="43" t="s">
        <v>203</v>
      </c>
      <c r="C135" s="43" t="s">
        <v>85</v>
      </c>
      <c r="D135" s="46">
        <v>220.56480000000002</v>
      </c>
      <c r="E135" s="44">
        <v>20.720621936640001</v>
      </c>
      <c r="F135" s="46">
        <v>18.778063630080002</v>
      </c>
      <c r="G135" s="44">
        <v>12.950388710400002</v>
      </c>
      <c r="H135" s="46">
        <v>8.4177526617600016</v>
      </c>
      <c r="I135" s="44">
        <v>5.5039152019200008</v>
      </c>
      <c r="J135" s="46">
        <v>1257.0752000000002</v>
      </c>
    </row>
    <row r="136" spans="1:10" x14ac:dyDescent="0.25">
      <c r="A136" s="43" t="s">
        <v>207</v>
      </c>
      <c r="B136" s="43" t="s">
        <v>203</v>
      </c>
      <c r="C136" s="43" t="s">
        <v>85</v>
      </c>
      <c r="D136" s="46">
        <v>220.56480000000002</v>
      </c>
      <c r="E136" s="44">
        <v>22.135170600959999</v>
      </c>
      <c r="F136" s="46">
        <v>20.059998357120001</v>
      </c>
      <c r="G136" s="44">
        <v>13.834481625600002</v>
      </c>
      <c r="H136" s="46">
        <v>8.9924130566400038</v>
      </c>
      <c r="I136" s="44">
        <v>5.8796546908799998</v>
      </c>
      <c r="J136" s="46">
        <v>1342.8928000000001</v>
      </c>
    </row>
    <row r="137" spans="1:10" x14ac:dyDescent="0.25">
      <c r="A137" s="43" t="s">
        <v>209</v>
      </c>
      <c r="B137" s="43" t="s">
        <v>203</v>
      </c>
      <c r="C137" s="43" t="s">
        <v>85</v>
      </c>
      <c r="D137" s="46">
        <v>220.56480000000002</v>
      </c>
      <c r="E137" s="44">
        <v>21.634767022079998</v>
      </c>
      <c r="F137" s="46">
        <v>19.606507613759998</v>
      </c>
      <c r="G137" s="44">
        <v>13.521729388800003</v>
      </c>
      <c r="H137" s="46">
        <v>8.7891241027200007</v>
      </c>
      <c r="I137" s="44">
        <v>5.7467349902400011</v>
      </c>
      <c r="J137" s="46">
        <v>1312.5344</v>
      </c>
    </row>
    <row r="138" spans="1:10" x14ac:dyDescent="0.25">
      <c r="A138" s="43" t="s">
        <v>211</v>
      </c>
      <c r="B138" s="43" t="s">
        <v>203</v>
      </c>
      <c r="C138" s="43" t="s">
        <v>85</v>
      </c>
      <c r="D138" s="46">
        <v>220.56480000000002</v>
      </c>
      <c r="E138" s="44">
        <v>17.444935380480004</v>
      </c>
      <c r="F138" s="46">
        <v>15.80947268856</v>
      </c>
      <c r="G138" s="44">
        <v>10.903084612800003</v>
      </c>
      <c r="H138" s="46">
        <v>7.0870049983200021</v>
      </c>
      <c r="I138" s="44">
        <v>4.63381096044</v>
      </c>
      <c r="J138" s="46">
        <v>1058.3464000000001</v>
      </c>
    </row>
    <row r="139" spans="1:10" x14ac:dyDescent="0.25">
      <c r="A139" s="43" t="s">
        <v>212</v>
      </c>
      <c r="B139" s="43" t="s">
        <v>203</v>
      </c>
      <c r="C139" s="43" t="s">
        <v>85</v>
      </c>
      <c r="D139" s="46">
        <v>220.56480000000002</v>
      </c>
      <c r="E139" s="44">
        <v>18.435259223040003</v>
      </c>
      <c r="F139" s="46">
        <v>16.706953670880001</v>
      </c>
      <c r="G139" s="44">
        <v>11.522037014400004</v>
      </c>
      <c r="H139" s="46">
        <v>7.4893240593600012</v>
      </c>
      <c r="I139" s="44">
        <v>4.896865731120001</v>
      </c>
      <c r="J139" s="46">
        <v>1118.4272000000001</v>
      </c>
    </row>
    <row r="140" spans="1:10" x14ac:dyDescent="0.25">
      <c r="A140" s="43" t="s">
        <v>213</v>
      </c>
      <c r="B140" s="43" t="s">
        <v>203</v>
      </c>
      <c r="C140" s="43" t="s">
        <v>85</v>
      </c>
      <c r="D140" s="46">
        <v>229.66763904000004</v>
      </c>
      <c r="E140" s="44">
        <v>23.196431543039999</v>
      </c>
      <c r="F140" s="46">
        <v>21.02176608588</v>
      </c>
      <c r="G140" s="44">
        <v>14.497769714400002</v>
      </c>
      <c r="H140" s="46">
        <v>9.4235503143600017</v>
      </c>
      <c r="I140" s="44">
        <v>6.1615521286200012</v>
      </c>
      <c r="J140" s="46">
        <v>1407.2772000000002</v>
      </c>
    </row>
    <row r="141" spans="1:10" x14ac:dyDescent="0.25">
      <c r="A141" s="43" t="s">
        <v>214</v>
      </c>
      <c r="B141" s="43" t="s">
        <v>203</v>
      </c>
      <c r="C141" s="43" t="s">
        <v>85</v>
      </c>
      <c r="D141" s="46">
        <v>220.56480000000002</v>
      </c>
      <c r="E141" s="44">
        <v>19.330883784960008</v>
      </c>
      <c r="F141" s="46">
        <v>17.518613430120006</v>
      </c>
      <c r="G141" s="44">
        <v>12.081802365600002</v>
      </c>
      <c r="H141" s="46">
        <v>7.8531715376400015</v>
      </c>
      <c r="I141" s="44">
        <v>5.1347660053800013</v>
      </c>
      <c r="J141" s="46">
        <v>1172.7628000000002</v>
      </c>
    </row>
    <row r="142" spans="1:10" x14ac:dyDescent="0.25">
      <c r="A142" s="43" t="s">
        <v>215</v>
      </c>
      <c r="B142" s="43" t="s">
        <v>203</v>
      </c>
      <c r="C142" s="43" t="s">
        <v>85</v>
      </c>
      <c r="D142" s="46">
        <v>220.56480000000002</v>
      </c>
      <c r="E142" s="44">
        <v>20.153474584320005</v>
      </c>
      <c r="F142" s="46">
        <v>18.264086342040002</v>
      </c>
      <c r="G142" s="44">
        <v>12.595921615200002</v>
      </c>
      <c r="H142" s="46">
        <v>8.1873490498799999</v>
      </c>
      <c r="I142" s="44">
        <v>5.3532666864600014</v>
      </c>
      <c r="J142" s="46">
        <v>1222.6676</v>
      </c>
    </row>
    <row r="143" spans="1:10" x14ac:dyDescent="0.25">
      <c r="A143" s="43" t="s">
        <v>216</v>
      </c>
      <c r="B143" s="43" t="s">
        <v>203</v>
      </c>
      <c r="C143" s="43" t="s">
        <v>85</v>
      </c>
      <c r="D143" s="46">
        <v>220.56480000000002</v>
      </c>
      <c r="E143" s="44">
        <v>19.069150348800004</v>
      </c>
      <c r="F143" s="46">
        <v>17.281417503600004</v>
      </c>
      <c r="G143" s="44">
        <v>11.918218968000001</v>
      </c>
      <c r="H143" s="46">
        <v>7.7468423292000015</v>
      </c>
      <c r="I143" s="44">
        <v>5.0652430614000012</v>
      </c>
      <c r="J143" s="46">
        <v>1156.8840000000002</v>
      </c>
    </row>
    <row r="144" spans="1:10" x14ac:dyDescent="0.25">
      <c r="A144" s="43" t="s">
        <v>217</v>
      </c>
      <c r="B144" s="43" t="s">
        <v>203</v>
      </c>
      <c r="C144" s="43" t="s">
        <v>85</v>
      </c>
      <c r="D144" s="46">
        <v>220.56480000000002</v>
      </c>
      <c r="E144" s="44">
        <v>20.003912620800005</v>
      </c>
      <c r="F144" s="46">
        <v>18.128545812600002</v>
      </c>
      <c r="G144" s="44">
        <v>12.502445388000003</v>
      </c>
      <c r="H144" s="46">
        <v>8.1265895022000016</v>
      </c>
      <c r="I144" s="44">
        <v>5.3135392898999996</v>
      </c>
      <c r="J144" s="46">
        <v>1213.5940000000001</v>
      </c>
    </row>
    <row r="145" spans="1:10" x14ac:dyDescent="0.25">
      <c r="A145" s="43" t="s">
        <v>218</v>
      </c>
      <c r="B145" s="43" t="s">
        <v>203</v>
      </c>
      <c r="C145" s="43" t="s">
        <v>85</v>
      </c>
      <c r="D145" s="46">
        <v>228.15914880000003</v>
      </c>
      <c r="E145" s="44">
        <v>23.044074028800008</v>
      </c>
      <c r="F145" s="46">
        <v>20.883692088600004</v>
      </c>
      <c r="G145" s="44">
        <v>14.402546268000002</v>
      </c>
      <c r="H145" s="46">
        <v>9.3616550742000015</v>
      </c>
      <c r="I145" s="44">
        <v>6.1210821639000006</v>
      </c>
      <c r="J145" s="46">
        <v>1398.0340000000001</v>
      </c>
    </row>
    <row r="146" spans="1:10" x14ac:dyDescent="0.25">
      <c r="A146" s="43" t="s">
        <v>219</v>
      </c>
      <c r="B146" s="43" t="s">
        <v>203</v>
      </c>
      <c r="C146" s="43" t="s">
        <v>85</v>
      </c>
      <c r="D146" s="46">
        <v>224.76504576000008</v>
      </c>
      <c r="E146" s="44">
        <v>22.701269621760005</v>
      </c>
      <c r="F146" s="46">
        <v>20.573025594720004</v>
      </c>
      <c r="G146" s="44">
        <v>14.188293513600003</v>
      </c>
      <c r="H146" s="46">
        <v>9.2223907838400034</v>
      </c>
      <c r="I146" s="44">
        <v>6.0300247432800012</v>
      </c>
      <c r="J146" s="46">
        <v>1377.2368000000004</v>
      </c>
    </row>
    <row r="147" spans="1:10" x14ac:dyDescent="0.25">
      <c r="A147" s="43" t="s">
        <v>220</v>
      </c>
      <c r="B147" s="43" t="s">
        <v>203</v>
      </c>
      <c r="C147" s="43" t="s">
        <v>85</v>
      </c>
      <c r="D147" s="46">
        <v>220.56480000000002</v>
      </c>
      <c r="E147" s="44">
        <v>19.966522129920001</v>
      </c>
      <c r="F147" s="46">
        <v>18.094660680240001</v>
      </c>
      <c r="G147" s="44">
        <v>12.479076331200002</v>
      </c>
      <c r="H147" s="46">
        <v>8.1113996152799999</v>
      </c>
      <c r="I147" s="44">
        <v>5.3036074407600005</v>
      </c>
      <c r="J147" s="46">
        <v>1211.3256000000001</v>
      </c>
    </row>
    <row r="148" spans="1:10" x14ac:dyDescent="0.25">
      <c r="A148" s="43" t="s">
        <v>221</v>
      </c>
      <c r="B148" s="43" t="s">
        <v>203</v>
      </c>
      <c r="C148" s="43" t="s">
        <v>85</v>
      </c>
      <c r="D148" s="46">
        <v>220.56480000000002</v>
      </c>
      <c r="E148" s="44">
        <v>19.616029958400002</v>
      </c>
      <c r="F148" s="46">
        <v>17.777027149799999</v>
      </c>
      <c r="G148" s="44">
        <v>12.260018724000002</v>
      </c>
      <c r="H148" s="46">
        <v>7.9690121706000019</v>
      </c>
      <c r="I148" s="44">
        <v>5.2105079577</v>
      </c>
      <c r="J148" s="46">
        <v>1190.0620000000001</v>
      </c>
    </row>
    <row r="149" spans="1:10" x14ac:dyDescent="0.25">
      <c r="A149" s="43" t="s">
        <v>222</v>
      </c>
      <c r="B149" s="43" t="s">
        <v>203</v>
      </c>
      <c r="C149" s="43" t="s">
        <v>85</v>
      </c>
      <c r="D149" s="46">
        <v>231.17612928000005</v>
      </c>
      <c r="E149" s="44">
        <v>23.348789057280008</v>
      </c>
      <c r="F149" s="46">
        <v>21.159840083160002</v>
      </c>
      <c r="G149" s="44">
        <v>14.592993160800004</v>
      </c>
      <c r="H149" s="46">
        <v>9.4854455545200018</v>
      </c>
      <c r="I149" s="44">
        <v>6.2020220933400001</v>
      </c>
      <c r="J149" s="46">
        <v>1416.5204000000003</v>
      </c>
    </row>
    <row r="150" spans="1:10" x14ac:dyDescent="0.25">
      <c r="A150" s="43" t="s">
        <v>223</v>
      </c>
      <c r="B150" s="43" t="s">
        <v>203</v>
      </c>
      <c r="C150" s="43" t="s">
        <v>85</v>
      </c>
      <c r="D150" s="46">
        <v>220.56480000000002</v>
      </c>
      <c r="E150" s="44">
        <v>19.742179184640005</v>
      </c>
      <c r="F150" s="46">
        <v>17.89134988608</v>
      </c>
      <c r="G150" s="44">
        <v>12.338861990400003</v>
      </c>
      <c r="H150" s="46">
        <v>8.0202602937600016</v>
      </c>
      <c r="I150" s="44">
        <v>5.2440163459200004</v>
      </c>
      <c r="J150" s="46">
        <v>1197.7152000000001</v>
      </c>
    </row>
    <row r="151" spans="1:10" x14ac:dyDescent="0.25">
      <c r="A151" s="43" t="s">
        <v>224</v>
      </c>
      <c r="B151" s="43" t="s">
        <v>203</v>
      </c>
      <c r="C151" s="43" t="s">
        <v>85</v>
      </c>
      <c r="D151" s="46">
        <v>223.60253952000005</v>
      </c>
      <c r="E151" s="44">
        <v>22.583856491520006</v>
      </c>
      <c r="F151" s="46">
        <v>20.466619945439998</v>
      </c>
      <c r="G151" s="44">
        <v>14.114910307200002</v>
      </c>
      <c r="H151" s="46">
        <v>9.1746916996800003</v>
      </c>
      <c r="I151" s="44">
        <v>5.9988368805600008</v>
      </c>
      <c r="J151" s="46">
        <v>1370.1136000000004</v>
      </c>
    </row>
    <row r="152" spans="1:10" x14ac:dyDescent="0.25">
      <c r="A152" s="43" t="s">
        <v>226</v>
      </c>
      <c r="B152" s="43" t="s">
        <v>203</v>
      </c>
      <c r="C152" s="43" t="s">
        <v>85</v>
      </c>
      <c r="D152" s="46">
        <v>220.56480000000002</v>
      </c>
      <c r="E152" s="44">
        <v>21.686484710400002</v>
      </c>
      <c r="F152" s="46">
        <v>19.653376768800001</v>
      </c>
      <c r="G152" s="44">
        <v>13.554052944</v>
      </c>
      <c r="H152" s="46">
        <v>8.8101344136000002</v>
      </c>
      <c r="I152" s="44">
        <v>5.7604725011999998</v>
      </c>
      <c r="J152" s="46">
        <v>1315.672</v>
      </c>
    </row>
    <row r="153" spans="1:10" x14ac:dyDescent="0.25">
      <c r="A153" s="43" t="s">
        <v>227</v>
      </c>
      <c r="B153" s="43" t="s">
        <v>203</v>
      </c>
      <c r="C153" s="43" t="s">
        <v>85</v>
      </c>
      <c r="D153" s="46">
        <v>220.56480000000002</v>
      </c>
      <c r="E153" s="44">
        <v>19.330883784960008</v>
      </c>
      <c r="F153" s="46">
        <v>17.518613430120006</v>
      </c>
      <c r="G153" s="44">
        <v>12.081802365600002</v>
      </c>
      <c r="H153" s="46">
        <v>7.8531715376400015</v>
      </c>
      <c r="I153" s="44">
        <v>5.1347660053800013</v>
      </c>
      <c r="J153" s="46">
        <v>1172.7628000000002</v>
      </c>
    </row>
    <row r="154" spans="1:10" x14ac:dyDescent="0.25">
      <c r="A154" s="43" t="s">
        <v>228</v>
      </c>
      <c r="B154" s="43" t="s">
        <v>203</v>
      </c>
      <c r="C154" s="43" t="s">
        <v>85</v>
      </c>
      <c r="D154" s="46">
        <v>220.56480000000002</v>
      </c>
      <c r="E154" s="44">
        <v>21.825213914880003</v>
      </c>
      <c r="F154" s="46">
        <v>19.779100110360002</v>
      </c>
      <c r="G154" s="44">
        <v>13.640758696800001</v>
      </c>
      <c r="H154" s="46">
        <v>8.8664931529200022</v>
      </c>
      <c r="I154" s="44">
        <v>5.7973224461399999</v>
      </c>
      <c r="J154" s="46">
        <v>1324.0884000000001</v>
      </c>
    </row>
    <row r="155" spans="1:10" x14ac:dyDescent="0.25">
      <c r="A155" s="43" t="s">
        <v>229</v>
      </c>
      <c r="B155" s="43" t="s">
        <v>203</v>
      </c>
      <c r="C155" s="43" t="s">
        <v>85</v>
      </c>
      <c r="D155" s="46">
        <v>220.56480000000002</v>
      </c>
      <c r="E155" s="44">
        <v>18.358731022080004</v>
      </c>
      <c r="F155" s="46">
        <v>16.637599988760002</v>
      </c>
      <c r="G155" s="44">
        <v>11.474206888800001</v>
      </c>
      <c r="H155" s="46">
        <v>7.4582344777200005</v>
      </c>
      <c r="I155" s="44">
        <v>4.8765379277400003</v>
      </c>
      <c r="J155" s="46">
        <v>1113.7844</v>
      </c>
    </row>
    <row r="156" spans="1:10" x14ac:dyDescent="0.25">
      <c r="A156" s="43" t="s">
        <v>231</v>
      </c>
      <c r="B156" s="43" t="s">
        <v>203</v>
      </c>
      <c r="C156" s="43" t="s">
        <v>85</v>
      </c>
      <c r="D156" s="46">
        <v>220.56480000000002</v>
      </c>
      <c r="E156" s="44">
        <v>19.293493294080005</v>
      </c>
      <c r="F156" s="46">
        <v>17.484728297759997</v>
      </c>
      <c r="G156" s="44">
        <v>12.058433308800002</v>
      </c>
      <c r="H156" s="46">
        <v>7.8379816507200024</v>
      </c>
      <c r="I156" s="44">
        <v>5.1248341562400004</v>
      </c>
      <c r="J156" s="46">
        <v>1170.4944</v>
      </c>
    </row>
    <row r="157" spans="1:10" x14ac:dyDescent="0.25">
      <c r="A157" s="43" t="s">
        <v>232</v>
      </c>
      <c r="B157" s="43" t="s">
        <v>203</v>
      </c>
      <c r="C157" s="43"/>
      <c r="D157" s="46">
        <v>229.31639999999999</v>
      </c>
      <c r="E157" s="44">
        <v>23.164200000000001</v>
      </c>
      <c r="F157" s="46">
        <v>20.991599999999998</v>
      </c>
      <c r="G157" s="44">
        <v>14.473799999999999</v>
      </c>
      <c r="H157" s="46">
        <v>9.4044000000000008</v>
      </c>
      <c r="I157" s="44">
        <v>6.1506000000000007</v>
      </c>
      <c r="J157" s="46">
        <v>1405.13</v>
      </c>
    </row>
    <row r="158" spans="1:10" x14ac:dyDescent="0.25">
      <c r="A158" s="43" t="s">
        <v>233</v>
      </c>
      <c r="B158" s="43" t="s">
        <v>203</v>
      </c>
      <c r="C158" s="43" t="s">
        <v>85</v>
      </c>
      <c r="D158" s="46">
        <v>220.56480000000002</v>
      </c>
      <c r="E158" s="44">
        <v>19.106540839680001</v>
      </c>
      <c r="F158" s="46">
        <v>17.315302635959998</v>
      </c>
      <c r="G158" s="44">
        <v>11.9415880248</v>
      </c>
      <c r="H158" s="46">
        <v>7.7620322161200006</v>
      </c>
      <c r="I158" s="44">
        <v>5.0751749105399995</v>
      </c>
      <c r="J158" s="46">
        <v>1159.1523999999999</v>
      </c>
    </row>
    <row r="159" spans="1:10" x14ac:dyDescent="0.25">
      <c r="A159" s="43" t="s">
        <v>235</v>
      </c>
      <c r="B159" s="43" t="s">
        <v>203</v>
      </c>
      <c r="C159" s="43" t="s">
        <v>85</v>
      </c>
      <c r="D159" s="46">
        <v>220.56480000000002</v>
      </c>
      <c r="E159" s="44">
        <v>18.93042114432</v>
      </c>
      <c r="F159" s="46">
        <v>17.15569416204</v>
      </c>
      <c r="G159" s="44">
        <v>11.831513215200001</v>
      </c>
      <c r="H159" s="46">
        <v>7.6904835898800004</v>
      </c>
      <c r="I159" s="44">
        <v>5.0283931164600011</v>
      </c>
      <c r="J159" s="46">
        <v>1148.4676000000002</v>
      </c>
    </row>
    <row r="160" spans="1:10" x14ac:dyDescent="0.25">
      <c r="A160" s="43" t="s">
        <v>237</v>
      </c>
      <c r="B160" s="43" t="s">
        <v>203</v>
      </c>
      <c r="C160" s="43" t="s">
        <v>85</v>
      </c>
      <c r="D160" s="46">
        <v>220.56480000000002</v>
      </c>
      <c r="E160" s="44">
        <v>20.863893911040009</v>
      </c>
      <c r="F160" s="46">
        <v>18.907903856880004</v>
      </c>
      <c r="G160" s="44">
        <v>13.039933694400004</v>
      </c>
      <c r="H160" s="46">
        <v>8.4759569013600018</v>
      </c>
      <c r="I160" s="44">
        <v>5.5419718201200014</v>
      </c>
      <c r="J160" s="46">
        <v>1265.7672000000002</v>
      </c>
    </row>
    <row r="161" spans="1:10" x14ac:dyDescent="0.25">
      <c r="A161" s="43" t="s">
        <v>238</v>
      </c>
      <c r="B161" s="43" t="s">
        <v>203</v>
      </c>
      <c r="C161" s="43" t="s">
        <v>85</v>
      </c>
      <c r="D161" s="46">
        <v>220.56480000000002</v>
      </c>
      <c r="E161" s="44">
        <v>18.20672295168</v>
      </c>
      <c r="F161" s="46">
        <v>16.49984267496</v>
      </c>
      <c r="G161" s="44">
        <v>11.379201844799997</v>
      </c>
      <c r="H161" s="46">
        <v>7.396481199120001</v>
      </c>
      <c r="I161" s="44">
        <v>4.8361607840399996</v>
      </c>
      <c r="J161" s="46">
        <v>1104.5624</v>
      </c>
    </row>
    <row r="162" spans="1:10" x14ac:dyDescent="0.25">
      <c r="A162" s="43" t="s">
        <v>241</v>
      </c>
      <c r="B162" s="43" t="s">
        <v>203</v>
      </c>
      <c r="C162" s="43" t="s">
        <v>85</v>
      </c>
      <c r="D162" s="46">
        <v>220.56480000000002</v>
      </c>
      <c r="E162" s="44">
        <v>19.143931330560005</v>
      </c>
      <c r="F162" s="46">
        <v>17.349187768320004</v>
      </c>
      <c r="G162" s="44">
        <v>11.964957081600001</v>
      </c>
      <c r="H162" s="46">
        <v>7.7772221030400015</v>
      </c>
      <c r="I162" s="44">
        <v>5.0851067596799995</v>
      </c>
      <c r="J162" s="46">
        <v>1161.4208000000001</v>
      </c>
    </row>
    <row r="163" spans="1:10" x14ac:dyDescent="0.25">
      <c r="A163" s="43" t="s">
        <v>242</v>
      </c>
      <c r="B163" s="43" t="s">
        <v>203</v>
      </c>
      <c r="C163" s="43" t="s">
        <v>85</v>
      </c>
      <c r="D163" s="46">
        <v>220.56480000000002</v>
      </c>
      <c r="E163" s="44">
        <v>21.672856400640004</v>
      </c>
      <c r="F163" s="46">
        <v>19.641026113079999</v>
      </c>
      <c r="G163" s="44">
        <v>13.545535250400002</v>
      </c>
      <c r="H163" s="46">
        <v>8.8045979127600003</v>
      </c>
      <c r="I163" s="44">
        <v>5.7568524814199993</v>
      </c>
      <c r="J163" s="46">
        <v>1314.8452000000002</v>
      </c>
    </row>
    <row r="164" spans="1:10" x14ac:dyDescent="0.25">
      <c r="A164" s="43" t="s">
        <v>243</v>
      </c>
      <c r="B164" s="43" t="s">
        <v>203</v>
      </c>
      <c r="C164" s="43" t="s">
        <v>85</v>
      </c>
      <c r="D164" s="46">
        <v>220.56480000000002</v>
      </c>
      <c r="E164" s="44">
        <v>19.779569675520005</v>
      </c>
      <c r="F164" s="46">
        <v>17.925235018440002</v>
      </c>
      <c r="G164" s="44">
        <v>12.362231047200002</v>
      </c>
      <c r="H164" s="46">
        <v>8.0354501806800016</v>
      </c>
      <c r="I164" s="44">
        <v>5.2539481950599995</v>
      </c>
      <c r="J164" s="46">
        <v>1199.9836000000003</v>
      </c>
    </row>
    <row r="165" spans="1:10" x14ac:dyDescent="0.25">
      <c r="A165" s="43" t="s">
        <v>244</v>
      </c>
      <c r="B165" s="43" t="s">
        <v>203</v>
      </c>
      <c r="C165" s="43" t="s">
        <v>85</v>
      </c>
      <c r="D165" s="46">
        <v>220.56480000000002</v>
      </c>
      <c r="E165" s="44">
        <v>19.966522129920001</v>
      </c>
      <c r="F165" s="46">
        <v>18.094660680240001</v>
      </c>
      <c r="G165" s="44">
        <v>12.479076331200002</v>
      </c>
      <c r="H165" s="46">
        <v>8.1113996152799999</v>
      </c>
      <c r="I165" s="44">
        <v>5.3036074407600005</v>
      </c>
      <c r="J165" s="46">
        <v>1211.3256000000001</v>
      </c>
    </row>
    <row r="166" spans="1:10" x14ac:dyDescent="0.25">
      <c r="A166" s="43" t="s">
        <v>246</v>
      </c>
      <c r="B166" s="43" t="s">
        <v>203</v>
      </c>
      <c r="C166" s="43" t="s">
        <v>85</v>
      </c>
      <c r="D166" s="46">
        <v>220.56480000000002</v>
      </c>
      <c r="E166" s="44">
        <v>17.673471651840003</v>
      </c>
      <c r="F166" s="46">
        <v>16.01658368448</v>
      </c>
      <c r="G166" s="44">
        <v>11.045919782400004</v>
      </c>
      <c r="H166" s="46">
        <v>7.1798478585600005</v>
      </c>
      <c r="I166" s="44">
        <v>4.6945159075200005</v>
      </c>
      <c r="J166" s="46">
        <v>1072.2112000000002</v>
      </c>
    </row>
    <row r="167" spans="1:10" x14ac:dyDescent="0.25">
      <c r="A167" s="43" t="s">
        <v>248</v>
      </c>
      <c r="B167" s="43" t="s">
        <v>203</v>
      </c>
      <c r="C167" s="43" t="s">
        <v>85</v>
      </c>
      <c r="D167" s="46">
        <v>220.56480000000002</v>
      </c>
      <c r="E167" s="44">
        <v>19.742179184640005</v>
      </c>
      <c r="F167" s="46">
        <v>17.89134988608</v>
      </c>
      <c r="G167" s="44">
        <v>12.338861990400003</v>
      </c>
      <c r="H167" s="46">
        <v>8.0202602937600016</v>
      </c>
      <c r="I167" s="44">
        <v>5.2440163459200004</v>
      </c>
      <c r="J167" s="46">
        <v>1197.7152000000001</v>
      </c>
    </row>
    <row r="168" spans="1:10" x14ac:dyDescent="0.25">
      <c r="A168" s="43" t="s">
        <v>249</v>
      </c>
      <c r="B168" s="43" t="s">
        <v>203</v>
      </c>
      <c r="C168" s="43" t="s">
        <v>85</v>
      </c>
      <c r="D168" s="46">
        <v>232.68461952000004</v>
      </c>
      <c r="E168" s="44">
        <v>23.501146571520007</v>
      </c>
      <c r="F168" s="46">
        <v>21.297914080440002</v>
      </c>
      <c r="G168" s="44">
        <v>14.688216607200003</v>
      </c>
      <c r="H168" s="46">
        <v>9.547340794680002</v>
      </c>
      <c r="I168" s="44">
        <v>6.2424920580600007</v>
      </c>
      <c r="J168" s="46">
        <v>1425.7636000000002</v>
      </c>
    </row>
    <row r="169" spans="1:10" x14ac:dyDescent="0.25">
      <c r="A169" s="43" t="s">
        <v>250</v>
      </c>
      <c r="B169" s="43" t="s">
        <v>203</v>
      </c>
      <c r="C169" s="43" t="s">
        <v>85</v>
      </c>
      <c r="D169" s="46">
        <v>220.56480000000002</v>
      </c>
      <c r="E169" s="44">
        <v>19.768387472640004</v>
      </c>
      <c r="F169" s="46">
        <v>17.915101147080001</v>
      </c>
      <c r="G169" s="44">
        <v>12.355242170400002</v>
      </c>
      <c r="H169" s="46">
        <v>8.0309074107600011</v>
      </c>
      <c r="I169" s="44">
        <v>5.2509779224200006</v>
      </c>
      <c r="J169" s="46">
        <v>1199.3052000000002</v>
      </c>
    </row>
    <row r="170" spans="1:10" x14ac:dyDescent="0.25">
      <c r="A170" s="43" t="s">
        <v>251</v>
      </c>
      <c r="B170" s="43" t="s">
        <v>203</v>
      </c>
      <c r="C170" s="43" t="s">
        <v>85</v>
      </c>
      <c r="D170" s="46">
        <v>220.56480000000002</v>
      </c>
      <c r="E170" s="44">
        <v>20.826503420160002</v>
      </c>
      <c r="F170" s="46">
        <v>18.874018724519999</v>
      </c>
      <c r="G170" s="44">
        <v>13.016564637600004</v>
      </c>
      <c r="H170" s="46">
        <v>8.4607670144400018</v>
      </c>
      <c r="I170" s="44">
        <v>5.5320399709800014</v>
      </c>
      <c r="J170" s="46">
        <v>1263.4988000000001</v>
      </c>
    </row>
    <row r="171" spans="1:10" x14ac:dyDescent="0.25">
      <c r="A171" s="43" t="s">
        <v>252</v>
      </c>
      <c r="B171" s="43" t="s">
        <v>203</v>
      </c>
      <c r="C171" s="43" t="s">
        <v>85</v>
      </c>
      <c r="D171" s="46">
        <v>220.56480000000002</v>
      </c>
      <c r="E171" s="44">
        <v>19.330883784960008</v>
      </c>
      <c r="F171" s="46">
        <v>17.518613430120006</v>
      </c>
      <c r="G171" s="44">
        <v>12.081802365600002</v>
      </c>
      <c r="H171" s="46">
        <v>7.8531715376400015</v>
      </c>
      <c r="I171" s="44">
        <v>5.1347660053800013</v>
      </c>
      <c r="J171" s="46">
        <v>1172.7628000000002</v>
      </c>
    </row>
    <row r="172" spans="1:10" x14ac:dyDescent="0.25">
      <c r="A172" s="43" t="s">
        <v>254</v>
      </c>
      <c r="B172" s="43" t="s">
        <v>203</v>
      </c>
      <c r="C172" s="43" t="s">
        <v>85</v>
      </c>
      <c r="D172" s="46">
        <v>220.56480000000002</v>
      </c>
      <c r="E172" s="44">
        <v>18.657854949120004</v>
      </c>
      <c r="F172" s="46">
        <v>16.908681047640005</v>
      </c>
      <c r="G172" s="44">
        <v>11.661159343200003</v>
      </c>
      <c r="H172" s="46">
        <v>7.5797535730800023</v>
      </c>
      <c r="I172" s="44">
        <v>4.9559927208600003</v>
      </c>
      <c r="J172" s="46">
        <v>1131.9316000000001</v>
      </c>
    </row>
    <row r="173" spans="1:10" x14ac:dyDescent="0.25">
      <c r="A173" s="43" t="s">
        <v>255</v>
      </c>
      <c r="B173" s="43" t="s">
        <v>203</v>
      </c>
      <c r="C173" s="43" t="s">
        <v>85</v>
      </c>
      <c r="D173" s="46">
        <v>220.56480000000002</v>
      </c>
      <c r="E173" s="44">
        <v>18.882197894400004</v>
      </c>
      <c r="F173" s="46">
        <v>17.111991841800002</v>
      </c>
      <c r="G173" s="44">
        <v>11.801373684000001</v>
      </c>
      <c r="H173" s="46">
        <v>7.6708928946000023</v>
      </c>
      <c r="I173" s="44">
        <v>5.0155838157000003</v>
      </c>
      <c r="J173" s="46">
        <v>1145.5420000000001</v>
      </c>
    </row>
    <row r="174" spans="1:10" x14ac:dyDescent="0.25">
      <c r="A174" s="43" t="s">
        <v>256</v>
      </c>
      <c r="B174" s="43" t="s">
        <v>203</v>
      </c>
      <c r="C174" s="43" t="s">
        <v>85</v>
      </c>
      <c r="D174" s="46">
        <v>228.15914880000003</v>
      </c>
      <c r="E174" s="44">
        <v>23.044074028800008</v>
      </c>
      <c r="F174" s="46">
        <v>20.883692088600004</v>
      </c>
      <c r="G174" s="44">
        <v>14.402546268000002</v>
      </c>
      <c r="H174" s="46">
        <v>9.3616550742000015</v>
      </c>
      <c r="I174" s="44">
        <v>6.1210821639000006</v>
      </c>
      <c r="J174" s="46">
        <v>1398.0340000000001</v>
      </c>
    </row>
    <row r="175" spans="1:10" x14ac:dyDescent="0.25">
      <c r="A175" s="43" t="s">
        <v>257</v>
      </c>
      <c r="B175" s="43" t="s">
        <v>203</v>
      </c>
      <c r="C175" s="43" t="s">
        <v>85</v>
      </c>
      <c r="D175" s="46">
        <v>220.56480000000002</v>
      </c>
      <c r="E175" s="44">
        <v>19.654119336960004</v>
      </c>
      <c r="F175" s="46">
        <v>17.811545649119999</v>
      </c>
      <c r="G175" s="44">
        <v>12.283824585600003</v>
      </c>
      <c r="H175" s="46">
        <v>7.9844859806400024</v>
      </c>
      <c r="I175" s="44">
        <v>5.2206254488799999</v>
      </c>
      <c r="J175" s="46">
        <v>1192.3728000000001</v>
      </c>
    </row>
    <row r="176" spans="1:10" x14ac:dyDescent="0.25">
      <c r="A176" s="43" t="s">
        <v>258</v>
      </c>
      <c r="B176" s="43" t="s">
        <v>203</v>
      </c>
      <c r="C176" s="43"/>
      <c r="D176" s="46">
        <v>220.56480000000002</v>
      </c>
      <c r="E176" s="44">
        <v>18.953436</v>
      </c>
      <c r="F176" s="46">
        <v>17.180268000000002</v>
      </c>
      <c r="G176" s="44">
        <v>11.849952000000002</v>
      </c>
      <c r="H176" s="46">
        <v>7.6981440000000001</v>
      </c>
      <c r="I176" s="44">
        <v>5.0383920000000009</v>
      </c>
      <c r="J176" s="46">
        <v>1150.0788</v>
      </c>
    </row>
    <row r="177" spans="1:10" x14ac:dyDescent="0.25">
      <c r="A177" s="43" t="s">
        <v>259</v>
      </c>
      <c r="B177" s="43" t="s">
        <v>203</v>
      </c>
      <c r="C177" s="43" t="s">
        <v>85</v>
      </c>
      <c r="D177" s="46">
        <v>226.65065856000001</v>
      </c>
      <c r="E177" s="44">
        <v>22.891716514560006</v>
      </c>
      <c r="F177" s="46">
        <v>20.745618091320004</v>
      </c>
      <c r="G177" s="44">
        <v>14.307322821600001</v>
      </c>
      <c r="H177" s="46">
        <v>9.2997598340400032</v>
      </c>
      <c r="I177" s="44">
        <v>6.08061219918</v>
      </c>
      <c r="J177" s="46">
        <v>1388.7908000000002</v>
      </c>
    </row>
    <row r="178" spans="1:10" x14ac:dyDescent="0.25">
      <c r="A178" s="43" t="s">
        <v>260</v>
      </c>
      <c r="B178" s="43" t="s">
        <v>203</v>
      </c>
      <c r="C178" s="43" t="s">
        <v>85</v>
      </c>
      <c r="D178" s="46">
        <v>225.51929088000003</v>
      </c>
      <c r="E178" s="44">
        <v>22.777448378880006</v>
      </c>
      <c r="F178" s="46">
        <v>20.642062593360006</v>
      </c>
      <c r="G178" s="44">
        <v>14.235905236800003</v>
      </c>
      <c r="H178" s="46">
        <v>9.2533384039200008</v>
      </c>
      <c r="I178" s="44">
        <v>6.050259725640001</v>
      </c>
      <c r="J178" s="46">
        <v>1381.8584000000001</v>
      </c>
    </row>
    <row r="179" spans="1:10" x14ac:dyDescent="0.25">
      <c r="A179" s="43" t="s">
        <v>261</v>
      </c>
      <c r="B179" s="43" t="s">
        <v>203</v>
      </c>
      <c r="C179" s="43" t="s">
        <v>85</v>
      </c>
      <c r="D179" s="46">
        <v>220.56480000000002</v>
      </c>
      <c r="E179" s="44">
        <v>20.826503420160002</v>
      </c>
      <c r="F179" s="46">
        <v>18.874018724519999</v>
      </c>
      <c r="G179" s="44">
        <v>13.016564637600004</v>
      </c>
      <c r="H179" s="46">
        <v>8.4607670144400018</v>
      </c>
      <c r="I179" s="44">
        <v>5.5320399709800014</v>
      </c>
      <c r="J179" s="46">
        <v>1263.4988000000001</v>
      </c>
    </row>
    <row r="180" spans="1:10" x14ac:dyDescent="0.25">
      <c r="A180" s="43" t="s">
        <v>263</v>
      </c>
      <c r="B180" s="43" t="s">
        <v>203</v>
      </c>
      <c r="C180" s="43" t="s">
        <v>85</v>
      </c>
      <c r="D180" s="46">
        <v>220.56480000000002</v>
      </c>
      <c r="E180" s="44">
        <v>18.283950040320004</v>
      </c>
      <c r="F180" s="46">
        <v>16.569829724039998</v>
      </c>
      <c r="G180" s="44">
        <v>11.427468775200003</v>
      </c>
      <c r="H180" s="46">
        <v>7.4278547038800022</v>
      </c>
      <c r="I180" s="44">
        <v>4.8566742294600003</v>
      </c>
      <c r="J180" s="46">
        <v>1109.2476000000001</v>
      </c>
    </row>
    <row r="181" spans="1:10" x14ac:dyDescent="0.25">
      <c r="A181" s="43" t="s">
        <v>264</v>
      </c>
      <c r="B181" s="43" t="s">
        <v>203</v>
      </c>
      <c r="C181" s="43" t="s">
        <v>85</v>
      </c>
      <c r="D181" s="46">
        <v>220.56480000000002</v>
      </c>
      <c r="E181" s="44">
        <v>22.206107700480004</v>
      </c>
      <c r="F181" s="46">
        <v>20.124285103560002</v>
      </c>
      <c r="G181" s="44">
        <v>13.878817312800001</v>
      </c>
      <c r="H181" s="46">
        <v>9.0212312533199999</v>
      </c>
      <c r="I181" s="44">
        <v>5.8984973579400002</v>
      </c>
      <c r="J181" s="46">
        <v>1347.1964</v>
      </c>
    </row>
    <row r="182" spans="1:10" x14ac:dyDescent="0.25">
      <c r="A182" s="43" t="s">
        <v>265</v>
      </c>
      <c r="B182" s="43" t="s">
        <v>203</v>
      </c>
      <c r="C182" s="43" t="s">
        <v>85</v>
      </c>
      <c r="D182" s="46">
        <v>220.56480000000002</v>
      </c>
      <c r="E182" s="44">
        <v>21.798656183040006</v>
      </c>
      <c r="F182" s="46">
        <v>19.755032165880003</v>
      </c>
      <c r="G182" s="44">
        <v>13.624160114400002</v>
      </c>
      <c r="H182" s="46">
        <v>8.8557040743600002</v>
      </c>
      <c r="I182" s="44">
        <v>5.7902680486199998</v>
      </c>
      <c r="J182" s="46">
        <v>1322.4772000000003</v>
      </c>
    </row>
    <row r="183" spans="1:10" x14ac:dyDescent="0.25">
      <c r="A183" s="43" t="s">
        <v>266</v>
      </c>
      <c r="B183" s="43" t="s">
        <v>203</v>
      </c>
      <c r="C183" s="43" t="s">
        <v>85</v>
      </c>
      <c r="D183" s="46">
        <v>220.56480000000002</v>
      </c>
      <c r="E183" s="44">
        <v>21.275189310720002</v>
      </c>
      <c r="F183" s="46">
        <v>19.280640312839999</v>
      </c>
      <c r="G183" s="44">
        <v>13.296993319200002</v>
      </c>
      <c r="H183" s="46">
        <v>8.6430456574800001</v>
      </c>
      <c r="I183" s="44">
        <v>5.6512221606600006</v>
      </c>
      <c r="J183" s="46">
        <v>1290.7196000000001</v>
      </c>
    </row>
    <row r="184" spans="1:10" x14ac:dyDescent="0.25">
      <c r="A184" s="43" t="s">
        <v>267</v>
      </c>
      <c r="B184" s="43" t="s">
        <v>203</v>
      </c>
      <c r="C184" s="43" t="s">
        <v>85</v>
      </c>
      <c r="D184" s="46">
        <v>220.56480000000002</v>
      </c>
      <c r="E184" s="44">
        <v>18.321340531200004</v>
      </c>
      <c r="F184" s="46">
        <v>16.6037148564</v>
      </c>
      <c r="G184" s="44">
        <v>11.450837832000003</v>
      </c>
      <c r="H184" s="46">
        <v>7.4430445908000022</v>
      </c>
      <c r="I184" s="44">
        <v>4.8666060786000003</v>
      </c>
      <c r="J184" s="46">
        <v>1111.5160000000003</v>
      </c>
    </row>
    <row r="185" spans="1:10" x14ac:dyDescent="0.25">
      <c r="A185" s="43" t="s">
        <v>268</v>
      </c>
      <c r="B185" s="43" t="s">
        <v>203</v>
      </c>
      <c r="C185" s="43" t="s">
        <v>85</v>
      </c>
      <c r="D185" s="46">
        <v>220.56480000000002</v>
      </c>
      <c r="E185" s="44">
        <v>21.125627347200005</v>
      </c>
      <c r="F185" s="46">
        <v>19.145099783400003</v>
      </c>
      <c r="G185" s="44">
        <v>13.203517092000004</v>
      </c>
      <c r="H185" s="46">
        <v>8.5822861098000018</v>
      </c>
      <c r="I185" s="44">
        <v>5.6114947641000006</v>
      </c>
      <c r="J185" s="46">
        <v>1281.6460000000002</v>
      </c>
    </row>
    <row r="186" spans="1:10" x14ac:dyDescent="0.25">
      <c r="A186" s="43" t="s">
        <v>269</v>
      </c>
      <c r="B186" s="43" t="s">
        <v>203</v>
      </c>
      <c r="C186" s="43" t="s">
        <v>85</v>
      </c>
      <c r="D186" s="46">
        <v>220.56480000000002</v>
      </c>
      <c r="E186" s="44">
        <v>20.078693602560001</v>
      </c>
      <c r="F186" s="46">
        <v>18.196316077319999</v>
      </c>
      <c r="G186" s="44">
        <v>12.549183501600002</v>
      </c>
      <c r="H186" s="46">
        <v>8.1569692760400017</v>
      </c>
      <c r="I186" s="44">
        <v>5.3334029881800005</v>
      </c>
      <c r="J186" s="46">
        <v>1218.1308000000001</v>
      </c>
    </row>
    <row r="187" spans="1:10" x14ac:dyDescent="0.25">
      <c r="A187" s="43" t="s">
        <v>270</v>
      </c>
      <c r="B187" s="43" t="s">
        <v>203</v>
      </c>
      <c r="C187" s="43" t="s">
        <v>85</v>
      </c>
      <c r="D187" s="46">
        <v>220.56480000000002</v>
      </c>
      <c r="E187" s="44">
        <v>20.415208020480001</v>
      </c>
      <c r="F187" s="46">
        <v>18.501282268560001</v>
      </c>
      <c r="G187" s="44">
        <v>12.759505012800002</v>
      </c>
      <c r="H187" s="46">
        <v>8.2936782583200017</v>
      </c>
      <c r="I187" s="44">
        <v>5.4227896304400005</v>
      </c>
      <c r="J187" s="46">
        <v>1238.5464000000002</v>
      </c>
    </row>
    <row r="188" spans="1:10" x14ac:dyDescent="0.25">
      <c r="A188" s="43" t="s">
        <v>271</v>
      </c>
      <c r="B188" s="43" t="s">
        <v>203</v>
      </c>
      <c r="C188" s="43" t="s">
        <v>85</v>
      </c>
      <c r="D188" s="46">
        <v>220.56480000000002</v>
      </c>
      <c r="E188" s="44">
        <v>18.919588385280008</v>
      </c>
      <c r="F188" s="46">
        <v>17.145876974160004</v>
      </c>
      <c r="G188" s="44">
        <v>11.824742740800003</v>
      </c>
      <c r="H188" s="46">
        <v>7.6860827815200015</v>
      </c>
      <c r="I188" s="44">
        <v>5.0255156648400003</v>
      </c>
      <c r="J188" s="46">
        <v>1147.8104000000003</v>
      </c>
    </row>
    <row r="189" spans="1:10" x14ac:dyDescent="0.25">
      <c r="A189" s="43" t="s">
        <v>272</v>
      </c>
      <c r="B189" s="43" t="s">
        <v>203</v>
      </c>
      <c r="C189" s="43" t="s">
        <v>85</v>
      </c>
      <c r="D189" s="46">
        <v>220.56480000000002</v>
      </c>
      <c r="E189" s="44">
        <v>19.218712312320005</v>
      </c>
      <c r="F189" s="46">
        <v>17.416958033040004</v>
      </c>
      <c r="G189" s="44">
        <v>12.011695195200003</v>
      </c>
      <c r="H189" s="46">
        <v>7.8076018768800015</v>
      </c>
      <c r="I189" s="44">
        <v>5.1049704579600004</v>
      </c>
      <c r="J189" s="46">
        <v>1165.9576000000002</v>
      </c>
    </row>
    <row r="190" spans="1:10" x14ac:dyDescent="0.25">
      <c r="A190" s="43" t="s">
        <v>273</v>
      </c>
      <c r="B190" s="43" t="s">
        <v>203</v>
      </c>
      <c r="C190" s="43" t="s">
        <v>85</v>
      </c>
      <c r="D190" s="46">
        <v>220.56480000000002</v>
      </c>
      <c r="E190" s="44">
        <v>19.256102803200005</v>
      </c>
      <c r="F190" s="46">
        <v>17.450843165400002</v>
      </c>
      <c r="G190" s="44">
        <v>12.035064252000002</v>
      </c>
      <c r="H190" s="46">
        <v>7.8227917638000024</v>
      </c>
      <c r="I190" s="44">
        <v>5.1149023071000004</v>
      </c>
      <c r="J190" s="46">
        <v>1168.2260000000001</v>
      </c>
    </row>
    <row r="191" spans="1:10" x14ac:dyDescent="0.25">
      <c r="A191" s="43" t="s">
        <v>275</v>
      </c>
      <c r="B191" s="43" t="s">
        <v>203</v>
      </c>
      <c r="C191" s="43" t="s">
        <v>85</v>
      </c>
      <c r="D191" s="46">
        <v>220.56480000000002</v>
      </c>
      <c r="E191" s="44">
        <v>18.433512003840004</v>
      </c>
      <c r="F191" s="46">
        <v>16.705370253479998</v>
      </c>
      <c r="G191" s="44">
        <v>11.5209450024</v>
      </c>
      <c r="H191" s="46">
        <v>7.4886142515600005</v>
      </c>
      <c r="I191" s="44">
        <v>4.8964016260200003</v>
      </c>
      <c r="J191" s="46">
        <v>1118.3212000000001</v>
      </c>
    </row>
    <row r="192" spans="1:10" x14ac:dyDescent="0.25">
      <c r="A192" s="43" t="s">
        <v>276</v>
      </c>
      <c r="B192" s="43" t="s">
        <v>203</v>
      </c>
      <c r="C192" s="43" t="s">
        <v>85</v>
      </c>
      <c r="D192" s="46">
        <v>228.15914880000003</v>
      </c>
      <c r="E192" s="44">
        <v>23.044074028800008</v>
      </c>
      <c r="F192" s="46">
        <v>20.883692088600004</v>
      </c>
      <c r="G192" s="44">
        <v>14.402546268000002</v>
      </c>
      <c r="H192" s="46">
        <v>9.3616550742000015</v>
      </c>
      <c r="I192" s="44">
        <v>6.1210821639000006</v>
      </c>
      <c r="J192" s="46">
        <v>1398.0340000000001</v>
      </c>
    </row>
    <row r="193" spans="1:10" x14ac:dyDescent="0.25">
      <c r="A193" s="43" t="s">
        <v>277</v>
      </c>
      <c r="B193" s="43" t="s">
        <v>203</v>
      </c>
      <c r="C193" s="43" t="s">
        <v>85</v>
      </c>
      <c r="D193" s="46">
        <v>221.37094272000004</v>
      </c>
      <c r="E193" s="44">
        <v>22.358465214720006</v>
      </c>
      <c r="F193" s="46">
        <v>20.262359100840005</v>
      </c>
      <c r="G193" s="44">
        <v>13.974040759200003</v>
      </c>
      <c r="H193" s="46">
        <v>9.0831264934800036</v>
      </c>
      <c r="I193" s="44">
        <v>5.9389673226600008</v>
      </c>
      <c r="J193" s="46">
        <v>1356.4396000000002</v>
      </c>
    </row>
    <row r="194" spans="1:10" x14ac:dyDescent="0.25">
      <c r="A194" s="43" t="s">
        <v>278</v>
      </c>
      <c r="B194" s="43" t="s">
        <v>203</v>
      </c>
      <c r="C194" s="43" t="s">
        <v>85</v>
      </c>
      <c r="D194" s="46">
        <v>220.56480000000002</v>
      </c>
      <c r="E194" s="44">
        <v>19.069150348800004</v>
      </c>
      <c r="F194" s="46">
        <v>17.281417503600004</v>
      </c>
      <c r="G194" s="44">
        <v>11.918218968000001</v>
      </c>
      <c r="H194" s="46">
        <v>7.7468423292000015</v>
      </c>
      <c r="I194" s="44">
        <v>5.0652430614000012</v>
      </c>
      <c r="J194" s="46">
        <v>1156.8840000000002</v>
      </c>
    </row>
    <row r="195" spans="1:10" x14ac:dyDescent="0.25">
      <c r="A195" s="43" t="s">
        <v>279</v>
      </c>
      <c r="B195" s="43" t="s">
        <v>203</v>
      </c>
      <c r="C195" s="43" t="s">
        <v>85</v>
      </c>
      <c r="D195" s="46">
        <v>220.56480000000002</v>
      </c>
      <c r="E195" s="44">
        <v>18.283950040320004</v>
      </c>
      <c r="F195" s="46">
        <v>16.569829724039998</v>
      </c>
      <c r="G195" s="44">
        <v>11.427468775200003</v>
      </c>
      <c r="H195" s="46">
        <v>7.4278547038800022</v>
      </c>
      <c r="I195" s="44">
        <v>4.8566742294600003</v>
      </c>
      <c r="J195" s="46">
        <v>1109.2476000000001</v>
      </c>
    </row>
    <row r="196" spans="1:10" x14ac:dyDescent="0.25">
      <c r="A196" s="43" t="s">
        <v>282</v>
      </c>
      <c r="B196" s="43" t="s">
        <v>203</v>
      </c>
      <c r="C196" s="43" t="s">
        <v>85</v>
      </c>
      <c r="D196" s="46">
        <v>233.81598720000005</v>
      </c>
      <c r="E196" s="44">
        <v>23.615414707200006</v>
      </c>
      <c r="F196" s="46">
        <v>21.4014695784</v>
      </c>
      <c r="G196" s="44">
        <v>14.759634192000004</v>
      </c>
      <c r="H196" s="46">
        <v>9.5937622248000025</v>
      </c>
      <c r="I196" s="44">
        <v>6.2728445316000014</v>
      </c>
      <c r="J196" s="46">
        <v>1432.6960000000001</v>
      </c>
    </row>
    <row r="197" spans="1:10" x14ac:dyDescent="0.25">
      <c r="A197" s="43" t="s">
        <v>283</v>
      </c>
      <c r="B197" s="43" t="s">
        <v>203</v>
      </c>
      <c r="C197" s="43" t="s">
        <v>85</v>
      </c>
      <c r="D197" s="46">
        <v>220.56480000000002</v>
      </c>
      <c r="E197" s="44">
        <v>19.143931330560005</v>
      </c>
      <c r="F197" s="46">
        <v>17.349187768320004</v>
      </c>
      <c r="G197" s="44">
        <v>11.964957081600001</v>
      </c>
      <c r="H197" s="46">
        <v>7.7772221030400015</v>
      </c>
      <c r="I197" s="44">
        <v>5.0851067596799995</v>
      </c>
      <c r="J197" s="46">
        <v>1161.4208000000001</v>
      </c>
    </row>
    <row r="198" spans="1:10" x14ac:dyDescent="0.25">
      <c r="A198" s="43" t="s">
        <v>284</v>
      </c>
      <c r="B198" s="43" t="s">
        <v>203</v>
      </c>
      <c r="C198" s="43" t="s">
        <v>85</v>
      </c>
      <c r="D198" s="46">
        <v>220.56480000000002</v>
      </c>
      <c r="E198" s="44">
        <v>20.826503420160002</v>
      </c>
      <c r="F198" s="46">
        <v>18.874018724519999</v>
      </c>
      <c r="G198" s="44">
        <v>13.016564637600004</v>
      </c>
      <c r="H198" s="46">
        <v>8.4607670144400018</v>
      </c>
      <c r="I198" s="44">
        <v>5.5320399709800014</v>
      </c>
      <c r="J198" s="46">
        <v>1263.4988000000001</v>
      </c>
    </row>
    <row r="199" spans="1:10" x14ac:dyDescent="0.25">
      <c r="A199" s="43" t="s">
        <v>285</v>
      </c>
      <c r="B199" s="43" t="s">
        <v>203</v>
      </c>
      <c r="C199" s="43" t="s">
        <v>85</v>
      </c>
      <c r="D199" s="46">
        <v>220.56480000000002</v>
      </c>
      <c r="E199" s="44">
        <v>21.050846365440005</v>
      </c>
      <c r="F199" s="46">
        <v>19.077329518679999</v>
      </c>
      <c r="G199" s="44">
        <v>13.156778978400004</v>
      </c>
      <c r="H199" s="46">
        <v>8.5519063359600018</v>
      </c>
      <c r="I199" s="44">
        <v>5.5916310658200024</v>
      </c>
      <c r="J199" s="46">
        <v>1277.1092000000003</v>
      </c>
    </row>
    <row r="200" spans="1:10" x14ac:dyDescent="0.25">
      <c r="A200" s="43" t="s">
        <v>287</v>
      </c>
      <c r="B200" s="43" t="s">
        <v>203</v>
      </c>
      <c r="C200" s="43" t="s">
        <v>85</v>
      </c>
      <c r="D200" s="46">
        <v>220.56480000000002</v>
      </c>
      <c r="E200" s="44">
        <v>20.153474584320005</v>
      </c>
      <c r="F200" s="46">
        <v>18.264086342040002</v>
      </c>
      <c r="G200" s="44">
        <v>12.595921615200002</v>
      </c>
      <c r="H200" s="46">
        <v>8.1873490498799999</v>
      </c>
      <c r="I200" s="44">
        <v>5.3532666864600014</v>
      </c>
      <c r="J200" s="46">
        <v>1222.6676</v>
      </c>
    </row>
    <row r="201" spans="1:10" x14ac:dyDescent="0.25">
      <c r="A201" s="43" t="s">
        <v>288</v>
      </c>
      <c r="B201" s="43" t="s">
        <v>203</v>
      </c>
      <c r="C201" s="43" t="s">
        <v>85</v>
      </c>
      <c r="D201" s="46">
        <v>220.56480000000002</v>
      </c>
      <c r="E201" s="44">
        <v>18.358731022080004</v>
      </c>
      <c r="F201" s="46">
        <v>16.637599988760002</v>
      </c>
      <c r="G201" s="44">
        <v>11.474206888800001</v>
      </c>
      <c r="H201" s="46">
        <v>7.4582344777200005</v>
      </c>
      <c r="I201" s="44">
        <v>4.8765379277400003</v>
      </c>
      <c r="J201" s="46">
        <v>1113.7844</v>
      </c>
    </row>
    <row r="202" spans="1:10" x14ac:dyDescent="0.25">
      <c r="A202" s="43" t="s">
        <v>289</v>
      </c>
      <c r="B202" s="43" t="s">
        <v>203</v>
      </c>
      <c r="C202" s="43" t="s">
        <v>85</v>
      </c>
      <c r="D202" s="46">
        <v>230.04476160000004</v>
      </c>
      <c r="E202" s="44">
        <v>23.234520921600005</v>
      </c>
      <c r="F202" s="46">
        <v>21.056284585200004</v>
      </c>
      <c r="G202" s="44">
        <v>14.521575576000004</v>
      </c>
      <c r="H202" s="46">
        <v>9.439024124400003</v>
      </c>
      <c r="I202" s="44">
        <v>6.1716696198000021</v>
      </c>
      <c r="J202" s="46">
        <v>1409.5880000000002</v>
      </c>
    </row>
    <row r="203" spans="1:10" x14ac:dyDescent="0.25">
      <c r="A203" s="43" t="s">
        <v>290</v>
      </c>
      <c r="B203" s="43" t="s">
        <v>203</v>
      </c>
      <c r="C203" s="43" t="s">
        <v>85</v>
      </c>
      <c r="D203" s="46">
        <v>220.56480000000002</v>
      </c>
      <c r="E203" s="44">
        <v>20.863893911040009</v>
      </c>
      <c r="F203" s="46">
        <v>18.907903856880004</v>
      </c>
      <c r="G203" s="44">
        <v>13.039933694400004</v>
      </c>
      <c r="H203" s="46">
        <v>8.4759569013600018</v>
      </c>
      <c r="I203" s="44">
        <v>5.5419718201200014</v>
      </c>
      <c r="J203" s="46">
        <v>1265.7672000000002</v>
      </c>
    </row>
    <row r="204" spans="1:10" x14ac:dyDescent="0.25">
      <c r="A204" s="43" t="s">
        <v>291</v>
      </c>
      <c r="B204" s="43" t="s">
        <v>203</v>
      </c>
      <c r="C204" s="43" t="s">
        <v>85</v>
      </c>
      <c r="D204" s="46">
        <v>220.56480000000002</v>
      </c>
      <c r="E204" s="44">
        <v>20.340427038720001</v>
      </c>
      <c r="F204" s="46">
        <v>18.433512003840004</v>
      </c>
      <c r="G204" s="44">
        <v>12.712766899200002</v>
      </c>
      <c r="H204" s="46">
        <v>8.2632984844800017</v>
      </c>
      <c r="I204" s="44">
        <v>5.4029259321599996</v>
      </c>
      <c r="J204" s="46">
        <v>1234.0096000000001</v>
      </c>
    </row>
    <row r="205" spans="1:10" x14ac:dyDescent="0.25">
      <c r="A205" s="43" t="s">
        <v>292</v>
      </c>
      <c r="B205" s="43" t="s">
        <v>203</v>
      </c>
      <c r="C205" s="43" t="s">
        <v>85</v>
      </c>
      <c r="D205" s="46">
        <v>220.56480000000002</v>
      </c>
      <c r="E205" s="44">
        <v>19.330883784960008</v>
      </c>
      <c r="F205" s="46">
        <v>17.518613430120006</v>
      </c>
      <c r="G205" s="44">
        <v>12.081802365600002</v>
      </c>
      <c r="H205" s="46">
        <v>7.8531715376400015</v>
      </c>
      <c r="I205" s="44">
        <v>5.1347660053800013</v>
      </c>
      <c r="J205" s="46">
        <v>1172.7628000000002</v>
      </c>
    </row>
    <row r="206" spans="1:10" x14ac:dyDescent="0.25">
      <c r="A206" s="43" t="s">
        <v>293</v>
      </c>
      <c r="B206" s="43" t="s">
        <v>203</v>
      </c>
      <c r="C206" s="43" t="s">
        <v>85</v>
      </c>
      <c r="D206" s="46">
        <v>224.71314816000003</v>
      </c>
      <c r="E206" s="44">
        <v>22.696027964160002</v>
      </c>
      <c r="F206" s="46">
        <v>20.568275342519996</v>
      </c>
      <c r="G206" s="44">
        <v>14.185017477600002</v>
      </c>
      <c r="H206" s="46">
        <v>9.2202613604400003</v>
      </c>
      <c r="I206" s="44">
        <v>6.0286324279799999</v>
      </c>
      <c r="J206" s="46">
        <v>1376.9188000000001</v>
      </c>
    </row>
    <row r="207" spans="1:10" x14ac:dyDescent="0.25">
      <c r="A207" s="43" t="s">
        <v>294</v>
      </c>
      <c r="B207" s="43" t="s">
        <v>203</v>
      </c>
      <c r="C207" s="43" t="s">
        <v>85</v>
      </c>
      <c r="D207" s="46">
        <v>220.56480000000002</v>
      </c>
      <c r="E207" s="44">
        <v>20.863893911040009</v>
      </c>
      <c r="F207" s="46">
        <v>18.907903856880004</v>
      </c>
      <c r="G207" s="44">
        <v>13.039933694400004</v>
      </c>
      <c r="H207" s="46">
        <v>8.4759569013600018</v>
      </c>
      <c r="I207" s="44">
        <v>5.5419718201200014</v>
      </c>
      <c r="J207" s="46">
        <v>1265.7672000000002</v>
      </c>
    </row>
    <row r="208" spans="1:10" x14ac:dyDescent="0.25">
      <c r="A208" s="43" t="s">
        <v>295</v>
      </c>
      <c r="B208" s="43" t="s">
        <v>203</v>
      </c>
      <c r="C208" s="43" t="s">
        <v>85</v>
      </c>
      <c r="D208" s="46">
        <v>220.56480000000002</v>
      </c>
      <c r="E208" s="44">
        <v>19.106540839680001</v>
      </c>
      <c r="F208" s="46">
        <v>17.315302635959998</v>
      </c>
      <c r="G208" s="44">
        <v>11.9415880248</v>
      </c>
      <c r="H208" s="46">
        <v>7.7620322161200006</v>
      </c>
      <c r="I208" s="44">
        <v>5.0751749105399995</v>
      </c>
      <c r="J208" s="46">
        <v>1159.1523999999999</v>
      </c>
    </row>
    <row r="209" spans="1:10" x14ac:dyDescent="0.25">
      <c r="A209" s="43" t="s">
        <v>298</v>
      </c>
      <c r="B209" s="43" t="s">
        <v>203</v>
      </c>
      <c r="C209" s="43" t="s">
        <v>85</v>
      </c>
      <c r="D209" s="46">
        <v>220.56480000000002</v>
      </c>
      <c r="E209" s="44">
        <v>21.462141765120002</v>
      </c>
      <c r="F209" s="46">
        <v>19.450065974640001</v>
      </c>
      <c r="G209" s="44">
        <v>13.413838603200002</v>
      </c>
      <c r="H209" s="46">
        <v>8.7189950920800019</v>
      </c>
      <c r="I209" s="44">
        <v>5.7008814063599997</v>
      </c>
      <c r="J209" s="46">
        <v>1302.0616000000002</v>
      </c>
    </row>
    <row r="210" spans="1:10" x14ac:dyDescent="0.25">
      <c r="A210" s="43" t="s">
        <v>299</v>
      </c>
      <c r="B210" s="43" t="s">
        <v>203</v>
      </c>
      <c r="C210" s="43" t="s">
        <v>85</v>
      </c>
      <c r="D210" s="46">
        <v>220.56480000000002</v>
      </c>
      <c r="E210" s="44">
        <v>19.555226730239998</v>
      </c>
      <c r="F210" s="46">
        <v>17.721924224280002</v>
      </c>
      <c r="G210" s="44">
        <v>12.2220167064</v>
      </c>
      <c r="H210" s="46">
        <v>7.9443108591600007</v>
      </c>
      <c r="I210" s="44">
        <v>5.1943571002200004</v>
      </c>
      <c r="J210" s="46">
        <v>1186.3732</v>
      </c>
    </row>
    <row r="211" spans="1:10" x14ac:dyDescent="0.25">
      <c r="A211" s="43" t="s">
        <v>300</v>
      </c>
      <c r="B211" s="43" t="s">
        <v>203</v>
      </c>
      <c r="C211" s="43"/>
      <c r="D211" s="46">
        <v>220.56480000000002</v>
      </c>
      <c r="E211" s="44">
        <v>18.370200000000001</v>
      </c>
      <c r="F211" s="46">
        <v>16.6464</v>
      </c>
      <c r="G211" s="44">
        <v>11.485200000000001</v>
      </c>
      <c r="H211" s="46">
        <v>7.4664000000000001</v>
      </c>
      <c r="I211" s="44">
        <v>4.8756000000000004</v>
      </c>
      <c r="J211" s="46">
        <v>1114.57</v>
      </c>
    </row>
    <row r="212" spans="1:10" x14ac:dyDescent="0.25">
      <c r="A212" s="43" t="s">
        <v>301</v>
      </c>
      <c r="B212" s="43" t="s">
        <v>203</v>
      </c>
      <c r="C212" s="43" t="s">
        <v>85</v>
      </c>
      <c r="D212" s="46">
        <v>220.56480000000002</v>
      </c>
      <c r="E212" s="44">
        <v>21.101515722240006</v>
      </c>
      <c r="F212" s="46">
        <v>19.123248623280002</v>
      </c>
      <c r="G212" s="44">
        <v>13.1884473264</v>
      </c>
      <c r="H212" s="46">
        <v>8.5724907621599993</v>
      </c>
      <c r="I212" s="44">
        <v>5.6050901137199993</v>
      </c>
      <c r="J212" s="46">
        <v>1280.1832000000002</v>
      </c>
    </row>
    <row r="213" spans="1:10" x14ac:dyDescent="0.25">
      <c r="A213" s="43" t="s">
        <v>302</v>
      </c>
      <c r="B213" s="43" t="s">
        <v>203</v>
      </c>
      <c r="C213" s="43" t="s">
        <v>85</v>
      </c>
      <c r="D213" s="46">
        <v>220.56480000000002</v>
      </c>
      <c r="E213" s="44">
        <v>19.996923744000004</v>
      </c>
      <c r="F213" s="46">
        <v>18.122212143000002</v>
      </c>
      <c r="G213" s="44">
        <v>12.49807734</v>
      </c>
      <c r="H213" s="46">
        <v>8.1237502710000005</v>
      </c>
      <c r="I213" s="44">
        <v>5.3116828695000002</v>
      </c>
      <c r="J213" s="46">
        <v>1213.17</v>
      </c>
    </row>
    <row r="214" spans="1:10" x14ac:dyDescent="0.25">
      <c r="A214" s="43" t="s">
        <v>303</v>
      </c>
      <c r="B214" s="43" t="s">
        <v>203</v>
      </c>
      <c r="C214" s="43" t="s">
        <v>85</v>
      </c>
      <c r="D214" s="46">
        <v>220.56480000000002</v>
      </c>
      <c r="E214" s="44">
        <v>21.330051993600005</v>
      </c>
      <c r="F214" s="46">
        <v>19.330359619200006</v>
      </c>
      <c r="G214" s="44">
        <v>13.331282496000002</v>
      </c>
      <c r="H214" s="46">
        <v>8.6653336224000004</v>
      </c>
      <c r="I214" s="44">
        <v>5.6657950608000016</v>
      </c>
      <c r="J214" s="46">
        <v>1294.0480000000002</v>
      </c>
    </row>
    <row r="215" spans="1:10" x14ac:dyDescent="0.25">
      <c r="A215" s="43" t="s">
        <v>304</v>
      </c>
      <c r="B215" s="43" t="s">
        <v>203</v>
      </c>
      <c r="C215" s="43" t="s">
        <v>85</v>
      </c>
      <c r="D215" s="46">
        <v>220.56480000000002</v>
      </c>
      <c r="E215" s="44">
        <v>19.779569675520005</v>
      </c>
      <c r="F215" s="46">
        <v>17.925235018440002</v>
      </c>
      <c r="G215" s="44">
        <v>12.362231047200002</v>
      </c>
      <c r="H215" s="46">
        <v>8.0354501806800016</v>
      </c>
      <c r="I215" s="44">
        <v>5.2539481950599995</v>
      </c>
      <c r="J215" s="46">
        <v>1199.9836000000003</v>
      </c>
    </row>
    <row r="216" spans="1:10" x14ac:dyDescent="0.25">
      <c r="A216" s="43" t="s">
        <v>305</v>
      </c>
      <c r="B216" s="43" t="s">
        <v>203</v>
      </c>
      <c r="C216" s="43" t="s">
        <v>85</v>
      </c>
      <c r="D216" s="46">
        <v>220.56480000000002</v>
      </c>
      <c r="E216" s="44">
        <v>19.405664766719998</v>
      </c>
      <c r="F216" s="46">
        <v>17.586383694840002</v>
      </c>
      <c r="G216" s="44">
        <v>12.1285404792</v>
      </c>
      <c r="H216" s="46">
        <v>7.8835513114800015</v>
      </c>
      <c r="I216" s="44">
        <v>5.1546297036600004</v>
      </c>
      <c r="J216" s="46">
        <v>1177.2996000000001</v>
      </c>
    </row>
    <row r="217" spans="1:10" x14ac:dyDescent="0.25">
      <c r="A217" s="43" t="s">
        <v>306</v>
      </c>
      <c r="B217" s="43" t="s">
        <v>203</v>
      </c>
      <c r="C217" s="43" t="s">
        <v>85</v>
      </c>
      <c r="D217" s="46">
        <v>234.19310976000006</v>
      </c>
      <c r="E217" s="44">
        <v>23.653504085760005</v>
      </c>
      <c r="F217" s="46">
        <v>21.435988077720001</v>
      </c>
      <c r="G217" s="44">
        <v>14.783440053600003</v>
      </c>
      <c r="H217" s="46">
        <v>9.6092360348400021</v>
      </c>
      <c r="I217" s="44">
        <v>6.2829620227800014</v>
      </c>
      <c r="J217" s="46">
        <v>1435.0068000000003</v>
      </c>
    </row>
    <row r="218" spans="1:10" x14ac:dyDescent="0.25">
      <c r="A218" s="43" t="s">
        <v>307</v>
      </c>
      <c r="B218" s="43" t="s">
        <v>203</v>
      </c>
      <c r="C218" s="43" t="s">
        <v>85</v>
      </c>
      <c r="D218" s="46">
        <v>220.56480000000002</v>
      </c>
      <c r="E218" s="44">
        <v>21.088236856320005</v>
      </c>
      <c r="F218" s="46">
        <v>19.111214651040004</v>
      </c>
      <c r="G218" s="44">
        <v>13.180148035200004</v>
      </c>
      <c r="H218" s="46">
        <v>8.5670962228800001</v>
      </c>
      <c r="I218" s="44">
        <v>5.6015629149600006</v>
      </c>
      <c r="J218" s="46">
        <v>1279.3776</v>
      </c>
    </row>
    <row r="219" spans="1:10" x14ac:dyDescent="0.25">
      <c r="A219" s="43" t="s">
        <v>309</v>
      </c>
      <c r="B219" s="43" t="s">
        <v>203</v>
      </c>
      <c r="C219" s="43" t="s">
        <v>85</v>
      </c>
      <c r="D219" s="46">
        <v>220.56480000000002</v>
      </c>
      <c r="E219" s="44">
        <v>18.321340531200004</v>
      </c>
      <c r="F219" s="46">
        <v>16.6037148564</v>
      </c>
      <c r="G219" s="44">
        <v>11.450837832000003</v>
      </c>
      <c r="H219" s="46">
        <v>7.4430445908000022</v>
      </c>
      <c r="I219" s="44">
        <v>4.8666060786000003</v>
      </c>
      <c r="J219" s="46">
        <v>1111.5160000000003</v>
      </c>
    </row>
    <row r="220" spans="1:10" x14ac:dyDescent="0.25">
      <c r="A220" s="43" t="s">
        <v>310</v>
      </c>
      <c r="B220" s="43" t="s">
        <v>203</v>
      </c>
      <c r="C220" s="43" t="s">
        <v>85</v>
      </c>
      <c r="D220" s="46">
        <v>220.56480000000002</v>
      </c>
      <c r="E220" s="44">
        <v>21.723875201280006</v>
      </c>
      <c r="F220" s="46">
        <v>19.687261901160003</v>
      </c>
      <c r="G220" s="44">
        <v>13.5774220008</v>
      </c>
      <c r="H220" s="46">
        <v>8.8253243005200019</v>
      </c>
      <c r="I220" s="44">
        <v>5.7704043503400015</v>
      </c>
      <c r="J220" s="46">
        <v>1317.9404000000002</v>
      </c>
    </row>
    <row r="221" spans="1:10" x14ac:dyDescent="0.25">
      <c r="A221" s="43" t="s">
        <v>311</v>
      </c>
      <c r="B221" s="43" t="s">
        <v>203</v>
      </c>
      <c r="C221" s="43" t="s">
        <v>85</v>
      </c>
      <c r="D221" s="46">
        <v>220.56480000000002</v>
      </c>
      <c r="E221" s="44">
        <v>16.021650620160003</v>
      </c>
      <c r="F221" s="46">
        <v>14.519620874519999</v>
      </c>
      <c r="G221" s="44">
        <v>10.013531637600002</v>
      </c>
      <c r="H221" s="46">
        <v>6.5087955644400006</v>
      </c>
      <c r="I221" s="44">
        <v>4.2557509459800009</v>
      </c>
      <c r="J221" s="46">
        <v>971.99880000000007</v>
      </c>
    </row>
    <row r="222" spans="1:10" x14ac:dyDescent="0.25">
      <c r="A222" s="43" t="s">
        <v>312</v>
      </c>
      <c r="B222" s="43" t="s">
        <v>313</v>
      </c>
      <c r="C222" s="43" t="s">
        <v>85</v>
      </c>
      <c r="D222" s="46">
        <v>220.56480000000002</v>
      </c>
      <c r="E222" s="44">
        <v>5.189241024000002</v>
      </c>
      <c r="F222" s="46">
        <v>4.7027496780000009</v>
      </c>
      <c r="G222" s="44">
        <v>3.2432756400000007</v>
      </c>
      <c r="H222" s="46">
        <v>2.1081291660000003</v>
      </c>
      <c r="I222" s="44">
        <v>1.378392147</v>
      </c>
      <c r="J222" s="46">
        <v>314.82</v>
      </c>
    </row>
    <row r="223" spans="1:10" x14ac:dyDescent="0.25">
      <c r="A223" s="43" t="s">
        <v>314</v>
      </c>
      <c r="B223" s="43" t="s">
        <v>313</v>
      </c>
      <c r="C223" s="43" t="s">
        <v>85</v>
      </c>
      <c r="D223" s="46">
        <v>220.56480000000002</v>
      </c>
      <c r="E223" s="44">
        <v>9.9387069753599988</v>
      </c>
      <c r="F223" s="46">
        <v>9.0069531964199996</v>
      </c>
      <c r="G223" s="44">
        <v>6.2116918595999993</v>
      </c>
      <c r="H223" s="46">
        <v>4.0375997087400002</v>
      </c>
      <c r="I223" s="44">
        <v>2.63996904033</v>
      </c>
      <c r="J223" s="46">
        <v>602.95979999999997</v>
      </c>
    </row>
    <row r="224" spans="1:10" x14ac:dyDescent="0.25">
      <c r="A224" s="43" t="s">
        <v>316</v>
      </c>
      <c r="B224" s="43" t="s">
        <v>313</v>
      </c>
      <c r="C224" s="43" t="s">
        <v>85</v>
      </c>
      <c r="D224" s="46">
        <v>220.56480000000002</v>
      </c>
      <c r="E224" s="44">
        <v>11.44882852992</v>
      </c>
      <c r="F224" s="46">
        <v>10.375500855239999</v>
      </c>
      <c r="G224" s="44">
        <v>7.1555178311999992</v>
      </c>
      <c r="H224" s="46">
        <v>4.6510865902799994</v>
      </c>
      <c r="I224" s="44">
        <v>3.0410950782599993</v>
      </c>
      <c r="J224" s="46">
        <v>694.57559999999989</v>
      </c>
    </row>
    <row r="225" spans="1:10" x14ac:dyDescent="0.25">
      <c r="A225" s="43" t="s">
        <v>317</v>
      </c>
      <c r="B225" s="43" t="s">
        <v>313</v>
      </c>
      <c r="C225" s="43" t="s">
        <v>85</v>
      </c>
      <c r="D225" s="46">
        <v>220.56480000000002</v>
      </c>
      <c r="E225" s="44">
        <v>11.41143803904</v>
      </c>
      <c r="F225" s="46">
        <v>10.341615722880002</v>
      </c>
      <c r="G225" s="44">
        <v>7.1321487744000018</v>
      </c>
      <c r="H225" s="46">
        <v>4.6358967033600011</v>
      </c>
      <c r="I225" s="44">
        <v>3.0311632291200001</v>
      </c>
      <c r="J225" s="46">
        <v>692.30720000000008</v>
      </c>
    </row>
    <row r="226" spans="1:10" x14ac:dyDescent="0.25">
      <c r="A226" s="43" t="s">
        <v>318</v>
      </c>
      <c r="B226" s="43" t="s">
        <v>313</v>
      </c>
      <c r="C226" s="43" t="s">
        <v>85</v>
      </c>
      <c r="D226" s="46">
        <v>220.56480000000002</v>
      </c>
      <c r="E226" s="44">
        <v>8.2178707852800006</v>
      </c>
      <c r="F226" s="46">
        <v>7.4474453991599994</v>
      </c>
      <c r="G226" s="44">
        <v>5.1361692407999993</v>
      </c>
      <c r="H226" s="46">
        <v>3.3385100065200004</v>
      </c>
      <c r="I226" s="44">
        <v>2.1828719273400004</v>
      </c>
      <c r="J226" s="46">
        <v>498.56040000000002</v>
      </c>
    </row>
    <row r="227" spans="1:10" x14ac:dyDescent="0.25">
      <c r="A227" s="43" t="s">
        <v>319</v>
      </c>
      <c r="B227" s="43" t="s">
        <v>313</v>
      </c>
      <c r="C227" s="43" t="s">
        <v>85</v>
      </c>
      <c r="D227" s="46">
        <v>220.56480000000002</v>
      </c>
      <c r="E227" s="44">
        <v>11.847543951360002</v>
      </c>
      <c r="F227" s="46">
        <v>10.73683670592</v>
      </c>
      <c r="G227" s="44">
        <v>7.4047149696000005</v>
      </c>
      <c r="H227" s="46">
        <v>4.8130647302400016</v>
      </c>
      <c r="I227" s="44">
        <v>3.1470038620800009</v>
      </c>
      <c r="J227" s="46">
        <v>718.76480000000004</v>
      </c>
    </row>
    <row r="228" spans="1:10" x14ac:dyDescent="0.25">
      <c r="A228" s="43" t="s">
        <v>320</v>
      </c>
      <c r="B228" s="43" t="s">
        <v>313</v>
      </c>
      <c r="C228" s="43" t="s">
        <v>85</v>
      </c>
      <c r="D228" s="46">
        <v>220.56480000000002</v>
      </c>
      <c r="E228" s="44">
        <v>9.341682174719999</v>
      </c>
      <c r="F228" s="46">
        <v>8.4658994708400002</v>
      </c>
      <c r="G228" s="44">
        <v>5.8385513592000002</v>
      </c>
      <c r="H228" s="46">
        <v>3.7950583834799998</v>
      </c>
      <c r="I228" s="44">
        <v>2.4813843276599998</v>
      </c>
      <c r="J228" s="46">
        <v>566.7396</v>
      </c>
    </row>
    <row r="229" spans="1:10" x14ac:dyDescent="0.25">
      <c r="A229" s="43" t="s">
        <v>488</v>
      </c>
      <c r="B229" s="43" t="s">
        <v>313</v>
      </c>
      <c r="C229" s="43"/>
      <c r="D229" s="46">
        <v>220.56</v>
      </c>
      <c r="E229" s="44">
        <v>6.78</v>
      </c>
      <c r="F229" s="46">
        <v>6.14</v>
      </c>
      <c r="G229" s="44">
        <v>4.24</v>
      </c>
      <c r="H229" s="46">
        <v>2.75</v>
      </c>
      <c r="I229" s="44">
        <v>1.8</v>
      </c>
      <c r="J229" s="46">
        <v>411.09</v>
      </c>
    </row>
    <row r="230" spans="1:10" x14ac:dyDescent="0.25">
      <c r="A230" s="43" t="s">
        <v>321</v>
      </c>
      <c r="B230" s="43" t="s">
        <v>313</v>
      </c>
      <c r="C230" s="43" t="s">
        <v>85</v>
      </c>
      <c r="D230" s="46">
        <v>220.56480000000002</v>
      </c>
      <c r="E230" s="44">
        <v>6.3214390655999999</v>
      </c>
      <c r="F230" s="46">
        <v>5.7288041531999996</v>
      </c>
      <c r="G230" s="44">
        <v>3.9508994159999995</v>
      </c>
      <c r="H230" s="46">
        <v>2.5680846203999996</v>
      </c>
      <c r="I230" s="44">
        <v>1.6791322518</v>
      </c>
      <c r="J230" s="46">
        <v>383.50799999999998</v>
      </c>
    </row>
    <row r="231" spans="1:10" x14ac:dyDescent="0.25">
      <c r="A231" s="43" t="s">
        <v>322</v>
      </c>
      <c r="B231" s="43" t="s">
        <v>313</v>
      </c>
      <c r="C231" s="43" t="s">
        <v>85</v>
      </c>
      <c r="D231" s="46">
        <v>220.56480000000002</v>
      </c>
      <c r="E231" s="44">
        <v>8.0679593779200012</v>
      </c>
      <c r="F231" s="46">
        <v>7.3115881862399998</v>
      </c>
      <c r="G231" s="44">
        <v>5.0424746111999994</v>
      </c>
      <c r="H231" s="46">
        <v>3.2776084972800006</v>
      </c>
      <c r="I231" s="44">
        <v>2.1430517097599999</v>
      </c>
      <c r="J231" s="46">
        <v>489.46559999999999</v>
      </c>
    </row>
    <row r="232" spans="1:10" x14ac:dyDescent="0.25">
      <c r="A232" s="43" t="s">
        <v>323</v>
      </c>
      <c r="B232" s="43" t="s">
        <v>313</v>
      </c>
      <c r="C232" s="43" t="s">
        <v>85</v>
      </c>
      <c r="D232" s="46">
        <v>220.56480000000002</v>
      </c>
      <c r="E232" s="44">
        <v>5.189241024000002</v>
      </c>
      <c r="F232" s="46">
        <v>4.7027496780000009</v>
      </c>
      <c r="G232" s="44">
        <v>3.2432756400000007</v>
      </c>
      <c r="H232" s="46">
        <v>2.1081291660000003</v>
      </c>
      <c r="I232" s="44">
        <v>1.378392147</v>
      </c>
      <c r="J232" s="46">
        <v>314.82</v>
      </c>
    </row>
    <row r="233" spans="1:10" x14ac:dyDescent="0.25">
      <c r="A233" s="43" t="s">
        <v>324</v>
      </c>
      <c r="B233" s="43" t="s">
        <v>313</v>
      </c>
      <c r="C233" s="43" t="s">
        <v>85</v>
      </c>
      <c r="D233" s="46">
        <v>220.56480000000002</v>
      </c>
      <c r="E233" s="44">
        <v>6.6869573222400023</v>
      </c>
      <c r="F233" s="46">
        <v>6.0600550732799991</v>
      </c>
      <c r="G233" s="44">
        <v>4.1793483264000013</v>
      </c>
      <c r="H233" s="46">
        <v>2.7165764121599998</v>
      </c>
      <c r="I233" s="44">
        <v>1.7762230387200002</v>
      </c>
      <c r="J233" s="46">
        <v>405.68320000000006</v>
      </c>
    </row>
    <row r="234" spans="1:10" x14ac:dyDescent="0.25">
      <c r="A234" s="43" t="s">
        <v>325</v>
      </c>
      <c r="B234" s="43" t="s">
        <v>313</v>
      </c>
      <c r="C234" s="43" t="s">
        <v>85</v>
      </c>
      <c r="D234" s="46">
        <v>220.56480000000002</v>
      </c>
      <c r="E234" s="44">
        <v>5.189241024000002</v>
      </c>
      <c r="F234" s="46">
        <v>4.7027496780000009</v>
      </c>
      <c r="G234" s="44">
        <v>3.2432756400000007</v>
      </c>
      <c r="H234" s="46">
        <v>2.1081291660000003</v>
      </c>
      <c r="I234" s="44">
        <v>1.378392147</v>
      </c>
      <c r="J234" s="46">
        <v>314.82</v>
      </c>
    </row>
    <row r="235" spans="1:10" x14ac:dyDescent="0.25">
      <c r="A235" s="43" t="s">
        <v>326</v>
      </c>
      <c r="B235" s="43" t="s">
        <v>313</v>
      </c>
      <c r="C235" s="43" t="s">
        <v>85</v>
      </c>
      <c r="D235" s="46">
        <v>220.56480000000002</v>
      </c>
      <c r="E235" s="44">
        <v>7.8315606201599994</v>
      </c>
      <c r="F235" s="46">
        <v>7.0973518120199994</v>
      </c>
      <c r="G235" s="44">
        <v>4.8947253875999994</v>
      </c>
      <c r="H235" s="46">
        <v>3.1815715019399997</v>
      </c>
      <c r="I235" s="44">
        <v>2.0802582897299997</v>
      </c>
      <c r="J235" s="46">
        <v>475.12379999999996</v>
      </c>
    </row>
    <row r="236" spans="1:10" x14ac:dyDescent="0.25">
      <c r="A236" s="43" t="s">
        <v>327</v>
      </c>
      <c r="B236" s="43" t="s">
        <v>313</v>
      </c>
      <c r="C236" s="43" t="s">
        <v>85</v>
      </c>
      <c r="D236" s="46">
        <v>220.56480000000002</v>
      </c>
      <c r="E236" s="44">
        <v>12.221448860159999</v>
      </c>
      <c r="F236" s="46">
        <v>11.075688029519998</v>
      </c>
      <c r="G236" s="44">
        <v>7.6384055375999989</v>
      </c>
      <c r="H236" s="46">
        <v>4.9649635994399999</v>
      </c>
      <c r="I236" s="44">
        <v>3.2463223534800001</v>
      </c>
      <c r="J236" s="46">
        <v>741.44879999999989</v>
      </c>
    </row>
    <row r="237" spans="1:10" x14ac:dyDescent="0.25">
      <c r="A237" s="43" t="s">
        <v>490</v>
      </c>
      <c r="B237" s="43" t="s">
        <v>313</v>
      </c>
      <c r="C237" s="43" t="s">
        <v>85</v>
      </c>
      <c r="D237" s="46">
        <v>220.56480000000002</v>
      </c>
      <c r="E237" s="44">
        <v>5.189241024000002</v>
      </c>
      <c r="F237" s="46">
        <v>4.7027496780000009</v>
      </c>
      <c r="G237" s="44">
        <v>3.2432756400000007</v>
      </c>
      <c r="H237" s="46">
        <v>2.1081291660000003</v>
      </c>
      <c r="I237" s="44">
        <v>1.378392147</v>
      </c>
      <c r="J237" s="46">
        <v>314.82</v>
      </c>
    </row>
    <row r="238" spans="1:10" x14ac:dyDescent="0.25">
      <c r="A238" s="43" t="s">
        <v>328</v>
      </c>
      <c r="B238" s="43" t="s">
        <v>313</v>
      </c>
      <c r="C238" s="43" t="s">
        <v>85</v>
      </c>
      <c r="D238" s="46">
        <v>220.56480000000002</v>
      </c>
      <c r="E238" s="44">
        <v>9.6670143897600003</v>
      </c>
      <c r="F238" s="46">
        <v>8.7607317907199995</v>
      </c>
      <c r="G238" s="44">
        <v>6.0418839936000008</v>
      </c>
      <c r="H238" s="46">
        <v>3.9272245958400003</v>
      </c>
      <c r="I238" s="44">
        <v>2.5678006972799996</v>
      </c>
      <c r="J238" s="46">
        <v>586.47680000000003</v>
      </c>
    </row>
    <row r="239" spans="1:10" x14ac:dyDescent="0.25">
      <c r="A239" s="43" t="s">
        <v>329</v>
      </c>
      <c r="B239" s="43" t="s">
        <v>313</v>
      </c>
      <c r="C239" s="43" t="s">
        <v>85</v>
      </c>
      <c r="D239" s="46">
        <v>220.56480000000002</v>
      </c>
      <c r="E239" s="44">
        <v>5.189241024000002</v>
      </c>
      <c r="F239" s="46">
        <v>4.7027496780000009</v>
      </c>
      <c r="G239" s="44">
        <v>3.2432756400000007</v>
      </c>
      <c r="H239" s="46">
        <v>2.1081291660000003</v>
      </c>
      <c r="I239" s="44">
        <v>1.378392147</v>
      </c>
      <c r="J239" s="46">
        <v>314.82</v>
      </c>
    </row>
    <row r="240" spans="1:10" x14ac:dyDescent="0.25">
      <c r="A240" s="43" t="s">
        <v>330</v>
      </c>
      <c r="B240" s="43" t="s">
        <v>313</v>
      </c>
      <c r="C240" s="43" t="s">
        <v>85</v>
      </c>
      <c r="D240" s="46">
        <v>220.56480000000002</v>
      </c>
      <c r="E240" s="44">
        <v>14.464179425280003</v>
      </c>
      <c r="F240" s="46">
        <v>13.108162604159999</v>
      </c>
      <c r="G240" s="44">
        <v>9.0401121407999998</v>
      </c>
      <c r="H240" s="46">
        <v>5.8760728915200007</v>
      </c>
      <c r="I240" s="44">
        <v>3.8420476598400004</v>
      </c>
      <c r="J240" s="46">
        <v>877.51040000000012</v>
      </c>
    </row>
    <row r="241" spans="1:10" x14ac:dyDescent="0.25">
      <c r="A241" s="43" t="s">
        <v>331</v>
      </c>
      <c r="B241" s="43" t="s">
        <v>313</v>
      </c>
      <c r="C241" s="43" t="s">
        <v>85</v>
      </c>
      <c r="D241" s="46">
        <v>220.56480000000002</v>
      </c>
      <c r="E241" s="44">
        <v>13.373914644480005</v>
      </c>
      <c r="F241" s="46">
        <v>12.120110146559998</v>
      </c>
      <c r="G241" s="44">
        <v>8.3586966528000026</v>
      </c>
      <c r="H241" s="46">
        <v>5.4331528243199996</v>
      </c>
      <c r="I241" s="44">
        <v>3.5524460774400004</v>
      </c>
      <c r="J241" s="46">
        <v>811.36640000000011</v>
      </c>
    </row>
    <row r="242" spans="1:10" x14ac:dyDescent="0.25">
      <c r="A242" s="43" t="s">
        <v>332</v>
      </c>
      <c r="B242" s="43" t="s">
        <v>313</v>
      </c>
      <c r="C242" s="43" t="s">
        <v>85</v>
      </c>
      <c r="D242" s="46">
        <v>220.56480000000002</v>
      </c>
      <c r="E242" s="44">
        <v>7.2345358195199996</v>
      </c>
      <c r="F242" s="46">
        <v>6.5562980864399982</v>
      </c>
      <c r="G242" s="44">
        <v>4.5215848871999995</v>
      </c>
      <c r="H242" s="46">
        <v>2.9390301766799998</v>
      </c>
      <c r="I242" s="44">
        <v>1.9216735770599997</v>
      </c>
      <c r="J242" s="46">
        <v>438.90359999999998</v>
      </c>
    </row>
    <row r="243" spans="1:10" x14ac:dyDescent="0.25">
      <c r="A243" s="43" t="s">
        <v>333</v>
      </c>
      <c r="B243" s="43" t="s">
        <v>313</v>
      </c>
      <c r="C243" s="43" t="s">
        <v>85</v>
      </c>
      <c r="D243" s="46">
        <v>220.56480000000002</v>
      </c>
      <c r="E243" s="44">
        <v>20.969425950720005</v>
      </c>
      <c r="F243" s="46">
        <v>19.00354226784</v>
      </c>
      <c r="G243" s="44">
        <v>13.105891219200002</v>
      </c>
      <c r="H243" s="46">
        <v>8.5188292924799995</v>
      </c>
      <c r="I243" s="44">
        <v>5.5700037681600003</v>
      </c>
      <c r="J243" s="46">
        <v>1272.1696000000002</v>
      </c>
    </row>
    <row r="244" spans="1:10" x14ac:dyDescent="0.25">
      <c r="A244" s="43" t="s">
        <v>334</v>
      </c>
      <c r="B244" s="43" t="s">
        <v>313</v>
      </c>
      <c r="C244" s="43" t="s">
        <v>85</v>
      </c>
      <c r="D244" s="46">
        <v>220.56480000000002</v>
      </c>
      <c r="E244" s="44">
        <v>15.663121240319999</v>
      </c>
      <c r="F244" s="46">
        <v>14.194703624039999</v>
      </c>
      <c r="G244" s="44">
        <v>9.7894507751999988</v>
      </c>
      <c r="H244" s="46">
        <v>6.3631430038799994</v>
      </c>
      <c r="I244" s="44">
        <v>4.1605165794599994</v>
      </c>
      <c r="J244" s="46">
        <v>950.24759999999992</v>
      </c>
    </row>
    <row r="245" spans="1:10" x14ac:dyDescent="0.25">
      <c r="A245" s="43" t="s">
        <v>335</v>
      </c>
      <c r="B245" s="43" t="s">
        <v>313</v>
      </c>
      <c r="C245" s="43" t="s">
        <v>85</v>
      </c>
      <c r="D245" s="46">
        <v>220.56480000000002</v>
      </c>
      <c r="E245" s="44">
        <v>19.915503329280007</v>
      </c>
      <c r="F245" s="46">
        <v>18.04842489216</v>
      </c>
      <c r="G245" s="44">
        <v>12.447189580800003</v>
      </c>
      <c r="H245" s="46">
        <v>8.0906732275200017</v>
      </c>
      <c r="I245" s="44">
        <v>5.2900555718400009</v>
      </c>
      <c r="J245" s="46">
        <v>1208.2304000000001</v>
      </c>
    </row>
    <row r="246" spans="1:10" x14ac:dyDescent="0.25">
      <c r="A246" s="43" t="s">
        <v>336</v>
      </c>
      <c r="B246" s="43" t="s">
        <v>313</v>
      </c>
      <c r="C246" s="43" t="s">
        <v>85</v>
      </c>
      <c r="D246" s="46">
        <v>220.56480000000002</v>
      </c>
      <c r="E246" s="44">
        <v>12.865124413440002</v>
      </c>
      <c r="F246" s="46">
        <v>11.659018999680001</v>
      </c>
      <c r="G246" s="44">
        <v>8.0407027584000019</v>
      </c>
      <c r="H246" s="46">
        <v>5.2264567929600023</v>
      </c>
      <c r="I246" s="44">
        <v>3.4172986723200007</v>
      </c>
      <c r="J246" s="46">
        <v>780.49920000000009</v>
      </c>
    </row>
    <row r="247" spans="1:10" x14ac:dyDescent="0.25">
      <c r="A247" s="43" t="s">
        <v>337</v>
      </c>
      <c r="B247" s="43" t="s">
        <v>313</v>
      </c>
      <c r="C247" s="43" t="s">
        <v>85</v>
      </c>
      <c r="D247" s="46">
        <v>220.56480000000002</v>
      </c>
      <c r="E247" s="44">
        <v>7.7772221030400006</v>
      </c>
      <c r="F247" s="46">
        <v>7.0481075308800012</v>
      </c>
      <c r="G247" s="44">
        <v>4.8607638144000003</v>
      </c>
      <c r="H247" s="46">
        <v>3.1594964793600004</v>
      </c>
      <c r="I247" s="44">
        <v>2.06582462112</v>
      </c>
      <c r="J247" s="46">
        <v>471.8272</v>
      </c>
    </row>
    <row r="248" spans="1:10" x14ac:dyDescent="0.25">
      <c r="A248" s="43" t="s">
        <v>338</v>
      </c>
      <c r="B248" s="43" t="s">
        <v>313</v>
      </c>
      <c r="C248" s="43" t="s">
        <v>85</v>
      </c>
      <c r="D248" s="46">
        <v>220.56480000000002</v>
      </c>
      <c r="E248" s="44">
        <v>10.535731776</v>
      </c>
      <c r="F248" s="46">
        <v>9.5480069219999972</v>
      </c>
      <c r="G248" s="44">
        <v>6.5848323599999983</v>
      </c>
      <c r="H248" s="46">
        <v>4.2801410339999988</v>
      </c>
      <c r="I248" s="44">
        <v>2.7985537529999998</v>
      </c>
      <c r="J248" s="46">
        <v>639.17999999999995</v>
      </c>
    </row>
    <row r="249" spans="1:10" x14ac:dyDescent="0.25">
      <c r="A249" s="43" t="s">
        <v>339</v>
      </c>
      <c r="B249" s="43" t="s">
        <v>313</v>
      </c>
      <c r="C249" s="43" t="s">
        <v>85</v>
      </c>
      <c r="D249" s="46">
        <v>220.56480000000002</v>
      </c>
      <c r="E249" s="44">
        <v>10.535731776</v>
      </c>
      <c r="F249" s="46">
        <v>9.5480069219999972</v>
      </c>
      <c r="G249" s="44">
        <v>6.5848323599999983</v>
      </c>
      <c r="H249" s="46">
        <v>4.2801410339999988</v>
      </c>
      <c r="I249" s="44">
        <v>2.7985537529999998</v>
      </c>
      <c r="J249" s="46">
        <v>639.17999999999995</v>
      </c>
    </row>
    <row r="250" spans="1:10" x14ac:dyDescent="0.25">
      <c r="A250" s="43" t="s">
        <v>340</v>
      </c>
      <c r="B250" s="43" t="s">
        <v>313</v>
      </c>
      <c r="C250" s="43" t="s">
        <v>85</v>
      </c>
      <c r="D250" s="46">
        <v>220.56480000000002</v>
      </c>
      <c r="E250" s="44">
        <v>5.189241024000002</v>
      </c>
      <c r="F250" s="46">
        <v>4.7027496780000009</v>
      </c>
      <c r="G250" s="44">
        <v>3.2432756400000007</v>
      </c>
      <c r="H250" s="46">
        <v>2.1081291660000003</v>
      </c>
      <c r="I250" s="44">
        <v>1.378392147</v>
      </c>
      <c r="J250" s="46">
        <v>314.82</v>
      </c>
    </row>
    <row r="251" spans="1:10" x14ac:dyDescent="0.25">
      <c r="A251" s="43" t="s">
        <v>341</v>
      </c>
      <c r="B251" s="43" t="s">
        <v>313</v>
      </c>
      <c r="C251" s="43"/>
      <c r="D251" s="46">
        <v>220.56480000000002</v>
      </c>
      <c r="E251" s="44">
        <v>12.2502</v>
      </c>
      <c r="F251" s="46">
        <v>11.107800000000001</v>
      </c>
      <c r="G251" s="44">
        <v>7.6601999999999997</v>
      </c>
      <c r="H251" s="46">
        <v>4.9775999999999998</v>
      </c>
      <c r="I251" s="44">
        <v>3.2538</v>
      </c>
      <c r="J251" s="46">
        <v>743.37</v>
      </c>
    </row>
    <row r="252" spans="1:10" x14ac:dyDescent="0.25">
      <c r="A252" s="43" t="s">
        <v>342</v>
      </c>
      <c r="B252" s="43" t="s">
        <v>313</v>
      </c>
      <c r="C252" s="43" t="s">
        <v>85</v>
      </c>
      <c r="D252" s="46">
        <v>220.56480000000002</v>
      </c>
      <c r="E252" s="44">
        <v>10.75727917056</v>
      </c>
      <c r="F252" s="46">
        <v>9.7487842483199998</v>
      </c>
      <c r="G252" s="44">
        <v>6.7232994816000016</v>
      </c>
      <c r="H252" s="46">
        <v>4.3701446630400005</v>
      </c>
      <c r="I252" s="44">
        <v>2.8574022796800005</v>
      </c>
      <c r="J252" s="46">
        <v>652.62080000000014</v>
      </c>
    </row>
    <row r="253" spans="1:10" x14ac:dyDescent="0.25">
      <c r="A253" s="43" t="s">
        <v>343</v>
      </c>
      <c r="B253" s="43" t="s">
        <v>313</v>
      </c>
      <c r="C253" s="43" t="s">
        <v>85</v>
      </c>
      <c r="D253" s="46">
        <v>220.56480000000002</v>
      </c>
      <c r="E253" s="44">
        <v>5.189241024000002</v>
      </c>
      <c r="F253" s="46">
        <v>4.7027496780000009</v>
      </c>
      <c r="G253" s="44">
        <v>3.2432756400000007</v>
      </c>
      <c r="H253" s="46">
        <v>2.1081291660000003</v>
      </c>
      <c r="I253" s="44">
        <v>1.378392147</v>
      </c>
      <c r="J253" s="46">
        <v>314.82</v>
      </c>
    </row>
    <row r="254" spans="1:10" x14ac:dyDescent="0.25">
      <c r="A254" s="43" t="s">
        <v>344</v>
      </c>
      <c r="B254" s="43" t="s">
        <v>313</v>
      </c>
      <c r="C254" s="43" t="s">
        <v>85</v>
      </c>
      <c r="D254" s="46">
        <v>220.56480000000002</v>
      </c>
      <c r="E254" s="44">
        <v>7.7613224083200008</v>
      </c>
      <c r="F254" s="46">
        <v>7.0336984325400014</v>
      </c>
      <c r="G254" s="44">
        <v>4.8508265052000006</v>
      </c>
      <c r="H254" s="46">
        <v>3.1530372283800001</v>
      </c>
      <c r="I254" s="44">
        <v>2.0616012647100002</v>
      </c>
      <c r="J254" s="46">
        <v>470.86259999999999</v>
      </c>
    </row>
    <row r="255" spans="1:10" x14ac:dyDescent="0.25">
      <c r="A255" s="43" t="s">
        <v>345</v>
      </c>
      <c r="B255" s="43" t="s">
        <v>313</v>
      </c>
      <c r="C255" s="43" t="s">
        <v>85</v>
      </c>
      <c r="D255" s="46">
        <v>220.56480000000002</v>
      </c>
      <c r="E255" s="44">
        <v>8.7948025651200012</v>
      </c>
      <c r="F255" s="46">
        <v>7.9702898246400018</v>
      </c>
      <c r="G255" s="44">
        <v>5.4967516031999999</v>
      </c>
      <c r="H255" s="46">
        <v>3.5728885420800003</v>
      </c>
      <c r="I255" s="44">
        <v>2.3361194313599998</v>
      </c>
      <c r="J255" s="46">
        <v>533.5616</v>
      </c>
    </row>
    <row r="256" spans="1:10" x14ac:dyDescent="0.25">
      <c r="A256" s="43" t="s">
        <v>346</v>
      </c>
      <c r="B256" s="43" t="s">
        <v>313</v>
      </c>
      <c r="C256" s="43" t="s">
        <v>85</v>
      </c>
      <c r="D256" s="46">
        <v>220.56480000000002</v>
      </c>
      <c r="E256" s="44">
        <v>5.189241024000002</v>
      </c>
      <c r="F256" s="46">
        <v>4.7027496780000009</v>
      </c>
      <c r="G256" s="44">
        <v>3.2432756400000007</v>
      </c>
      <c r="H256" s="46">
        <v>2.1081291660000003</v>
      </c>
      <c r="I256" s="44">
        <v>1.378392147</v>
      </c>
      <c r="J256" s="46">
        <v>314.82</v>
      </c>
    </row>
    <row r="257" spans="1:10" x14ac:dyDescent="0.25">
      <c r="A257" s="43" t="s">
        <v>347</v>
      </c>
      <c r="B257" s="43" t="s">
        <v>313</v>
      </c>
      <c r="C257" s="43" t="s">
        <v>85</v>
      </c>
      <c r="D257" s="46">
        <v>220.56480000000002</v>
      </c>
      <c r="E257" s="44">
        <v>5.189241024000002</v>
      </c>
      <c r="F257" s="46">
        <v>4.7027496780000009</v>
      </c>
      <c r="G257" s="44">
        <v>3.2432756400000007</v>
      </c>
      <c r="H257" s="46">
        <v>2.1081291660000003</v>
      </c>
      <c r="I257" s="44">
        <v>1.378392147</v>
      </c>
      <c r="J257" s="46">
        <v>314.82</v>
      </c>
    </row>
    <row r="258" spans="1:10" x14ac:dyDescent="0.25">
      <c r="A258" s="43" t="s">
        <v>348</v>
      </c>
      <c r="B258" s="43" t="s">
        <v>313</v>
      </c>
      <c r="C258" s="43" t="s">
        <v>85</v>
      </c>
      <c r="D258" s="46">
        <v>220.56480000000002</v>
      </c>
      <c r="E258" s="44">
        <v>7.5857268787200001</v>
      </c>
      <c r="F258" s="46">
        <v>6.8745649838399983</v>
      </c>
      <c r="G258" s="44">
        <v>4.741079299199999</v>
      </c>
      <c r="H258" s="46">
        <v>3.08170154448</v>
      </c>
      <c r="I258" s="44">
        <v>2.0149587021599999</v>
      </c>
      <c r="J258" s="46">
        <v>460.20959999999997</v>
      </c>
    </row>
    <row r="259" spans="1:10" x14ac:dyDescent="0.25">
      <c r="A259" s="43" t="s">
        <v>349</v>
      </c>
      <c r="B259" s="43" t="s">
        <v>313</v>
      </c>
      <c r="C259" s="43" t="s">
        <v>85</v>
      </c>
      <c r="D259" s="46">
        <v>220.56480000000002</v>
      </c>
      <c r="E259" s="44">
        <v>10.61191053312</v>
      </c>
      <c r="F259" s="46">
        <v>9.6170439206400005</v>
      </c>
      <c r="G259" s="44">
        <v>6.6324440832000011</v>
      </c>
      <c r="H259" s="46">
        <v>4.3110886540800015</v>
      </c>
      <c r="I259" s="44">
        <v>2.8187887353600001</v>
      </c>
      <c r="J259" s="46">
        <v>643.80160000000001</v>
      </c>
    </row>
    <row r="260" spans="1:10" x14ac:dyDescent="0.25">
      <c r="A260" s="43" t="s">
        <v>350</v>
      </c>
      <c r="B260" s="43" t="s">
        <v>313</v>
      </c>
      <c r="C260" s="43" t="s">
        <v>85</v>
      </c>
      <c r="D260" s="46">
        <v>220.56480000000002</v>
      </c>
      <c r="E260" s="44">
        <v>6.1107244300799994</v>
      </c>
      <c r="F260" s="46">
        <v>5.5378440147599992</v>
      </c>
      <c r="G260" s="44">
        <v>3.8192027687999994</v>
      </c>
      <c r="H260" s="46">
        <v>2.4824817997199999</v>
      </c>
      <c r="I260" s="44">
        <v>1.62316117674</v>
      </c>
      <c r="J260" s="46">
        <v>370.72439999999995</v>
      </c>
    </row>
    <row r="261" spans="1:10" x14ac:dyDescent="0.25">
      <c r="A261" s="43" t="s">
        <v>351</v>
      </c>
      <c r="B261" s="43" t="s">
        <v>313</v>
      </c>
      <c r="C261" s="43" t="s">
        <v>85</v>
      </c>
      <c r="D261" s="46">
        <v>220.56480000000002</v>
      </c>
      <c r="E261" s="44">
        <v>5.189241024000002</v>
      </c>
      <c r="F261" s="46">
        <v>4.7027496780000009</v>
      </c>
      <c r="G261" s="44">
        <v>3.2432756400000007</v>
      </c>
      <c r="H261" s="46">
        <v>2.1081291660000003</v>
      </c>
      <c r="I261" s="44">
        <v>1.378392147</v>
      </c>
      <c r="J261" s="46">
        <v>314.82</v>
      </c>
    </row>
    <row r="262" spans="1:10" x14ac:dyDescent="0.25">
      <c r="A262" s="43" t="s">
        <v>352</v>
      </c>
      <c r="B262" s="43" t="s">
        <v>313</v>
      </c>
      <c r="C262" s="43" t="s">
        <v>85</v>
      </c>
      <c r="D262" s="46">
        <v>220.56480000000002</v>
      </c>
      <c r="E262" s="44">
        <v>10.816684623360002</v>
      </c>
      <c r="F262" s="46">
        <v>9.8026204399200001</v>
      </c>
      <c r="G262" s="44">
        <v>6.7604278895999999</v>
      </c>
      <c r="H262" s="46">
        <v>4.3942781282400007</v>
      </c>
      <c r="I262" s="44">
        <v>2.8731818530800002</v>
      </c>
      <c r="J262" s="46">
        <v>656.22479999999996</v>
      </c>
    </row>
    <row r="263" spans="1:10" x14ac:dyDescent="0.25">
      <c r="A263" s="43" t="s">
        <v>353</v>
      </c>
      <c r="B263" s="43" t="s">
        <v>313</v>
      </c>
      <c r="C263" s="43" t="s">
        <v>85</v>
      </c>
      <c r="D263" s="46">
        <v>220.56480000000002</v>
      </c>
      <c r="E263" s="44">
        <v>12.5380449792</v>
      </c>
      <c r="F263" s="46">
        <v>11.362603262399999</v>
      </c>
      <c r="G263" s="44">
        <v>7.8362781120000005</v>
      </c>
      <c r="H263" s="46">
        <v>5.0935807728000002</v>
      </c>
      <c r="I263" s="44">
        <v>3.3304181976000007</v>
      </c>
      <c r="J263" s="46">
        <v>760.65600000000006</v>
      </c>
    </row>
    <row r="264" spans="1:10" x14ac:dyDescent="0.25">
      <c r="A264" s="43" t="s">
        <v>354</v>
      </c>
      <c r="B264" s="43" t="s">
        <v>313</v>
      </c>
      <c r="C264" s="43" t="s">
        <v>85</v>
      </c>
      <c r="D264" s="46">
        <v>220.56480000000002</v>
      </c>
      <c r="E264" s="44">
        <v>6.88334476032</v>
      </c>
      <c r="F264" s="46">
        <v>6.2380311890399991</v>
      </c>
      <c r="G264" s="44">
        <v>4.3020904752</v>
      </c>
      <c r="H264" s="46">
        <v>2.7963588088800004</v>
      </c>
      <c r="I264" s="44">
        <v>1.8283884519599998</v>
      </c>
      <c r="J264" s="46">
        <v>417.5976</v>
      </c>
    </row>
    <row r="265" spans="1:10" x14ac:dyDescent="0.25">
      <c r="A265" s="43" t="s">
        <v>355</v>
      </c>
      <c r="B265" s="43" t="s">
        <v>313</v>
      </c>
      <c r="C265" s="43" t="s">
        <v>85</v>
      </c>
      <c r="D265" s="46">
        <v>220.56480000000002</v>
      </c>
      <c r="E265" s="44">
        <v>9.1309675391999985</v>
      </c>
      <c r="F265" s="46">
        <v>8.2749393323999989</v>
      </c>
      <c r="G265" s="44">
        <v>5.7068547119999993</v>
      </c>
      <c r="H265" s="46">
        <v>3.7094555627999997</v>
      </c>
      <c r="I265" s="44">
        <v>2.4254132525999998</v>
      </c>
      <c r="J265" s="46">
        <v>553.9559999999999</v>
      </c>
    </row>
    <row r="266" spans="1:10" x14ac:dyDescent="0.25">
      <c r="A266" s="43" t="s">
        <v>356</v>
      </c>
      <c r="B266" s="43" t="s">
        <v>313</v>
      </c>
      <c r="C266" s="43" t="s">
        <v>85</v>
      </c>
      <c r="D266" s="46">
        <v>220.56480000000002</v>
      </c>
      <c r="E266" s="44">
        <v>16.716694417919999</v>
      </c>
      <c r="F266" s="46">
        <v>15.149504316239998</v>
      </c>
      <c r="G266" s="44">
        <v>10.447934011199997</v>
      </c>
      <c r="H266" s="46">
        <v>6.7911571072799992</v>
      </c>
      <c r="I266" s="44">
        <v>4.4403719547599998</v>
      </c>
      <c r="J266" s="46">
        <v>1014.1655999999999</v>
      </c>
    </row>
    <row r="267" spans="1:10" x14ac:dyDescent="0.25">
      <c r="A267" s="43" t="s">
        <v>357</v>
      </c>
      <c r="B267" s="43" t="s">
        <v>313</v>
      </c>
      <c r="C267" s="43" t="s">
        <v>85</v>
      </c>
      <c r="D267" s="46">
        <v>220.56480000000002</v>
      </c>
      <c r="E267" s="44">
        <v>5.189241024000002</v>
      </c>
      <c r="F267" s="46">
        <v>4.7027496780000009</v>
      </c>
      <c r="G267" s="44">
        <v>3.2432756400000007</v>
      </c>
      <c r="H267" s="46">
        <v>2.1081291660000003</v>
      </c>
      <c r="I267" s="44">
        <v>1.378392147</v>
      </c>
      <c r="J267" s="46">
        <v>314.82</v>
      </c>
    </row>
    <row r="268" spans="1:10" x14ac:dyDescent="0.25">
      <c r="A268" s="43" t="s">
        <v>358</v>
      </c>
      <c r="B268" s="43" t="s">
        <v>313</v>
      </c>
      <c r="C268" s="43" t="s">
        <v>85</v>
      </c>
      <c r="D268" s="46">
        <v>220.56480000000002</v>
      </c>
      <c r="E268" s="44">
        <v>10.0089451872</v>
      </c>
      <c r="F268" s="46">
        <v>9.0706065758999976</v>
      </c>
      <c r="G268" s="44">
        <v>6.2555907419999999</v>
      </c>
      <c r="H268" s="46">
        <v>4.0661339823000002</v>
      </c>
      <c r="I268" s="44">
        <v>2.6586260653499996</v>
      </c>
      <c r="J268" s="46">
        <v>607.22099999999989</v>
      </c>
    </row>
    <row r="269" spans="1:10" x14ac:dyDescent="0.25">
      <c r="A269" s="43" t="s">
        <v>359</v>
      </c>
      <c r="B269" s="43" t="s">
        <v>313</v>
      </c>
      <c r="C269" s="43" t="s">
        <v>85</v>
      </c>
      <c r="D269" s="46">
        <v>220.56480000000002</v>
      </c>
      <c r="E269" s="44">
        <v>9.341682174719999</v>
      </c>
      <c r="F269" s="46">
        <v>8.4658994708400002</v>
      </c>
      <c r="G269" s="44">
        <v>5.8385513592000002</v>
      </c>
      <c r="H269" s="46">
        <v>3.7950583834799998</v>
      </c>
      <c r="I269" s="44">
        <v>2.4813843276599998</v>
      </c>
      <c r="J269" s="46">
        <v>566.7396</v>
      </c>
    </row>
    <row r="270" spans="1:10" x14ac:dyDescent="0.25">
      <c r="A270" s="43" t="s">
        <v>360</v>
      </c>
      <c r="B270" s="43" t="s">
        <v>313</v>
      </c>
      <c r="C270" s="43" t="s">
        <v>85</v>
      </c>
      <c r="D270" s="46">
        <v>220.56480000000002</v>
      </c>
      <c r="E270" s="44">
        <v>15.481759887360003</v>
      </c>
      <c r="F270" s="46">
        <v>14.030344897919999</v>
      </c>
      <c r="G270" s="44">
        <v>9.6760999296000012</v>
      </c>
      <c r="H270" s="46">
        <v>6.2894649542400005</v>
      </c>
      <c r="I270" s="44">
        <v>4.1123424700800006</v>
      </c>
      <c r="J270" s="46">
        <v>939.24480000000005</v>
      </c>
    </row>
    <row r="271" spans="1:10" x14ac:dyDescent="0.25">
      <c r="A271" s="43" t="s">
        <v>361</v>
      </c>
      <c r="B271" s="43" t="s">
        <v>313</v>
      </c>
      <c r="C271" s="43" t="s">
        <v>85</v>
      </c>
      <c r="D271" s="46">
        <v>220.56480000000002</v>
      </c>
      <c r="E271" s="44">
        <v>9.448961433600001</v>
      </c>
      <c r="F271" s="46">
        <v>8.5631212992000023</v>
      </c>
      <c r="G271" s="44">
        <v>5.905600896000001</v>
      </c>
      <c r="H271" s="46">
        <v>3.8386405824000009</v>
      </c>
      <c r="I271" s="44">
        <v>2.5098803808000008</v>
      </c>
      <c r="J271" s="46">
        <v>573.24800000000005</v>
      </c>
    </row>
    <row r="272" spans="1:10" x14ac:dyDescent="0.25">
      <c r="A272" s="43" t="s">
        <v>571</v>
      </c>
      <c r="B272" s="43" t="s">
        <v>313</v>
      </c>
      <c r="C272" s="43" t="s">
        <v>85</v>
      </c>
      <c r="D272" s="46">
        <v>220.56480000000002</v>
      </c>
      <c r="E272" s="44">
        <v>10.04406429312</v>
      </c>
      <c r="F272" s="46">
        <v>9.1024332656399984</v>
      </c>
      <c r="G272" s="44">
        <v>6.2775401831999993</v>
      </c>
      <c r="H272" s="46">
        <v>4.0804011190799994</v>
      </c>
      <c r="I272" s="44">
        <v>2.6679545778599998</v>
      </c>
      <c r="J272" s="46">
        <v>609.35159999999996</v>
      </c>
    </row>
    <row r="273" spans="1:10" x14ac:dyDescent="0.25">
      <c r="A273" s="43" t="s">
        <v>362</v>
      </c>
      <c r="B273" s="43" t="s">
        <v>313</v>
      </c>
      <c r="C273" s="43" t="s">
        <v>85</v>
      </c>
      <c r="D273" s="46">
        <v>220.56480000000002</v>
      </c>
      <c r="E273" s="44">
        <v>6.5321537011199995</v>
      </c>
      <c r="F273" s="46">
        <v>5.91976429164</v>
      </c>
      <c r="G273" s="44">
        <v>4.0825960631999996</v>
      </c>
      <c r="H273" s="46">
        <v>2.6536874410799998</v>
      </c>
      <c r="I273" s="44">
        <v>1.73510332686</v>
      </c>
      <c r="J273" s="46">
        <v>396.29159999999996</v>
      </c>
    </row>
    <row r="274" spans="1:10" x14ac:dyDescent="0.25">
      <c r="A274" s="43" t="s">
        <v>572</v>
      </c>
      <c r="B274" s="43" t="s">
        <v>313</v>
      </c>
      <c r="C274" s="43" t="s">
        <v>85</v>
      </c>
      <c r="D274" s="46">
        <v>220.56480000000002</v>
      </c>
      <c r="E274" s="44">
        <v>5.189241024000002</v>
      </c>
      <c r="F274" s="46">
        <v>4.7027496780000009</v>
      </c>
      <c r="G274" s="44">
        <v>3.2432756400000007</v>
      </c>
      <c r="H274" s="46">
        <v>2.1081291660000003</v>
      </c>
      <c r="I274" s="44">
        <v>1.378392147</v>
      </c>
      <c r="J274" s="46">
        <v>314.82</v>
      </c>
    </row>
    <row r="275" spans="1:10" x14ac:dyDescent="0.25">
      <c r="A275" s="43" t="s">
        <v>498</v>
      </c>
      <c r="B275" s="43" t="s">
        <v>313</v>
      </c>
      <c r="C275" s="43" t="s">
        <v>85</v>
      </c>
      <c r="D275" s="46">
        <v>220.56480000000002</v>
      </c>
      <c r="E275" s="44">
        <v>11.883886110720001</v>
      </c>
      <c r="F275" s="46">
        <v>10.76977178784</v>
      </c>
      <c r="G275" s="44">
        <v>7.4274288192000002</v>
      </c>
      <c r="H275" s="46">
        <v>4.8278287324800004</v>
      </c>
      <c r="I275" s="44">
        <v>3.1566572481600002</v>
      </c>
      <c r="J275" s="46">
        <v>720.96960000000001</v>
      </c>
    </row>
    <row r="276" spans="1:10" x14ac:dyDescent="0.25">
      <c r="A276" s="43" t="s">
        <v>363</v>
      </c>
      <c r="B276" s="43" t="s">
        <v>313</v>
      </c>
      <c r="C276" s="43" t="s">
        <v>85</v>
      </c>
      <c r="D276" s="46">
        <v>220.56480000000002</v>
      </c>
      <c r="E276" s="44">
        <v>11.13275657664</v>
      </c>
      <c r="F276" s="46">
        <v>10.089060647579998</v>
      </c>
      <c r="G276" s="44">
        <v>6.9579728604000008</v>
      </c>
      <c r="H276" s="46">
        <v>4.522682359260001</v>
      </c>
      <c r="I276" s="44">
        <v>2.9571384656699999</v>
      </c>
      <c r="J276" s="46">
        <v>675.40020000000004</v>
      </c>
    </row>
    <row r="277" spans="1:10" x14ac:dyDescent="0.25">
      <c r="A277" s="43" t="s">
        <v>364</v>
      </c>
      <c r="B277" s="43" t="s">
        <v>313</v>
      </c>
      <c r="C277" s="43" t="s">
        <v>85</v>
      </c>
      <c r="D277" s="46">
        <v>220.56480000000002</v>
      </c>
      <c r="E277" s="44">
        <v>11.835138695039999</v>
      </c>
      <c r="F277" s="46">
        <v>10.725594442379998</v>
      </c>
      <c r="G277" s="44">
        <v>7.396961684399999</v>
      </c>
      <c r="H277" s="46">
        <v>4.8080250948599996</v>
      </c>
      <c r="I277" s="44">
        <v>3.1437087158699999</v>
      </c>
      <c r="J277" s="46">
        <v>718.01219999999989</v>
      </c>
    </row>
    <row r="278" spans="1:10" x14ac:dyDescent="0.25">
      <c r="A278" s="43" t="s">
        <v>365</v>
      </c>
      <c r="B278" s="43" t="s">
        <v>313</v>
      </c>
      <c r="C278" s="43" t="s">
        <v>85</v>
      </c>
      <c r="D278" s="46">
        <v>220.56480000000002</v>
      </c>
      <c r="E278" s="44">
        <v>13.555974885120001</v>
      </c>
      <c r="F278" s="46">
        <v>12.285102239639999</v>
      </c>
      <c r="G278" s="44">
        <v>8.4724843031999999</v>
      </c>
      <c r="H278" s="46">
        <v>5.5071147970799998</v>
      </c>
      <c r="I278" s="44">
        <v>3.60080582886</v>
      </c>
      <c r="J278" s="46">
        <v>822.41159999999991</v>
      </c>
    </row>
    <row r="279" spans="1:10" x14ac:dyDescent="0.25">
      <c r="A279" s="43" t="s">
        <v>366</v>
      </c>
      <c r="B279" s="43" t="s">
        <v>313</v>
      </c>
      <c r="C279" s="43" t="s">
        <v>85</v>
      </c>
      <c r="D279" s="46">
        <v>220.56480000000002</v>
      </c>
      <c r="E279" s="44">
        <v>5.189241024000002</v>
      </c>
      <c r="F279" s="46">
        <v>4.7027496780000009</v>
      </c>
      <c r="G279" s="44">
        <v>3.2432756400000007</v>
      </c>
      <c r="H279" s="46">
        <v>2.1081291660000003</v>
      </c>
      <c r="I279" s="44">
        <v>1.378392147</v>
      </c>
      <c r="J279" s="46">
        <v>314.82</v>
      </c>
    </row>
    <row r="280" spans="1:10" x14ac:dyDescent="0.25">
      <c r="A280" s="43" t="s">
        <v>367</v>
      </c>
      <c r="B280" s="43" t="s">
        <v>313</v>
      </c>
      <c r="C280" s="43" t="s">
        <v>85</v>
      </c>
      <c r="D280" s="46">
        <v>220.56480000000002</v>
      </c>
      <c r="E280" s="44">
        <v>6.6023919129599999</v>
      </c>
      <c r="F280" s="46">
        <v>5.983417671119998</v>
      </c>
      <c r="G280" s="44">
        <v>4.1264949456000002</v>
      </c>
      <c r="H280" s="46">
        <v>2.6822217146399998</v>
      </c>
      <c r="I280" s="44">
        <v>1.7537603518799996</v>
      </c>
      <c r="J280" s="46">
        <v>400.55279999999993</v>
      </c>
    </row>
    <row r="281" spans="1:10" x14ac:dyDescent="0.25">
      <c r="A281" s="43" t="s">
        <v>368</v>
      </c>
      <c r="B281" s="43" t="s">
        <v>313</v>
      </c>
      <c r="C281" s="43" t="s">
        <v>85</v>
      </c>
      <c r="D281" s="46">
        <v>220.56480000000002</v>
      </c>
      <c r="E281" s="44">
        <v>5.189241024000002</v>
      </c>
      <c r="F281" s="46">
        <v>4.7027496780000009</v>
      </c>
      <c r="G281" s="44">
        <v>3.2432756400000007</v>
      </c>
      <c r="H281" s="46">
        <v>2.1081291660000003</v>
      </c>
      <c r="I281" s="44">
        <v>1.378392147</v>
      </c>
      <c r="J281" s="46">
        <v>314.82</v>
      </c>
    </row>
    <row r="282" spans="1:10" x14ac:dyDescent="0.25">
      <c r="A282" s="43" t="s">
        <v>369</v>
      </c>
      <c r="B282" s="43" t="s">
        <v>313</v>
      </c>
      <c r="C282" s="43" t="s">
        <v>85</v>
      </c>
      <c r="D282" s="46">
        <v>220.56480000000002</v>
      </c>
      <c r="E282" s="44">
        <v>13.919047034880002</v>
      </c>
      <c r="F282" s="46">
        <v>12.614136375359998</v>
      </c>
      <c r="G282" s="44">
        <v>8.6994043968000003</v>
      </c>
      <c r="H282" s="46">
        <v>5.6546128579200001</v>
      </c>
      <c r="I282" s="44">
        <v>3.6972468686400002</v>
      </c>
      <c r="J282" s="46">
        <v>844.4384</v>
      </c>
    </row>
    <row r="283" spans="1:10" x14ac:dyDescent="0.25">
      <c r="A283" s="43" t="s">
        <v>499</v>
      </c>
      <c r="B283" s="43" t="s">
        <v>313</v>
      </c>
      <c r="C283" s="43"/>
      <c r="D283" s="46">
        <v>220.56480000000002</v>
      </c>
      <c r="E283" s="44">
        <v>5.1897600000000006</v>
      </c>
      <c r="F283" s="46">
        <v>4.70322</v>
      </c>
      <c r="G283" s="44">
        <v>3.2436000000000003</v>
      </c>
      <c r="H283" s="46">
        <v>2.1083400000000001</v>
      </c>
      <c r="I283" s="44">
        <v>1.373124</v>
      </c>
      <c r="J283" s="46">
        <v>314.82</v>
      </c>
    </row>
    <row r="284" spans="1:10" x14ac:dyDescent="0.25">
      <c r="A284" s="43" t="s">
        <v>370</v>
      </c>
      <c r="B284" s="43" t="s">
        <v>313</v>
      </c>
      <c r="C284" s="43" t="s">
        <v>85</v>
      </c>
      <c r="D284" s="46">
        <v>220.56480000000002</v>
      </c>
      <c r="E284" s="44">
        <v>10.184540716800001</v>
      </c>
      <c r="F284" s="46">
        <v>9.2297400245999981</v>
      </c>
      <c r="G284" s="44">
        <v>6.3653379480000005</v>
      </c>
      <c r="H284" s="46">
        <v>4.1374696662000003</v>
      </c>
      <c r="I284" s="44">
        <v>2.7052686278999998</v>
      </c>
      <c r="J284" s="46">
        <v>617.87400000000002</v>
      </c>
    </row>
    <row r="285" spans="1:10" x14ac:dyDescent="0.25">
      <c r="A285" s="43" t="s">
        <v>371</v>
      </c>
      <c r="B285" s="43" t="s">
        <v>313</v>
      </c>
      <c r="C285" s="43" t="s">
        <v>85</v>
      </c>
      <c r="D285" s="46">
        <v>220.56480000000002</v>
      </c>
      <c r="E285" s="44">
        <v>14.682232381440002</v>
      </c>
      <c r="F285" s="46">
        <v>13.305773095680001</v>
      </c>
      <c r="G285" s="44">
        <v>9.1763952384000014</v>
      </c>
      <c r="H285" s="46">
        <v>5.9646569049600018</v>
      </c>
      <c r="I285" s="44">
        <v>3.8999679763200006</v>
      </c>
      <c r="J285" s="46">
        <v>890.7392000000001</v>
      </c>
    </row>
    <row r="286" spans="1:10" x14ac:dyDescent="0.25">
      <c r="A286" s="43" t="s">
        <v>372</v>
      </c>
      <c r="B286" s="43" t="s">
        <v>313</v>
      </c>
      <c r="C286" s="43" t="s">
        <v>85</v>
      </c>
      <c r="D286" s="46">
        <v>220.56480000000002</v>
      </c>
      <c r="E286" s="44">
        <v>5.189241024000002</v>
      </c>
      <c r="F286" s="46">
        <v>4.7027496780000009</v>
      </c>
      <c r="G286" s="44">
        <v>3.2432756400000007</v>
      </c>
      <c r="H286" s="46">
        <v>2.1081291660000003</v>
      </c>
      <c r="I286" s="44">
        <v>1.378392147</v>
      </c>
      <c r="J286" s="46">
        <v>314.82</v>
      </c>
    </row>
    <row r="287" spans="1:10" x14ac:dyDescent="0.25">
      <c r="A287" s="43" t="s">
        <v>373</v>
      </c>
      <c r="B287" s="43" t="s">
        <v>313</v>
      </c>
      <c r="C287" s="43" t="s">
        <v>85</v>
      </c>
      <c r="D287" s="46">
        <v>220.56480000000002</v>
      </c>
      <c r="E287" s="44">
        <v>8.7095382681600011</v>
      </c>
      <c r="F287" s="46">
        <v>7.8930190555199982</v>
      </c>
      <c r="G287" s="44">
        <v>5.4434614176</v>
      </c>
      <c r="H287" s="46">
        <v>3.5382499214400007</v>
      </c>
      <c r="I287" s="44">
        <v>2.3134711024799999</v>
      </c>
      <c r="J287" s="46">
        <v>528.38879999999995</v>
      </c>
    </row>
    <row r="288" spans="1:10" x14ac:dyDescent="0.25">
      <c r="A288" s="43" t="s">
        <v>374</v>
      </c>
      <c r="B288" s="43" t="s">
        <v>313</v>
      </c>
      <c r="C288" s="43" t="s">
        <v>85</v>
      </c>
      <c r="D288" s="46">
        <v>220.56480000000002</v>
      </c>
      <c r="E288" s="44">
        <v>11.44882852992</v>
      </c>
      <c r="F288" s="46">
        <v>10.375500855239999</v>
      </c>
      <c r="G288" s="44">
        <v>7.1555178311999992</v>
      </c>
      <c r="H288" s="46">
        <v>4.6510865902799994</v>
      </c>
      <c r="I288" s="44">
        <v>3.0410950782599993</v>
      </c>
      <c r="J288" s="46">
        <v>694.57559999999989</v>
      </c>
    </row>
    <row r="289" spans="1:10" x14ac:dyDescent="0.25">
      <c r="A289" s="43" t="s">
        <v>375</v>
      </c>
      <c r="B289" s="43" t="s">
        <v>313</v>
      </c>
      <c r="C289" s="43" t="s">
        <v>85</v>
      </c>
      <c r="D289" s="46">
        <v>220.56480000000002</v>
      </c>
      <c r="E289" s="44">
        <v>9.3065630688000009</v>
      </c>
      <c r="F289" s="46">
        <v>8.4340727810999994</v>
      </c>
      <c r="G289" s="44">
        <v>5.8166019179999999</v>
      </c>
      <c r="H289" s="46">
        <v>3.7807912467000007</v>
      </c>
      <c r="I289" s="44">
        <v>2.4720558151500005</v>
      </c>
      <c r="J289" s="46">
        <v>564.60900000000004</v>
      </c>
    </row>
    <row r="290" spans="1:10" x14ac:dyDescent="0.25">
      <c r="A290" s="43" t="s">
        <v>376</v>
      </c>
      <c r="B290" s="43" t="s">
        <v>313</v>
      </c>
      <c r="C290" s="43" t="s">
        <v>85</v>
      </c>
      <c r="D290" s="46">
        <v>220.56480000000002</v>
      </c>
      <c r="E290" s="44">
        <v>11.554185847679999</v>
      </c>
      <c r="F290" s="46">
        <v>10.470980924460001</v>
      </c>
      <c r="G290" s="44">
        <v>7.2213661548000001</v>
      </c>
      <c r="H290" s="46">
        <v>4.6938880006199994</v>
      </c>
      <c r="I290" s="44">
        <v>3.0690806157900004</v>
      </c>
      <c r="J290" s="46">
        <v>700.9674</v>
      </c>
    </row>
    <row r="291" spans="1:10" x14ac:dyDescent="0.25">
      <c r="A291" s="43" t="s">
        <v>503</v>
      </c>
      <c r="B291" s="43" t="s">
        <v>313</v>
      </c>
      <c r="C291" s="43" t="s">
        <v>85</v>
      </c>
      <c r="D291" s="46">
        <v>220.56480000000002</v>
      </c>
      <c r="E291" s="44">
        <v>5.189241024000002</v>
      </c>
      <c r="F291" s="46">
        <v>4.7027496780000009</v>
      </c>
      <c r="G291" s="44">
        <v>3.2432756400000007</v>
      </c>
      <c r="H291" s="46">
        <v>2.1081291660000003</v>
      </c>
      <c r="I291" s="44">
        <v>1.378392147</v>
      </c>
      <c r="J291" s="46">
        <v>314.82</v>
      </c>
    </row>
    <row r="292" spans="1:10" x14ac:dyDescent="0.25">
      <c r="A292" s="43" t="s">
        <v>377</v>
      </c>
      <c r="B292" s="43" t="s">
        <v>313</v>
      </c>
      <c r="C292" s="43" t="s">
        <v>85</v>
      </c>
      <c r="D292" s="46">
        <v>220.56480000000002</v>
      </c>
      <c r="E292" s="44">
        <v>8.8500146918399967</v>
      </c>
      <c r="F292" s="46">
        <v>8.0203258144799978</v>
      </c>
      <c r="G292" s="44">
        <v>5.5312591823999995</v>
      </c>
      <c r="H292" s="46">
        <v>3.5953184685599995</v>
      </c>
      <c r="I292" s="44">
        <v>2.3507851525199994</v>
      </c>
      <c r="J292" s="46">
        <v>536.91119999999989</v>
      </c>
    </row>
    <row r="293" spans="1:10" x14ac:dyDescent="0.25">
      <c r="A293" s="43" t="s">
        <v>378</v>
      </c>
      <c r="B293" s="43" t="s">
        <v>313</v>
      </c>
      <c r="C293" s="43" t="s">
        <v>85</v>
      </c>
      <c r="D293" s="46">
        <v>220.56480000000002</v>
      </c>
      <c r="E293" s="44">
        <v>7.5857268787200001</v>
      </c>
      <c r="F293" s="46">
        <v>6.8745649838399983</v>
      </c>
      <c r="G293" s="44">
        <v>4.741079299199999</v>
      </c>
      <c r="H293" s="46">
        <v>3.08170154448</v>
      </c>
      <c r="I293" s="44">
        <v>2.0149587021599999</v>
      </c>
      <c r="J293" s="46">
        <v>460.20959999999997</v>
      </c>
    </row>
    <row r="294" spans="1:10" x14ac:dyDescent="0.25">
      <c r="A294" s="43" t="s">
        <v>379</v>
      </c>
      <c r="B294" s="43" t="s">
        <v>313</v>
      </c>
      <c r="C294" s="43" t="s">
        <v>85</v>
      </c>
      <c r="D294" s="46">
        <v>220.56480000000002</v>
      </c>
      <c r="E294" s="44">
        <v>13.310141143679999</v>
      </c>
      <c r="F294" s="46">
        <v>12.06231541146</v>
      </c>
      <c r="G294" s="44">
        <v>8.3188382147999995</v>
      </c>
      <c r="H294" s="46">
        <v>5.4072448396199997</v>
      </c>
      <c r="I294" s="44">
        <v>3.5355062412900002</v>
      </c>
      <c r="J294" s="46">
        <v>807.49739999999997</v>
      </c>
    </row>
    <row r="295" spans="1:10" x14ac:dyDescent="0.25">
      <c r="A295" s="43" t="s">
        <v>380</v>
      </c>
      <c r="B295" s="43" t="s">
        <v>313</v>
      </c>
      <c r="C295" s="43" t="s">
        <v>85</v>
      </c>
      <c r="D295" s="46">
        <v>220.56480000000002</v>
      </c>
      <c r="E295" s="44">
        <v>6.7077492307199993</v>
      </c>
      <c r="F295" s="46">
        <v>6.0788977403399995</v>
      </c>
      <c r="G295" s="44">
        <v>4.1923432691999993</v>
      </c>
      <c r="H295" s="46">
        <v>2.7250231249800003</v>
      </c>
      <c r="I295" s="44">
        <v>1.7817458894100002</v>
      </c>
      <c r="J295" s="46">
        <v>406.94459999999998</v>
      </c>
    </row>
    <row r="296" spans="1:10" x14ac:dyDescent="0.25">
      <c r="A296" s="43" t="s">
        <v>573</v>
      </c>
      <c r="B296" s="43" t="s">
        <v>313</v>
      </c>
      <c r="C296" s="43" t="s">
        <v>85</v>
      </c>
      <c r="D296" s="46">
        <v>220.56480000000002</v>
      </c>
      <c r="E296" s="44">
        <v>5.189241024000002</v>
      </c>
      <c r="F296" s="46">
        <v>4.7027496780000009</v>
      </c>
      <c r="G296" s="44">
        <v>3.2432756400000007</v>
      </c>
      <c r="H296" s="46">
        <v>2.1081291660000003</v>
      </c>
      <c r="I296" s="44">
        <v>1.378392147</v>
      </c>
      <c r="J296" s="46">
        <v>314.82</v>
      </c>
    </row>
    <row r="297" spans="1:10" x14ac:dyDescent="0.25">
      <c r="A297" s="43" t="s">
        <v>504</v>
      </c>
      <c r="B297" s="43" t="s">
        <v>313</v>
      </c>
      <c r="C297" s="43" t="s">
        <v>85</v>
      </c>
      <c r="D297" s="46">
        <v>220.56480000000002</v>
      </c>
      <c r="E297" s="44">
        <v>9.0855398399999991</v>
      </c>
      <c r="F297" s="46">
        <v>8.2337704800000004</v>
      </c>
      <c r="G297" s="44">
        <v>5.6784624000000008</v>
      </c>
      <c r="H297" s="46">
        <v>3.69100056</v>
      </c>
      <c r="I297" s="44">
        <v>2.4133465200000002</v>
      </c>
      <c r="J297" s="46">
        <v>551.20000000000005</v>
      </c>
    </row>
    <row r="298" spans="1:10" x14ac:dyDescent="0.25">
      <c r="A298" s="43" t="s">
        <v>381</v>
      </c>
      <c r="B298" s="43" t="s">
        <v>313</v>
      </c>
      <c r="C298" s="43"/>
      <c r="D298" s="46">
        <v>220.56480000000002</v>
      </c>
      <c r="E298" s="44">
        <v>7.2332280000000013</v>
      </c>
      <c r="F298" s="46">
        <v>6.5520719999999999</v>
      </c>
      <c r="G298" s="44">
        <v>4.5194159999999997</v>
      </c>
      <c r="H298" s="46">
        <v>2.9408640000000004</v>
      </c>
      <c r="I298" s="44">
        <v>1.924536</v>
      </c>
      <c r="J298" s="46">
        <v>438.90360000000004</v>
      </c>
    </row>
    <row r="299" spans="1:10" x14ac:dyDescent="0.25">
      <c r="A299" s="43" t="s">
        <v>382</v>
      </c>
      <c r="B299" s="43" t="s">
        <v>313</v>
      </c>
      <c r="C299" s="43" t="s">
        <v>85</v>
      </c>
      <c r="D299" s="46">
        <v>220.56480000000002</v>
      </c>
      <c r="E299" s="44">
        <v>6.1809626419200008</v>
      </c>
      <c r="F299" s="46">
        <v>5.6014973942399999</v>
      </c>
      <c r="G299" s="44">
        <v>3.8631016512</v>
      </c>
      <c r="H299" s="46">
        <v>2.51101607328</v>
      </c>
      <c r="I299" s="44">
        <v>1.64181820176</v>
      </c>
      <c r="J299" s="46">
        <v>374.98560000000003</v>
      </c>
    </row>
    <row r="300" spans="1:10" x14ac:dyDescent="0.25">
      <c r="A300" s="43" t="s">
        <v>383</v>
      </c>
      <c r="B300" s="43" t="s">
        <v>313</v>
      </c>
      <c r="C300" s="43" t="s">
        <v>85</v>
      </c>
      <c r="D300" s="46">
        <v>220.56480000000002</v>
      </c>
      <c r="E300" s="44">
        <v>14.890500910079998</v>
      </c>
      <c r="F300" s="46">
        <v>13.494516449760001</v>
      </c>
      <c r="G300" s="44">
        <v>9.3065630687999992</v>
      </c>
      <c r="H300" s="46">
        <v>6.0492659947199989</v>
      </c>
      <c r="I300" s="44">
        <v>3.9552893042399995</v>
      </c>
      <c r="J300" s="46">
        <v>903.37439999999992</v>
      </c>
    </row>
    <row r="301" spans="1:10" x14ac:dyDescent="0.25">
      <c r="A301" s="43" t="s">
        <v>384</v>
      </c>
      <c r="B301" s="43" t="s">
        <v>313</v>
      </c>
      <c r="C301" s="43" t="s">
        <v>85</v>
      </c>
      <c r="D301" s="46">
        <v>220.56480000000002</v>
      </c>
      <c r="E301" s="44">
        <v>14.246126469120002</v>
      </c>
      <c r="F301" s="46">
        <v>12.910552112640001</v>
      </c>
      <c r="G301" s="44">
        <v>8.9038290432</v>
      </c>
      <c r="H301" s="46">
        <v>5.7874888780800013</v>
      </c>
      <c r="I301" s="44">
        <v>3.7841273433600007</v>
      </c>
      <c r="J301" s="46">
        <v>864.28160000000003</v>
      </c>
    </row>
    <row r="302" spans="1:10" x14ac:dyDescent="0.25">
      <c r="A302" s="43" t="s">
        <v>385</v>
      </c>
      <c r="B302" s="43" t="s">
        <v>313</v>
      </c>
      <c r="C302" s="43" t="s">
        <v>85</v>
      </c>
      <c r="D302" s="46">
        <v>220.56480000000002</v>
      </c>
      <c r="E302" s="44">
        <v>5.189241024000002</v>
      </c>
      <c r="F302" s="46">
        <v>4.7027496780000009</v>
      </c>
      <c r="G302" s="44">
        <v>3.2432756400000007</v>
      </c>
      <c r="H302" s="46">
        <v>2.1081291660000003</v>
      </c>
      <c r="I302" s="44">
        <v>1.378392147</v>
      </c>
      <c r="J302" s="46">
        <v>314.82</v>
      </c>
    </row>
    <row r="303" spans="1:10" x14ac:dyDescent="0.25">
      <c r="A303" s="43" t="s">
        <v>386</v>
      </c>
      <c r="B303" s="43" t="s">
        <v>313</v>
      </c>
      <c r="C303" s="43" t="s">
        <v>85</v>
      </c>
      <c r="D303" s="46">
        <v>220.56480000000002</v>
      </c>
      <c r="E303" s="44">
        <v>5.4083423116800011</v>
      </c>
      <c r="F303" s="46">
        <v>4.90131021996</v>
      </c>
      <c r="G303" s="44">
        <v>3.3802139447999999</v>
      </c>
      <c r="H303" s="46">
        <v>2.1971390641200004</v>
      </c>
      <c r="I303" s="44">
        <v>1.4365909265400001</v>
      </c>
      <c r="J303" s="46">
        <v>328.11239999999998</v>
      </c>
    </row>
    <row r="304" spans="1:10" x14ac:dyDescent="0.25">
      <c r="A304" s="43" t="s">
        <v>387</v>
      </c>
      <c r="B304" s="43" t="s">
        <v>313</v>
      </c>
      <c r="C304" s="43" t="s">
        <v>85</v>
      </c>
      <c r="D304" s="46">
        <v>220.56480000000002</v>
      </c>
      <c r="E304" s="44">
        <v>10.886922835199998</v>
      </c>
      <c r="F304" s="46">
        <v>9.8662738193999999</v>
      </c>
      <c r="G304" s="44">
        <v>6.8043267719999996</v>
      </c>
      <c r="H304" s="46">
        <v>4.4228124018000008</v>
      </c>
      <c r="I304" s="44">
        <v>2.8918388780999993</v>
      </c>
      <c r="J304" s="46">
        <v>660.48599999999999</v>
      </c>
    </row>
    <row r="305" spans="1:10" x14ac:dyDescent="0.25">
      <c r="A305" s="43" t="s">
        <v>388</v>
      </c>
      <c r="B305" s="43" t="s">
        <v>313</v>
      </c>
      <c r="C305" s="43" t="s">
        <v>85</v>
      </c>
      <c r="D305" s="46">
        <v>220.56480000000002</v>
      </c>
      <c r="E305" s="44">
        <v>13.155861688320003</v>
      </c>
      <c r="F305" s="46">
        <v>11.922499655039998</v>
      </c>
      <c r="G305" s="44">
        <v>8.2224135552000011</v>
      </c>
      <c r="H305" s="46">
        <v>5.3445688108799994</v>
      </c>
      <c r="I305" s="44">
        <v>3.4945257609599998</v>
      </c>
      <c r="J305" s="46">
        <v>798.13760000000013</v>
      </c>
    </row>
    <row r="306" spans="1:10" x14ac:dyDescent="0.25">
      <c r="A306" s="43" t="s">
        <v>389</v>
      </c>
      <c r="B306" s="43" t="s">
        <v>313</v>
      </c>
      <c r="C306" s="43" t="s">
        <v>85</v>
      </c>
      <c r="D306" s="46">
        <v>220.56480000000002</v>
      </c>
      <c r="E306" s="44">
        <v>5.189241024000002</v>
      </c>
      <c r="F306" s="46">
        <v>4.7027496780000009</v>
      </c>
      <c r="G306" s="44">
        <v>3.2432756400000007</v>
      </c>
      <c r="H306" s="46">
        <v>2.1081291660000003</v>
      </c>
      <c r="I306" s="44">
        <v>1.378392147</v>
      </c>
      <c r="J306" s="46">
        <v>314.82</v>
      </c>
    </row>
    <row r="307" spans="1:10" x14ac:dyDescent="0.25">
      <c r="A307" s="43" t="s">
        <v>390</v>
      </c>
      <c r="B307" s="43" t="s">
        <v>313</v>
      </c>
      <c r="C307" s="43" t="s">
        <v>85</v>
      </c>
      <c r="D307" s="46">
        <v>220.56480000000002</v>
      </c>
      <c r="E307" s="44">
        <v>8.7095382681600011</v>
      </c>
      <c r="F307" s="46">
        <v>7.8930190555199982</v>
      </c>
      <c r="G307" s="44">
        <v>5.4434614176</v>
      </c>
      <c r="H307" s="46">
        <v>3.5382499214400007</v>
      </c>
      <c r="I307" s="44">
        <v>2.3134711024799999</v>
      </c>
      <c r="J307" s="46">
        <v>528.38879999999995</v>
      </c>
    </row>
    <row r="308" spans="1:10" x14ac:dyDescent="0.25">
      <c r="A308" s="43" t="s">
        <v>391</v>
      </c>
      <c r="B308" s="43" t="s">
        <v>313</v>
      </c>
      <c r="C308" s="43" t="s">
        <v>85</v>
      </c>
      <c r="D308" s="46">
        <v>220.56480000000002</v>
      </c>
      <c r="E308" s="44">
        <v>8.569061844480002</v>
      </c>
      <c r="F308" s="46">
        <v>7.7657122965599994</v>
      </c>
      <c r="G308" s="44">
        <v>5.3556636527999997</v>
      </c>
      <c r="H308" s="46">
        <v>3.4811813743199993</v>
      </c>
      <c r="I308" s="44">
        <v>2.2761570524399999</v>
      </c>
      <c r="J308" s="46">
        <v>519.8664</v>
      </c>
    </row>
    <row r="309" spans="1:10" x14ac:dyDescent="0.25">
      <c r="A309" s="43" t="s">
        <v>392</v>
      </c>
      <c r="B309" s="43" t="s">
        <v>313</v>
      </c>
      <c r="C309" s="43" t="s">
        <v>85</v>
      </c>
      <c r="D309" s="46">
        <v>220.56480000000002</v>
      </c>
      <c r="E309" s="44">
        <v>6.426796383360001</v>
      </c>
      <c r="F309" s="46">
        <v>5.8242842224200002</v>
      </c>
      <c r="G309" s="44">
        <v>4.0167477396000004</v>
      </c>
      <c r="H309" s="46">
        <v>2.6108860307400001</v>
      </c>
      <c r="I309" s="44">
        <v>1.70711778933</v>
      </c>
      <c r="J309" s="46">
        <v>389.89980000000003</v>
      </c>
    </row>
    <row r="310" spans="1:10" x14ac:dyDescent="0.25">
      <c r="A310" s="43" t="s">
        <v>393</v>
      </c>
      <c r="B310" s="43" t="s">
        <v>313</v>
      </c>
      <c r="C310" s="43" t="s">
        <v>85</v>
      </c>
      <c r="D310" s="46">
        <v>220.56480000000002</v>
      </c>
      <c r="E310" s="44">
        <v>11.554185847679999</v>
      </c>
      <c r="F310" s="46">
        <v>10.470980924460001</v>
      </c>
      <c r="G310" s="44">
        <v>7.2213661548000001</v>
      </c>
      <c r="H310" s="46">
        <v>4.6938880006199994</v>
      </c>
      <c r="I310" s="44">
        <v>3.0690806157900004</v>
      </c>
      <c r="J310" s="46">
        <v>700.9674</v>
      </c>
    </row>
    <row r="311" spans="1:10" x14ac:dyDescent="0.25">
      <c r="A311" s="43" t="s">
        <v>394</v>
      </c>
      <c r="B311" s="43" t="s">
        <v>313</v>
      </c>
      <c r="C311" s="43" t="s">
        <v>85</v>
      </c>
      <c r="D311" s="46">
        <v>220.56480000000002</v>
      </c>
      <c r="E311" s="44">
        <v>6.7596416409600009</v>
      </c>
      <c r="F311" s="46">
        <v>6.1259252371200006</v>
      </c>
      <c r="G311" s="44">
        <v>4.2247760255999998</v>
      </c>
      <c r="H311" s="46">
        <v>2.7461044166400006</v>
      </c>
      <c r="I311" s="44">
        <v>1.7955298108800004</v>
      </c>
      <c r="J311" s="46">
        <v>410.09280000000001</v>
      </c>
    </row>
    <row r="312" spans="1:10" x14ac:dyDescent="0.25">
      <c r="A312" s="43" t="s">
        <v>395</v>
      </c>
      <c r="B312" s="43" t="s">
        <v>313</v>
      </c>
      <c r="C312" s="43" t="s">
        <v>85</v>
      </c>
      <c r="D312" s="46">
        <v>220.56480000000002</v>
      </c>
      <c r="E312" s="44">
        <v>5.6541760531199996</v>
      </c>
      <c r="F312" s="46">
        <v>5.1240970481399986</v>
      </c>
      <c r="G312" s="44">
        <v>3.5338600331999994</v>
      </c>
      <c r="H312" s="46">
        <v>2.2970090215800001</v>
      </c>
      <c r="I312" s="44">
        <v>1.5018905141100001</v>
      </c>
      <c r="J312" s="46">
        <v>343.02659999999997</v>
      </c>
    </row>
    <row r="313" spans="1:10" x14ac:dyDescent="0.25">
      <c r="A313" s="43" t="s">
        <v>396</v>
      </c>
      <c r="B313" s="43" t="s">
        <v>313</v>
      </c>
      <c r="C313" s="43" t="s">
        <v>85</v>
      </c>
      <c r="D313" s="46">
        <v>220.56480000000002</v>
      </c>
      <c r="E313" s="44">
        <v>9.448961433600001</v>
      </c>
      <c r="F313" s="46">
        <v>8.5631212992000023</v>
      </c>
      <c r="G313" s="44">
        <v>5.905600896000001</v>
      </c>
      <c r="H313" s="46">
        <v>3.8386405824000009</v>
      </c>
      <c r="I313" s="44">
        <v>2.5098803808000008</v>
      </c>
      <c r="J313" s="46">
        <v>573.24800000000005</v>
      </c>
    </row>
    <row r="314" spans="1:10" x14ac:dyDescent="0.25">
      <c r="A314" s="43" t="s">
        <v>397</v>
      </c>
      <c r="B314" s="43" t="s">
        <v>313</v>
      </c>
      <c r="C314" s="43" t="s">
        <v>85</v>
      </c>
      <c r="D314" s="46">
        <v>220.56480000000002</v>
      </c>
      <c r="E314" s="44">
        <v>13.010493050879999</v>
      </c>
      <c r="F314" s="46">
        <v>11.79075932736</v>
      </c>
      <c r="G314" s="44">
        <v>8.1315581568000006</v>
      </c>
      <c r="H314" s="46">
        <v>5.2855128019200004</v>
      </c>
      <c r="I314" s="44">
        <v>3.4559122166400003</v>
      </c>
      <c r="J314" s="46">
        <v>789.3184</v>
      </c>
    </row>
    <row r="315" spans="1:10" x14ac:dyDescent="0.25">
      <c r="A315" s="43" t="s">
        <v>398</v>
      </c>
      <c r="B315" s="43" t="s">
        <v>313</v>
      </c>
      <c r="C315" s="43" t="s">
        <v>85</v>
      </c>
      <c r="D315" s="46">
        <v>220.56480000000002</v>
      </c>
      <c r="E315" s="44">
        <v>13.482941122560002</v>
      </c>
      <c r="F315" s="46">
        <v>12.218915392320001</v>
      </c>
      <c r="G315" s="44">
        <v>8.4268382016000025</v>
      </c>
      <c r="H315" s="46">
        <v>5.4774448310400015</v>
      </c>
      <c r="I315" s="44">
        <v>3.5814062356800003</v>
      </c>
      <c r="J315" s="46">
        <v>817.98080000000016</v>
      </c>
    </row>
    <row r="316" spans="1:10" x14ac:dyDescent="0.25">
      <c r="A316" s="43" t="s">
        <v>399</v>
      </c>
      <c r="B316" s="43" t="s">
        <v>313</v>
      </c>
      <c r="C316" s="43" t="s">
        <v>85</v>
      </c>
      <c r="D316" s="46">
        <v>220.56480000000002</v>
      </c>
      <c r="E316" s="44">
        <v>10.816684623360002</v>
      </c>
      <c r="F316" s="46">
        <v>9.8026204399200001</v>
      </c>
      <c r="G316" s="44">
        <v>6.7604278895999999</v>
      </c>
      <c r="H316" s="46">
        <v>4.3942781282400007</v>
      </c>
      <c r="I316" s="44">
        <v>2.8731818530800002</v>
      </c>
      <c r="J316" s="46">
        <v>656.22479999999996</v>
      </c>
    </row>
    <row r="317" spans="1:10" x14ac:dyDescent="0.25">
      <c r="A317" s="43" t="s">
        <v>567</v>
      </c>
      <c r="B317" s="43" t="s">
        <v>313</v>
      </c>
      <c r="C317" s="43" t="s">
        <v>85</v>
      </c>
      <c r="D317" s="46">
        <v>220.56480000000002</v>
      </c>
      <c r="E317" s="44">
        <v>11.33875372032</v>
      </c>
      <c r="F317" s="46">
        <v>10.275745559040002</v>
      </c>
      <c r="G317" s="44">
        <v>7.0867210752000016</v>
      </c>
      <c r="H317" s="46">
        <v>4.6063686988799999</v>
      </c>
      <c r="I317" s="44">
        <v>3.0118564569599999</v>
      </c>
      <c r="J317" s="46">
        <v>687.89760000000012</v>
      </c>
    </row>
    <row r="318" spans="1:10" x14ac:dyDescent="0.25">
      <c r="A318" s="43" t="s">
        <v>400</v>
      </c>
      <c r="B318" s="43" t="s">
        <v>313</v>
      </c>
      <c r="C318" s="43" t="s">
        <v>85</v>
      </c>
      <c r="D318" s="46">
        <v>220.56480000000002</v>
      </c>
      <c r="E318" s="44">
        <v>17.24348100672</v>
      </c>
      <c r="F318" s="46">
        <v>15.626904662339998</v>
      </c>
      <c r="G318" s="44">
        <v>10.7771756292</v>
      </c>
      <c r="H318" s="46">
        <v>7.0051641589800004</v>
      </c>
      <c r="I318" s="44">
        <v>4.5802996424099991</v>
      </c>
      <c r="J318" s="46">
        <v>1046.1245999999999</v>
      </c>
    </row>
    <row r="319" spans="1:10" x14ac:dyDescent="0.25">
      <c r="A319" s="43" t="s">
        <v>401</v>
      </c>
      <c r="B319" s="43" t="s">
        <v>313</v>
      </c>
      <c r="C319" s="43" t="s">
        <v>85</v>
      </c>
      <c r="D319" s="46">
        <v>220.56480000000002</v>
      </c>
      <c r="E319" s="44">
        <v>5.189241024000002</v>
      </c>
      <c r="F319" s="46">
        <v>4.7027496780000009</v>
      </c>
      <c r="G319" s="44">
        <v>3.2432756400000007</v>
      </c>
      <c r="H319" s="46">
        <v>2.1081291660000003</v>
      </c>
      <c r="I319" s="44">
        <v>1.378392147</v>
      </c>
      <c r="J319" s="46">
        <v>314.82</v>
      </c>
    </row>
    <row r="320" spans="1:10" x14ac:dyDescent="0.25">
      <c r="A320" s="43" t="s">
        <v>574</v>
      </c>
      <c r="B320" s="43" t="s">
        <v>313</v>
      </c>
      <c r="C320" s="43" t="s">
        <v>85</v>
      </c>
      <c r="D320" s="46">
        <v>220.56480000000002</v>
      </c>
      <c r="E320" s="44">
        <v>5.189241024000002</v>
      </c>
      <c r="F320" s="46">
        <v>4.7027496780000009</v>
      </c>
      <c r="G320" s="44">
        <v>3.2432756400000007</v>
      </c>
      <c r="H320" s="46">
        <v>2.1081291660000003</v>
      </c>
      <c r="I320" s="44">
        <v>1.378392147</v>
      </c>
      <c r="J320" s="46">
        <v>314.82</v>
      </c>
    </row>
    <row r="321" spans="1:10" x14ac:dyDescent="0.25">
      <c r="A321" s="43" t="s">
        <v>402</v>
      </c>
      <c r="B321" s="43" t="s">
        <v>313</v>
      </c>
      <c r="C321" s="43" t="s">
        <v>85</v>
      </c>
      <c r="D321" s="46">
        <v>220.56480000000002</v>
      </c>
      <c r="E321" s="44">
        <v>13.591967600640004</v>
      </c>
      <c r="F321" s="46">
        <v>12.317720638080001</v>
      </c>
      <c r="G321" s="44">
        <v>8.4949797503999989</v>
      </c>
      <c r="H321" s="46">
        <v>5.5217368377600016</v>
      </c>
      <c r="I321" s="44">
        <v>3.6103663939200006</v>
      </c>
      <c r="J321" s="46">
        <v>824.59520000000009</v>
      </c>
    </row>
    <row r="322" spans="1:10" x14ac:dyDescent="0.25">
      <c r="A322" s="43" t="s">
        <v>403</v>
      </c>
      <c r="B322" s="43" t="s">
        <v>313</v>
      </c>
      <c r="C322" s="43" t="s">
        <v>85</v>
      </c>
      <c r="D322" s="46">
        <v>220.56480000000002</v>
      </c>
      <c r="E322" s="44">
        <v>10.61191053312</v>
      </c>
      <c r="F322" s="46">
        <v>9.6170439206400005</v>
      </c>
      <c r="G322" s="44">
        <v>6.6324440832000011</v>
      </c>
      <c r="H322" s="46">
        <v>4.3110886540800015</v>
      </c>
      <c r="I322" s="44">
        <v>2.8187887353600001</v>
      </c>
      <c r="J322" s="46">
        <v>643.80160000000001</v>
      </c>
    </row>
    <row r="323" spans="1:10" x14ac:dyDescent="0.25">
      <c r="A323" s="43" t="s">
        <v>404</v>
      </c>
      <c r="B323" s="43" t="s">
        <v>313</v>
      </c>
      <c r="C323" s="43" t="s">
        <v>85</v>
      </c>
      <c r="D323" s="46">
        <v>220.56480000000002</v>
      </c>
      <c r="E323" s="44">
        <v>7.5857268787200001</v>
      </c>
      <c r="F323" s="46">
        <v>6.8745649838399983</v>
      </c>
      <c r="G323" s="44">
        <v>4.741079299199999</v>
      </c>
      <c r="H323" s="46">
        <v>3.08170154448</v>
      </c>
      <c r="I323" s="44">
        <v>2.0149587021599999</v>
      </c>
      <c r="J323" s="46">
        <v>460.20959999999997</v>
      </c>
    </row>
    <row r="324" spans="1:10" x14ac:dyDescent="0.25">
      <c r="A324" s="43" t="s">
        <v>405</v>
      </c>
      <c r="B324" s="43" t="s">
        <v>313</v>
      </c>
      <c r="C324" s="43" t="s">
        <v>85</v>
      </c>
      <c r="D324" s="46">
        <v>220.56480000000002</v>
      </c>
      <c r="E324" s="44">
        <v>7.6559650905599987</v>
      </c>
      <c r="F324" s="46">
        <v>6.9382183633199999</v>
      </c>
      <c r="G324" s="44">
        <v>4.7849781815999997</v>
      </c>
      <c r="H324" s="46">
        <v>3.1102358180399996</v>
      </c>
      <c r="I324" s="44">
        <v>2.0336157271799999</v>
      </c>
      <c r="J324" s="46">
        <v>464.4708</v>
      </c>
    </row>
    <row r="325" spans="1:10" x14ac:dyDescent="0.25">
      <c r="A325" s="43" t="s">
        <v>406</v>
      </c>
      <c r="B325" s="43" t="s">
        <v>313</v>
      </c>
      <c r="C325" s="43" t="s">
        <v>85</v>
      </c>
      <c r="D325" s="46">
        <v>220.56480000000002</v>
      </c>
      <c r="E325" s="44">
        <v>10.030435983360002</v>
      </c>
      <c r="F325" s="46">
        <v>9.0900826099200032</v>
      </c>
      <c r="G325" s="44">
        <v>6.2690224896000002</v>
      </c>
      <c r="H325" s="46">
        <v>4.0748646182400012</v>
      </c>
      <c r="I325" s="44">
        <v>2.6643345580800002</v>
      </c>
      <c r="J325" s="46">
        <v>608.52480000000003</v>
      </c>
    </row>
    <row r="326" spans="1:10" x14ac:dyDescent="0.25">
      <c r="A326" s="43" t="s">
        <v>407</v>
      </c>
      <c r="B326" s="43" t="s">
        <v>313</v>
      </c>
      <c r="C326" s="43" t="s">
        <v>85</v>
      </c>
      <c r="D326" s="46">
        <v>220.56480000000002</v>
      </c>
      <c r="E326" s="44">
        <v>5.3381040998399998</v>
      </c>
      <c r="F326" s="46">
        <v>4.8376568404800011</v>
      </c>
      <c r="G326" s="44">
        <v>3.3363150623999998</v>
      </c>
      <c r="H326" s="46">
        <v>2.1686047905600003</v>
      </c>
      <c r="I326" s="44">
        <v>1.4179339015199999</v>
      </c>
      <c r="J326" s="46">
        <v>323.85120000000001</v>
      </c>
    </row>
    <row r="327" spans="1:10" x14ac:dyDescent="0.25">
      <c r="A327" s="43" t="s">
        <v>408</v>
      </c>
      <c r="B327" s="43" t="s">
        <v>313</v>
      </c>
      <c r="C327" s="43" t="s">
        <v>85</v>
      </c>
      <c r="D327" s="46">
        <v>220.56480000000002</v>
      </c>
      <c r="E327" s="44">
        <v>8.1125134675199995</v>
      </c>
      <c r="F327" s="46">
        <v>7.3519653299399979</v>
      </c>
      <c r="G327" s="44">
        <v>5.0703209172000001</v>
      </c>
      <c r="H327" s="46">
        <v>3.2957085961799999</v>
      </c>
      <c r="I327" s="44">
        <v>2.1548863898100001</v>
      </c>
      <c r="J327" s="46">
        <v>492.16859999999997</v>
      </c>
    </row>
    <row r="328" spans="1:10" x14ac:dyDescent="0.25">
      <c r="A328" s="43" t="s">
        <v>409</v>
      </c>
      <c r="B328" s="43" t="s">
        <v>313</v>
      </c>
      <c r="C328" s="43" t="s">
        <v>85</v>
      </c>
      <c r="D328" s="46">
        <v>220.56480000000002</v>
      </c>
      <c r="E328" s="44">
        <v>9.6577541279999988</v>
      </c>
      <c r="F328" s="46">
        <v>8.7523396784999985</v>
      </c>
      <c r="G328" s="44">
        <v>6.0360963299999995</v>
      </c>
      <c r="H328" s="46">
        <v>3.9234626145</v>
      </c>
      <c r="I328" s="44">
        <v>2.5653409402499991</v>
      </c>
      <c r="J328" s="46">
        <v>585.91499999999996</v>
      </c>
    </row>
    <row r="329" spans="1:10" x14ac:dyDescent="0.25">
      <c r="A329" s="43" t="s">
        <v>410</v>
      </c>
      <c r="B329" s="43" t="s">
        <v>313</v>
      </c>
      <c r="C329" s="43" t="s">
        <v>85</v>
      </c>
      <c r="D329" s="46">
        <v>220.56480000000002</v>
      </c>
      <c r="E329" s="44">
        <v>6.4970345951999997</v>
      </c>
      <c r="F329" s="46">
        <v>5.8879376018999992</v>
      </c>
      <c r="G329" s="44">
        <v>4.0606466220000001</v>
      </c>
      <c r="H329" s="46">
        <v>2.6394203043000002</v>
      </c>
      <c r="I329" s="44">
        <v>1.72577481435</v>
      </c>
      <c r="J329" s="46">
        <v>394.161</v>
      </c>
    </row>
    <row r="330" spans="1:10" x14ac:dyDescent="0.25">
      <c r="A330" s="43" t="s">
        <v>411</v>
      </c>
      <c r="B330" s="43" t="s">
        <v>313</v>
      </c>
      <c r="C330" s="43" t="s">
        <v>85</v>
      </c>
      <c r="D330" s="46">
        <v>220.56480000000002</v>
      </c>
      <c r="E330" s="44">
        <v>15.347049287040001</v>
      </c>
      <c r="F330" s="46">
        <v>13.908263416379997</v>
      </c>
      <c r="G330" s="44">
        <v>9.5919058044000014</v>
      </c>
      <c r="H330" s="46">
        <v>6.2347387728599992</v>
      </c>
      <c r="I330" s="44">
        <v>4.0765599668699997</v>
      </c>
      <c r="J330" s="46">
        <v>931.07219999999995</v>
      </c>
    </row>
    <row r="331" spans="1:10" x14ac:dyDescent="0.25">
      <c r="A331" s="43" t="s">
        <v>412</v>
      </c>
      <c r="B331" s="43" t="s">
        <v>313</v>
      </c>
      <c r="C331" s="43" t="s">
        <v>85</v>
      </c>
      <c r="D331" s="46">
        <v>220.56480000000002</v>
      </c>
      <c r="E331" s="44">
        <v>7.9369179379199997</v>
      </c>
      <c r="F331" s="46">
        <v>7.1928318812399992</v>
      </c>
      <c r="G331" s="44">
        <v>4.9605737111999995</v>
      </c>
      <c r="H331" s="46">
        <v>3.2243729122799998</v>
      </c>
      <c r="I331" s="44">
        <v>2.1082438272599999</v>
      </c>
      <c r="J331" s="46">
        <v>481.51559999999995</v>
      </c>
    </row>
    <row r="332" spans="1:10" x14ac:dyDescent="0.25">
      <c r="A332" s="43" t="s">
        <v>413</v>
      </c>
      <c r="B332" s="43" t="s">
        <v>313</v>
      </c>
      <c r="C332" s="43" t="s">
        <v>85</v>
      </c>
      <c r="D332" s="46">
        <v>220.56480000000002</v>
      </c>
      <c r="E332" s="44">
        <v>10.75727917056</v>
      </c>
      <c r="F332" s="46">
        <v>9.7487842483199998</v>
      </c>
      <c r="G332" s="44">
        <v>6.7232994816000016</v>
      </c>
      <c r="H332" s="46">
        <v>4.3701446630400005</v>
      </c>
      <c r="I332" s="44">
        <v>2.8574022796800005</v>
      </c>
      <c r="J332" s="46">
        <v>652.62080000000014</v>
      </c>
    </row>
    <row r="333" spans="1:10" x14ac:dyDescent="0.25">
      <c r="A333" s="43" t="s">
        <v>511</v>
      </c>
      <c r="B333" s="43" t="s">
        <v>313</v>
      </c>
      <c r="C333" s="43"/>
      <c r="D333" s="46">
        <v>220.56480000000002</v>
      </c>
      <c r="E333" s="44">
        <v>13.239600000000001</v>
      </c>
      <c r="F333" s="46">
        <v>11.995200000000001</v>
      </c>
      <c r="G333" s="44">
        <v>8.2721999999999998</v>
      </c>
      <c r="H333" s="46">
        <v>5.3754</v>
      </c>
      <c r="I333" s="44">
        <v>3.5190000000000001</v>
      </c>
      <c r="J333" s="46">
        <v>803</v>
      </c>
    </row>
    <row r="334" spans="1:10" x14ac:dyDescent="0.25">
      <c r="A334" s="43" t="s">
        <v>414</v>
      </c>
      <c r="B334" s="43" t="s">
        <v>313</v>
      </c>
      <c r="C334" s="43" t="s">
        <v>85</v>
      </c>
      <c r="D334" s="46">
        <v>220.56480000000002</v>
      </c>
      <c r="E334" s="44">
        <v>12.065596907520002</v>
      </c>
      <c r="F334" s="46">
        <v>10.934447197440001</v>
      </c>
      <c r="G334" s="44">
        <v>7.5409980672000003</v>
      </c>
      <c r="H334" s="46">
        <v>4.9016487436800009</v>
      </c>
      <c r="I334" s="44">
        <v>3.2049241785600007</v>
      </c>
      <c r="J334" s="46">
        <v>731.99360000000013</v>
      </c>
    </row>
    <row r="335" spans="1:10" x14ac:dyDescent="0.25">
      <c r="A335" s="43" t="s">
        <v>415</v>
      </c>
      <c r="B335" s="43" t="s">
        <v>313</v>
      </c>
      <c r="C335" s="43" t="s">
        <v>85</v>
      </c>
      <c r="D335" s="46">
        <v>220.56480000000002</v>
      </c>
      <c r="E335" s="44">
        <v>6.7596416409600009</v>
      </c>
      <c r="F335" s="46">
        <v>6.1259252371200006</v>
      </c>
      <c r="G335" s="44">
        <v>4.2247760255999998</v>
      </c>
      <c r="H335" s="46">
        <v>2.7461044166400006</v>
      </c>
      <c r="I335" s="44">
        <v>1.7955298108800004</v>
      </c>
      <c r="J335" s="46">
        <v>410.09280000000001</v>
      </c>
    </row>
    <row r="336" spans="1:10" x14ac:dyDescent="0.25">
      <c r="A336" s="43" t="s">
        <v>417</v>
      </c>
      <c r="B336" s="43" t="s">
        <v>313</v>
      </c>
      <c r="C336" s="43" t="s">
        <v>85</v>
      </c>
      <c r="D336" s="46">
        <v>220.56480000000002</v>
      </c>
      <c r="E336" s="44">
        <v>6.1809626419200008</v>
      </c>
      <c r="F336" s="46">
        <v>5.6014973942399999</v>
      </c>
      <c r="G336" s="44">
        <v>3.8631016512</v>
      </c>
      <c r="H336" s="46">
        <v>2.51101607328</v>
      </c>
      <c r="I336" s="44">
        <v>1.64181820176</v>
      </c>
      <c r="J336" s="46">
        <v>374.98560000000003</v>
      </c>
    </row>
    <row r="337" spans="1:10" x14ac:dyDescent="0.25">
      <c r="A337" s="43" t="s">
        <v>512</v>
      </c>
      <c r="B337" s="43" t="s">
        <v>313</v>
      </c>
      <c r="C337" s="43"/>
      <c r="D337" s="46">
        <v>220.56480000000002</v>
      </c>
      <c r="E337" s="44">
        <v>8.465796000000001</v>
      </c>
      <c r="F337" s="46">
        <v>7.6657080000000004</v>
      </c>
      <c r="G337" s="44">
        <v>5.2870679999999997</v>
      </c>
      <c r="H337" s="46">
        <v>3.4382160000000006</v>
      </c>
      <c r="I337" s="44">
        <v>2.2488960000000002</v>
      </c>
      <c r="J337" s="46">
        <v>513.47460000000001</v>
      </c>
    </row>
    <row r="338" spans="1:10" x14ac:dyDescent="0.25">
      <c r="A338" s="43" t="s">
        <v>418</v>
      </c>
      <c r="B338" s="43" t="s">
        <v>313</v>
      </c>
      <c r="C338" s="43" t="s">
        <v>85</v>
      </c>
      <c r="D338" s="46">
        <v>220.56480000000002</v>
      </c>
      <c r="E338" s="44">
        <v>10.781565517439997</v>
      </c>
      <c r="F338" s="46">
        <v>9.7707937501800011</v>
      </c>
      <c r="G338" s="44">
        <v>6.7384784483999995</v>
      </c>
      <c r="H338" s="46">
        <v>4.3800109914599998</v>
      </c>
      <c r="I338" s="44">
        <v>2.8638533405699995</v>
      </c>
      <c r="J338" s="46">
        <v>654.0942</v>
      </c>
    </row>
    <row r="339" spans="1:10" x14ac:dyDescent="0.25">
      <c r="A339" s="43" t="s">
        <v>419</v>
      </c>
      <c r="B339" s="43" t="s">
        <v>313</v>
      </c>
      <c r="C339" s="43" t="s">
        <v>85</v>
      </c>
      <c r="D339" s="46">
        <v>220.56480000000002</v>
      </c>
      <c r="E339" s="44">
        <v>5.189241024000002</v>
      </c>
      <c r="F339" s="46">
        <v>4.7027496780000009</v>
      </c>
      <c r="G339" s="44">
        <v>3.2432756400000007</v>
      </c>
      <c r="H339" s="46">
        <v>2.1081291660000003</v>
      </c>
      <c r="I339" s="44">
        <v>1.378392147</v>
      </c>
      <c r="J339" s="46">
        <v>314.82</v>
      </c>
    </row>
    <row r="340" spans="1:10" x14ac:dyDescent="0.25">
      <c r="A340" s="43" t="s">
        <v>420</v>
      </c>
      <c r="B340" s="43" t="s">
        <v>313</v>
      </c>
      <c r="C340" s="43" t="s">
        <v>85</v>
      </c>
      <c r="D340" s="46">
        <v>220.56480000000002</v>
      </c>
      <c r="E340" s="44">
        <v>5.189241024000002</v>
      </c>
      <c r="F340" s="46">
        <v>4.7027496780000009</v>
      </c>
      <c r="G340" s="44">
        <v>3.2432756400000007</v>
      </c>
      <c r="H340" s="46">
        <v>2.1081291660000003</v>
      </c>
      <c r="I340" s="44">
        <v>1.378392147</v>
      </c>
      <c r="J340" s="46">
        <v>314.82</v>
      </c>
    </row>
    <row r="341" spans="1:10" x14ac:dyDescent="0.25">
      <c r="A341" s="43" t="s">
        <v>421</v>
      </c>
      <c r="B341" s="43" t="s">
        <v>313</v>
      </c>
      <c r="C341" s="43" t="s">
        <v>85</v>
      </c>
      <c r="D341" s="46">
        <v>220.56480000000002</v>
      </c>
      <c r="E341" s="44">
        <v>13.083177369600003</v>
      </c>
      <c r="F341" s="46">
        <v>11.856629491200001</v>
      </c>
      <c r="G341" s="44">
        <v>8.1769858560000017</v>
      </c>
      <c r="H341" s="46">
        <v>5.3150408064000008</v>
      </c>
      <c r="I341" s="44">
        <v>3.4752189888</v>
      </c>
      <c r="J341" s="46">
        <v>793.72800000000007</v>
      </c>
    </row>
    <row r="342" spans="1:10" x14ac:dyDescent="0.25">
      <c r="A342" s="43" t="s">
        <v>575</v>
      </c>
      <c r="B342" s="43" t="s">
        <v>429</v>
      </c>
      <c r="C342" s="43" t="s">
        <v>534</v>
      </c>
      <c r="D342" s="46">
        <v>220.56480000000002</v>
      </c>
      <c r="E342" s="44">
        <v>10.75727917056</v>
      </c>
      <c r="F342" s="46">
        <v>9.7487842483199998</v>
      </c>
      <c r="G342" s="44">
        <v>6.7232994816000016</v>
      </c>
      <c r="H342" s="46">
        <v>4.3701446630400005</v>
      </c>
      <c r="I342" s="44">
        <v>2.8574022796800005</v>
      </c>
      <c r="J342" s="46">
        <v>652.62080000000014</v>
      </c>
    </row>
    <row r="343" spans="1:10" x14ac:dyDescent="0.25">
      <c r="A343" s="43" t="s">
        <v>515</v>
      </c>
      <c r="B343" s="43" t="s">
        <v>313</v>
      </c>
      <c r="C343" s="43"/>
      <c r="D343" s="46">
        <v>220.56480000000002</v>
      </c>
      <c r="E343" s="44">
        <v>6.5628840000000004</v>
      </c>
      <c r="F343" s="46">
        <v>5.9466000000000001</v>
      </c>
      <c r="G343" s="44">
        <v>4.1085599999999998</v>
      </c>
      <c r="H343" s="46">
        <v>2.6705640000000002</v>
      </c>
      <c r="I343" s="44">
        <v>1.7407320000000002</v>
      </c>
      <c r="J343" s="46">
        <v>398.42220000000003</v>
      </c>
    </row>
    <row r="344" spans="1:10" x14ac:dyDescent="0.25">
      <c r="A344" s="43" t="s">
        <v>422</v>
      </c>
      <c r="B344" s="43" t="s">
        <v>313</v>
      </c>
      <c r="C344" s="43" t="s">
        <v>85</v>
      </c>
      <c r="D344" s="46">
        <v>220.56480000000002</v>
      </c>
      <c r="E344" s="44">
        <v>5.189241024000002</v>
      </c>
      <c r="F344" s="46">
        <v>4.7027496780000009</v>
      </c>
      <c r="G344" s="44">
        <v>3.2432756400000007</v>
      </c>
      <c r="H344" s="46">
        <v>2.1081291660000003</v>
      </c>
      <c r="I344" s="44">
        <v>1.378392147</v>
      </c>
      <c r="J344" s="46">
        <v>314.82</v>
      </c>
    </row>
    <row r="345" spans="1:10" x14ac:dyDescent="0.25">
      <c r="A345" s="43" t="s">
        <v>423</v>
      </c>
      <c r="B345" s="43" t="s">
        <v>313</v>
      </c>
      <c r="C345" s="43" t="s">
        <v>85</v>
      </c>
      <c r="D345" s="46">
        <v>220.56480000000002</v>
      </c>
      <c r="E345" s="44">
        <v>6.426796383360001</v>
      </c>
      <c r="F345" s="46">
        <v>5.8242842224200002</v>
      </c>
      <c r="G345" s="44">
        <v>4.0167477396000004</v>
      </c>
      <c r="H345" s="46">
        <v>2.6108860307400001</v>
      </c>
      <c r="I345" s="44">
        <v>1.70711778933</v>
      </c>
      <c r="J345" s="46">
        <v>389.89980000000003</v>
      </c>
    </row>
    <row r="346" spans="1:10" x14ac:dyDescent="0.25">
      <c r="A346" s="43" t="s">
        <v>424</v>
      </c>
      <c r="B346" s="43" t="s">
        <v>313</v>
      </c>
      <c r="C346" s="43" t="s">
        <v>85</v>
      </c>
      <c r="D346" s="46">
        <v>220.56480000000002</v>
      </c>
      <c r="E346" s="44">
        <v>8.3583472089599997</v>
      </c>
      <c r="F346" s="46">
        <v>7.574752158119999</v>
      </c>
      <c r="G346" s="44">
        <v>5.2239670055999987</v>
      </c>
      <c r="H346" s="46">
        <v>3.3955785536399996</v>
      </c>
      <c r="I346" s="44">
        <v>2.2201859773799999</v>
      </c>
      <c r="J346" s="46">
        <v>507.08279999999996</v>
      </c>
    </row>
    <row r="347" spans="1:10" x14ac:dyDescent="0.25">
      <c r="A347" s="43" t="s">
        <v>425</v>
      </c>
      <c r="B347" s="43" t="s">
        <v>313</v>
      </c>
      <c r="C347" s="43"/>
      <c r="D347" s="46">
        <v>220.56480000000002</v>
      </c>
      <c r="E347" s="44">
        <v>12.546000000000001</v>
      </c>
      <c r="F347" s="46">
        <v>11.373000000000001</v>
      </c>
      <c r="G347" s="44">
        <v>7.8438000000000008</v>
      </c>
      <c r="H347" s="46">
        <v>5.0999999999999996</v>
      </c>
      <c r="I347" s="44">
        <v>3.3353999999999999</v>
      </c>
      <c r="J347" s="46">
        <v>761.2</v>
      </c>
    </row>
    <row r="348" spans="1:10" x14ac:dyDescent="0.25">
      <c r="A348" s="43" t="s">
        <v>426</v>
      </c>
      <c r="B348" s="43" t="s">
        <v>313</v>
      </c>
      <c r="C348" s="43" t="s">
        <v>85</v>
      </c>
      <c r="D348" s="46">
        <v>220.56480000000002</v>
      </c>
      <c r="E348" s="44">
        <v>12.792440094720003</v>
      </c>
      <c r="F348" s="46">
        <v>11.593148835839999</v>
      </c>
      <c r="G348" s="44">
        <v>7.9952750592000017</v>
      </c>
      <c r="H348" s="46">
        <v>5.1969287884800011</v>
      </c>
      <c r="I348" s="44">
        <v>3.3979919001600005</v>
      </c>
      <c r="J348" s="46">
        <v>776.08960000000013</v>
      </c>
    </row>
    <row r="349" spans="1:10" x14ac:dyDescent="0.25">
      <c r="A349" s="43" t="s">
        <v>427</v>
      </c>
      <c r="B349" s="43" t="s">
        <v>313</v>
      </c>
      <c r="C349" s="43" t="s">
        <v>85</v>
      </c>
      <c r="D349" s="46">
        <v>220.56480000000002</v>
      </c>
      <c r="E349" s="44">
        <v>6.0404862182399999</v>
      </c>
      <c r="F349" s="46">
        <v>5.4741906352799994</v>
      </c>
      <c r="G349" s="44">
        <v>3.7753038863999997</v>
      </c>
      <c r="H349" s="46">
        <v>2.4539475261599994</v>
      </c>
      <c r="I349" s="44">
        <v>1.6045041517199998</v>
      </c>
      <c r="J349" s="46">
        <v>366.46319999999997</v>
      </c>
    </row>
    <row r="350" spans="1:10" x14ac:dyDescent="0.25">
      <c r="A350" s="43" t="s">
        <v>428</v>
      </c>
      <c r="B350" s="43" t="s">
        <v>429</v>
      </c>
      <c r="C350" s="43" t="s">
        <v>85</v>
      </c>
      <c r="D350" s="46">
        <v>220.56480000000002</v>
      </c>
      <c r="E350" s="44">
        <v>7.3750122432000023</v>
      </c>
      <c r="F350" s="46">
        <v>6.6836048453999997</v>
      </c>
      <c r="G350" s="44">
        <v>4.6093826520000007</v>
      </c>
      <c r="H350" s="46">
        <v>2.9960987238000003</v>
      </c>
      <c r="I350" s="44">
        <v>1.9589876271</v>
      </c>
      <c r="J350" s="46">
        <v>447.42599999999999</v>
      </c>
    </row>
    <row r="351" spans="1:10" x14ac:dyDescent="0.25">
      <c r="A351" s="43" t="s">
        <v>430</v>
      </c>
      <c r="B351" s="43" t="s">
        <v>313</v>
      </c>
      <c r="C351" s="43" t="s">
        <v>85</v>
      </c>
      <c r="D351" s="46">
        <v>220.56480000000002</v>
      </c>
      <c r="E351" s="44">
        <v>9.7396987084800006</v>
      </c>
      <c r="F351" s="46">
        <v>8.826601954560001</v>
      </c>
      <c r="G351" s="44">
        <v>6.0873116928000011</v>
      </c>
      <c r="H351" s="46">
        <v>3.9567526003200011</v>
      </c>
      <c r="I351" s="44">
        <v>2.5871074694400003</v>
      </c>
      <c r="J351" s="46">
        <v>590.88640000000009</v>
      </c>
    </row>
    <row r="352" spans="1:10" x14ac:dyDescent="0.25">
      <c r="A352" s="43" t="s">
        <v>431</v>
      </c>
      <c r="B352" s="43" t="s">
        <v>313</v>
      </c>
      <c r="C352" s="43" t="s">
        <v>85</v>
      </c>
      <c r="D352" s="46">
        <v>220.56480000000002</v>
      </c>
      <c r="E352" s="44">
        <v>5.189241024000002</v>
      </c>
      <c r="F352" s="46">
        <v>4.7027496780000009</v>
      </c>
      <c r="G352" s="44">
        <v>3.2432756400000007</v>
      </c>
      <c r="H352" s="46">
        <v>2.1081291660000003</v>
      </c>
      <c r="I352" s="44">
        <v>1.378392147</v>
      </c>
      <c r="J352" s="46">
        <v>314.82</v>
      </c>
    </row>
    <row r="353" spans="1:10" x14ac:dyDescent="0.25">
      <c r="A353" s="43" t="s">
        <v>516</v>
      </c>
      <c r="B353" s="43" t="s">
        <v>313</v>
      </c>
      <c r="C353" s="43"/>
      <c r="D353" s="46">
        <v>220.56480000000002</v>
      </c>
      <c r="E353" s="44">
        <v>11.558028</v>
      </c>
      <c r="F353" s="46">
        <v>10.466016</v>
      </c>
      <c r="G353" s="44">
        <v>7.2224159999999999</v>
      </c>
      <c r="H353" s="46">
        <v>4.6924080000000004</v>
      </c>
      <c r="I353" s="44">
        <v>3.0706080000000004</v>
      </c>
      <c r="J353" s="46">
        <v>700.9674</v>
      </c>
    </row>
    <row r="354" spans="1:10" x14ac:dyDescent="0.25">
      <c r="A354" s="43" t="s">
        <v>432</v>
      </c>
      <c r="B354" s="43" t="s">
        <v>313</v>
      </c>
      <c r="C354" s="43" t="s">
        <v>85</v>
      </c>
      <c r="D354" s="46">
        <v>220.56480000000002</v>
      </c>
      <c r="E354" s="44">
        <v>6.8131065484799995</v>
      </c>
      <c r="F354" s="46">
        <v>6.1743778095599993</v>
      </c>
      <c r="G354" s="44">
        <v>4.2581915928000003</v>
      </c>
      <c r="H354" s="46">
        <v>2.7678245353199999</v>
      </c>
      <c r="I354" s="44">
        <v>1.8097314269399998</v>
      </c>
      <c r="J354" s="46">
        <v>413.33639999999997</v>
      </c>
    </row>
    <row r="355" spans="1:10" x14ac:dyDescent="0.25">
      <c r="A355" s="43" t="s">
        <v>433</v>
      </c>
      <c r="B355" s="43" t="s">
        <v>313</v>
      </c>
      <c r="C355" s="43" t="s">
        <v>85</v>
      </c>
      <c r="D355" s="46">
        <v>220.56480000000002</v>
      </c>
      <c r="E355" s="44">
        <v>18.226815972479997</v>
      </c>
      <c r="F355" s="46">
        <v>16.518051975059997</v>
      </c>
      <c r="G355" s="44">
        <v>11.3917599828</v>
      </c>
      <c r="H355" s="46">
        <v>7.4046439888200002</v>
      </c>
      <c r="I355" s="44">
        <v>4.841497992689999</v>
      </c>
      <c r="J355" s="46">
        <v>1105.7813999999998</v>
      </c>
    </row>
    <row r="356" spans="1:10" x14ac:dyDescent="0.25">
      <c r="A356" s="43" t="s">
        <v>434</v>
      </c>
      <c r="B356" s="43" t="s">
        <v>313</v>
      </c>
      <c r="C356" s="43" t="s">
        <v>85</v>
      </c>
      <c r="D356" s="46">
        <v>220.56480000000002</v>
      </c>
      <c r="E356" s="44">
        <v>5.4534205670400002</v>
      </c>
      <c r="F356" s="46">
        <v>4.9421623888799999</v>
      </c>
      <c r="G356" s="44">
        <v>3.4083878544000004</v>
      </c>
      <c r="H356" s="46">
        <v>2.2154521053600007</v>
      </c>
      <c r="I356" s="44">
        <v>1.44856483812</v>
      </c>
      <c r="J356" s="46">
        <v>330.84720000000004</v>
      </c>
    </row>
    <row r="357" spans="1:10" x14ac:dyDescent="0.25">
      <c r="A357" s="43" t="s">
        <v>435</v>
      </c>
      <c r="B357" s="43" t="s">
        <v>313</v>
      </c>
      <c r="C357" s="43" t="s">
        <v>85</v>
      </c>
      <c r="D357" s="46">
        <v>220.56480000000002</v>
      </c>
      <c r="E357" s="44">
        <v>7.8315606201599994</v>
      </c>
      <c r="F357" s="46">
        <v>7.0973518120199994</v>
      </c>
      <c r="G357" s="44">
        <v>4.8947253875999994</v>
      </c>
      <c r="H357" s="46">
        <v>3.1815715019399997</v>
      </c>
      <c r="I357" s="44">
        <v>2.0802582897299997</v>
      </c>
      <c r="J357" s="46">
        <v>475.12379999999996</v>
      </c>
    </row>
    <row r="358" spans="1:10" x14ac:dyDescent="0.25">
      <c r="A358" s="43" t="s">
        <v>436</v>
      </c>
      <c r="B358" s="43" t="s">
        <v>313</v>
      </c>
      <c r="C358" s="43" t="s">
        <v>85</v>
      </c>
      <c r="D358" s="46">
        <v>220.56480000000002</v>
      </c>
      <c r="E358" s="44">
        <v>10.465493564159999</v>
      </c>
      <c r="F358" s="46">
        <v>9.4843535425199992</v>
      </c>
      <c r="G358" s="44">
        <v>6.5409334776000003</v>
      </c>
      <c r="H358" s="46">
        <v>4.2516067604399987</v>
      </c>
      <c r="I358" s="44">
        <v>2.7798967279800002</v>
      </c>
      <c r="J358" s="46">
        <v>634.91879999999992</v>
      </c>
    </row>
    <row r="359" spans="1:10" x14ac:dyDescent="0.25">
      <c r="A359" s="43" t="s">
        <v>437</v>
      </c>
      <c r="B359" s="43" t="s">
        <v>313</v>
      </c>
      <c r="C359" s="43" t="s">
        <v>85</v>
      </c>
      <c r="D359" s="46">
        <v>220.56480000000002</v>
      </c>
      <c r="E359" s="44">
        <v>15.845181480959999</v>
      </c>
      <c r="F359" s="46">
        <v>14.359695717119997</v>
      </c>
      <c r="G359" s="44">
        <v>9.9032384255999997</v>
      </c>
      <c r="H359" s="46">
        <v>6.4371049766400006</v>
      </c>
      <c r="I359" s="44">
        <v>4.2088763308800008</v>
      </c>
      <c r="J359" s="46">
        <v>961.29280000000006</v>
      </c>
    </row>
    <row r="360" spans="1:10" x14ac:dyDescent="0.25">
      <c r="A360" s="43" t="s">
        <v>519</v>
      </c>
      <c r="B360" s="43" t="s">
        <v>313</v>
      </c>
      <c r="C360" s="43" t="s">
        <v>85</v>
      </c>
      <c r="D360" s="46">
        <v>220.56480000000002</v>
      </c>
      <c r="E360" s="44">
        <v>11.70217531392</v>
      </c>
      <c r="F360" s="46">
        <v>10.605096378239999</v>
      </c>
      <c r="G360" s="44">
        <v>7.3138595712000001</v>
      </c>
      <c r="H360" s="46">
        <v>4.75400872128</v>
      </c>
      <c r="I360" s="44">
        <v>3.1083903177600001</v>
      </c>
      <c r="J360" s="46">
        <v>709.94560000000001</v>
      </c>
    </row>
    <row r="361" spans="1:10" x14ac:dyDescent="0.25">
      <c r="A361" s="43" t="s">
        <v>438</v>
      </c>
      <c r="B361" s="43" t="s">
        <v>313</v>
      </c>
      <c r="C361" s="43" t="s">
        <v>85</v>
      </c>
      <c r="D361" s="46">
        <v>220.56480000000002</v>
      </c>
      <c r="E361" s="44">
        <v>5.2678658880000002</v>
      </c>
      <c r="F361" s="46">
        <v>4.7740034609999986</v>
      </c>
      <c r="G361" s="44">
        <v>3.2924161799999991</v>
      </c>
      <c r="H361" s="46">
        <v>2.1400705169999994</v>
      </c>
      <c r="I361" s="44">
        <v>1.3992768764999999</v>
      </c>
      <c r="J361" s="46">
        <v>319.58999999999997</v>
      </c>
    </row>
    <row r="362" spans="1:10" x14ac:dyDescent="0.25">
      <c r="A362" s="43" t="s">
        <v>439</v>
      </c>
      <c r="B362" s="43" t="s">
        <v>313</v>
      </c>
      <c r="C362" s="43" t="s">
        <v>85</v>
      </c>
      <c r="D362" s="46">
        <v>220.56480000000002</v>
      </c>
      <c r="E362" s="44">
        <v>5.189241024000002</v>
      </c>
      <c r="F362" s="46">
        <v>4.7027496780000009</v>
      </c>
      <c r="G362" s="44">
        <v>3.2432756400000007</v>
      </c>
      <c r="H362" s="46">
        <v>2.1081291660000003</v>
      </c>
      <c r="I362" s="44">
        <v>1.378392147</v>
      </c>
      <c r="J362" s="46">
        <v>314.82</v>
      </c>
    </row>
    <row r="363" spans="1:10" x14ac:dyDescent="0.25">
      <c r="A363" s="43" t="s">
        <v>440</v>
      </c>
      <c r="B363" s="43" t="s">
        <v>313</v>
      </c>
      <c r="C363" s="43" t="s">
        <v>85</v>
      </c>
      <c r="D363" s="46">
        <v>220.56480000000002</v>
      </c>
      <c r="E363" s="44">
        <v>6.1809626419200008</v>
      </c>
      <c r="F363" s="46">
        <v>5.6014973942399999</v>
      </c>
      <c r="G363" s="44">
        <v>3.8631016512</v>
      </c>
      <c r="H363" s="46">
        <v>2.51101607328</v>
      </c>
      <c r="I363" s="44">
        <v>1.64181820176</v>
      </c>
      <c r="J363" s="46">
        <v>374.98560000000003</v>
      </c>
    </row>
    <row r="364" spans="1:10" x14ac:dyDescent="0.25">
      <c r="A364" s="43" t="s">
        <v>441</v>
      </c>
      <c r="B364" s="43" t="s">
        <v>313</v>
      </c>
      <c r="C364" s="43" t="s">
        <v>85</v>
      </c>
      <c r="D364" s="46">
        <v>220.56480000000002</v>
      </c>
      <c r="E364" s="44">
        <v>5.189241024000002</v>
      </c>
      <c r="F364" s="46">
        <v>4.7027496780000009</v>
      </c>
      <c r="G364" s="44">
        <v>3.2432756400000007</v>
      </c>
      <c r="H364" s="46">
        <v>2.1081291660000003</v>
      </c>
      <c r="I364" s="44">
        <v>1.378392147</v>
      </c>
      <c r="J364" s="46">
        <v>314.82</v>
      </c>
    </row>
    <row r="365" spans="1:10" x14ac:dyDescent="0.25">
      <c r="A365" s="43" t="s">
        <v>442</v>
      </c>
      <c r="B365" s="43" t="s">
        <v>313</v>
      </c>
      <c r="C365" s="43" t="s">
        <v>85</v>
      </c>
      <c r="D365" s="46">
        <v>220.56480000000002</v>
      </c>
      <c r="E365" s="44">
        <v>7.7964415142400005</v>
      </c>
      <c r="F365" s="46">
        <v>7.0655251222799995</v>
      </c>
      <c r="G365" s="44">
        <v>4.8727759464</v>
      </c>
      <c r="H365" s="46">
        <v>3.1673043651600001</v>
      </c>
      <c r="I365" s="44">
        <v>2.0709297772199999</v>
      </c>
      <c r="J365" s="46">
        <v>472.9932</v>
      </c>
    </row>
    <row r="366" spans="1:10" x14ac:dyDescent="0.25">
      <c r="A366" s="43" t="s">
        <v>443</v>
      </c>
      <c r="B366" s="43" t="s">
        <v>313</v>
      </c>
      <c r="C366" s="43" t="s">
        <v>85</v>
      </c>
      <c r="D366" s="46">
        <v>220.56480000000002</v>
      </c>
      <c r="E366" s="44">
        <v>16.39031387136</v>
      </c>
      <c r="F366" s="46">
        <v>14.853721945920002</v>
      </c>
      <c r="G366" s="44">
        <v>10.243946169600001</v>
      </c>
      <c r="H366" s="46">
        <v>6.6585650102400002</v>
      </c>
      <c r="I366" s="44">
        <v>4.3536771220800006</v>
      </c>
      <c r="J366" s="46">
        <v>994.36480000000006</v>
      </c>
    </row>
    <row r="367" spans="1:10" x14ac:dyDescent="0.25">
      <c r="A367" s="43" t="s">
        <v>444</v>
      </c>
      <c r="B367" s="43" t="s">
        <v>313</v>
      </c>
      <c r="C367" s="43" t="s">
        <v>85</v>
      </c>
      <c r="D367" s="46">
        <v>220.56480000000002</v>
      </c>
      <c r="E367" s="44">
        <v>6.1809626419200008</v>
      </c>
      <c r="F367" s="46">
        <v>5.6014973942399999</v>
      </c>
      <c r="G367" s="44">
        <v>3.8631016512</v>
      </c>
      <c r="H367" s="46">
        <v>2.51101607328</v>
      </c>
      <c r="I367" s="44">
        <v>1.64181820176</v>
      </c>
      <c r="J367" s="46">
        <v>374.98560000000003</v>
      </c>
    </row>
    <row r="368" spans="1:10" x14ac:dyDescent="0.25">
      <c r="A368" s="43" t="s">
        <v>576</v>
      </c>
      <c r="B368" s="43" t="s">
        <v>313</v>
      </c>
      <c r="C368" s="43" t="s">
        <v>85</v>
      </c>
      <c r="D368" s="46">
        <v>220.56480000000002</v>
      </c>
      <c r="E368" s="44">
        <v>10.684594851839998</v>
      </c>
      <c r="F368" s="46">
        <v>9.6829140844800001</v>
      </c>
      <c r="G368" s="44">
        <v>6.6778717824000005</v>
      </c>
      <c r="H368" s="46">
        <v>4.340616658560001</v>
      </c>
      <c r="I368" s="44">
        <v>2.8380955075199994</v>
      </c>
      <c r="J368" s="46">
        <v>648.21119999999996</v>
      </c>
    </row>
    <row r="369" spans="1:10" x14ac:dyDescent="0.25">
      <c r="A369" s="43" t="s">
        <v>445</v>
      </c>
      <c r="B369" s="43" t="s">
        <v>313</v>
      </c>
      <c r="C369" s="43" t="s">
        <v>85</v>
      </c>
      <c r="D369" s="46">
        <v>220.56480000000002</v>
      </c>
      <c r="E369" s="44">
        <v>7.8499064217600028</v>
      </c>
      <c r="F369" s="46">
        <v>7.1139776947200009</v>
      </c>
      <c r="G369" s="44">
        <v>4.9061915135999996</v>
      </c>
      <c r="H369" s="46">
        <v>3.1890244838400004</v>
      </c>
      <c r="I369" s="44">
        <v>2.0851313932800006</v>
      </c>
      <c r="J369" s="46">
        <v>476.23680000000007</v>
      </c>
    </row>
    <row r="370" spans="1:10" x14ac:dyDescent="0.25">
      <c r="A370" s="43" t="s">
        <v>577</v>
      </c>
      <c r="B370" s="43" t="s">
        <v>313</v>
      </c>
      <c r="C370" s="43" t="s">
        <v>85</v>
      </c>
      <c r="D370" s="46">
        <v>220.56480000000002</v>
      </c>
      <c r="E370" s="44">
        <v>5.6892951590399994</v>
      </c>
      <c r="F370" s="46">
        <v>5.1559237378799985</v>
      </c>
      <c r="G370" s="44">
        <v>3.5558094743999997</v>
      </c>
      <c r="H370" s="46">
        <v>2.3112761583599997</v>
      </c>
      <c r="I370" s="44">
        <v>1.5112190266199996</v>
      </c>
      <c r="J370" s="46">
        <v>345.15719999999999</v>
      </c>
    </row>
    <row r="371" spans="1:10" x14ac:dyDescent="0.25">
      <c r="A371" s="43" t="s">
        <v>446</v>
      </c>
      <c r="B371" s="43" t="s">
        <v>313</v>
      </c>
      <c r="C371" s="43" t="s">
        <v>85</v>
      </c>
      <c r="D371" s="46">
        <v>220.56480000000002</v>
      </c>
      <c r="E371" s="44">
        <v>7.30477403136</v>
      </c>
      <c r="F371" s="46">
        <v>6.6199514659199989</v>
      </c>
      <c r="G371" s="44">
        <v>4.5654837695999992</v>
      </c>
      <c r="H371" s="46">
        <v>2.9675644502399994</v>
      </c>
      <c r="I371" s="44">
        <v>1.94033060208</v>
      </c>
      <c r="J371" s="46">
        <v>443.16479999999996</v>
      </c>
    </row>
    <row r="372" spans="1:10" x14ac:dyDescent="0.25">
      <c r="A372" s="43" t="s">
        <v>578</v>
      </c>
      <c r="B372" s="43" t="s">
        <v>313</v>
      </c>
      <c r="C372" s="43" t="s">
        <v>85</v>
      </c>
      <c r="D372" s="46">
        <v>220.56480000000002</v>
      </c>
      <c r="E372" s="44">
        <v>11.589304953600001</v>
      </c>
      <c r="F372" s="46">
        <v>10.5028076142</v>
      </c>
      <c r="G372" s="44">
        <v>7.2433155959999995</v>
      </c>
      <c r="H372" s="46">
        <v>4.7081551373999995</v>
      </c>
      <c r="I372" s="44">
        <v>3.0784091283000001</v>
      </c>
      <c r="J372" s="46">
        <v>703.09799999999996</v>
      </c>
    </row>
    <row r="373" spans="1:10" x14ac:dyDescent="0.25">
      <c r="A373" s="43" t="s">
        <v>579</v>
      </c>
      <c r="B373" s="43" t="s">
        <v>313</v>
      </c>
      <c r="C373" s="43" t="s">
        <v>85</v>
      </c>
      <c r="D373" s="46">
        <v>220.56480000000002</v>
      </c>
      <c r="E373" s="44">
        <v>8.3583472089599997</v>
      </c>
      <c r="F373" s="46">
        <v>7.574752158119999</v>
      </c>
      <c r="G373" s="44">
        <v>5.2239670055999987</v>
      </c>
      <c r="H373" s="46">
        <v>3.3955785536399996</v>
      </c>
      <c r="I373" s="44">
        <v>2.2201859773799999</v>
      </c>
      <c r="J373" s="46">
        <v>507.08279999999996</v>
      </c>
    </row>
    <row r="374" spans="1:10" x14ac:dyDescent="0.25">
      <c r="A374" s="43" t="s">
        <v>447</v>
      </c>
      <c r="B374" s="43" t="s">
        <v>313</v>
      </c>
      <c r="C374" s="43" t="s">
        <v>85</v>
      </c>
      <c r="D374" s="46">
        <v>220.56480000000002</v>
      </c>
      <c r="E374" s="44">
        <v>13.955389194240002</v>
      </c>
      <c r="F374" s="46">
        <v>12.647071457280001</v>
      </c>
      <c r="G374" s="44">
        <v>8.7221182464000027</v>
      </c>
      <c r="H374" s="46">
        <v>5.6693768601599999</v>
      </c>
      <c r="I374" s="44">
        <v>3.7069002547200003</v>
      </c>
      <c r="J374" s="46">
        <v>846.64320000000009</v>
      </c>
    </row>
    <row r="375" spans="1:10" x14ac:dyDescent="0.25">
      <c r="A375" s="43" t="s">
        <v>523</v>
      </c>
      <c r="B375" s="43" t="s">
        <v>313</v>
      </c>
      <c r="C375" s="43" t="s">
        <v>85</v>
      </c>
      <c r="D375" s="46">
        <v>220.56480000000002</v>
      </c>
      <c r="E375" s="44">
        <v>5.189241024000002</v>
      </c>
      <c r="F375" s="46">
        <v>4.7027496780000009</v>
      </c>
      <c r="G375" s="44">
        <v>3.2432756400000007</v>
      </c>
      <c r="H375" s="46">
        <v>2.1081291660000003</v>
      </c>
      <c r="I375" s="44">
        <v>1.378392147</v>
      </c>
      <c r="J375" s="46">
        <v>314.82</v>
      </c>
    </row>
    <row r="376" spans="1:10" x14ac:dyDescent="0.25">
      <c r="A376" s="43" t="s">
        <v>448</v>
      </c>
      <c r="B376" s="43" t="s">
        <v>313</v>
      </c>
      <c r="C376" s="43" t="s">
        <v>85</v>
      </c>
      <c r="D376" s="46">
        <v>220.56480000000002</v>
      </c>
      <c r="E376" s="44">
        <v>11.308352106239999</v>
      </c>
      <c r="F376" s="46">
        <v>10.248194096279997</v>
      </c>
      <c r="G376" s="44">
        <v>7.0677200663999988</v>
      </c>
      <c r="H376" s="46">
        <v>4.5940180431600002</v>
      </c>
      <c r="I376" s="44">
        <v>3.0037810282200001</v>
      </c>
      <c r="J376" s="46">
        <v>686.05319999999995</v>
      </c>
    </row>
    <row r="377" spans="1:10" x14ac:dyDescent="0.25">
      <c r="A377" s="43" t="s">
        <v>449</v>
      </c>
      <c r="B377" s="43" t="s">
        <v>313</v>
      </c>
      <c r="C377" s="43" t="s">
        <v>85</v>
      </c>
      <c r="D377" s="46">
        <v>220.56480000000002</v>
      </c>
      <c r="E377" s="44">
        <v>9.1309675391999985</v>
      </c>
      <c r="F377" s="46">
        <v>8.2749393323999989</v>
      </c>
      <c r="G377" s="44">
        <v>5.7068547119999993</v>
      </c>
      <c r="H377" s="46">
        <v>3.7094555627999997</v>
      </c>
      <c r="I377" s="44">
        <v>2.4254132525999998</v>
      </c>
      <c r="J377" s="46">
        <v>553.9559999999999</v>
      </c>
    </row>
    <row r="378" spans="1:10" x14ac:dyDescent="0.25">
      <c r="A378" s="43" t="s">
        <v>450</v>
      </c>
      <c r="B378" s="43" t="s">
        <v>313</v>
      </c>
      <c r="C378" s="43" t="s">
        <v>85</v>
      </c>
      <c r="D378" s="46">
        <v>220.56480000000002</v>
      </c>
      <c r="E378" s="44">
        <v>10.393857576960002</v>
      </c>
      <c r="F378" s="46">
        <v>9.4194334291199997</v>
      </c>
      <c r="G378" s="44">
        <v>6.4961609856000013</v>
      </c>
      <c r="H378" s="46">
        <v>4.2225046406400004</v>
      </c>
      <c r="I378" s="44">
        <v>2.7608684188800003</v>
      </c>
      <c r="J378" s="46">
        <v>630.57280000000003</v>
      </c>
    </row>
    <row r="379" spans="1:10" x14ac:dyDescent="0.25">
      <c r="A379" s="43" t="s">
        <v>451</v>
      </c>
      <c r="B379" s="43" t="s">
        <v>313</v>
      </c>
      <c r="C379" s="43" t="s">
        <v>85</v>
      </c>
      <c r="D379" s="46">
        <v>220.56480000000002</v>
      </c>
      <c r="E379" s="44">
        <v>10.248488939520001</v>
      </c>
      <c r="F379" s="46">
        <v>9.2876931014400022</v>
      </c>
      <c r="G379" s="44">
        <v>6.4053055872000018</v>
      </c>
      <c r="H379" s="46">
        <v>4.1634486316800006</v>
      </c>
      <c r="I379" s="44">
        <v>2.7222548745600004</v>
      </c>
      <c r="J379" s="46">
        <v>621.75360000000012</v>
      </c>
    </row>
    <row r="380" spans="1:10" x14ac:dyDescent="0.25">
      <c r="A380" s="43" t="s">
        <v>525</v>
      </c>
      <c r="B380" s="43" t="s">
        <v>313</v>
      </c>
      <c r="C380" s="43" t="s">
        <v>85</v>
      </c>
      <c r="D380" s="46">
        <v>220.56480000000002</v>
      </c>
      <c r="E380" s="44">
        <v>5.189241024000002</v>
      </c>
      <c r="F380" s="46">
        <v>4.7027496780000009</v>
      </c>
      <c r="G380" s="44">
        <v>3.2432756400000007</v>
      </c>
      <c r="H380" s="46">
        <v>2.1081291660000003</v>
      </c>
      <c r="I380" s="44">
        <v>1.378392147</v>
      </c>
      <c r="J380" s="46">
        <v>314.82</v>
      </c>
    </row>
    <row r="381" spans="1:10" x14ac:dyDescent="0.25">
      <c r="A381" s="43" t="s">
        <v>452</v>
      </c>
      <c r="B381" s="43" t="s">
        <v>313</v>
      </c>
      <c r="C381" s="43" t="s">
        <v>85</v>
      </c>
      <c r="D381" s="46">
        <v>220.56480000000002</v>
      </c>
      <c r="E381" s="44">
        <v>7.9369179379199997</v>
      </c>
      <c r="F381" s="46">
        <v>7.1928318812399992</v>
      </c>
      <c r="G381" s="44">
        <v>4.9605737111999995</v>
      </c>
      <c r="H381" s="46">
        <v>3.2243729122799998</v>
      </c>
      <c r="I381" s="44">
        <v>2.1082438272599999</v>
      </c>
      <c r="J381" s="46">
        <v>481.51559999999995</v>
      </c>
    </row>
    <row r="382" spans="1:10" x14ac:dyDescent="0.25">
      <c r="A382" s="43" t="s">
        <v>580</v>
      </c>
      <c r="B382" s="43" t="s">
        <v>313</v>
      </c>
      <c r="C382" s="43" t="s">
        <v>85</v>
      </c>
      <c r="D382" s="46">
        <v>220.56480000000002</v>
      </c>
      <c r="E382" s="44">
        <v>5.189241024000002</v>
      </c>
      <c r="F382" s="46">
        <v>4.7027496780000009</v>
      </c>
      <c r="G382" s="44">
        <v>3.2432756400000007</v>
      </c>
      <c r="H382" s="46">
        <v>2.1081291660000003</v>
      </c>
      <c r="I382" s="44">
        <v>1.378392147</v>
      </c>
      <c r="J382" s="46">
        <v>314.82</v>
      </c>
    </row>
    <row r="383" spans="1:10" x14ac:dyDescent="0.25">
      <c r="A383" s="43" t="s">
        <v>453</v>
      </c>
      <c r="B383" s="43" t="s">
        <v>313</v>
      </c>
      <c r="C383" s="43" t="s">
        <v>85</v>
      </c>
      <c r="D383" s="46">
        <v>220.56480000000002</v>
      </c>
      <c r="E383" s="44">
        <v>9.6577541279999988</v>
      </c>
      <c r="F383" s="46">
        <v>8.7523396784999985</v>
      </c>
      <c r="G383" s="44">
        <v>6.0360963299999995</v>
      </c>
      <c r="H383" s="46">
        <v>3.9234626145</v>
      </c>
      <c r="I383" s="44">
        <v>2.5653409402499991</v>
      </c>
      <c r="J383" s="46">
        <v>585.91499999999996</v>
      </c>
    </row>
    <row r="384" spans="1:10" x14ac:dyDescent="0.25">
      <c r="A384" s="43" t="s">
        <v>454</v>
      </c>
      <c r="B384" s="43" t="s">
        <v>313</v>
      </c>
      <c r="C384" s="43" t="s">
        <v>85</v>
      </c>
      <c r="D384" s="46">
        <v>220.56480000000002</v>
      </c>
      <c r="E384" s="44">
        <v>5.189241024000002</v>
      </c>
      <c r="F384" s="46">
        <v>4.7027496780000009</v>
      </c>
      <c r="G384" s="44">
        <v>3.2432756400000007</v>
      </c>
      <c r="H384" s="46">
        <v>2.1081291660000003</v>
      </c>
      <c r="I384" s="44">
        <v>1.378392147</v>
      </c>
      <c r="J384" s="46">
        <v>314.82</v>
      </c>
    </row>
    <row r="385" spans="1:10" x14ac:dyDescent="0.25">
      <c r="A385" s="43" t="s">
        <v>455</v>
      </c>
      <c r="B385" s="43" t="s">
        <v>313</v>
      </c>
      <c r="C385" s="43" t="s">
        <v>85</v>
      </c>
      <c r="D385" s="46">
        <v>220.56480000000002</v>
      </c>
      <c r="E385" s="44">
        <v>5.189241024000002</v>
      </c>
      <c r="F385" s="46">
        <v>4.7027496780000009</v>
      </c>
      <c r="G385" s="44">
        <v>3.2432756400000007</v>
      </c>
      <c r="H385" s="46">
        <v>2.1081291660000003</v>
      </c>
      <c r="I385" s="44">
        <v>1.378392147</v>
      </c>
      <c r="J385" s="46">
        <v>314.82</v>
      </c>
    </row>
    <row r="386" spans="1:10" x14ac:dyDescent="0.25">
      <c r="A386" s="43" t="s">
        <v>456</v>
      </c>
      <c r="B386" s="43" t="s">
        <v>429</v>
      </c>
      <c r="C386" s="43" t="s">
        <v>85</v>
      </c>
      <c r="D386" s="46">
        <v>220.56480000000002</v>
      </c>
      <c r="E386" s="44">
        <v>14.504190744959999</v>
      </c>
      <c r="F386" s="46">
        <v>13.144422862619999</v>
      </c>
      <c r="G386" s="44">
        <v>9.0651192155999993</v>
      </c>
      <c r="H386" s="46">
        <v>5.8923274901399996</v>
      </c>
      <c r="I386" s="44">
        <v>3.8526756666299997</v>
      </c>
      <c r="J386" s="46">
        <v>879.93779999999992</v>
      </c>
    </row>
    <row r="387" spans="1:10" x14ac:dyDescent="0.25">
      <c r="A387" s="43" t="s">
        <v>457</v>
      </c>
      <c r="B387" s="43" t="s">
        <v>313</v>
      </c>
      <c r="C387" s="43" t="s">
        <v>85</v>
      </c>
      <c r="D387" s="46">
        <v>220.56480000000002</v>
      </c>
      <c r="E387" s="44">
        <v>5.189241024000002</v>
      </c>
      <c r="F387" s="46">
        <v>4.7027496780000009</v>
      </c>
      <c r="G387" s="44">
        <v>3.2432756400000007</v>
      </c>
      <c r="H387" s="46">
        <v>2.1081291660000003</v>
      </c>
      <c r="I387" s="44">
        <v>1.378392147</v>
      </c>
      <c r="J387" s="46">
        <v>314.82</v>
      </c>
    </row>
    <row r="388" spans="1:10" x14ac:dyDescent="0.25">
      <c r="A388" s="43" t="s">
        <v>458</v>
      </c>
      <c r="B388" s="43" t="s">
        <v>313</v>
      </c>
      <c r="C388" s="43" t="s">
        <v>85</v>
      </c>
      <c r="D388" s="46">
        <v>220.56480000000002</v>
      </c>
      <c r="E388" s="44">
        <v>16.435741570560001</v>
      </c>
      <c r="F388" s="46">
        <v>14.894890798319999</v>
      </c>
      <c r="G388" s="44">
        <v>10.272338481599999</v>
      </c>
      <c r="H388" s="46">
        <v>6.6770200130400008</v>
      </c>
      <c r="I388" s="44">
        <v>4.3657438546800007</v>
      </c>
      <c r="J388" s="46">
        <v>997.12080000000003</v>
      </c>
    </row>
    <row r="389" spans="1:10" x14ac:dyDescent="0.25">
      <c r="A389" s="43" t="s">
        <v>459</v>
      </c>
      <c r="B389" s="43" t="s">
        <v>313</v>
      </c>
      <c r="C389" s="43" t="s">
        <v>85</v>
      </c>
      <c r="D389" s="46">
        <v>220.56480000000002</v>
      </c>
      <c r="E389" s="44">
        <v>10.465493564159999</v>
      </c>
      <c r="F389" s="46">
        <v>9.4843535425199992</v>
      </c>
      <c r="G389" s="44">
        <v>6.5409334776000003</v>
      </c>
      <c r="H389" s="46">
        <v>4.2516067604399987</v>
      </c>
      <c r="I389" s="44">
        <v>2.7798967279800002</v>
      </c>
      <c r="J389" s="46">
        <v>634.91879999999992</v>
      </c>
    </row>
    <row r="390" spans="1:10" x14ac:dyDescent="0.25">
      <c r="A390" s="43" t="s">
        <v>460</v>
      </c>
      <c r="B390" s="43" t="s">
        <v>313</v>
      </c>
      <c r="C390" s="43" t="s">
        <v>85</v>
      </c>
      <c r="D390" s="46">
        <v>220.56480000000002</v>
      </c>
      <c r="E390" s="44">
        <v>8.8674868838400034</v>
      </c>
      <c r="F390" s="46">
        <v>8.0361599884800015</v>
      </c>
      <c r="G390" s="44">
        <v>5.542179302400001</v>
      </c>
      <c r="H390" s="46">
        <v>3.6024165465600007</v>
      </c>
      <c r="I390" s="44">
        <v>2.3554262035199995</v>
      </c>
      <c r="J390" s="46">
        <v>537.97120000000007</v>
      </c>
    </row>
    <row r="391" spans="1:10" x14ac:dyDescent="0.25">
      <c r="A391" s="43" t="s">
        <v>581</v>
      </c>
      <c r="B391" s="43" t="s">
        <v>429</v>
      </c>
      <c r="C391" s="43" t="s">
        <v>534</v>
      </c>
      <c r="D391" s="46">
        <v>220.56480000000002</v>
      </c>
      <c r="E391" s="44">
        <v>8.9904911155199994</v>
      </c>
      <c r="F391" s="46">
        <v>8.1476325734399992</v>
      </c>
      <c r="G391" s="44">
        <v>5.6190569471999989</v>
      </c>
      <c r="H391" s="46">
        <v>3.6523870156800005</v>
      </c>
      <c r="I391" s="44">
        <v>2.3880992025599994</v>
      </c>
      <c r="J391" s="46">
        <v>545.43359999999996</v>
      </c>
    </row>
    <row r="392" spans="1:10" x14ac:dyDescent="0.25">
      <c r="A392" s="43" t="s">
        <v>461</v>
      </c>
      <c r="B392" s="43" t="s">
        <v>313</v>
      </c>
      <c r="C392" s="43" t="s">
        <v>85</v>
      </c>
      <c r="D392" s="46">
        <v>220.56480000000002</v>
      </c>
      <c r="E392" s="44">
        <v>12.25656796608</v>
      </c>
      <c r="F392" s="46">
        <v>11.107514719259997</v>
      </c>
      <c r="G392" s="44">
        <v>7.6603549787999992</v>
      </c>
      <c r="H392" s="46">
        <v>4.979230736219999</v>
      </c>
      <c r="I392" s="44">
        <v>3.2556508659899999</v>
      </c>
      <c r="J392" s="46">
        <v>743.57939999999996</v>
      </c>
    </row>
    <row r="393" spans="1:10" x14ac:dyDescent="0.25">
      <c r="A393" s="43" t="s">
        <v>462</v>
      </c>
      <c r="B393" s="43" t="s">
        <v>313</v>
      </c>
      <c r="C393" s="43" t="s">
        <v>85</v>
      </c>
      <c r="D393" s="46">
        <v>220.56480000000002</v>
      </c>
      <c r="E393" s="44">
        <v>7.9017988319999999</v>
      </c>
      <c r="F393" s="46">
        <v>7.1610051914999993</v>
      </c>
      <c r="G393" s="44">
        <v>4.93862427</v>
      </c>
      <c r="H393" s="46">
        <v>3.2101057755000002</v>
      </c>
      <c r="I393" s="44">
        <v>2.0989153147500001</v>
      </c>
      <c r="J393" s="46">
        <v>479.38499999999999</v>
      </c>
    </row>
    <row r="394" spans="1:10" x14ac:dyDescent="0.25">
      <c r="A394" s="43" t="s">
        <v>463</v>
      </c>
      <c r="B394" s="43" t="s">
        <v>313</v>
      </c>
      <c r="C394" s="43" t="s">
        <v>85</v>
      </c>
      <c r="D394" s="46">
        <v>220.56480000000002</v>
      </c>
      <c r="E394" s="44">
        <v>9.5875159161599992</v>
      </c>
      <c r="F394" s="46">
        <v>8.6886862990199987</v>
      </c>
      <c r="G394" s="44">
        <v>5.9921974475999997</v>
      </c>
      <c r="H394" s="46">
        <v>3.8949283409399995</v>
      </c>
      <c r="I394" s="44">
        <v>2.5466839152299996</v>
      </c>
      <c r="J394" s="46">
        <v>581.65379999999993</v>
      </c>
    </row>
    <row r="395" spans="1:10" x14ac:dyDescent="0.25">
      <c r="A395" s="43" t="s">
        <v>464</v>
      </c>
      <c r="B395" s="43" t="s">
        <v>313</v>
      </c>
      <c r="C395" s="43" t="s">
        <v>85</v>
      </c>
      <c r="D395" s="46">
        <v>220.56480000000002</v>
      </c>
      <c r="E395" s="44">
        <v>11.2381138944</v>
      </c>
      <c r="F395" s="46">
        <v>10.184540716799999</v>
      </c>
      <c r="G395" s="44">
        <v>7.023821184</v>
      </c>
      <c r="H395" s="46">
        <v>4.5654837695999992</v>
      </c>
      <c r="I395" s="44">
        <v>2.9851240031999997</v>
      </c>
      <c r="J395" s="46">
        <v>681.79199999999992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8" sqref="F18"/>
    </sheetView>
  </sheetViews>
  <sheetFormatPr defaultColWidth="8.875" defaultRowHeight="15.75" x14ac:dyDescent="0.25"/>
  <cols>
    <col min="3" max="3" width="13.125" customWidth="1"/>
    <col min="5" max="5" width="12.625" customWidth="1"/>
  </cols>
  <sheetData>
    <row r="1" spans="1:6" x14ac:dyDescent="0.25">
      <c r="A1" s="110" t="s">
        <v>582</v>
      </c>
      <c r="B1" s="111"/>
      <c r="C1" s="111"/>
      <c r="D1" s="111"/>
      <c r="E1" s="111"/>
      <c r="F1" s="112"/>
    </row>
    <row r="2" spans="1:6" x14ac:dyDescent="0.25">
      <c r="A2" s="67" t="s">
        <v>583</v>
      </c>
      <c r="B2" s="62" t="s">
        <v>584</v>
      </c>
      <c r="C2" s="63" t="s">
        <v>585</v>
      </c>
      <c r="D2" s="63" t="s">
        <v>586</v>
      </c>
      <c r="E2" s="63" t="s">
        <v>587</v>
      </c>
      <c r="F2" s="68" t="s">
        <v>588</v>
      </c>
    </row>
    <row r="3" spans="1:6" x14ac:dyDescent="0.25">
      <c r="A3" s="69" t="s">
        <v>589</v>
      </c>
      <c r="B3" s="64" t="s">
        <v>97</v>
      </c>
      <c r="C3" s="65">
        <v>2.5</v>
      </c>
      <c r="D3" s="66">
        <v>2.36</v>
      </c>
      <c r="E3" s="65"/>
      <c r="F3" s="70">
        <v>2.1</v>
      </c>
    </row>
    <row r="4" spans="1:6" x14ac:dyDescent="0.25">
      <c r="A4" s="69" t="s">
        <v>589</v>
      </c>
      <c r="B4" s="64" t="s">
        <v>115</v>
      </c>
      <c r="C4" s="65">
        <v>2.5</v>
      </c>
      <c r="D4" s="66">
        <v>2.36</v>
      </c>
      <c r="E4" s="65"/>
      <c r="F4" s="70">
        <v>2.1</v>
      </c>
    </row>
    <row r="5" spans="1:6" x14ac:dyDescent="0.25">
      <c r="A5" s="69" t="s">
        <v>589</v>
      </c>
      <c r="B5" s="64" t="s">
        <v>434</v>
      </c>
      <c r="C5" s="65">
        <v>2.5</v>
      </c>
      <c r="D5" s="66">
        <v>2.36</v>
      </c>
      <c r="E5" s="65">
        <v>2.08</v>
      </c>
      <c r="F5" s="70">
        <v>2.1</v>
      </c>
    </row>
    <row r="6" spans="1:6" x14ac:dyDescent="0.25">
      <c r="A6" s="69" t="s">
        <v>589</v>
      </c>
      <c r="B6" s="64" t="s">
        <v>441</v>
      </c>
      <c r="C6" s="65">
        <v>2.5</v>
      </c>
      <c r="D6" s="66">
        <v>2.36</v>
      </c>
      <c r="E6" s="65">
        <v>2.08</v>
      </c>
      <c r="F6" s="70">
        <v>2.1</v>
      </c>
    </row>
    <row r="7" spans="1:6" x14ac:dyDescent="0.25">
      <c r="A7" s="71" t="s">
        <v>589</v>
      </c>
      <c r="B7" s="72" t="s">
        <v>311</v>
      </c>
      <c r="C7" s="73">
        <v>2.5</v>
      </c>
      <c r="D7" s="74">
        <v>2.36</v>
      </c>
      <c r="E7" s="73"/>
      <c r="F7" s="75">
        <v>2.1</v>
      </c>
    </row>
    <row r="10" spans="1:6" x14ac:dyDescent="0.25">
      <c r="A10" s="76" t="s">
        <v>590</v>
      </c>
    </row>
    <row r="11" spans="1:6" x14ac:dyDescent="0.25">
      <c r="A11" s="113" t="s">
        <v>591</v>
      </c>
      <c r="B11" s="113"/>
      <c r="C11" s="113"/>
      <c r="D11" s="113"/>
      <c r="E11" s="113"/>
    </row>
    <row r="12" spans="1:6" x14ac:dyDescent="0.25">
      <c r="A12" s="113"/>
      <c r="B12" s="113"/>
      <c r="C12" s="113"/>
      <c r="D12" s="113"/>
      <c r="E12" s="113"/>
    </row>
    <row r="13" spans="1:6" x14ac:dyDescent="0.25">
      <c r="A13" s="113"/>
      <c r="B13" s="113"/>
      <c r="C13" s="113"/>
      <c r="D13" s="113"/>
      <c r="E13" s="113"/>
    </row>
    <row r="14" spans="1:6" ht="45.75" customHeight="1" x14ac:dyDescent="0.25">
      <c r="A14" s="113"/>
      <c r="B14" s="113"/>
      <c r="C14" s="113"/>
      <c r="D14" s="113"/>
      <c r="E14" s="113"/>
    </row>
  </sheetData>
  <mergeCells count="2">
    <mergeCell ref="A1:F1"/>
    <mergeCell ref="A11:E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selection activeCell="D15" sqref="D15"/>
    </sheetView>
  </sheetViews>
  <sheetFormatPr defaultColWidth="11" defaultRowHeight="15.75" x14ac:dyDescent="0.25"/>
  <cols>
    <col min="2" max="2" width="18" bestFit="1" customWidth="1"/>
    <col min="3" max="3" width="23.125" customWidth="1"/>
    <col min="4" max="4" width="41" customWidth="1"/>
    <col min="9" max="9" width="27.125" customWidth="1"/>
  </cols>
  <sheetData>
    <row r="1" spans="2:9" ht="21" x14ac:dyDescent="0.35">
      <c r="B1" s="114" t="s">
        <v>592</v>
      </c>
      <c r="C1" s="114"/>
      <c r="D1" s="114"/>
      <c r="E1" s="114"/>
      <c r="F1" s="114"/>
      <c r="G1" s="114"/>
      <c r="H1" s="114"/>
      <c r="I1" s="114"/>
    </row>
    <row r="2" spans="2:9" ht="16.5" thickBot="1" x14ac:dyDescent="0.3"/>
    <row r="3" spans="2:9" ht="21.75" thickBot="1" x14ac:dyDescent="0.4">
      <c r="B3" s="116" t="s">
        <v>593</v>
      </c>
      <c r="C3" s="117"/>
      <c r="D3" s="78" t="s">
        <v>594</v>
      </c>
    </row>
    <row r="4" spans="2:9" ht="21" x14ac:dyDescent="0.35">
      <c r="B4" s="77" t="s">
        <v>595</v>
      </c>
      <c r="C4" s="77" t="s">
        <v>596</v>
      </c>
      <c r="D4" s="77" t="s">
        <v>597</v>
      </c>
    </row>
    <row r="7" spans="2:9" x14ac:dyDescent="0.25">
      <c r="B7" s="115" t="s">
        <v>598</v>
      </c>
      <c r="C7" s="115"/>
    </row>
  </sheetData>
  <mergeCells count="3">
    <mergeCell ref="B1:I1"/>
    <mergeCell ref="B7:C7"/>
    <mergeCell ref="B3: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13" sqref="D13"/>
    </sheetView>
  </sheetViews>
  <sheetFormatPr defaultColWidth="9" defaultRowHeight="15" x14ac:dyDescent="0.2"/>
  <cols>
    <col min="1" max="7" width="25.625" style="49" customWidth="1"/>
    <col min="8" max="16384" width="9" style="49"/>
  </cols>
  <sheetData>
    <row r="1" spans="1:7" ht="60" x14ac:dyDescent="0.8">
      <c r="A1" s="118" t="s">
        <v>599</v>
      </c>
      <c r="B1" s="118"/>
      <c r="C1" s="118"/>
      <c r="D1" s="118"/>
      <c r="E1" s="118"/>
      <c r="F1" s="118"/>
      <c r="G1" s="118"/>
    </row>
    <row r="2" spans="1:7" ht="30" customHeight="1" thickBot="1" x14ac:dyDescent="0.25"/>
    <row r="3" spans="1:7" ht="23.25" x14ac:dyDescent="0.35">
      <c r="A3" s="50" t="s">
        <v>76</v>
      </c>
      <c r="B3" s="51" t="s">
        <v>600</v>
      </c>
      <c r="C3" s="52" t="s">
        <v>601</v>
      </c>
      <c r="D3" s="51" t="s">
        <v>602</v>
      </c>
      <c r="E3" s="52" t="s">
        <v>603</v>
      </c>
      <c r="F3" s="51" t="s">
        <v>81</v>
      </c>
      <c r="G3" s="53" t="s">
        <v>82</v>
      </c>
    </row>
    <row r="4" spans="1:7" ht="24" thickBot="1" x14ac:dyDescent="0.4">
      <c r="A4" s="54">
        <f>IF($D$8="REGINA",VLOOKUP($D$10,Regina!$A$10:$J$476,4,FALSE),IF($D$8="CALGARY",VLOOKUP($D$10,Calgary!$A$11:$J$458,4,FALSE),IF($D$8="EDMONTON",VLOOKUP($D$10,Edmonton!$A$10:$J$452,4,FALSE),IF($D$8="SASKATOON",VLOOKUP($D$10,Saskatoon!$A$10:$J$460,4,FALSE),IF($D$8="WINNIPEG",VLOOKUP($D$10,Winnipeg!$A$10:$J$456,4,FALSE))))))</f>
        <v>377.36474880000003</v>
      </c>
      <c r="B4" s="55">
        <f>IF($D$8="REGINA",VLOOKUP($D$10,Regina!$A$10:$J$463,5,FALSE),IF($D$8="CALGARY",VLOOKUP($D$10,Calgary!$A$11:$J$445,5,FALSE),IF($D$8="EDMONTON",VLOOKUP($D$10,Edmonton!$A$10:$J$439,5,FALSE),IF($D$8="SASKATOON",VLOOKUP($D$10,Saskatoon!$A$10:$J$447,5,FALSE),IF($D$8="WINNIPEG",VLOOKUP($D$10,Winnipeg!$A$10:$J$443,5,FALSE))))))</f>
        <v>38.113839628800001</v>
      </c>
      <c r="C4" s="56">
        <f>IF($D$8="REGINA",VLOOKUP($D$10,Regina!$A$10:$J$463,6,FALSE),IF($D$8="CALGARY",VLOOKUP($D$10,Calgary!$A$11:$J$445,6,FALSE),IF($D$8="EDMONTON",VLOOKUP($D$10,Edmonton!$A$10:$J$439,6,FALSE),IF($D$8="SASKATOON",VLOOKUP($D$10,Saskatoon!$A$10:$J$447,6,FALSE),IF($D$8="WINNIPEG",VLOOKUP($D$10,Winnipeg!$A$10:$J$443,6,FALSE))))))</f>
        <v>34.540667163600006</v>
      </c>
      <c r="D4" s="55">
        <f>IF($D$8="REGINA",VLOOKUP($D$10,Regina!$A$10:$J$463,7,FALSE),IF($D$8="CALGARY",VLOOKUP($D$10,Calgary!$A$11:$J$445,7,FALSE),IF($D$8="EDMONTON",VLOOKUP($D$10,Edmonton!$A$10:$J$439,7,FALSE),IF($D$8="SASKATOON",VLOOKUP($D$10,Saskatoon!$A$10:$J$447,7,FALSE),IF($D$8="WINNIPEG",VLOOKUP($D$10,Winnipeg!$A$10:$J$443,7,FALSE))))))</f>
        <v>23.821149768000002</v>
      </c>
      <c r="E4" s="56">
        <f>IF($D$8="REGINA",VLOOKUP($D$10,Regina!$A$10:$J$463,8,FALSE),IF($D$8="CALGARY",VLOOKUP($D$10,Calgary!$A$11:$J$445,8,FALSE),IF($D$8="EDMONTON",VLOOKUP($D$10,Edmonton!$A$10:$J$439,8,FALSE),IF($D$8="SASKATOON",VLOOKUP($D$10,Saskatoon!$A$10:$J$447,8,FALSE),IF($D$8="WINNIPEG",VLOOKUP($D$10,Winnipeg!$A$10:$J$443,8,FALSE))))))</f>
        <v>15.483747349200002</v>
      </c>
      <c r="F4" s="55">
        <f>IF($D$8="REGINA",VLOOKUP($D$10,Regina!$A$10:$J$463,9,FALSE),IF($D$8="CALGARY",VLOOKUP($D$10,Calgary!$A$11:$J$445,9,FALSE),IF($D$8="EDMONTON",VLOOKUP($D$10,Edmonton!$A$10:$J$439,9,FALSE),IF($D$8="SASKATOON",VLOOKUP($D$10,Saskatoon!$A$10:$J$447,9,FALSE),IF($D$8="WINNIPEG",VLOOKUP($D$10,Winnipeg!$A$10:$J$443,9,FALSE))))))</f>
        <v>10.123988651400001</v>
      </c>
      <c r="G4" s="57">
        <f>IF($D$8="REGINA",VLOOKUP($D$10,Regina!$A$10:$J$463,10,FALSE),IF($D$8="CALGARY",VLOOKUP($D$10,Calgary!$A$11:$J$445,10,FALSE),IF($D$8="EDMONTON",VLOOKUP($D$10,Edmonton!$A$10:$J$439,10,FALSE),IF($D$8="SASKATOON",VLOOKUP($D$10,Saskatoon!$A$10:$J$447,10,FALSE),IF($D$8="WINNIPEG",VLOOKUP($D$10,Winnipeg!$A$10:$J$443,10,FALSE))))))</f>
        <v>2312.2840000000001</v>
      </c>
    </row>
    <row r="8" spans="1:7" ht="33.75" x14ac:dyDescent="0.5">
      <c r="B8" s="58" t="s">
        <v>604</v>
      </c>
      <c r="D8" s="119" t="s">
        <v>570</v>
      </c>
      <c r="E8" s="119"/>
      <c r="F8" s="119"/>
    </row>
    <row r="9" spans="1:7" ht="30" customHeight="1" x14ac:dyDescent="0.45">
      <c r="B9" s="59"/>
    </row>
    <row r="10" spans="1:7" ht="33.75" x14ac:dyDescent="0.5">
      <c r="B10" s="58" t="s">
        <v>605</v>
      </c>
      <c r="D10" s="120" t="s">
        <v>610</v>
      </c>
      <c r="E10" s="120"/>
      <c r="F10" s="120"/>
    </row>
    <row r="11" spans="1:7" ht="30" customHeight="1" x14ac:dyDescent="0.45">
      <c r="B11" s="59"/>
      <c r="D11" s="61" t="s">
        <v>606</v>
      </c>
    </row>
    <row r="12" spans="1:7" ht="33.75" x14ac:dyDescent="0.5">
      <c r="B12" s="58" t="s">
        <v>607</v>
      </c>
      <c r="D12" s="121">
        <v>2839.7</v>
      </c>
      <c r="E12" s="121"/>
      <c r="F12" s="121"/>
    </row>
    <row r="13" spans="1:7" ht="30" customHeight="1" x14ac:dyDescent="0.2"/>
    <row r="14" spans="1:7" ht="60.75" thickBot="1" x14ac:dyDescent="0.85">
      <c r="B14" s="60" t="s">
        <v>594</v>
      </c>
      <c r="D14" s="122">
        <f>IF(D12&lt;=1999.99,IF((D12/100*ROUND(B4,2))&lt;=A4,A4,IF(20*ROUND(C4,2)&gt;D12/100*ROUND(B4,2),D12/100*ROUND(B4,2),20*ROUND(C4,2))),IF(D12&lt;=4999.99,IF(D12/100*ROUND(C4,2)&lt;=A4,A4,IF(50*ROUND(D4,2)&gt;D12/100*ROUND(C4,2),D12/100*ROUND(C4,2),IF(50*ROUND(D4,2)&lt;=A4,A4,50*ROUND(D4,2)))),IF(D12&lt;=9999.99,IF(D12/100*ROUND(D4,2)&lt;=A4,A4,IF(100*ROUND(E4,2)&gt;D12/100*ROUND(D4,2),D12/100*ROUND(D4,2),IF(100*ROUND(E4,2)&lt;=A4,A4,100*ROUND(E4,2)))), IF(D12&lt;=19999.99, IF(D12/100*ROUND(E4,2) &lt;= A4,A4,IF(200*ROUND(F4,2)&gt;D12/100*ROUND(E4,2), D12/100*ROUND(E4,2), IF(200*ROUND(F4,2)&lt;=A4,A4,200*ROUND(F4,2)))), IF(D12&gt;=20000, IF(D12/100*ROUND(F4,2)&lt;G4,D12/100*ROUND(F4,2), G4))))))</f>
        <v>980.83237999999994</v>
      </c>
      <c r="E14" s="122"/>
      <c r="F14" s="122"/>
    </row>
    <row r="16" spans="1:7" x14ac:dyDescent="0.2">
      <c r="D16" s="49" t="s">
        <v>608</v>
      </c>
    </row>
    <row r="17" spans="4:4" x14ac:dyDescent="0.2">
      <c r="D17" s="49" t="s">
        <v>609</v>
      </c>
    </row>
  </sheetData>
  <mergeCells count="5">
    <mergeCell ref="A1:G1"/>
    <mergeCell ref="D8:F8"/>
    <mergeCell ref="D10:F10"/>
    <mergeCell ref="D12:F12"/>
    <mergeCell ref="D14:F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905D17EA69114C9CB71C7A0209DC10" ma:contentTypeVersion="4" ma:contentTypeDescription="Create a new document." ma:contentTypeScope="" ma:versionID="c90850387715e1888c9b24f6cd78ebb8">
  <xsd:schema xmlns:xsd="http://www.w3.org/2001/XMLSchema" xmlns:xs="http://www.w3.org/2001/XMLSchema" xmlns:p="http://schemas.microsoft.com/office/2006/metadata/properties" xmlns:ns2="5d6e7805-89e7-4af2-995a-31b15dada8f8" targetNamespace="http://schemas.microsoft.com/office/2006/metadata/properties" ma:root="true" ma:fieldsID="015e96f26da8d16b6c598ba21ecda95b" ns2:_="">
    <xsd:import namespace="5d6e7805-89e7-4af2-995a-31b15dada8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e7805-89e7-4af2-995a-31b15dada8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126266-6D04-4FE2-BE72-5DA8CC0FE605}"/>
</file>

<file path=customXml/itemProps2.xml><?xml version="1.0" encoding="utf-8"?>
<ds:datastoreItem xmlns:ds="http://schemas.openxmlformats.org/officeDocument/2006/customXml" ds:itemID="{2D609B0E-C9FA-4D8E-A240-38BFB726CC6E}"/>
</file>

<file path=customXml/itemProps3.xml><?xml version="1.0" encoding="utf-8"?>
<ds:datastoreItem xmlns:ds="http://schemas.openxmlformats.org/officeDocument/2006/customXml" ds:itemID="{B4C3AC93-3331-4C5C-9120-8C3AEB812E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Terms</vt:lpstr>
      <vt:lpstr>Winnipeg</vt:lpstr>
      <vt:lpstr>Regina</vt:lpstr>
      <vt:lpstr>Calgary</vt:lpstr>
      <vt:lpstr>Edmonton</vt:lpstr>
      <vt:lpstr>Saskatoon</vt:lpstr>
      <vt:lpstr>Running Mile</vt:lpstr>
      <vt:lpstr>Manitoulin&amp;Purolator</vt:lpstr>
      <vt:lpstr>Rate Shortcut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Katherine Dyck</cp:lastModifiedBy>
  <cp:revision/>
  <dcterms:created xsi:type="dcterms:W3CDTF">2022-03-15T20:40:05Z</dcterms:created>
  <dcterms:modified xsi:type="dcterms:W3CDTF">2024-12-11T20:18:28Z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0x01010059905D17EA69114C9CB71C7A0209DC10</vt:lpwstr>
  </property>
</Properties>
</file>