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worksheets/sheet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9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Rate Tables\Current Rate Tables 2025\Federated Co-op Rate Table\"/>
    </mc:Choice>
  </mc:AlternateContent>
  <bookViews>
    <workbookView xWindow="0" yWindow="0" windowWidth="28800" windowHeight="11400" tabRatio="657" activeTab="5"/>
  </bookViews>
  <sheets>
    <sheet name="Terms" sheetId="2" r:id="rId1"/>
    <sheet name="Regina" sheetId="3" r:id="rId2"/>
    <sheet name="Saskatoon" sheetId="4" r:id="rId3"/>
    <sheet name="Calgary" sheetId="8" r:id="rId4"/>
    <sheet name="Edmonton" sheetId="5" r:id="rId5"/>
    <sheet name="Winnipeg" sheetId="6" r:id="rId6"/>
    <sheet name="EX IPCO" sheetId="12" r:id="rId7"/>
    <sheet name="Running Mile" sheetId="14" r:id="rId8"/>
    <sheet name="Monette Farms" sheetId="13" r:id="rId9"/>
    <sheet name="Rate Shortcut" sheetId="10" r:id="rId10"/>
  </sheets>
  <definedNames>
    <definedName name="C_Min_LTL">#REF!</definedName>
    <definedName name="C_Min_TL">#REF!</definedName>
    <definedName name="Cal_AB_rural">#REF!</definedName>
    <definedName name="Cal_MB_rural">#REF!</definedName>
    <definedName name="Cal_Peace">#REF!</definedName>
    <definedName name="Cal_SK_rural">#REF!</definedName>
    <definedName name="E_Min_LTL">Edmonton!#REF!</definedName>
    <definedName name="E_Min_TL">Edmonton!#REF!</definedName>
    <definedName name="Edm_AB_rural">Edmonton!#REF!</definedName>
    <definedName name="Edm_MB_rural">Edmonton!#REF!</definedName>
    <definedName name="Edm_Peace">Edmonton!#REF!</definedName>
    <definedName name="Edm_SK_rural">Edmonton!#REF!</definedName>
    <definedName name="R_Min_LTL">Regina!#REF!</definedName>
    <definedName name="R_Min_TL">Regina!#REF!</definedName>
    <definedName name="Reg_AB_rural">Regina!#REF!</definedName>
    <definedName name="Reg_MB_rural">Regina!#REF!</definedName>
    <definedName name="Reg_Peace">Regina!#REF!</definedName>
    <definedName name="Reg_SK_rural">Regina!#REF!</definedName>
    <definedName name="S_Min_LTL">Saskatoon!#REF!</definedName>
    <definedName name="S_Min_TL">Saskatoon!#REF!</definedName>
    <definedName name="Sktn_AB_rural">Saskatoon!#REF!</definedName>
    <definedName name="Sktn_MB_rural">Saskatoon!#REF!</definedName>
    <definedName name="Sktn_Peace">Saskatoon!#REF!</definedName>
    <definedName name="Sktn_SK_rural">Saskatoon!#REF!</definedName>
    <definedName name="W_Min_LTL">Winnipeg!#REF!</definedName>
    <definedName name="W_Min_TL">Winnipeg!#REF!</definedName>
    <definedName name="Win_AB_rural">Winnipeg!#REF!</definedName>
    <definedName name="Win_MB_rural">Winnipeg!#REF!</definedName>
    <definedName name="Win_Peace">Winnipeg!#REF!</definedName>
    <definedName name="Win_SK_rural">Winnipeg!#REF!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0" l="1"/>
  <c r="F4" i="10"/>
  <c r="E4" i="10"/>
  <c r="D4" i="10"/>
  <c r="C4" i="10"/>
  <c r="B4" i="10"/>
  <c r="A4" i="10"/>
  <c r="D14" i="10" l="1"/>
</calcChain>
</file>

<file path=xl/sharedStrings.xml><?xml version="1.0" encoding="utf-8"?>
<sst xmlns="http://schemas.openxmlformats.org/spreadsheetml/2006/main" count="2646" uniqueCount="308">
  <si>
    <t>Accessorial Fees:</t>
  </si>
  <si>
    <t xml:space="preserve">Effective: </t>
  </si>
  <si>
    <t>May 6th, 2024</t>
  </si>
  <si>
    <t>Item</t>
  </si>
  <si>
    <t>Details</t>
  </si>
  <si>
    <t>Fees</t>
  </si>
  <si>
    <t xml:space="preserve">Additional Drops </t>
  </si>
  <si>
    <t>Additional drops en-route to final destination. Last drop free.</t>
  </si>
  <si>
    <t>$50.00 /drop.</t>
  </si>
  <si>
    <t>Trailer &amp; Driver Detention</t>
  </si>
  <si>
    <t xml:space="preserve">1 hour free of charge loading or unloading. </t>
  </si>
  <si>
    <t>$60.00/hour</t>
  </si>
  <si>
    <t>½ hour minimum.</t>
  </si>
  <si>
    <t xml:space="preserve">Demurrage </t>
  </si>
  <si>
    <t>Trailers without power.</t>
  </si>
  <si>
    <t>$50.00/day</t>
  </si>
  <si>
    <t>One day free of charge.</t>
  </si>
  <si>
    <t xml:space="preserve">Re-Delivery </t>
  </si>
  <si>
    <t>Appointment not kept or rescheduled at delivery point.</t>
  </si>
  <si>
    <t>Return freight from nearest CWS terminal. ($225.00 min.)</t>
  </si>
  <si>
    <t>Heated Service</t>
  </si>
  <si>
    <t>Protect the shipment for freezing</t>
  </si>
  <si>
    <t>10% of freight charge</t>
  </si>
  <si>
    <t>Fuel Surcharge</t>
  </si>
  <si>
    <t xml:space="preserve">Applied as a % of freight rate. </t>
  </si>
  <si>
    <t>As per the Freight Carriers Association of Canada.</t>
  </si>
  <si>
    <t xml:space="preserve">Adjusted, Monday of each week.  </t>
  </si>
  <si>
    <t xml:space="preserve">TL FSC applied to loads 20,000 lbs or more  </t>
  </si>
  <si>
    <t xml:space="preserve">Off Route Miles </t>
  </si>
  <si>
    <t xml:space="preserve">Drops off of normal route to final destination. </t>
  </si>
  <si>
    <t>Call for quote.</t>
  </si>
  <si>
    <t>$2.30/mile</t>
  </si>
  <si>
    <t>Hot Shot Deliveries</t>
  </si>
  <si>
    <t>Load and go immediately to destination.</t>
  </si>
  <si>
    <t>$2.50 /running mile plus $150.00</t>
  </si>
  <si>
    <t>TL FSC applicable on all</t>
  </si>
  <si>
    <t>Payment Terms</t>
  </si>
  <si>
    <t>due and payable 15 days after invoice.</t>
  </si>
  <si>
    <t>15 days</t>
  </si>
  <si>
    <t>Farm Delivery Fees Schedule</t>
  </si>
  <si>
    <t>Delivery Request</t>
  </si>
  <si>
    <t>Provided electronically through Email</t>
  </si>
  <si>
    <t xml:space="preserve">Delivery appointment to be made by CWS. </t>
  </si>
  <si>
    <t>5 working day delivery window specified.</t>
  </si>
  <si>
    <t>Required Information</t>
  </si>
  <si>
    <t xml:space="preserve">Customer Name. </t>
  </si>
  <si>
    <t>Customer Address.</t>
  </si>
  <si>
    <t>Customer home phone # and cell #.</t>
  </si>
  <si>
    <t>Nearest town to farm yard.</t>
  </si>
  <si>
    <t>Practical directions from nearest town to farm yard.</t>
  </si>
  <si>
    <t>Other special instructions.</t>
  </si>
  <si>
    <t>Required Equipment</t>
  </si>
  <si>
    <t>Customer must supply forklift or loader to remove pallets from the semi trailer.</t>
  </si>
  <si>
    <t>Lanes and yard must be clear of snow and able to handle a loaded semi trailer.</t>
  </si>
  <si>
    <t>CWS to provide pallet jacks.</t>
  </si>
  <si>
    <t>$250.00 / farm delivery surcharge.</t>
  </si>
  <si>
    <t>Regular freight rate EX CWS warehouse to Purchasing Retail + $2.00/running mile to farm.</t>
  </si>
  <si>
    <t>TL Fuel Surcharge added to freight.</t>
  </si>
  <si>
    <t>Detention</t>
  </si>
  <si>
    <t>2 hours free of charge at unload.</t>
  </si>
  <si>
    <t>Trailer and Driver</t>
  </si>
  <si>
    <t>$60.00/hour detention.</t>
  </si>
  <si>
    <t>$30.00 minimum.</t>
  </si>
  <si>
    <t>$ per CWT</t>
  </si>
  <si>
    <t>EX Regina to destination</t>
  </si>
  <si>
    <t>Prov</t>
  </si>
  <si>
    <t>FCL Locations</t>
  </si>
  <si>
    <t>Minimum</t>
  </si>
  <si>
    <t>0 - 1999lbs</t>
  </si>
  <si>
    <t>2000 -4999lbs</t>
  </si>
  <si>
    <t>5000 -9999lbs</t>
  </si>
  <si>
    <t>10000 - 19999lbs</t>
  </si>
  <si>
    <t>20000 lbs +</t>
  </si>
  <si>
    <t>T/L Rates</t>
  </si>
  <si>
    <t>Barons</t>
  </si>
  <si>
    <t>AB</t>
  </si>
  <si>
    <t>x</t>
  </si>
  <si>
    <t>Bonnyville</t>
  </si>
  <si>
    <t>Brooks</t>
  </si>
  <si>
    <t>Calgary</t>
  </si>
  <si>
    <t>Calmar</t>
  </si>
  <si>
    <t>Camrose</t>
  </si>
  <si>
    <t>Coaldale</t>
  </si>
  <si>
    <t>Claresholm</t>
  </si>
  <si>
    <t>Crossfield</t>
  </si>
  <si>
    <t>Drumheller</t>
  </si>
  <si>
    <t>Eckville</t>
  </si>
  <si>
    <t>Edmonton</t>
  </si>
  <si>
    <t>Falher</t>
  </si>
  <si>
    <t>Foremost</t>
  </si>
  <si>
    <t>Innisfail (Green Way)</t>
  </si>
  <si>
    <t>Hanna</t>
  </si>
  <si>
    <t>High River</t>
  </si>
  <si>
    <t>Kneehill (Rosebud, Horseshoe Canyon)</t>
  </si>
  <si>
    <t>Lacombe</t>
  </si>
  <si>
    <t>Lamont</t>
  </si>
  <si>
    <t>Leduc</t>
  </si>
  <si>
    <t>Lethbridge</t>
  </si>
  <si>
    <t>Lomond</t>
  </si>
  <si>
    <t>Medicine Hat</t>
  </si>
  <si>
    <t>Neerlandia</t>
  </si>
  <si>
    <t>Oyen</t>
  </si>
  <si>
    <t>Pincher Creek</t>
  </si>
  <si>
    <t>Sedgewick</t>
  </si>
  <si>
    <t>St Isidore</t>
  </si>
  <si>
    <t>Stettler</t>
  </si>
  <si>
    <t>Thorhild</t>
  </si>
  <si>
    <t>Vauxhall</t>
  </si>
  <si>
    <t>Viking</t>
  </si>
  <si>
    <t>Wetaskiwin</t>
  </si>
  <si>
    <t>Rolla</t>
  </si>
  <si>
    <t>BC</t>
  </si>
  <si>
    <t>Austin</t>
  </si>
  <si>
    <t>MB</t>
  </si>
  <si>
    <t>Baldur</t>
  </si>
  <si>
    <t>Beausejour</t>
  </si>
  <si>
    <t>Birtle</t>
  </si>
  <si>
    <t>Brandon</t>
  </si>
  <si>
    <t>Cypress River</t>
  </si>
  <si>
    <t>Dauphin</t>
  </si>
  <si>
    <t>Domain</t>
  </si>
  <si>
    <t>Douglas</t>
  </si>
  <si>
    <t>Elkhorn</t>
  </si>
  <si>
    <t>Elm Creek</t>
  </si>
  <si>
    <t>Gilbert Plains</t>
  </si>
  <si>
    <t>Gladstone</t>
  </si>
  <si>
    <t>Glenboro</t>
  </si>
  <si>
    <t>Homewood</t>
  </si>
  <si>
    <t>Lowe Farm</t>
  </si>
  <si>
    <t>Manitou</t>
  </si>
  <si>
    <t>Mariapolis</t>
  </si>
  <si>
    <t>Marquette</t>
  </si>
  <si>
    <t>Miniota</t>
  </si>
  <si>
    <t>Minnedosa</t>
  </si>
  <si>
    <t>Minto</t>
  </si>
  <si>
    <t>Morden</t>
  </si>
  <si>
    <t>Neepawa</t>
  </si>
  <si>
    <t>Notre Dame de Lourdes</t>
  </si>
  <si>
    <t>Pierson</t>
  </si>
  <si>
    <t>Roblin</t>
  </si>
  <si>
    <t>Rossburn</t>
  </si>
  <si>
    <t>Russell</t>
  </si>
  <si>
    <t>St Joseph</t>
  </si>
  <si>
    <t>St Leon</t>
  </si>
  <si>
    <t>Starbuck</t>
  </si>
  <si>
    <t>Ste. Rose Du Lac</t>
  </si>
  <si>
    <t>Steinbach</t>
  </si>
  <si>
    <t>Strathclair</t>
  </si>
  <si>
    <t>Swan Lake</t>
  </si>
  <si>
    <t>Swan River</t>
  </si>
  <si>
    <t>Virden</t>
  </si>
  <si>
    <t xml:space="preserve">Winkler </t>
  </si>
  <si>
    <t>Winnipeg</t>
  </si>
  <si>
    <t>Archerwill</t>
  </si>
  <si>
    <t>SK</t>
  </si>
  <si>
    <t>Avonlea</t>
  </si>
  <si>
    <t>Bankend</t>
  </si>
  <si>
    <t>Biggar</t>
  </si>
  <si>
    <t>Broadview</t>
  </si>
  <si>
    <t>Broderick</t>
  </si>
  <si>
    <t>Brooksby</t>
  </si>
  <si>
    <t>Canwood</t>
  </si>
  <si>
    <t>Central Butte</t>
  </si>
  <si>
    <t>Choiceland</t>
  </si>
  <si>
    <t>Corinne</t>
  </si>
  <si>
    <t>Corning</t>
  </si>
  <si>
    <t>Craik</t>
  </si>
  <si>
    <t>Cupar</t>
  </si>
  <si>
    <t>Davidson</t>
  </si>
  <si>
    <t>Ebenezer</t>
  </si>
  <si>
    <t>Estevan</t>
  </si>
  <si>
    <t>Humboldt</t>
  </si>
  <si>
    <t>Ituna</t>
  </si>
  <si>
    <t>Kamsack</t>
  </si>
  <si>
    <t>Kelvington</t>
  </si>
  <si>
    <t>Kinistino</t>
  </si>
  <si>
    <t>Kronau</t>
  </si>
  <si>
    <t>Lake Lenore</t>
  </si>
  <si>
    <t>Landis</t>
  </si>
  <si>
    <t>Lanigan</t>
  </si>
  <si>
    <t>Lashburn</t>
  </si>
  <si>
    <t>Leroy</t>
  </si>
  <si>
    <t>Liberty</t>
  </si>
  <si>
    <t>Limerick</t>
  </si>
  <si>
    <t>Lipton</t>
  </si>
  <si>
    <t>Lloydminsters</t>
  </si>
  <si>
    <t>Lucky Lake</t>
  </si>
  <si>
    <t>Macklin</t>
  </si>
  <si>
    <t>Mclean</t>
  </si>
  <si>
    <t>Meadow Lake</t>
  </si>
  <si>
    <t>Melfort</t>
  </si>
  <si>
    <t>Melville</t>
  </si>
  <si>
    <t>Moose Jaw</t>
  </si>
  <si>
    <t>Naicam</t>
  </si>
  <si>
    <t>Neilburg</t>
  </si>
  <si>
    <t>Nipawin</t>
  </si>
  <si>
    <t>Nokomis</t>
  </si>
  <si>
    <t>Norquay</t>
  </si>
  <si>
    <t>North Battleford</t>
  </si>
  <si>
    <t>Plenty</t>
  </si>
  <si>
    <t>Prince Albert</t>
  </si>
  <si>
    <t>Quill Lake</t>
  </si>
  <si>
    <t>Sk</t>
  </si>
  <si>
    <t>Rama</t>
  </si>
  <si>
    <t>Raymore</t>
  </si>
  <si>
    <t>Redvers</t>
  </si>
  <si>
    <t>Regina</t>
  </si>
  <si>
    <t>Rosetown</t>
  </si>
  <si>
    <t>Rosthern</t>
  </si>
  <si>
    <t>Saskatoon</t>
  </si>
  <si>
    <t>Shamrock</t>
  </si>
  <si>
    <t>Shaunavon</t>
  </si>
  <si>
    <t>Shellbrook</t>
  </si>
  <si>
    <t>Spiritwood</t>
  </si>
  <si>
    <t>Strasbourg</t>
  </si>
  <si>
    <t>Strongfield</t>
  </si>
  <si>
    <t>Swift Current</t>
  </si>
  <si>
    <t>Tugaske</t>
  </si>
  <si>
    <t>Tullis</t>
  </si>
  <si>
    <t>Turtleford</t>
  </si>
  <si>
    <t>Unity</t>
  </si>
  <si>
    <t>Watrous</t>
  </si>
  <si>
    <t>White Star</t>
  </si>
  <si>
    <t>Woodrow</t>
  </si>
  <si>
    <t>Wynyard</t>
  </si>
  <si>
    <t>Yorkton</t>
  </si>
  <si>
    <t>EX Saskatoon to destination</t>
  </si>
  <si>
    <t>X</t>
  </si>
  <si>
    <t>Rosebud (Kneehill County)</t>
  </si>
  <si>
    <t>Vermilion</t>
  </si>
  <si>
    <t>Rosser</t>
  </si>
  <si>
    <t>Bruno</t>
  </si>
  <si>
    <t>Colonsay</t>
  </si>
  <si>
    <t>Domremy</t>
  </si>
  <si>
    <t>Duperow</t>
  </si>
  <si>
    <t>Hafford</t>
  </si>
  <si>
    <t>Hanley</t>
  </si>
  <si>
    <t>Hepburn</t>
  </si>
  <si>
    <t>Kyle</t>
  </si>
  <si>
    <t>Maidstone</t>
  </si>
  <si>
    <t>McLean</t>
  </si>
  <si>
    <t>Middle Lake</t>
  </si>
  <si>
    <t>EX Calgary to destination</t>
  </si>
  <si>
    <t>FCL Location</t>
  </si>
  <si>
    <t>Grassy Lake</t>
  </si>
  <si>
    <t>Kneehill County</t>
  </si>
  <si>
    <t>Red Deer</t>
  </si>
  <si>
    <t>Tofield</t>
  </si>
  <si>
    <t>EX Edmonton to destination</t>
  </si>
  <si>
    <t>Dawson Creek</t>
  </si>
  <si>
    <t>EX Winnipeg to destination</t>
  </si>
  <si>
    <t>Kneehill County (Rosebud)</t>
  </si>
  <si>
    <t>Boissevain</t>
  </si>
  <si>
    <t>Waskada</t>
  </si>
  <si>
    <t>Winkler</t>
  </si>
  <si>
    <t xml:space="preserve">Calgary </t>
  </si>
  <si>
    <t xml:space="preserve">Edmonton </t>
  </si>
  <si>
    <t>Medicine Hat (Cypress County)</t>
  </si>
  <si>
    <t>Ste Rose Du Lac</t>
  </si>
  <si>
    <t>Winkler (Rosetown)</t>
  </si>
  <si>
    <t>Bracken</t>
  </si>
  <si>
    <t>Eastend</t>
  </si>
  <si>
    <t>Langenburg</t>
  </si>
  <si>
    <t>Lloydminster</t>
  </si>
  <si>
    <t>Sintaluta</t>
  </si>
  <si>
    <t>Destination Province</t>
  </si>
  <si>
    <t>Customer</t>
  </si>
  <si>
    <t>Origin</t>
  </si>
  <si>
    <t>Peace River</t>
  </si>
  <si>
    <t>Alberta</t>
  </si>
  <si>
    <t>Saskatchewan</t>
  </si>
  <si>
    <t>Manitoba</t>
  </si>
  <si>
    <t>FCL</t>
  </si>
  <si>
    <t xml:space="preserve">FCL </t>
  </si>
  <si>
    <t>Applied to destinations further than 125 miles away from CWS point of origin</t>
  </si>
  <si>
    <t>Details for FCL:</t>
  </si>
  <si>
    <t>Applicable for combined loads over 20,000 lbs
Applicable outside next day shipping agreements
For shipments that deviate off the main route
$50/drop applies
TL FSC applies</t>
  </si>
  <si>
    <t>Freight Quotes for Farm deliveries</t>
  </si>
  <si>
    <t>Shipping Warehouse</t>
  </si>
  <si>
    <t>Farm Town</t>
  </si>
  <si>
    <t>Land Location</t>
  </si>
  <si>
    <t>Freight Quote</t>
  </si>
  <si>
    <t>32-13-19 W2</t>
  </si>
  <si>
    <t>283.50 + TL FSC + $250 Farm Delivery Charge</t>
  </si>
  <si>
    <t>SW 5-30-32 W1</t>
  </si>
  <si>
    <t>701.40 + TL FSC + $250 Farm Delivery Charge</t>
  </si>
  <si>
    <t>SE 24-28-19 W2</t>
  </si>
  <si>
    <t>294.00 + TL FSC + $250 Farm Delivery Charge</t>
  </si>
  <si>
    <t>Regina or Saskatoon</t>
  </si>
  <si>
    <t>The Pas</t>
  </si>
  <si>
    <t>LOT RL Block 83 Plan 55, The Pas, MB, R9A 1R7</t>
  </si>
  <si>
    <t>N/A</t>
  </si>
  <si>
    <t>NW 4-52-23 W2</t>
  </si>
  <si>
    <t>478.80 + TL FSC + $250 Farm Delivery Charge</t>
  </si>
  <si>
    <t>Full Truckloads</t>
  </si>
  <si>
    <t>FCL CALCULATION SHORTCUT</t>
  </si>
  <si>
    <t>0 - 1999 lbs</t>
  </si>
  <si>
    <t>2000 - 4999 lbs</t>
  </si>
  <si>
    <t>5000 - 9999 lbs</t>
  </si>
  <si>
    <t>10000 - 19999 lbs</t>
  </si>
  <si>
    <t>Shipper</t>
  </si>
  <si>
    <t>Destination</t>
  </si>
  <si>
    <t>Weight (lbs)</t>
  </si>
  <si>
    <t>Rate</t>
  </si>
  <si>
    <t>*Type Lloydminster for destination in Lloydminster, AB</t>
  </si>
  <si>
    <t>*Type Lloydminsters for destination in Lloydminster, SK</t>
  </si>
  <si>
    <t>WINNIPEG</t>
  </si>
  <si>
    <t>HANLEY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</si>
</sst>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[$-1009]mmmm\ d\,\ yyyy;@"/>
  </numFmts>
  <fonts count="34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3"/>
      <name val="Times New Roman"/>
      <family val="1"/>
    </font>
    <font>
      <sz val="12"/>
      <name val="Times New Roman"/>
      <family val="1"/>
    </font>
    <font>
      <sz val="12"/>
      <name val="Wingdings"/>
      <charset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Arial"/>
      <family val="2"/>
    </font>
    <font>
      <b/>
      <sz val="10"/>
      <color rgb="FF000000"/>
      <name val="Arial"/>
      <family val="2"/>
    </font>
    <font>
      <b/>
      <sz val="48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26"/>
      <color theme="1"/>
      <name val="Arial"/>
      <family val="2"/>
    </font>
    <font>
      <sz val="26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indexed="8"/>
      <name val="Times New Roman"/>
      <family val="2"/>
    </font>
    <font>
      <b/>
      <u/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auto="1"/>
      </left>
      <right/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1" fillId="0" borderId="0"/>
    <xf numFmtId="0" fontId="19" fillId="0" borderId="0"/>
    <xf numFmtId="165" fontId="1" fillId="0" borderId="0" applyFont="0" applyFill="0" applyBorder="0" applyAlignment="0" applyProtection="0"/>
    <xf numFmtId="44" fontId="30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1" applyFont="1"/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166" fontId="6" fillId="0" borderId="0" xfId="1" applyNumberFormat="1" applyFont="1" applyAlignment="1">
      <alignment horizontal="left"/>
    </xf>
    <xf numFmtId="0" fontId="7" fillId="0" borderId="1" xfId="1" applyFont="1" applyBorder="1" applyAlignment="1">
      <alignment vertical="top" wrapText="1"/>
    </xf>
    <xf numFmtId="0" fontId="7" fillId="0" borderId="2" xfId="1" applyFont="1" applyBorder="1" applyAlignment="1">
      <alignment vertical="top" wrapText="1"/>
    </xf>
    <xf numFmtId="0" fontId="8" fillId="0" borderId="4" xfId="1" applyFont="1" applyBorder="1" applyAlignment="1">
      <alignment horizontal="left" vertical="top" wrapText="1"/>
    </xf>
    <xf numFmtId="0" fontId="8" fillId="0" borderId="6" xfId="1" applyFont="1" applyBorder="1" applyAlignment="1">
      <alignment horizontal="left" vertical="top" wrapText="1"/>
    </xf>
    <xf numFmtId="0" fontId="8" fillId="0" borderId="6" xfId="1" applyFont="1" applyBorder="1" applyAlignment="1">
      <alignment vertical="top" wrapText="1"/>
    </xf>
    <xf numFmtId="0" fontId="5" fillId="0" borderId="11" xfId="1" applyFont="1" applyBorder="1" applyAlignment="1">
      <alignment vertical="top" wrapText="1"/>
    </xf>
    <xf numFmtId="0" fontId="8" fillId="0" borderId="5" xfId="1" applyFont="1" applyBorder="1" applyAlignment="1">
      <alignment horizontal="left" vertical="top" wrapText="1"/>
    </xf>
    <xf numFmtId="0" fontId="10" fillId="0" borderId="0" xfId="1" applyFont="1" applyAlignment="1">
      <alignment vertical="top" wrapText="1"/>
    </xf>
    <xf numFmtId="0" fontId="11" fillId="0" borderId="0" xfId="1" applyFont="1" applyAlignment="1">
      <alignment horizontal="left" vertical="top" wrapText="1"/>
    </xf>
    <xf numFmtId="0" fontId="11" fillId="0" borderId="0" xfId="1" applyFont="1" applyAlignment="1">
      <alignment vertical="top" wrapText="1"/>
    </xf>
    <xf numFmtId="0" fontId="16" fillId="0" borderId="0" xfId="1" applyFont="1"/>
    <xf numFmtId="0" fontId="6" fillId="0" borderId="0" xfId="1" applyFont="1"/>
    <xf numFmtId="0" fontId="16" fillId="0" borderId="0" xfId="1" applyFont="1" applyAlignment="1">
      <alignment horizontal="center"/>
    </xf>
    <xf numFmtId="15" fontId="2" fillId="0" borderId="0" xfId="1" applyNumberFormat="1" applyFont="1"/>
    <xf numFmtId="0" fontId="16" fillId="0" borderId="12" xfId="1" applyFont="1" applyBorder="1" applyAlignment="1">
      <alignment horizontal="center"/>
    </xf>
    <xf numFmtId="0" fontId="1" fillId="0" borderId="14" xfId="1" applyBorder="1"/>
    <xf numFmtId="0" fontId="17" fillId="0" borderId="14" xfId="1" applyFont="1" applyBorder="1" applyAlignment="1">
      <alignment horizontal="left"/>
    </xf>
    <xf numFmtId="0" fontId="16" fillId="0" borderId="14" xfId="1" applyFont="1" applyBorder="1" applyAlignment="1">
      <alignment horizontal="center"/>
    </xf>
    <xf numFmtId="0" fontId="16" fillId="0" borderId="2" xfId="1" applyFont="1" applyBorder="1" applyAlignment="1">
      <alignment horizontal="center"/>
    </xf>
    <xf numFmtId="0" fontId="18" fillId="0" borderId="15" xfId="1" applyFont="1" applyBorder="1" applyAlignment="1">
      <alignment wrapText="1"/>
    </xf>
    <xf numFmtId="0" fontId="6" fillId="0" borderId="15" xfId="1" applyFont="1" applyBorder="1" applyAlignment="1">
      <alignment horizontal="left"/>
    </xf>
    <xf numFmtId="1" fontId="6" fillId="0" borderId="15" xfId="1" applyNumberFormat="1" applyFont="1" applyBorder="1" applyAlignment="1">
      <alignment horizontal="center" textRotation="90"/>
    </xf>
    <xf numFmtId="0" fontId="6" fillId="2" borderId="15" xfId="1" applyFont="1" applyFill="1" applyBorder="1" applyAlignment="1">
      <alignment horizontal="right"/>
    </xf>
    <xf numFmtId="0" fontId="6" fillId="0" borderId="16" xfId="1" applyFont="1" applyBorder="1" applyAlignment="1">
      <alignment horizontal="center" wrapText="1"/>
    </xf>
    <xf numFmtId="0" fontId="6" fillId="2" borderId="16" xfId="1" applyFont="1" applyFill="1" applyBorder="1" applyAlignment="1">
      <alignment horizontal="center" wrapText="1"/>
    </xf>
    <xf numFmtId="4" fontId="6" fillId="2" borderId="15" xfId="1" applyNumberFormat="1" applyFont="1" applyFill="1" applyBorder="1" applyAlignment="1">
      <alignment horizontal="center"/>
    </xf>
    <xf numFmtId="0" fontId="17" fillId="0" borderId="0" xfId="1" applyFont="1" applyAlignment="1">
      <alignment wrapText="1"/>
    </xf>
    <xf numFmtId="0" fontId="20" fillId="0" borderId="15" xfId="2" applyFont="1" applyBorder="1" applyAlignment="1">
      <alignment horizontal="left" wrapText="1"/>
    </xf>
    <xf numFmtId="0" fontId="20" fillId="0" borderId="15" xfId="2" applyFont="1" applyBorder="1" applyAlignment="1">
      <alignment horizontal="center" wrapText="1"/>
    </xf>
    <xf numFmtId="2" fontId="16" fillId="2" borderId="15" xfId="1" applyNumberFormat="1" applyFont="1" applyFill="1" applyBorder="1" applyAlignment="1">
      <alignment horizontal="right"/>
    </xf>
    <xf numFmtId="2" fontId="16" fillId="0" borderId="15" xfId="1" applyNumberFormat="1" applyFont="1" applyBorder="1" applyAlignment="1">
      <alignment horizontal="center"/>
    </xf>
    <xf numFmtId="2" fontId="16" fillId="2" borderId="15" xfId="1" applyNumberFormat="1" applyFont="1" applyFill="1" applyBorder="1" applyAlignment="1">
      <alignment horizontal="center"/>
    </xf>
    <xf numFmtId="0" fontId="20" fillId="0" borderId="0" xfId="2" applyFont="1" applyAlignment="1">
      <alignment horizontal="left" wrapText="1"/>
    </xf>
    <xf numFmtId="0" fontId="6" fillId="0" borderId="15" xfId="1" applyFont="1" applyBorder="1"/>
    <xf numFmtId="0" fontId="6" fillId="0" borderId="15" xfId="1" applyFont="1" applyBorder="1" applyAlignment="1">
      <alignment horizontal="center"/>
    </xf>
    <xf numFmtId="0" fontId="1" fillId="0" borderId="0" xfId="1" applyAlignment="1">
      <alignment horizontal="center"/>
    </xf>
    <xf numFmtId="0" fontId="6" fillId="0" borderId="0" xfId="1" applyFont="1" applyAlignment="1">
      <alignment horizontal="center"/>
    </xf>
    <xf numFmtId="0" fontId="21" fillId="0" borderId="0" xfId="1" applyFont="1"/>
    <xf numFmtId="0" fontId="19" fillId="0" borderId="0" xfId="1" applyFont="1" applyAlignment="1">
      <alignment horizontal="center"/>
    </xf>
    <xf numFmtId="0" fontId="11" fillId="0" borderId="9" xfId="1" applyFont="1" applyBorder="1" applyAlignment="1">
      <alignment horizontal="left" vertical="top" wrapText="1"/>
    </xf>
    <xf numFmtId="0" fontId="11" fillId="0" borderId="3" xfId="1" applyFont="1" applyBorder="1" applyAlignment="1">
      <alignment vertical="top" wrapText="1"/>
    </xf>
    <xf numFmtId="0" fontId="8" fillId="0" borderId="5" xfId="1" applyFont="1" applyBorder="1"/>
    <xf numFmtId="0" fontId="11" fillId="0" borderId="6" xfId="1" applyFont="1" applyBorder="1" applyAlignment="1">
      <alignment vertical="top" wrapText="1"/>
    </xf>
    <xf numFmtId="0" fontId="11" fillId="0" borderId="6" xfId="1" applyFont="1" applyBorder="1" applyAlignment="1">
      <alignment horizontal="left" vertical="top" wrapText="1"/>
    </xf>
    <xf numFmtId="0" fontId="10" fillId="0" borderId="11" xfId="1" applyFont="1" applyBorder="1" applyAlignment="1">
      <alignment vertical="top" wrapText="1"/>
    </xf>
    <xf numFmtId="0" fontId="10" fillId="0" borderId="3" xfId="1" applyFont="1" applyBorder="1" applyAlignment="1">
      <alignment vertical="top" wrapText="1"/>
    </xf>
    <xf numFmtId="0" fontId="10" fillId="0" borderId="5" xfId="1" applyFont="1" applyBorder="1" applyAlignment="1">
      <alignment vertical="top" wrapText="1"/>
    </xf>
    <xf numFmtId="0" fontId="12" fillId="0" borderId="0" xfId="0" applyFont="1"/>
    <xf numFmtId="0" fontId="13" fillId="0" borderId="13" xfId="0" applyFont="1" applyBorder="1" applyAlignment="1">
      <alignment vertical="top" wrapText="1"/>
    </xf>
    <xf numFmtId="0" fontId="14" fillId="0" borderId="8" xfId="0" applyFont="1" applyBorder="1" applyAlignment="1">
      <alignment vertical="top" wrapText="1"/>
    </xf>
    <xf numFmtId="0" fontId="11" fillId="0" borderId="5" xfId="1" applyFont="1" applyBorder="1" applyAlignment="1">
      <alignment vertical="top" wrapText="1"/>
    </xf>
    <xf numFmtId="0" fontId="6" fillId="0" borderId="15" xfId="1" applyFont="1" applyBorder="1" applyAlignment="1">
      <alignment horizontal="center" wrapText="1"/>
    </xf>
    <xf numFmtId="0" fontId="6" fillId="2" borderId="15" xfId="1" applyFont="1" applyFill="1" applyBorder="1" applyAlignment="1">
      <alignment horizontal="center" wrapText="1"/>
    </xf>
    <xf numFmtId="0" fontId="22" fillId="0" borderId="15" xfId="0" applyFont="1" applyBorder="1" applyAlignment="1">
      <alignment horizontal="left" wrapText="1"/>
    </xf>
    <xf numFmtId="0" fontId="22" fillId="0" borderId="17" xfId="0" applyFont="1" applyBorder="1" applyAlignment="1">
      <alignment horizontal="left" wrapText="1"/>
    </xf>
    <xf numFmtId="0" fontId="22" fillId="0" borderId="17" xfId="0" applyFont="1" applyBorder="1" applyAlignment="1">
      <alignment horizontal="center" wrapText="1"/>
    </xf>
    <xf numFmtId="0" fontId="22" fillId="0" borderId="16" xfId="0" applyFont="1" applyBorder="1" applyAlignment="1">
      <alignment horizontal="left" wrapText="1"/>
    </xf>
    <xf numFmtId="0" fontId="22" fillId="0" borderId="18" xfId="0" applyFont="1" applyBorder="1" applyAlignment="1">
      <alignment horizontal="left" wrapText="1"/>
    </xf>
    <xf numFmtId="0" fontId="22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left"/>
    </xf>
    <xf numFmtId="0" fontId="6" fillId="0" borderId="16" xfId="0" applyFont="1" applyBorder="1"/>
    <xf numFmtId="0" fontId="6" fillId="0" borderId="18" xfId="0" applyFont="1" applyBorder="1" applyAlignment="1">
      <alignment horizontal="center"/>
    </xf>
    <xf numFmtId="0" fontId="6" fillId="0" borderId="15" xfId="1" applyFont="1" applyBorder="1" applyAlignment="1">
      <alignment wrapText="1"/>
    </xf>
    <xf numFmtId="0" fontId="24" fillId="0" borderId="0" xfId="0" applyFont="1"/>
    <xf numFmtId="0" fontId="25" fillId="3" borderId="19" xfId="0" applyFont="1" applyFill="1" applyBorder="1" applyAlignment="1">
      <alignment horizontal="center"/>
    </xf>
    <xf numFmtId="0" fontId="25" fillId="0" borderId="20" xfId="0" applyFont="1" applyBorder="1" applyAlignment="1">
      <alignment horizontal="center"/>
    </xf>
    <xf numFmtId="0" fontId="25" fillId="3" borderId="20" xfId="0" applyFont="1" applyFill="1" applyBorder="1" applyAlignment="1">
      <alignment horizontal="center"/>
    </xf>
    <xf numFmtId="0" fontId="25" fillId="3" borderId="21" xfId="0" applyFont="1" applyFill="1" applyBorder="1" applyAlignment="1">
      <alignment horizontal="center"/>
    </xf>
    <xf numFmtId="2" fontId="26" fillId="3" borderId="22" xfId="0" applyNumberFormat="1" applyFont="1" applyFill="1" applyBorder="1" applyAlignment="1">
      <alignment horizontal="center"/>
    </xf>
    <xf numFmtId="2" fontId="26" fillId="0" borderId="23" xfId="0" applyNumberFormat="1" applyFont="1" applyBorder="1" applyAlignment="1">
      <alignment horizontal="center"/>
    </xf>
    <xf numFmtId="2" fontId="26" fillId="3" borderId="23" xfId="0" applyNumberFormat="1" applyFont="1" applyFill="1" applyBorder="1" applyAlignment="1">
      <alignment horizontal="center"/>
    </xf>
    <xf numFmtId="2" fontId="26" fillId="3" borderId="24" xfId="0" applyNumberFormat="1" applyFont="1" applyFill="1" applyBorder="1" applyAlignment="1">
      <alignment horizontal="center"/>
    </xf>
    <xf numFmtId="0" fontId="27" fillId="0" borderId="0" xfId="0" applyFont="1"/>
    <xf numFmtId="0" fontId="29" fillId="0" borderId="0" xfId="0" applyFont="1"/>
    <xf numFmtId="0" fontId="23" fillId="0" borderId="0" xfId="0" applyFont="1"/>
    <xf numFmtId="0" fontId="5" fillId="0" borderId="3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8" fillId="0" borderId="3" xfId="1" applyFont="1" applyBorder="1" applyAlignment="1">
      <alignment horizontal="left" vertical="top" wrapText="1"/>
    </xf>
    <xf numFmtId="0" fontId="8" fillId="0" borderId="3" xfId="1" applyFont="1" applyBorder="1" applyAlignment="1">
      <alignment vertical="top" wrapText="1"/>
    </xf>
    <xf numFmtId="0" fontId="8" fillId="0" borderId="5" xfId="1" applyFont="1" applyBorder="1" applyAlignment="1">
      <alignment vertical="top" wrapText="1"/>
    </xf>
    <xf numFmtId="0" fontId="8" fillId="0" borderId="4" xfId="1" applyFont="1" applyBorder="1" applyAlignment="1">
      <alignment vertical="top" wrapText="1"/>
    </xf>
    <xf numFmtId="0" fontId="5" fillId="0" borderId="7" xfId="1" applyFont="1" applyBorder="1" applyAlignment="1">
      <alignment vertical="top" wrapText="1"/>
    </xf>
    <xf numFmtId="0" fontId="8" fillId="0" borderId="7" xfId="1" applyFont="1" applyBorder="1" applyAlignment="1">
      <alignment horizontal="left" vertical="top" wrapText="1"/>
    </xf>
    <xf numFmtId="0" fontId="22" fillId="0" borderId="15" xfId="2" applyFont="1" applyBorder="1" applyAlignment="1">
      <alignment horizontal="left" wrapText="1"/>
    </xf>
    <xf numFmtId="0" fontId="22" fillId="0" borderId="15" xfId="2" applyFont="1" applyBorder="1" applyAlignment="1">
      <alignment horizontal="center" wrapText="1"/>
    </xf>
    <xf numFmtId="2" fontId="19" fillId="0" borderId="15" xfId="2" applyNumberFormat="1" applyBorder="1" applyAlignment="1">
      <alignment horizontal="center" wrapText="1"/>
    </xf>
    <xf numFmtId="2" fontId="19" fillId="3" borderId="15" xfId="2" applyNumberFormat="1" applyFill="1" applyBorder="1" applyAlignment="1">
      <alignment horizontal="center" wrapText="1"/>
    </xf>
    <xf numFmtId="0" fontId="16" fillId="0" borderId="8" xfId="1" applyFont="1" applyBorder="1" applyAlignment="1">
      <alignment horizontal="center"/>
    </xf>
    <xf numFmtId="0" fontId="1" fillId="0" borderId="26" xfId="1" applyBorder="1"/>
    <xf numFmtId="0" fontId="17" fillId="0" borderId="26" xfId="1" applyFont="1" applyBorder="1" applyAlignment="1">
      <alignment horizontal="left"/>
    </xf>
    <xf numFmtId="0" fontId="16" fillId="0" borderId="26" xfId="1" applyFont="1" applyBorder="1" applyAlignment="1">
      <alignment horizontal="center"/>
    </xf>
    <xf numFmtId="0" fontId="16" fillId="0" borderId="9" xfId="1" applyFont="1" applyBorder="1" applyAlignment="1">
      <alignment horizontal="center"/>
    </xf>
    <xf numFmtId="44" fontId="32" fillId="8" borderId="7" xfId="4" applyFont="1" applyFill="1" applyBorder="1" applyAlignment="1">
      <alignment horizontal="center"/>
    </xf>
    <xf numFmtId="0" fontId="31" fillId="8" borderId="10" xfId="0" applyFont="1" applyFill="1" applyBorder="1"/>
    <xf numFmtId="44" fontId="32" fillId="8" borderId="10" xfId="4" applyFont="1" applyFill="1" applyBorder="1" applyAlignment="1">
      <alignment horizontal="center"/>
    </xf>
    <xf numFmtId="44" fontId="32" fillId="9" borderId="10" xfId="4" applyFont="1" applyFill="1" applyBorder="1" applyAlignment="1">
      <alignment horizontal="center"/>
    </xf>
    <xf numFmtId="0" fontId="0" fillId="10" borderId="8" xfId="0" applyFill="1" applyBorder="1"/>
    <xf numFmtId="0" fontId="31" fillId="10" borderId="3" xfId="0" applyFont="1" applyFill="1" applyBorder="1"/>
    <xf numFmtId="0" fontId="0" fillId="10" borderId="26" xfId="0" applyFill="1" applyBorder="1"/>
    <xf numFmtId="0" fontId="31" fillId="10" borderId="26" xfId="0" applyFont="1" applyFill="1" applyBorder="1" applyAlignment="1">
      <alignment horizontal="left"/>
    </xf>
    <xf numFmtId="0" fontId="31" fillId="10" borderId="26" xfId="0" applyFont="1" applyFill="1" applyBorder="1"/>
    <xf numFmtId="0" fontId="0" fillId="10" borderId="9" xfId="0" applyFill="1" applyBorder="1"/>
    <xf numFmtId="0" fontId="31" fillId="0" borderId="10" xfId="0" applyFont="1" applyBorder="1"/>
    <xf numFmtId="0" fontId="31" fillId="0" borderId="7" xfId="0" applyFont="1" applyBorder="1"/>
    <xf numFmtId="0" fontId="31" fillId="0" borderId="0" xfId="0" applyFont="1" applyAlignment="1">
      <alignment horizontal="center"/>
    </xf>
    <xf numFmtId="0" fontId="31" fillId="0" borderId="4" xfId="0" applyFont="1" applyBorder="1" applyAlignment="1">
      <alignment horizontal="center"/>
    </xf>
    <xf numFmtId="0" fontId="31" fillId="8" borderId="13" xfId="0" applyFont="1" applyFill="1" applyBorder="1"/>
    <xf numFmtId="0" fontId="31" fillId="8" borderId="27" xfId="0" applyFont="1" applyFill="1" applyBorder="1"/>
    <xf numFmtId="44" fontId="32" fillId="8" borderId="27" xfId="4" applyFont="1" applyFill="1" applyBorder="1" applyAlignment="1">
      <alignment horizontal="center"/>
    </xf>
    <xf numFmtId="44" fontId="32" fillId="9" borderId="27" xfId="4" applyFont="1" applyFill="1" applyBorder="1" applyAlignment="1">
      <alignment horizontal="center"/>
    </xf>
    <xf numFmtId="44" fontId="32" fillId="8" borderId="28" xfId="4" applyFont="1" applyFill="1" applyBorder="1" applyAlignment="1">
      <alignment horizontal="center"/>
    </xf>
    <xf numFmtId="44" fontId="32" fillId="8" borderId="29" xfId="4" applyFont="1" applyFill="1" applyBorder="1" applyAlignment="1">
      <alignment horizontal="center"/>
    </xf>
    <xf numFmtId="0" fontId="31" fillId="8" borderId="30" xfId="0" applyFont="1" applyFill="1" applyBorder="1"/>
    <xf numFmtId="44" fontId="32" fillId="8" borderId="31" xfId="4" applyFont="1" applyFill="1" applyBorder="1" applyAlignment="1">
      <alignment horizontal="center"/>
    </xf>
    <xf numFmtId="0" fontId="31" fillId="8" borderId="32" xfId="0" applyFont="1" applyFill="1" applyBorder="1"/>
    <xf numFmtId="0" fontId="31" fillId="8" borderId="33" xfId="0" applyFont="1" applyFill="1" applyBorder="1"/>
    <xf numFmtId="44" fontId="32" fillId="8" borderId="33" xfId="4" applyFont="1" applyFill="1" applyBorder="1" applyAlignment="1">
      <alignment horizontal="center"/>
    </xf>
    <xf numFmtId="44" fontId="32" fillId="9" borderId="33" xfId="4" applyFont="1" applyFill="1" applyBorder="1" applyAlignment="1">
      <alignment horizontal="center"/>
    </xf>
    <xf numFmtId="44" fontId="32" fillId="8" borderId="34" xfId="4" applyFont="1" applyFill="1" applyBorder="1" applyAlignment="1">
      <alignment horizontal="center"/>
    </xf>
    <xf numFmtId="44" fontId="32" fillId="8" borderId="35" xfId="4" applyFont="1" applyFill="1" applyBorder="1" applyAlignment="1">
      <alignment horizontal="center"/>
    </xf>
    <xf numFmtId="0" fontId="31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2" fontId="6" fillId="2" borderId="15" xfId="1" applyNumberFormat="1" applyFont="1" applyFill="1" applyBorder="1" applyAlignment="1">
      <alignment horizontal="right"/>
    </xf>
    <xf numFmtId="0" fontId="5" fillId="0" borderId="3" xfId="1" applyFont="1" applyBorder="1" applyAlignment="1">
      <alignment vertical="top" wrapText="1"/>
    </xf>
    <xf numFmtId="0" fontId="5" fillId="0" borderId="5" xfId="1" applyFont="1" applyBorder="1" applyAlignment="1">
      <alignment vertical="top" wrapText="1"/>
    </xf>
    <xf numFmtId="0" fontId="8" fillId="0" borderId="3" xfId="1" applyFont="1" applyBorder="1" applyAlignment="1">
      <alignment horizontal="left" vertical="top" wrapText="1"/>
    </xf>
    <xf numFmtId="0" fontId="9" fillId="0" borderId="5" xfId="1" applyFont="1" applyBorder="1" applyAlignment="1">
      <alignment horizontal="left" vertical="top" wrapText="1"/>
    </xf>
    <xf numFmtId="0" fontId="8" fillId="0" borderId="3" xfId="1" applyFont="1" applyBorder="1" applyAlignment="1">
      <alignment vertical="top" wrapText="1"/>
    </xf>
    <xf numFmtId="0" fontId="8" fillId="0" borderId="5" xfId="1" applyFont="1" applyBorder="1" applyAlignment="1">
      <alignment vertical="top" wrapText="1"/>
    </xf>
    <xf numFmtId="0" fontId="5" fillId="0" borderId="8" xfId="1" applyFont="1" applyBorder="1" applyAlignment="1">
      <alignment vertical="top" wrapText="1"/>
    </xf>
    <xf numFmtId="0" fontId="5" fillId="0" borderId="10" xfId="1" applyFont="1" applyBorder="1" applyAlignment="1">
      <alignment vertical="top" wrapText="1"/>
    </xf>
    <xf numFmtId="0" fontId="8" fillId="0" borderId="9" xfId="1" applyFont="1" applyBorder="1" applyAlignment="1">
      <alignment vertical="top" wrapText="1"/>
    </xf>
    <xf numFmtId="0" fontId="8" fillId="0" borderId="4" xfId="1" applyFont="1" applyBorder="1" applyAlignment="1">
      <alignment vertical="top" wrapText="1"/>
    </xf>
    <xf numFmtId="0" fontId="5" fillId="0" borderId="7" xfId="1" applyFont="1" applyBorder="1" applyAlignment="1">
      <alignment vertical="top" wrapText="1"/>
    </xf>
    <xf numFmtId="0" fontId="8" fillId="0" borderId="7" xfId="1" applyFont="1" applyBorder="1" applyAlignment="1">
      <alignment horizontal="left" vertical="top" wrapText="1"/>
    </xf>
    <xf numFmtId="0" fontId="13" fillId="0" borderId="12" xfId="0" applyFont="1" applyBorder="1" applyAlignment="1">
      <alignment horizontal="center" vertical="top" wrapText="1"/>
    </xf>
    <xf numFmtId="0" fontId="13" fillId="0" borderId="2" xfId="0" applyFont="1" applyBorder="1" applyAlignment="1">
      <alignment horizontal="center" vertical="top" wrapText="1"/>
    </xf>
    <xf numFmtId="0" fontId="14" fillId="0" borderId="3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8" xfId="0" applyFont="1" applyBorder="1" applyAlignment="1">
      <alignment horizontal="left" vertical="top" wrapText="1" indent="2"/>
    </xf>
    <xf numFmtId="0" fontId="15" fillId="0" borderId="9" xfId="0" applyFont="1" applyBorder="1" applyAlignment="1">
      <alignment horizontal="left" vertical="top" wrapText="1" indent="2"/>
    </xf>
    <xf numFmtId="0" fontId="15" fillId="0" borderId="10" xfId="0" applyFont="1" applyBorder="1" applyAlignment="1">
      <alignment horizontal="left" vertical="top" wrapText="1" indent="2"/>
    </xf>
    <xf numFmtId="0" fontId="15" fillId="0" borderId="4" xfId="0" applyFont="1" applyBorder="1" applyAlignment="1">
      <alignment horizontal="left" vertical="top" wrapText="1" indent="2"/>
    </xf>
    <xf numFmtId="0" fontId="15" fillId="0" borderId="11" xfId="0" applyFont="1" applyBorder="1" applyAlignment="1">
      <alignment horizontal="left" vertical="top" wrapText="1" indent="2"/>
    </xf>
    <xf numFmtId="0" fontId="15" fillId="0" borderId="6" xfId="0" applyFont="1" applyBorder="1" applyAlignment="1">
      <alignment horizontal="left" vertical="top" wrapText="1" indent="2"/>
    </xf>
    <xf numFmtId="0" fontId="14" fillId="0" borderId="7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 wrapText="1"/>
    </xf>
    <xf numFmtId="0" fontId="8" fillId="0" borderId="4" xfId="0" applyFont="1" applyBorder="1" applyAlignment="1"/>
    <xf numFmtId="0" fontId="8" fillId="0" borderId="6" xfId="0" applyFont="1" applyBorder="1" applyAlignme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164" fontId="23" fillId="7" borderId="25" xfId="0" applyNumberFormat="1" applyFont="1" applyFill="1" applyBorder="1" applyAlignment="1">
      <alignment horizontal="center"/>
    </xf>
    <xf numFmtId="2" fontId="28" fillId="6" borderId="25" xfId="0" applyNumberFormat="1" applyFont="1" applyFill="1" applyBorder="1" applyAlignment="1">
      <alignment horizontal="center"/>
    </xf>
    <xf numFmtId="0" fontId="28" fillId="5" borderId="25" xfId="0" applyFont="1" applyFill="1" applyBorder="1" applyAlignment="1">
      <alignment horizontal="center"/>
    </xf>
    <xf numFmtId="0" fontId="28" fillId="4" borderId="25" xfId="0" applyFont="1" applyFill="1" applyBorder="1" applyAlignment="1">
      <alignment horizontal="center"/>
    </xf>
  </cellXfs>
  <cellStyles count="5">
    <cellStyle name="Currency" xfId="4" builtinId="4"/>
    <cellStyle name="Currency 2" xfId="3"/>
    <cellStyle name="Normal" xfId="0" builtinId="0"/>
    <cellStyle name="Normal 2" xfId="1"/>
    <cellStyle name="Normal_Sheet1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1</xdr:row>
      <xdr:rowOff>127000</xdr:rowOff>
    </xdr:from>
    <xdr:to>
      <xdr:col>2</xdr:col>
      <xdr:colOff>1625600</xdr:colOff>
      <xdr:row>6</xdr:row>
      <xdr:rowOff>151480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38700" y="330200"/>
          <a:ext cx="1435100" cy="11801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787400</xdr:colOff>
      <xdr:row>1</xdr:row>
      <xdr:rowOff>50800</xdr:rowOff>
    </xdr:from>
    <xdr:to>
      <xdr:col>1</xdr:col>
      <xdr:colOff>2133600</xdr:colOff>
      <xdr:row>7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254000"/>
          <a:ext cx="1346200" cy="1346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252061</xdr:colOff>
      <xdr:row>1</xdr:row>
      <xdr:rowOff>19390</xdr:rowOff>
    </xdr:from>
    <xdr:to>
      <xdr:col>6</xdr:col>
      <xdr:colOff>96945</xdr:colOff>
      <xdr:row>6</xdr:row>
      <xdr:rowOff>107771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03359" y="184199"/>
          <a:ext cx="1396029" cy="12226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494427</xdr:colOff>
      <xdr:row>0</xdr:row>
      <xdr:rowOff>48473</xdr:rowOff>
    </xdr:from>
    <xdr:to>
      <xdr:col>0</xdr:col>
      <xdr:colOff>1840627</xdr:colOff>
      <xdr:row>6</xdr:row>
      <xdr:rowOff>95589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427" y="48473"/>
          <a:ext cx="1346200" cy="1346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365476</xdr:colOff>
      <xdr:row>0</xdr:row>
      <xdr:rowOff>230129</xdr:rowOff>
    </xdr:from>
    <xdr:to>
      <xdr:col>5</xdr:col>
      <xdr:colOff>341959</xdr:colOff>
      <xdr:row>6</xdr:row>
      <xdr:rowOff>99715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4376" y="230129"/>
          <a:ext cx="1433808" cy="1193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517408</xdr:colOff>
      <xdr:row>0</xdr:row>
      <xdr:rowOff>117594</xdr:rowOff>
    </xdr:from>
    <xdr:to>
      <xdr:col>1</xdr:col>
      <xdr:colOff>5645</xdr:colOff>
      <xdr:row>6</xdr:row>
      <xdr:rowOff>158516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7408" y="117594"/>
          <a:ext cx="1346200" cy="1346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0</xdr:row>
      <xdr:rowOff>88900</xdr:rowOff>
    </xdr:from>
    <xdr:to>
      <xdr:col>5</xdr:col>
      <xdr:colOff>495300</xdr:colOff>
      <xdr:row>5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9363EB-0941-754F-9B8B-11CCE6E80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19400" y="88900"/>
          <a:ext cx="1574800" cy="1257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419100</xdr:colOff>
      <xdr:row>0</xdr:row>
      <xdr:rowOff>0</xdr:rowOff>
    </xdr:from>
    <xdr:to>
      <xdr:col>0</xdr:col>
      <xdr:colOff>1574800</xdr:colOff>
      <xdr:row>6</xdr:row>
      <xdr:rowOff>9401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13955B-C334-004B-98DF-D78DC4288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0"/>
          <a:ext cx="1155700" cy="13937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0</xdr:row>
      <xdr:rowOff>304800</xdr:rowOff>
    </xdr:from>
    <xdr:to>
      <xdr:col>5</xdr:col>
      <xdr:colOff>444500</xdr:colOff>
      <xdr:row>6</xdr:row>
      <xdr:rowOff>11334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1000" y="304800"/>
          <a:ext cx="1422400" cy="10908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419100</xdr:colOff>
      <xdr:row>0</xdr:row>
      <xdr:rowOff>76200</xdr:rowOff>
    </xdr:from>
    <xdr:to>
      <xdr:col>1</xdr:col>
      <xdr:colOff>0</xdr:colOff>
      <xdr:row>6</xdr:row>
      <xdr:rowOff>147616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6200"/>
          <a:ext cx="1435100" cy="14557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101599</xdr:colOff>
      <xdr:row>0</xdr:row>
      <xdr:rowOff>241300</xdr:rowOff>
    </xdr:from>
    <xdr:to>
      <xdr:col>6</xdr:col>
      <xdr:colOff>108862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35299" y="241300"/>
          <a:ext cx="1556663" cy="1193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355600</xdr:colOff>
      <xdr:row>0</xdr:row>
      <xdr:rowOff>38100</xdr:rowOff>
    </xdr:from>
    <xdr:to>
      <xdr:col>1</xdr:col>
      <xdr:colOff>127000</xdr:colOff>
      <xdr:row>6</xdr:row>
      <xdr:rowOff>58716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" y="38100"/>
          <a:ext cx="1435100" cy="14557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546099</xdr:colOff>
      <xdr:row>0</xdr:row>
      <xdr:rowOff>203200</xdr:rowOff>
    </xdr:from>
    <xdr:to>
      <xdr:col>5</xdr:col>
      <xdr:colOff>652724</xdr:colOff>
      <xdr:row>6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674BC4-1B80-CC47-9C64-5BA759523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84499" y="203200"/>
          <a:ext cx="1656025" cy="127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317500</xdr:colOff>
      <xdr:row>0</xdr:row>
      <xdr:rowOff>139700</xdr:rowOff>
    </xdr:from>
    <xdr:to>
      <xdr:col>0</xdr:col>
      <xdr:colOff>1651000</xdr:colOff>
      <xdr:row>7</xdr:row>
      <xdr:rowOff>173016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9D07B6-B42D-454B-86F3-76E0BADE6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7500" y="139700"/>
          <a:ext cx="1435100" cy="14557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7"/>
  <sheetViews>
    <sheetView showGridLines="0" topLeftCell="A2" workbookViewId="0">
      <selection activeCell="D19" sqref="D19"/>
    </sheetView>
  </sheetViews>
  <sheetFormatPr defaultColWidth="10.125" defaultRowHeight="15" x14ac:dyDescent="0.2"/>
  <cols>
    <col min="1" max="1" width="22.625" style="2" customWidth="1"/>
    <col min="2" max="2" width="38.375" style="2" customWidth="1"/>
    <col min="3" max="3" width="49.875" style="2" customWidth="1"/>
    <col min="4" max="16384" width="10.125" style="2"/>
  </cols>
  <sheetData>
    <row r="2" spans="1:3" ht="26.25" x14ac:dyDescent="0.4">
      <c r="A2" s="1"/>
    </row>
    <row r="6" spans="1:3" ht="18" x14ac:dyDescent="0.25">
      <c r="A6" s="3"/>
    </row>
    <row r="7" spans="1:3" ht="18.75" x14ac:dyDescent="0.3">
      <c r="A7" s="4" t="s">
        <v>0</v>
      </c>
    </row>
    <row r="8" spans="1:3" ht="15.75" x14ac:dyDescent="0.25">
      <c r="A8" s="5"/>
    </row>
    <row r="9" spans="1:3" ht="16.5" thickBot="1" x14ac:dyDescent="0.3">
      <c r="A9" s="5" t="s">
        <v>1</v>
      </c>
      <c r="B9" s="6" t="s">
        <v>2</v>
      </c>
    </row>
    <row r="10" spans="1:3" ht="17.25" thickBot="1" x14ac:dyDescent="0.25">
      <c r="A10" s="7" t="s">
        <v>3</v>
      </c>
      <c r="B10" s="8" t="s">
        <v>4</v>
      </c>
      <c r="C10" s="8" t="s">
        <v>5</v>
      </c>
    </row>
    <row r="11" spans="1:3" ht="32.25" thickBot="1" x14ac:dyDescent="0.25">
      <c r="A11" s="82" t="s">
        <v>6</v>
      </c>
      <c r="B11" s="84" t="s">
        <v>7</v>
      </c>
      <c r="C11" s="87" t="s">
        <v>8</v>
      </c>
    </row>
    <row r="12" spans="1:3" ht="15.75" x14ac:dyDescent="0.2">
      <c r="A12" s="130" t="s">
        <v>9</v>
      </c>
      <c r="B12" s="132" t="s">
        <v>10</v>
      </c>
      <c r="C12" s="85" t="s">
        <v>11</v>
      </c>
    </row>
    <row r="13" spans="1:3" ht="16.5" thickBot="1" x14ac:dyDescent="0.25">
      <c r="A13" s="131"/>
      <c r="B13" s="133"/>
      <c r="C13" s="86" t="s">
        <v>12</v>
      </c>
    </row>
    <row r="14" spans="1:3" ht="15.75" x14ac:dyDescent="0.2">
      <c r="A14" s="130" t="s">
        <v>13</v>
      </c>
      <c r="B14" s="9" t="s">
        <v>14</v>
      </c>
      <c r="C14" s="134" t="s">
        <v>15</v>
      </c>
    </row>
    <row r="15" spans="1:3" ht="16.5" thickBot="1" x14ac:dyDescent="0.25">
      <c r="A15" s="131"/>
      <c r="B15" s="10" t="s">
        <v>16</v>
      </c>
      <c r="C15" s="135"/>
    </row>
    <row r="16" spans="1:3" ht="32.25" thickBot="1" x14ac:dyDescent="0.25">
      <c r="A16" s="83" t="s">
        <v>17</v>
      </c>
      <c r="B16" s="10" t="s">
        <v>18</v>
      </c>
      <c r="C16" s="11" t="s">
        <v>19</v>
      </c>
    </row>
    <row r="17" spans="1:3" ht="16.5" thickBot="1" x14ac:dyDescent="0.25">
      <c r="A17" s="88" t="s">
        <v>20</v>
      </c>
      <c r="B17" s="9" t="s">
        <v>21</v>
      </c>
      <c r="C17" s="87" t="s">
        <v>22</v>
      </c>
    </row>
    <row r="18" spans="1:3" ht="15.75" x14ac:dyDescent="0.2">
      <c r="A18" s="136" t="s">
        <v>23</v>
      </c>
      <c r="B18" s="84" t="s">
        <v>24</v>
      </c>
      <c r="C18" s="138" t="s">
        <v>25</v>
      </c>
    </row>
    <row r="19" spans="1:3" ht="15.75" x14ac:dyDescent="0.2">
      <c r="A19" s="137"/>
      <c r="B19" s="89" t="s">
        <v>26</v>
      </c>
      <c r="C19" s="139"/>
    </row>
    <row r="20" spans="1:3" ht="16.5" thickBot="1" x14ac:dyDescent="0.25">
      <c r="A20" s="12"/>
      <c r="B20" s="13" t="s">
        <v>27</v>
      </c>
      <c r="C20" s="11"/>
    </row>
    <row r="21" spans="1:3" ht="15.75" x14ac:dyDescent="0.2">
      <c r="A21" s="140" t="s">
        <v>28</v>
      </c>
      <c r="B21" s="141" t="s">
        <v>29</v>
      </c>
      <c r="C21" s="87" t="s">
        <v>30</v>
      </c>
    </row>
    <row r="22" spans="1:3" ht="16.5" thickBot="1" x14ac:dyDescent="0.25">
      <c r="A22" s="140"/>
      <c r="B22" s="133"/>
      <c r="C22" s="11" t="s">
        <v>31</v>
      </c>
    </row>
    <row r="23" spans="1:3" x14ac:dyDescent="0.2">
      <c r="A23" s="52" t="s">
        <v>32</v>
      </c>
      <c r="B23" s="46" t="s">
        <v>33</v>
      </c>
      <c r="C23" s="47" t="s">
        <v>34</v>
      </c>
    </row>
    <row r="24" spans="1:3" ht="15.75" thickBot="1" x14ac:dyDescent="0.25">
      <c r="A24" s="53"/>
      <c r="B24" s="50"/>
      <c r="C24" s="57" t="s">
        <v>35</v>
      </c>
    </row>
    <row r="25" spans="1:3" ht="16.5" thickBot="1" x14ac:dyDescent="0.3">
      <c r="A25" s="51" t="s">
        <v>36</v>
      </c>
      <c r="B25" s="48" t="s">
        <v>37</v>
      </c>
      <c r="C25" s="49" t="s">
        <v>38</v>
      </c>
    </row>
    <row r="26" spans="1:3" x14ac:dyDescent="0.2">
      <c r="A26" s="14"/>
      <c r="B26" s="15"/>
      <c r="C26" s="16"/>
    </row>
    <row r="28" spans="1:3" ht="21" thickBot="1" x14ac:dyDescent="0.35">
      <c r="A28" s="54" t="s">
        <v>39</v>
      </c>
      <c r="B28"/>
      <c r="C28"/>
    </row>
    <row r="29" spans="1:3" ht="21" thickBot="1" x14ac:dyDescent="0.25">
      <c r="A29" s="55" t="s">
        <v>3</v>
      </c>
      <c r="B29" s="142" t="s">
        <v>4</v>
      </c>
      <c r="C29" s="143"/>
    </row>
    <row r="30" spans="1:3" ht="15.75" x14ac:dyDescent="0.2">
      <c r="A30" s="144" t="s">
        <v>40</v>
      </c>
      <c r="B30" s="147" t="s">
        <v>41</v>
      </c>
      <c r="C30" s="148"/>
    </row>
    <row r="31" spans="1:3" ht="15.75" x14ac:dyDescent="0.2">
      <c r="A31" s="145"/>
      <c r="B31" s="149" t="s">
        <v>42</v>
      </c>
      <c r="C31" s="150"/>
    </row>
    <row r="32" spans="1:3" ht="16.5" thickBot="1" x14ac:dyDescent="0.25">
      <c r="A32" s="146"/>
      <c r="B32" s="151" t="s">
        <v>43</v>
      </c>
      <c r="C32" s="152"/>
    </row>
    <row r="33" spans="1:3" ht="15.75" x14ac:dyDescent="0.2">
      <c r="A33" s="144" t="s">
        <v>44</v>
      </c>
      <c r="B33" s="147" t="s">
        <v>45</v>
      </c>
      <c r="C33" s="148"/>
    </row>
    <row r="34" spans="1:3" ht="15.75" x14ac:dyDescent="0.2">
      <c r="A34" s="145"/>
      <c r="B34" s="149" t="s">
        <v>46</v>
      </c>
      <c r="C34" s="150"/>
    </row>
    <row r="35" spans="1:3" ht="15.75" x14ac:dyDescent="0.2">
      <c r="A35" s="145"/>
      <c r="B35" s="149" t="s">
        <v>47</v>
      </c>
      <c r="C35" s="150"/>
    </row>
    <row r="36" spans="1:3" ht="15.75" x14ac:dyDescent="0.2">
      <c r="A36" s="145"/>
      <c r="B36" s="149" t="s">
        <v>48</v>
      </c>
      <c r="C36" s="150"/>
    </row>
    <row r="37" spans="1:3" ht="15.95" customHeight="1" x14ac:dyDescent="0.2">
      <c r="A37" s="145"/>
      <c r="B37" s="149" t="s">
        <v>49</v>
      </c>
      <c r="C37" s="150"/>
    </row>
    <row r="38" spans="1:3" ht="16.5" thickBot="1" x14ac:dyDescent="0.25">
      <c r="A38" s="146"/>
      <c r="B38" s="151" t="s">
        <v>50</v>
      </c>
      <c r="C38" s="152"/>
    </row>
    <row r="39" spans="1:3" ht="15.95" customHeight="1" x14ac:dyDescent="0.2">
      <c r="A39" s="144" t="s">
        <v>51</v>
      </c>
      <c r="B39" s="147" t="s">
        <v>52</v>
      </c>
      <c r="C39" s="148"/>
    </row>
    <row r="40" spans="1:3" ht="15.95" customHeight="1" x14ac:dyDescent="0.2">
      <c r="A40" s="145"/>
      <c r="B40" s="149" t="s">
        <v>53</v>
      </c>
      <c r="C40" s="150"/>
    </row>
    <row r="41" spans="1:3" ht="15.75" x14ac:dyDescent="0.2">
      <c r="A41" s="146"/>
      <c r="B41" s="151" t="s">
        <v>54</v>
      </c>
      <c r="C41" s="152"/>
    </row>
    <row r="42" spans="1:3" ht="15.75" customHeight="1" x14ac:dyDescent="0.2">
      <c r="A42" s="144" t="s">
        <v>5</v>
      </c>
      <c r="B42" s="147" t="s">
        <v>55</v>
      </c>
      <c r="C42" s="148"/>
    </row>
    <row r="43" spans="1:3" ht="15.95" customHeight="1" x14ac:dyDescent="0.25">
      <c r="A43" s="145"/>
      <c r="B43" s="149" t="s">
        <v>56</v>
      </c>
      <c r="C43" s="155"/>
    </row>
    <row r="44" spans="1:3" ht="15.75" x14ac:dyDescent="0.25">
      <c r="A44" s="146"/>
      <c r="B44" s="151" t="s">
        <v>57</v>
      </c>
      <c r="C44" s="156"/>
    </row>
    <row r="45" spans="1:3" ht="15.75" x14ac:dyDescent="0.2">
      <c r="A45" s="56" t="s">
        <v>58</v>
      </c>
      <c r="B45" s="147" t="s">
        <v>59</v>
      </c>
      <c r="C45" s="148"/>
    </row>
    <row r="46" spans="1:3" ht="15.75" x14ac:dyDescent="0.2">
      <c r="A46" s="153" t="s">
        <v>60</v>
      </c>
      <c r="B46" s="149" t="s">
        <v>61</v>
      </c>
      <c r="C46" s="150"/>
    </row>
    <row r="47" spans="1:3" ht="16.5" thickBot="1" x14ac:dyDescent="0.25">
      <c r="A47" s="154"/>
      <c r="B47" s="151" t="s">
        <v>62</v>
      </c>
      <c r="C47" s="152"/>
    </row>
  </sheetData>
  <mergeCells count="32">
    <mergeCell ref="B45:C45"/>
    <mergeCell ref="A46:A47"/>
    <mergeCell ref="B46:C46"/>
    <mergeCell ref="B47:C47"/>
    <mergeCell ref="A39:A41"/>
    <mergeCell ref="B39:C39"/>
    <mergeCell ref="B40:C40"/>
    <mergeCell ref="B41:C41"/>
    <mergeCell ref="A42:A44"/>
    <mergeCell ref="B42:C42"/>
    <mergeCell ref="B43:C43"/>
    <mergeCell ref="B44:C44"/>
    <mergeCell ref="A33:A38"/>
    <mergeCell ref="B33:C33"/>
    <mergeCell ref="B34:C34"/>
    <mergeCell ref="B35:C35"/>
    <mergeCell ref="B36:C36"/>
    <mergeCell ref="B37:C37"/>
    <mergeCell ref="B38:C38"/>
    <mergeCell ref="A21:A22"/>
    <mergeCell ref="B21:B22"/>
    <mergeCell ref="B29:C29"/>
    <mergeCell ref="A30:A32"/>
    <mergeCell ref="B30:C30"/>
    <mergeCell ref="B31:C31"/>
    <mergeCell ref="B32:C32"/>
    <mergeCell ref="A12:A13"/>
    <mergeCell ref="B12:B13"/>
    <mergeCell ref="A14:A15"/>
    <mergeCell ref="C14:C15"/>
    <mergeCell ref="A18:A19"/>
    <mergeCell ref="C18:C19"/>
  </mergeCells>
  <pageMargins left="0.7" right="0.7" top="0.75" bottom="0.75" header="0.3" footer="0.3"/>
  <pageSetup orientation="portrait" horizontalDpi="300" verticalDpi="300" r:id="rId1"/>
  <headerFooter>
    <oddHeader>&amp;L&amp;D&amp;C&amp;F&amp;R&amp;A</oddHeader>
    <oddFooter>&amp;L&amp;A&amp;C&amp;D&amp;R&amp;F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D12" sqref="D12:F12"/>
    </sheetView>
  </sheetViews>
  <sheetFormatPr defaultColWidth="9" defaultRowHeight="15" x14ac:dyDescent="0.2"/>
  <cols>
    <col min="1" max="7" width="25.625" style="70" customWidth="1"/>
    <col min="8" max="16384" width="9" style="70"/>
  </cols>
  <sheetData>
    <row r="1" spans="1:7" ht="60" x14ac:dyDescent="0.8">
      <c r="A1" s="159" t="s">
        <v>295</v>
      </c>
      <c r="B1" s="159"/>
      <c r="C1" s="159"/>
      <c r="D1" s="159"/>
      <c r="E1" s="159"/>
      <c r="F1" s="159"/>
      <c r="G1" s="159"/>
    </row>
    <row r="2" spans="1:7" ht="20.25" customHeight="1" x14ac:dyDescent="0.2"/>
    <row r="3" spans="1:7" ht="23.25" x14ac:dyDescent="0.35">
      <c r="A3" s="71" t="s">
        <v>67</v>
      </c>
      <c r="B3" s="72" t="s">
        <v>296</v>
      </c>
      <c r="C3" s="73" t="s">
        <v>297</v>
      </c>
      <c r="D3" s="72" t="s">
        <v>298</v>
      </c>
      <c r="E3" s="73" t="s">
        <v>299</v>
      </c>
      <c r="F3" s="72" t="s">
        <v>72</v>
      </c>
      <c r="G3" s="74" t="s">
        <v>73</v>
      </c>
    </row>
    <row r="4" spans="1:7" ht="23.25" x14ac:dyDescent="0.35">
      <c r="A4" s="75">
        <f>IF($D$8="REGINA",VLOOKUP($D$10,Regina!$A$10:$J$450,4,FALSE),IF($D$8="CALGARY",VLOOKUP($D$10,Calgary!$A$10:$J$441,4,FALSE),IF($D$8="EDMONTON",VLOOKUP($D$10,Edmonton!$A$10:$J$440,4,FALSE),IF($D$8="SASKATOON",VLOOKUP($D$10,Saskatoon!$A$10:$J$455,4,FALSE),IF($D$8="WINNIPEG",VLOOKUP($D$10,Winnipeg!$A$10:$J$439,4,FALSE))))))</f>
        <v>198.9</v>
      </c>
      <c r="B4" s="76">
        <f>IF($D$8="REGINA",VLOOKUP($D$10,Regina!$A$10:$J$437,5,FALSE),IF($D$8="CALGARY",VLOOKUP($D$10,Calgary!$A$10:$J$428,5,FALSE),IF($D$8="EDMONTON",VLOOKUP($D$10,Edmonton!$A$10:$J$427,5,FALSE),IF($D$8="SASKATOON",VLOOKUP($D$10,Saskatoon!$A$10:$J$442,5,FALSE),IF($D$8="WINNIPEG",VLOOKUP($D$10,Winnipeg!$A$10:$J$426,5,FALSE))))))</f>
        <v>17.38</v>
      </c>
      <c r="C4" s="77">
        <f>IF($D$8="REGINA",VLOOKUP($D$10,Regina!$A$10:$J$437,6,FALSE),IF($D$8="CALGARY",VLOOKUP($D$10,Calgary!$A$10:$J$428,6,FALSE),IF($D$8="EDMONTON",VLOOKUP($D$10,Edmonton!$A$10:$J$427,6,FALSE),IF($D$8="SASKATOON",VLOOKUP($D$10,Saskatoon!$A$10:$J$442,6,FALSE),IF($D$8="WINNIPEG",VLOOKUP($D$10,Winnipeg!$A$10:$J$426,6,FALSE))))))</f>
        <v>15.75</v>
      </c>
      <c r="D4" s="76">
        <f>IF($D$8="REGINA",VLOOKUP($D$10,Regina!$A$10:$J$437,7,FALSE),IF($D$8="CALGARY",VLOOKUP($D$10,Calgary!$A$10:$J$428,7,FALSE),IF($D$8="EDMONTON",VLOOKUP($D$10,Edmonton!$A$10:$J$427,7,FALSE),IF($D$8="SASKATOON",VLOOKUP($D$10,Saskatoon!$A$10:$J$442,7,FALSE),IF($D$8="WINNIPEG",VLOOKUP($D$10,Winnipeg!$A$10:$J$426,7,FALSE))))))</f>
        <v>10.86</v>
      </c>
      <c r="E4" s="77">
        <f>IF($D$8="REGINA",VLOOKUP($D$10,Regina!$A$10:$J$437,8,FALSE),IF($D$8="CALGARY",VLOOKUP($D$10,Calgary!$A$1:$J$428,8,FALSE),IF($D$8="EDMONTON",VLOOKUP($D$10,Edmonton!$A$10:$J$427,8,FALSE),IF($D$8="SASKATOON",VLOOKUP($D$10,Saskatoon!$A$10:$J$442,8,FALSE),IF($D$8="WINNIPEG",VLOOKUP($D$10,Winnipeg!$A$10:$J$426,8,FALSE))))))</f>
        <v>7.06</v>
      </c>
      <c r="F4" s="76">
        <f>IF($D$8="REGINA",VLOOKUP($D$10,Regina!$A$10:$J$437,9,FALSE),IF($D$8="CALGARY",VLOOKUP($D$10,Calgary!$A$10:$J$428,9,FALSE),IF($D$8="EDMONTON",VLOOKUP($D$10,Edmonton!$A$10:$J$427,9,FALSE),IF($D$8="SASKATOON",VLOOKUP($D$10,Saskatoon!$A$10:$J$442,9,FALSE),IF($D$8="WINNIPEG",VLOOKUP($D$10,Winnipeg!$A$10:$J$426,9,FALSE))))))</f>
        <v>4.62</v>
      </c>
      <c r="G4" s="78">
        <f>IF($D$8="REGINA",VLOOKUP($D$10,Regina!$A$10:$J$437,10,FALSE),IF($D$8="CALGARY",VLOOKUP($D$10,Calgary!$A$10:$J$428,10,FALSE),IF($D$8="EDMONTON",VLOOKUP($D$10,Edmonton!$A$10:$J$427,10,FALSE),IF($D$8="SASKATOON",VLOOKUP($D$10,Saskatoon!$A$10:$J$442,10,FALSE),IF($D$8="WINNIPEG",VLOOKUP($D$10,Winnipeg!$A$10:$J$426,10,FALSE))))))</f>
        <v>1064.8800000000001</v>
      </c>
    </row>
    <row r="8" spans="1:7" ht="33.75" x14ac:dyDescent="0.5">
      <c r="B8" s="79" t="s">
        <v>300</v>
      </c>
      <c r="D8" s="163" t="s">
        <v>306</v>
      </c>
      <c r="E8" s="163"/>
      <c r="F8" s="163"/>
    </row>
    <row r="9" spans="1:7" ht="30" customHeight="1" x14ac:dyDescent="0.25">
      <c r="B9" s="80"/>
    </row>
    <row r="10" spans="1:7" ht="33.75" x14ac:dyDescent="0.5">
      <c r="B10" s="79" t="s">
        <v>301</v>
      </c>
      <c r="D10" s="162" t="s">
        <v>307</v>
      </c>
      <c r="E10" s="162"/>
      <c r="F10" s="162"/>
    </row>
    <row r="11" spans="1:7" ht="30" customHeight="1" x14ac:dyDescent="0.25">
      <c r="B11" s="80"/>
    </row>
    <row r="12" spans="1:7" ht="33.75" x14ac:dyDescent="0.5">
      <c r="B12" s="79" t="s">
        <v>302</v>
      </c>
      <c r="D12" s="161">
        <v>26550.959999999999</v>
      </c>
      <c r="E12" s="161"/>
      <c r="F12" s="161"/>
    </row>
    <row r="13" spans="1:7" ht="30" customHeight="1" x14ac:dyDescent="0.2"/>
    <row r="14" spans="1:7" ht="60" x14ac:dyDescent="0.8">
      <c r="B14" s="81" t="s">
        <v>303</v>
      </c>
      <c r="D14" s="160">
        <f>IF(D12&lt;=1999.99,IF((D12/100*ROUND(B4,2))&lt;=A4,A4,IF(20*ROUND(C4,2)&gt;D12/100*ROUND(B4,2),D12/100*ROUND(B4,2),20*ROUND(C4,2))),IF(D12&lt;=4999.99,IF(D12/100*ROUND(C4,2)&lt;=A4,A4,IF(50*ROUND(D4,2)&gt;D12/100*ROUND(C4,2),D12/100*ROUND(C4,2),IF(50*ROUND(D4,2)&lt;=A4,A4,50*ROUND(D4,2)))),IF(D12&lt;=9999.99,IF(D12/100*ROUND(D4,2)&lt;=A4,A4,IF(100*ROUND(E4,2)&gt;D12/100*ROUND(D4,2),D12/100*ROUND(D4,2),IF(100*ROUND(E4,2)&lt;=A4,A4,100*ROUND(E4,2)))), IF(D12&lt;=19999.99, IF(D12/100*ROUND(E4,2) &lt;= A4,A4,IF(200*ROUND(F4,2)&gt;D12/100*ROUND(E4,2), D12/100*ROUND(E4,2), IF(200*ROUND(F4,2)&lt;=A4,A4,200*ROUND(F4,2)))), IF(D12&gt;=20000, IF(D12/100*ROUND(F4,2)&lt;G4,D12/100*ROUND(F4,2), G4))))))</f>
        <v>1064.8800000000001</v>
      </c>
      <c r="E14" s="160"/>
      <c r="F14" s="160"/>
    </row>
    <row r="16" spans="1:7" x14ac:dyDescent="0.2">
      <c r="D16" s="70" t="s">
        <v>304</v>
      </c>
    </row>
    <row r="17" spans="4:4" x14ac:dyDescent="0.2">
      <c r="D17" s="70" t="s">
        <v>305</v>
      </c>
    </row>
  </sheetData>
  <mergeCells count="5">
    <mergeCell ref="A1:G1"/>
    <mergeCell ref="D14:F14"/>
    <mergeCell ref="D12:F12"/>
    <mergeCell ref="D10:F10"/>
    <mergeCell ref="D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0"/>
  <sheetViews>
    <sheetView showGridLines="0" workbookViewId="0">
      <pane xSplit="3" ySplit="9" topLeftCell="D99" activePane="bottomRight" state="frozen"/>
      <selection pane="topRight" activeCell="J16" sqref="J16"/>
      <selection pane="bottomLeft" activeCell="J16" sqref="J16"/>
      <selection pane="bottomRight" activeCell="N107" sqref="N107"/>
    </sheetView>
  </sheetViews>
  <sheetFormatPr defaultColWidth="10.125" defaultRowHeight="15" x14ac:dyDescent="0.2"/>
  <cols>
    <col min="1" max="1" width="36" style="2" customWidth="1"/>
    <col min="2" max="2" width="6.5" style="2" bestFit="1" customWidth="1"/>
    <col min="3" max="3" width="3.625" style="42" customWidth="1"/>
    <col min="4" max="16384" width="10.125" style="2"/>
  </cols>
  <sheetData>
    <row r="1" spans="1:10" s="17" customFormat="1" ht="12.75" x14ac:dyDescent="0.2">
      <c r="B1" s="18"/>
      <c r="C1" s="19"/>
    </row>
    <row r="2" spans="1:10" s="17" customFormat="1" ht="26.25" x14ac:dyDescent="0.4">
      <c r="A2" s="20"/>
      <c r="B2" s="18"/>
      <c r="C2" s="19"/>
    </row>
    <row r="3" spans="1:10" s="17" customFormat="1" ht="15.95" customHeight="1" x14ac:dyDescent="0.2">
      <c r="B3" s="18"/>
      <c r="C3" s="19"/>
    </row>
    <row r="4" spans="1:10" s="17" customFormat="1" ht="15.95" customHeight="1" x14ac:dyDescent="0.2">
      <c r="B4" s="18"/>
      <c r="C4" s="19"/>
    </row>
    <row r="5" spans="1:10" s="17" customFormat="1" ht="15.95" customHeight="1" x14ac:dyDescent="0.2">
      <c r="B5" s="18"/>
      <c r="C5" s="19"/>
    </row>
    <row r="6" spans="1:10" s="17" customFormat="1" ht="15.95" customHeight="1" x14ac:dyDescent="0.2">
      <c r="B6" s="18"/>
      <c r="C6" s="19"/>
    </row>
    <row r="7" spans="1:10" s="17" customFormat="1" ht="15.95" customHeight="1" thickBot="1" x14ac:dyDescent="0.25">
      <c r="B7" s="18"/>
      <c r="C7" s="19"/>
    </row>
    <row r="8" spans="1:10" s="17" customFormat="1" ht="21.95" customHeight="1" thickBot="1" x14ac:dyDescent="0.3">
      <c r="B8" s="18"/>
      <c r="C8" s="19"/>
      <c r="E8" s="21"/>
      <c r="F8" s="22"/>
      <c r="G8" s="23" t="s">
        <v>63</v>
      </c>
      <c r="H8" s="24"/>
      <c r="I8" s="25"/>
      <c r="J8" s="2"/>
    </row>
    <row r="9" spans="1:10" s="33" customFormat="1" ht="81.75" customHeight="1" x14ac:dyDescent="0.3">
      <c r="A9" s="26" t="s">
        <v>64</v>
      </c>
      <c r="B9" s="27" t="s">
        <v>65</v>
      </c>
      <c r="C9" s="28" t="s">
        <v>66</v>
      </c>
      <c r="D9" s="29" t="s">
        <v>67</v>
      </c>
      <c r="E9" s="30" t="s">
        <v>68</v>
      </c>
      <c r="F9" s="31" t="s">
        <v>69</v>
      </c>
      <c r="G9" s="30" t="s">
        <v>70</v>
      </c>
      <c r="H9" s="31" t="s">
        <v>71</v>
      </c>
      <c r="I9" s="30" t="s">
        <v>72</v>
      </c>
      <c r="J9" s="32" t="s">
        <v>73</v>
      </c>
    </row>
    <row r="10" spans="1:10" ht="15.95" customHeight="1" x14ac:dyDescent="0.2">
      <c r="A10" s="34" t="s">
        <v>74</v>
      </c>
      <c r="B10" s="34" t="s">
        <v>75</v>
      </c>
      <c r="C10" s="35" t="s">
        <v>76</v>
      </c>
      <c r="D10" s="36">
        <v>198.94080000000002</v>
      </c>
      <c r="E10" s="37">
        <v>20.085409152000008</v>
      </c>
      <c r="F10" s="38">
        <v>18.202402044000003</v>
      </c>
      <c r="G10" s="37">
        <v>12.553380720000003</v>
      </c>
      <c r="H10" s="38">
        <v>8.1596974680000027</v>
      </c>
      <c r="I10" s="37">
        <v>5.3351868060000012</v>
      </c>
      <c r="J10" s="36">
        <v>1214.0922</v>
      </c>
    </row>
    <row r="11" spans="1:10" ht="15.95" customHeight="1" x14ac:dyDescent="0.2">
      <c r="A11" s="34" t="s">
        <v>77</v>
      </c>
      <c r="B11" s="34" t="s">
        <v>75</v>
      </c>
      <c r="C11" s="35" t="s">
        <v>76</v>
      </c>
      <c r="D11" s="36">
        <v>217.91283264</v>
      </c>
      <c r="E11" s="37">
        <v>22.410940608000004</v>
      </c>
      <c r="F11" s="38">
        <v>20.309914926000001</v>
      </c>
      <c r="G11" s="37">
        <v>14.006837880000003</v>
      </c>
      <c r="H11" s="38">
        <v>9.1044446220000026</v>
      </c>
      <c r="I11" s="37">
        <v>5.9529060990000007</v>
      </c>
      <c r="J11" s="36">
        <v>1360.5630000000001</v>
      </c>
    </row>
    <row r="12" spans="1:10" ht="15.95" customHeight="1" x14ac:dyDescent="0.2">
      <c r="A12" s="34" t="s">
        <v>78</v>
      </c>
      <c r="B12" s="34" t="s">
        <v>75</v>
      </c>
      <c r="C12" s="35" t="s">
        <v>76</v>
      </c>
      <c r="D12" s="36">
        <v>198.94080000000002</v>
      </c>
      <c r="E12" s="37">
        <v>17.680993343999997</v>
      </c>
      <c r="F12" s="38">
        <v>16.023400217999999</v>
      </c>
      <c r="G12" s="37">
        <v>11.050620839999999</v>
      </c>
      <c r="H12" s="38">
        <v>7.1829035460000004</v>
      </c>
      <c r="I12" s="37">
        <v>4.6965138569999993</v>
      </c>
      <c r="J12" s="36">
        <v>1073.4090000000001</v>
      </c>
    </row>
    <row r="13" spans="1:10" ht="15.95" customHeight="1" x14ac:dyDescent="0.2">
      <c r="A13" s="34" t="s">
        <v>79</v>
      </c>
      <c r="B13" s="34" t="s">
        <v>75</v>
      </c>
      <c r="C13" s="35" t="s">
        <v>76</v>
      </c>
      <c r="D13" s="36">
        <v>198.94080000000002</v>
      </c>
      <c r="E13" s="37">
        <v>17.568375552000003</v>
      </c>
      <c r="F13" s="38">
        <v>15.921340343999999</v>
      </c>
      <c r="G13" s="37">
        <v>10.98023472</v>
      </c>
      <c r="H13" s="38">
        <v>7.1371525680000012</v>
      </c>
      <c r="I13" s="37">
        <v>4.6665997559999992</v>
      </c>
      <c r="J13" s="36">
        <v>1066.5719999999999</v>
      </c>
    </row>
    <row r="14" spans="1:10" ht="15.95" customHeight="1" x14ac:dyDescent="0.2">
      <c r="A14" s="34" t="s">
        <v>80</v>
      </c>
      <c r="B14" s="34" t="s">
        <v>75</v>
      </c>
      <c r="C14" s="35"/>
      <c r="D14" s="36">
        <v>201.58974000000001</v>
      </c>
      <c r="E14" s="37">
        <v>20.153568000000003</v>
      </c>
      <c r="F14" s="38">
        <v>18.272279999999999</v>
      </c>
      <c r="G14" s="37">
        <v>12.595980000000001</v>
      </c>
      <c r="H14" s="38">
        <v>8.1846840000000007</v>
      </c>
      <c r="I14" s="37">
        <v>5.3519400000000008</v>
      </c>
      <c r="J14" s="36">
        <v>1235.2180000000001</v>
      </c>
    </row>
    <row r="15" spans="1:10" ht="15.95" customHeight="1" x14ac:dyDescent="0.2">
      <c r="A15" s="34" t="s">
        <v>81</v>
      </c>
      <c r="B15" s="34" t="s">
        <v>75</v>
      </c>
      <c r="C15" s="35" t="s">
        <v>76</v>
      </c>
      <c r="D15" s="36">
        <v>199.29716352</v>
      </c>
      <c r="E15" s="37">
        <v>20.496438144000003</v>
      </c>
      <c r="F15" s="38">
        <v>18.574897067999999</v>
      </c>
      <c r="G15" s="37">
        <v>12.810273840000001</v>
      </c>
      <c r="H15" s="38">
        <v>8.3266779960000008</v>
      </c>
      <c r="I15" s="37">
        <v>5.4443663820000001</v>
      </c>
      <c r="J15" s="36">
        <v>1244.3339999999998</v>
      </c>
    </row>
    <row r="16" spans="1:10" ht="15.95" customHeight="1" x14ac:dyDescent="0.2">
      <c r="A16" s="34" t="s">
        <v>82</v>
      </c>
      <c r="B16" s="34" t="s">
        <v>75</v>
      </c>
      <c r="C16" s="35" t="s">
        <v>76</v>
      </c>
      <c r="D16" s="36">
        <v>198.94080000000002</v>
      </c>
      <c r="E16" s="37">
        <v>19.515660000000004</v>
      </c>
      <c r="F16" s="38">
        <v>17.688431999999999</v>
      </c>
      <c r="G16" s="37">
        <v>12.195936</v>
      </c>
      <c r="H16" s="38">
        <v>7.9251960000000006</v>
      </c>
      <c r="I16" s="37">
        <v>5.1897600000000006</v>
      </c>
      <c r="J16" s="36">
        <v>1196.1040000000003</v>
      </c>
    </row>
    <row r="17" spans="1:10" ht="15.95" customHeight="1" x14ac:dyDescent="0.2">
      <c r="A17" s="34" t="s">
        <v>83</v>
      </c>
      <c r="B17" s="34" t="s">
        <v>75</v>
      </c>
      <c r="C17" s="35" t="s">
        <v>76</v>
      </c>
      <c r="D17" s="36">
        <v>198.94080000000002</v>
      </c>
      <c r="E17" s="37">
        <v>19.595495808000003</v>
      </c>
      <c r="F17" s="38">
        <v>17.758418076000002</v>
      </c>
      <c r="G17" s="37">
        <v>12.247184880000002</v>
      </c>
      <c r="H17" s="38">
        <v>7.9606701720000013</v>
      </c>
      <c r="I17" s="37">
        <v>5.2050535739999999</v>
      </c>
      <c r="J17" s="36">
        <v>1189.6379999999999</v>
      </c>
    </row>
    <row r="18" spans="1:10" ht="15.95" customHeight="1" x14ac:dyDescent="0.2">
      <c r="A18" s="34" t="s">
        <v>84</v>
      </c>
      <c r="B18" s="34" t="s">
        <v>75</v>
      </c>
      <c r="C18" s="35" t="s">
        <v>76</v>
      </c>
      <c r="D18" s="36">
        <v>198.94080000000002</v>
      </c>
      <c r="E18" s="37">
        <v>19.520417279999997</v>
      </c>
      <c r="F18" s="38">
        <v>17.690378159999998</v>
      </c>
      <c r="G18" s="37">
        <v>12.200260799999999</v>
      </c>
      <c r="H18" s="38">
        <v>7.9301695199999997</v>
      </c>
      <c r="I18" s="37">
        <v>5.1851108400000001</v>
      </c>
      <c r="J18" s="36">
        <v>1185.0800000000002</v>
      </c>
    </row>
    <row r="19" spans="1:10" ht="15.95" customHeight="1" x14ac:dyDescent="0.2">
      <c r="A19" s="34" t="s">
        <v>85</v>
      </c>
      <c r="B19" s="34" t="s">
        <v>75</v>
      </c>
      <c r="C19" s="35" t="s">
        <v>76</v>
      </c>
      <c r="D19" s="36">
        <v>198.94080000000002</v>
      </c>
      <c r="E19" s="37">
        <v>19.745652864000004</v>
      </c>
      <c r="F19" s="38">
        <v>17.894497908000002</v>
      </c>
      <c r="G19" s="37">
        <v>12.341033040000003</v>
      </c>
      <c r="H19" s="38">
        <v>8.0216714760000034</v>
      </c>
      <c r="I19" s="37">
        <v>5.2449390420000004</v>
      </c>
      <c r="J19" s="36">
        <v>1198.7539999999999</v>
      </c>
    </row>
    <row r="20" spans="1:10" ht="15.95" customHeight="1" x14ac:dyDescent="0.2">
      <c r="A20" s="34" t="s">
        <v>86</v>
      </c>
      <c r="B20" s="34" t="s">
        <v>75</v>
      </c>
      <c r="C20" s="35" t="s">
        <v>76</v>
      </c>
      <c r="D20" s="36">
        <v>254.41414463999999</v>
      </c>
      <c r="E20" s="37">
        <v>26.164867008000002</v>
      </c>
      <c r="F20" s="38">
        <v>23.711910725999999</v>
      </c>
      <c r="G20" s="37">
        <v>16.353041879999999</v>
      </c>
      <c r="H20" s="38">
        <v>10.629477222</v>
      </c>
      <c r="I20" s="37">
        <v>6.9500427990000011</v>
      </c>
      <c r="J20" s="36">
        <v>1588.463</v>
      </c>
    </row>
    <row r="21" spans="1:10" ht="15.95" customHeight="1" x14ac:dyDescent="0.2">
      <c r="A21" s="39" t="s">
        <v>87</v>
      </c>
      <c r="B21" s="34" t="s">
        <v>75</v>
      </c>
      <c r="C21" s="35" t="s">
        <v>76</v>
      </c>
      <c r="D21" s="36">
        <v>198.94080000000002</v>
      </c>
      <c r="E21" s="37">
        <v>18.39423936</v>
      </c>
      <c r="F21" s="38">
        <v>16.669779419999998</v>
      </c>
      <c r="G21" s="37">
        <v>11.4963996</v>
      </c>
      <c r="H21" s="38">
        <v>7.4726597400000001</v>
      </c>
      <c r="I21" s="37">
        <v>4.8859698300000005</v>
      </c>
      <c r="J21" s="36">
        <v>1116.71</v>
      </c>
    </row>
    <row r="22" spans="1:10" ht="15.95" customHeight="1" x14ac:dyDescent="0.2">
      <c r="A22" s="34" t="s">
        <v>88</v>
      </c>
      <c r="B22" s="34" t="s">
        <v>75</v>
      </c>
      <c r="C22" s="35" t="s">
        <v>76</v>
      </c>
      <c r="D22" s="36">
        <v>483.9624192</v>
      </c>
      <c r="E22" s="37">
        <v>49.835535360000009</v>
      </c>
      <c r="F22" s="38">
        <v>45.163453920000002</v>
      </c>
      <c r="G22" s="37">
        <v>31.147209600000004</v>
      </c>
      <c r="H22" s="38">
        <v>20.245686240000001</v>
      </c>
      <c r="I22" s="37">
        <v>13.237564080000002</v>
      </c>
      <c r="J22" s="36">
        <v>3020.5760000000005</v>
      </c>
    </row>
    <row r="23" spans="1:10" ht="15.95" customHeight="1" x14ac:dyDescent="0.2">
      <c r="A23" s="34" t="s">
        <v>89</v>
      </c>
      <c r="B23" s="34" t="s">
        <v>75</v>
      </c>
      <c r="C23" s="35" t="s">
        <v>76</v>
      </c>
      <c r="D23" s="36">
        <v>207.37855399679995</v>
      </c>
      <c r="E23" s="37">
        <v>21.391152768000005</v>
      </c>
      <c r="F23" s="38">
        <v>19.385732196000006</v>
      </c>
      <c r="G23" s="37">
        <v>13.369470480000002</v>
      </c>
      <c r="H23" s="38">
        <v>8.690155812000004</v>
      </c>
      <c r="I23" s="37">
        <v>5.6820249540000018</v>
      </c>
      <c r="J23" s="36">
        <v>1293.0198</v>
      </c>
    </row>
    <row r="24" spans="1:10" ht="15.95" customHeight="1" x14ac:dyDescent="0.2">
      <c r="A24" s="34" t="s">
        <v>90</v>
      </c>
      <c r="B24" s="34" t="s">
        <v>75</v>
      </c>
      <c r="C24" s="35" t="s">
        <v>76</v>
      </c>
      <c r="D24" s="36">
        <v>223.38802944000003</v>
      </c>
      <c r="E24" s="37">
        <v>22.773704832</v>
      </c>
      <c r="F24" s="38">
        <v>20.638670004000002</v>
      </c>
      <c r="G24" s="37">
        <v>14.233565520000001</v>
      </c>
      <c r="H24" s="38">
        <v>9.2518175880000015</v>
      </c>
      <c r="I24" s="37">
        <v>6.0492653460000003</v>
      </c>
      <c r="J24" s="36">
        <v>1395.4476000000002</v>
      </c>
    </row>
    <row r="25" spans="1:10" ht="15.95" customHeight="1" x14ac:dyDescent="0.2">
      <c r="A25" s="34" t="s">
        <v>91</v>
      </c>
      <c r="B25" s="34" t="s">
        <v>75</v>
      </c>
      <c r="C25" s="35" t="s">
        <v>76</v>
      </c>
      <c r="D25" s="36">
        <v>212.96325473279998</v>
      </c>
      <c r="E25" s="37">
        <v>21.967216128</v>
      </c>
      <c r="F25" s="38">
        <v>19.907789616000002</v>
      </c>
      <c r="G25" s="37">
        <v>13.729510080000003</v>
      </c>
      <c r="H25" s="38">
        <v>8.9241815520000021</v>
      </c>
      <c r="I25" s="37">
        <v>5.8350417840000004</v>
      </c>
      <c r="J25" s="36">
        <v>1327.8408000000002</v>
      </c>
    </row>
    <row r="26" spans="1:10" ht="15.95" customHeight="1" x14ac:dyDescent="0.2">
      <c r="A26" s="34" t="s">
        <v>92</v>
      </c>
      <c r="B26" s="34" t="s">
        <v>75</v>
      </c>
      <c r="C26" s="35" t="s">
        <v>76</v>
      </c>
      <c r="D26" s="36">
        <v>198.94080000000002</v>
      </c>
      <c r="E26" s="37">
        <v>19.032406848000001</v>
      </c>
      <c r="F26" s="38">
        <v>17.248118706</v>
      </c>
      <c r="G26" s="37">
        <v>11.895254280000001</v>
      </c>
      <c r="H26" s="38">
        <v>7.731915282000001</v>
      </c>
      <c r="I26" s="37">
        <v>5.055483069000001</v>
      </c>
      <c r="J26" s="36">
        <v>1155.453</v>
      </c>
    </row>
    <row r="27" spans="1:10" ht="15.95" customHeight="1" x14ac:dyDescent="0.2">
      <c r="A27" s="34" t="s">
        <v>93</v>
      </c>
      <c r="B27" s="34" t="s">
        <v>75</v>
      </c>
      <c r="C27" s="35"/>
      <c r="D27" s="36">
        <v>198.94080000000002</v>
      </c>
      <c r="E27" s="37">
        <v>19.266984000000004</v>
      </c>
      <c r="F27" s="38">
        <v>17.461379999999998</v>
      </c>
      <c r="G27" s="37">
        <v>12.044568000000002</v>
      </c>
      <c r="H27" s="38">
        <v>7.8278880000000006</v>
      </c>
      <c r="I27" s="37">
        <v>5.1140760000000007</v>
      </c>
      <c r="J27" s="36">
        <v>1180.5220000000002</v>
      </c>
    </row>
    <row r="28" spans="1:10" ht="15.95" customHeight="1" x14ac:dyDescent="0.2">
      <c r="A28" s="69" t="s">
        <v>94</v>
      </c>
      <c r="B28" s="34" t="s">
        <v>75</v>
      </c>
      <c r="C28" s="35" t="s">
        <v>76</v>
      </c>
      <c r="D28" s="36">
        <v>237.25852800000001</v>
      </c>
      <c r="E28" s="37">
        <v>24.400521600000001</v>
      </c>
      <c r="F28" s="38">
        <v>22.1129727</v>
      </c>
      <c r="G28" s="37">
        <v>15.250326000000001</v>
      </c>
      <c r="H28" s="38">
        <v>9.9127119000000015</v>
      </c>
      <c r="I28" s="37">
        <v>6.4813885500000001</v>
      </c>
      <c r="J28" s="36">
        <v>1481.3500000000001</v>
      </c>
    </row>
    <row r="29" spans="1:10" ht="15.95" customHeight="1" x14ac:dyDescent="0.2">
      <c r="A29" s="34" t="s">
        <v>95</v>
      </c>
      <c r="B29" s="34" t="s">
        <v>75</v>
      </c>
      <c r="C29" s="35" t="s">
        <v>76</v>
      </c>
      <c r="D29" s="36">
        <v>198.94080000000002</v>
      </c>
      <c r="E29" s="37">
        <v>18.807171264000001</v>
      </c>
      <c r="F29" s="38">
        <v>17.043998958</v>
      </c>
      <c r="G29" s="37">
        <v>11.754482040000001</v>
      </c>
      <c r="H29" s="38">
        <v>7.6404133260000018</v>
      </c>
      <c r="I29" s="37">
        <v>4.9956548670000007</v>
      </c>
      <c r="J29" s="36">
        <v>1141.779</v>
      </c>
    </row>
    <row r="30" spans="1:10" ht="15.95" customHeight="1" x14ac:dyDescent="0.2">
      <c r="A30" s="34" t="s">
        <v>96</v>
      </c>
      <c r="B30" s="34" t="s">
        <v>75</v>
      </c>
      <c r="C30" s="35" t="s">
        <v>76</v>
      </c>
      <c r="D30" s="36">
        <v>198.94080000000002</v>
      </c>
      <c r="E30" s="37">
        <v>19.970888448000004</v>
      </c>
      <c r="F30" s="38">
        <v>18.098617656000005</v>
      </c>
      <c r="G30" s="37">
        <v>12.481805280000001</v>
      </c>
      <c r="H30" s="38">
        <v>8.1131734320000017</v>
      </c>
      <c r="I30" s="37">
        <v>5.3047672440000007</v>
      </c>
      <c r="J30" s="36">
        <v>1212.4280000000001</v>
      </c>
    </row>
    <row r="31" spans="1:10" ht="15.95" customHeight="1" x14ac:dyDescent="0.2">
      <c r="A31" s="34" t="s">
        <v>97</v>
      </c>
      <c r="B31" s="34" t="s">
        <v>75</v>
      </c>
      <c r="C31" s="35" t="s">
        <v>76</v>
      </c>
      <c r="D31" s="36">
        <v>198.94080000000002</v>
      </c>
      <c r="E31" s="37">
        <v>19.557956544000003</v>
      </c>
      <c r="F31" s="38">
        <v>17.724398117999996</v>
      </c>
      <c r="G31" s="37">
        <v>12.223722840000001</v>
      </c>
      <c r="H31" s="38">
        <v>7.9454198460000001</v>
      </c>
      <c r="I31" s="37">
        <v>5.1950822070000005</v>
      </c>
      <c r="J31" s="36">
        <v>1187.3589999999999</v>
      </c>
    </row>
    <row r="32" spans="1:10" ht="15.95" customHeight="1" x14ac:dyDescent="0.2">
      <c r="A32" s="34" t="s">
        <v>98</v>
      </c>
      <c r="B32" s="34" t="s">
        <v>75</v>
      </c>
      <c r="C32" s="35" t="s">
        <v>76</v>
      </c>
      <c r="D32" s="36">
        <v>198.94080000000002</v>
      </c>
      <c r="E32" s="37">
        <v>19.220103168000001</v>
      </c>
      <c r="F32" s="38">
        <v>17.418218496000001</v>
      </c>
      <c r="G32" s="37">
        <v>12.012564480000002</v>
      </c>
      <c r="H32" s="38">
        <v>7.8081669120000017</v>
      </c>
      <c r="I32" s="37">
        <v>5.1053399040000009</v>
      </c>
      <c r="J32" s="36">
        <v>1166.848</v>
      </c>
    </row>
    <row r="33" spans="1:10" ht="15.95" customHeight="1" x14ac:dyDescent="0.2">
      <c r="A33" s="34" t="s">
        <v>99</v>
      </c>
      <c r="B33" s="34" t="s">
        <v>75</v>
      </c>
      <c r="C33" s="35" t="s">
        <v>76</v>
      </c>
      <c r="D33" s="36">
        <v>198.94080000000002</v>
      </c>
      <c r="E33" s="37">
        <v>17.605914816000002</v>
      </c>
      <c r="F33" s="38">
        <v>15.955360301999999</v>
      </c>
      <c r="G33" s="37">
        <v>11.00369676</v>
      </c>
      <c r="H33" s="38">
        <v>7.1524028939999997</v>
      </c>
      <c r="I33" s="37">
        <v>4.6765711230000004</v>
      </c>
      <c r="J33" s="36">
        <v>1068.8509999999999</v>
      </c>
    </row>
    <row r="34" spans="1:10" ht="15.95" customHeight="1" x14ac:dyDescent="0.2">
      <c r="A34" s="34" t="s">
        <v>100</v>
      </c>
      <c r="B34" s="34" t="s">
        <v>75</v>
      </c>
      <c r="C34" s="35" t="s">
        <v>76</v>
      </c>
      <c r="D34" s="36">
        <v>247.21608591359995</v>
      </c>
      <c r="E34" s="37">
        <v>25.500404736000004</v>
      </c>
      <c r="F34" s="38">
        <v>23.109741792000001</v>
      </c>
      <c r="G34" s="37">
        <v>15.937752960000003</v>
      </c>
      <c r="H34" s="38">
        <v>10.359539424000001</v>
      </c>
      <c r="I34" s="37">
        <v>6.773545008000001</v>
      </c>
      <c r="J34" s="36">
        <v>1541.4096</v>
      </c>
    </row>
    <row r="35" spans="1:10" ht="15.95" customHeight="1" x14ac:dyDescent="0.2">
      <c r="A35" s="34" t="s">
        <v>101</v>
      </c>
      <c r="B35" s="34" t="s">
        <v>75</v>
      </c>
      <c r="C35" s="35" t="s">
        <v>76</v>
      </c>
      <c r="D35" s="36">
        <v>198.94080000000002</v>
      </c>
      <c r="E35" s="37">
        <v>19.586154240000003</v>
      </c>
      <c r="F35" s="38">
        <v>17.749952279999999</v>
      </c>
      <c r="G35" s="37">
        <v>12.241346400000001</v>
      </c>
      <c r="H35" s="38">
        <v>7.9568751600000018</v>
      </c>
      <c r="I35" s="37">
        <v>5.2025722200000004</v>
      </c>
      <c r="J35" s="36">
        <v>1183.914</v>
      </c>
    </row>
    <row r="36" spans="1:10" ht="15.95" customHeight="1" x14ac:dyDescent="0.2">
      <c r="A36" s="34" t="s">
        <v>102</v>
      </c>
      <c r="B36" s="34" t="s">
        <v>75</v>
      </c>
      <c r="C36" s="35" t="s">
        <v>76</v>
      </c>
      <c r="D36" s="36">
        <v>214.62771455999999</v>
      </c>
      <c r="E36" s="37">
        <v>22.073087232000002</v>
      </c>
      <c r="F36" s="38">
        <v>20.003735303999999</v>
      </c>
      <c r="G36" s="37">
        <v>13.795679520000002</v>
      </c>
      <c r="H36" s="38">
        <v>8.9671916880000015</v>
      </c>
      <c r="I36" s="37">
        <v>5.8631637960000011</v>
      </c>
      <c r="J36" s="36">
        <v>1340.0520000000001</v>
      </c>
    </row>
    <row r="37" spans="1:10" ht="15.95" customHeight="1" x14ac:dyDescent="0.2">
      <c r="A37" s="34" t="s">
        <v>103</v>
      </c>
      <c r="B37" s="34" t="s">
        <v>75</v>
      </c>
      <c r="C37" s="35" t="s">
        <v>76</v>
      </c>
      <c r="D37" s="36">
        <v>210.24755712000001</v>
      </c>
      <c r="E37" s="37">
        <v>21.622616064000002</v>
      </c>
      <c r="F37" s="38">
        <v>19.595495807999999</v>
      </c>
      <c r="G37" s="37">
        <v>13.514135040000001</v>
      </c>
      <c r="H37" s="38">
        <v>8.7841877760000013</v>
      </c>
      <c r="I37" s="37">
        <v>5.7435073920000006</v>
      </c>
      <c r="J37" s="36">
        <v>1312.704</v>
      </c>
    </row>
    <row r="38" spans="1:10" ht="15.95" customHeight="1" x14ac:dyDescent="0.2">
      <c r="A38" s="34" t="s">
        <v>104</v>
      </c>
      <c r="B38" s="34" t="s">
        <v>75</v>
      </c>
      <c r="C38" s="35" t="s">
        <v>76</v>
      </c>
      <c r="D38" s="36">
        <v>510.48728256000004</v>
      </c>
      <c r="E38" s="37">
        <v>52.566906048</v>
      </c>
      <c r="F38" s="38">
        <v>47.638758606000003</v>
      </c>
      <c r="G38" s="37">
        <v>32.854316280000006</v>
      </c>
      <c r="H38" s="38">
        <v>21.355305582000003</v>
      </c>
      <c r="I38" s="37">
        <v>13.963084419000001</v>
      </c>
      <c r="J38" s="36">
        <v>3186.1268000000005</v>
      </c>
    </row>
    <row r="39" spans="1:10" ht="15.95" customHeight="1" x14ac:dyDescent="0.2">
      <c r="A39" s="34" t="s">
        <v>105</v>
      </c>
      <c r="B39" s="34" t="s">
        <v>75</v>
      </c>
      <c r="C39" s="35" t="s">
        <v>76</v>
      </c>
      <c r="D39" s="36">
        <v>221.92797696</v>
      </c>
      <c r="E39" s="37">
        <v>22.823872512000005</v>
      </c>
      <c r="F39" s="38">
        <v>20.684134463999996</v>
      </c>
      <c r="G39" s="37">
        <v>14.26492032</v>
      </c>
      <c r="H39" s="38">
        <v>9.2721982080000007</v>
      </c>
      <c r="I39" s="37">
        <v>6.062591136</v>
      </c>
      <c r="J39" s="36">
        <v>1385.6320000000001</v>
      </c>
    </row>
    <row r="40" spans="1:10" ht="15.95" customHeight="1" x14ac:dyDescent="0.2">
      <c r="A40" s="34" t="s">
        <v>106</v>
      </c>
      <c r="B40" s="34" t="s">
        <v>75</v>
      </c>
      <c r="C40" s="35" t="s">
        <v>76</v>
      </c>
      <c r="D40" s="36">
        <v>202.21726848</v>
      </c>
      <c r="E40" s="37">
        <v>20.796752256000001</v>
      </c>
      <c r="F40" s="38">
        <v>18.847056732000002</v>
      </c>
      <c r="G40" s="37">
        <v>12.997970160000001</v>
      </c>
      <c r="H40" s="38">
        <v>8.4486806040000015</v>
      </c>
      <c r="I40" s="37">
        <v>5.5241373180000011</v>
      </c>
      <c r="J40" s="36">
        <v>1262.566</v>
      </c>
    </row>
    <row r="41" spans="1:10" ht="15.95" customHeight="1" x14ac:dyDescent="0.2">
      <c r="A41" s="34" t="s">
        <v>107</v>
      </c>
      <c r="B41" s="34" t="s">
        <v>75</v>
      </c>
      <c r="C41" s="35" t="s">
        <v>76</v>
      </c>
      <c r="D41" s="36">
        <v>198.94080000000002</v>
      </c>
      <c r="E41" s="37">
        <v>19.145024640000003</v>
      </c>
      <c r="F41" s="38">
        <v>17.350178579999998</v>
      </c>
      <c r="G41" s="37">
        <v>11.965640400000002</v>
      </c>
      <c r="H41" s="38">
        <v>7.7776662600000011</v>
      </c>
      <c r="I41" s="37">
        <v>5.0853971700000002</v>
      </c>
      <c r="J41" s="36">
        <v>1162.29</v>
      </c>
    </row>
    <row r="42" spans="1:10" ht="15.95" customHeight="1" x14ac:dyDescent="0.2">
      <c r="A42" s="34" t="s">
        <v>108</v>
      </c>
      <c r="B42" s="34" t="s">
        <v>75</v>
      </c>
      <c r="C42" s="35" t="s">
        <v>76</v>
      </c>
      <c r="D42" s="36">
        <v>198.94080000000002</v>
      </c>
      <c r="E42" s="37">
        <v>20.158584768000004</v>
      </c>
      <c r="F42" s="38">
        <v>18.268717446</v>
      </c>
      <c r="G42" s="37">
        <v>12.59911548</v>
      </c>
      <c r="H42" s="38">
        <v>8.1894250619999998</v>
      </c>
      <c r="I42" s="37">
        <v>5.3546240789999997</v>
      </c>
      <c r="J42" s="36">
        <v>1223.8230000000001</v>
      </c>
    </row>
    <row r="43" spans="1:10" ht="15.95" customHeight="1" x14ac:dyDescent="0.2">
      <c r="A43" s="34" t="s">
        <v>109</v>
      </c>
      <c r="B43" s="34" t="s">
        <v>75</v>
      </c>
      <c r="C43" s="35" t="s">
        <v>76</v>
      </c>
      <c r="D43" s="36">
        <v>214.22896800000001</v>
      </c>
      <c r="E43" s="37">
        <v>21.418572000000001</v>
      </c>
      <c r="F43" s="38">
        <v>19.418352000000002</v>
      </c>
      <c r="G43" s="37">
        <v>13.385256000000002</v>
      </c>
      <c r="H43" s="38">
        <v>8.7036600000000011</v>
      </c>
      <c r="I43" s="37">
        <v>5.6871119999999999</v>
      </c>
      <c r="J43" s="36">
        <v>1312.7040000000002</v>
      </c>
    </row>
    <row r="44" spans="1:10" ht="15.95" customHeight="1" x14ac:dyDescent="0.2">
      <c r="A44" s="34" t="s">
        <v>110</v>
      </c>
      <c r="B44" s="34" t="s">
        <v>111</v>
      </c>
      <c r="C44" s="35" t="s">
        <v>76</v>
      </c>
      <c r="D44" s="36">
        <v>582.15094848000001</v>
      </c>
      <c r="E44" s="37">
        <v>59.94639878400001</v>
      </c>
      <c r="F44" s="38">
        <v>54.326423898000002</v>
      </c>
      <c r="G44" s="37">
        <v>37.466499240000005</v>
      </c>
      <c r="H44" s="38">
        <v>24.353224506000007</v>
      </c>
      <c r="I44" s="37">
        <v>15.923262177000002</v>
      </c>
      <c r="J44" s="36">
        <v>3633.4044000000004</v>
      </c>
    </row>
    <row r="45" spans="1:10" ht="15.95" customHeight="1" x14ac:dyDescent="0.2">
      <c r="A45" s="34" t="s">
        <v>112</v>
      </c>
      <c r="B45" s="34" t="s">
        <v>113</v>
      </c>
      <c r="C45" s="35" t="s">
        <v>76</v>
      </c>
      <c r="D45" s="36">
        <v>198.94080000000002</v>
      </c>
      <c r="E45" s="37">
        <v>12.115321728000001</v>
      </c>
      <c r="F45" s="38">
        <v>10.979510316000001</v>
      </c>
      <c r="G45" s="37">
        <v>7.5720760800000004</v>
      </c>
      <c r="H45" s="38">
        <v>4.9218494520000009</v>
      </c>
      <c r="I45" s="37">
        <v>3.2181323340000003</v>
      </c>
      <c r="J45" s="36">
        <v>734.70720000000006</v>
      </c>
    </row>
    <row r="46" spans="1:10" ht="15.95" customHeight="1" x14ac:dyDescent="0.2">
      <c r="A46" s="69" t="s">
        <v>114</v>
      </c>
      <c r="B46" s="27" t="s">
        <v>113</v>
      </c>
      <c r="C46" s="35" t="s">
        <v>76</v>
      </c>
      <c r="D46" s="36">
        <v>198.94080000000002</v>
      </c>
      <c r="E46" s="37">
        <v>14.009238143999999</v>
      </c>
      <c r="F46" s="38">
        <v>12.695872068</v>
      </c>
      <c r="G46" s="37">
        <v>8.755773839999998</v>
      </c>
      <c r="H46" s="38">
        <v>5.6912529960000002</v>
      </c>
      <c r="I46" s="37">
        <v>3.7212038820000002</v>
      </c>
      <c r="J46" s="36">
        <v>849.73840000000007</v>
      </c>
    </row>
    <row r="47" spans="1:10" ht="15.95" customHeight="1" x14ac:dyDescent="0.2">
      <c r="A47" s="34" t="s">
        <v>115</v>
      </c>
      <c r="B47" s="34" t="s">
        <v>113</v>
      </c>
      <c r="C47" s="35" t="s">
        <v>76</v>
      </c>
      <c r="D47" s="36">
        <v>198.94080000000002</v>
      </c>
      <c r="E47" s="37">
        <v>14.89980096</v>
      </c>
      <c r="F47" s="38">
        <v>13.502944619999997</v>
      </c>
      <c r="G47" s="37">
        <v>9.3123756000000011</v>
      </c>
      <c r="H47" s="38">
        <v>6.0530441400000017</v>
      </c>
      <c r="I47" s="37">
        <v>3.9577596299999995</v>
      </c>
      <c r="J47" s="36">
        <v>903.75600000000009</v>
      </c>
    </row>
    <row r="48" spans="1:10" ht="15.95" customHeight="1" x14ac:dyDescent="0.2">
      <c r="A48" s="34" t="s">
        <v>116</v>
      </c>
      <c r="B48" s="34" t="s">
        <v>113</v>
      </c>
      <c r="C48" s="35" t="s">
        <v>76</v>
      </c>
      <c r="D48" s="36">
        <v>198.94080000000002</v>
      </c>
      <c r="E48" s="37">
        <v>12.673393920000001</v>
      </c>
      <c r="F48" s="38">
        <v>11.48526324</v>
      </c>
      <c r="G48" s="37">
        <v>7.9208712000000006</v>
      </c>
      <c r="H48" s="38">
        <v>5.1485662800000016</v>
      </c>
      <c r="I48" s="37">
        <v>3.3663702600000005</v>
      </c>
      <c r="J48" s="36">
        <v>768.71199999999999</v>
      </c>
    </row>
    <row r="49" spans="1:10" ht="15.95" customHeight="1" x14ac:dyDescent="0.2">
      <c r="A49" s="34" t="s">
        <v>117</v>
      </c>
      <c r="B49" s="34" t="s">
        <v>113</v>
      </c>
      <c r="C49" s="35" t="s">
        <v>76</v>
      </c>
      <c r="D49" s="36">
        <v>198.94080000000002</v>
      </c>
      <c r="E49" s="37">
        <v>12.283123968000002</v>
      </c>
      <c r="F49" s="38">
        <v>11.131581095999998</v>
      </c>
      <c r="G49" s="37">
        <v>7.6769524799999997</v>
      </c>
      <c r="H49" s="38">
        <v>4.9900191120000006</v>
      </c>
      <c r="I49" s="37">
        <v>3.2627048040000002</v>
      </c>
      <c r="J49" s="36">
        <v>744.8832000000001</v>
      </c>
    </row>
    <row r="50" spans="1:10" ht="15.95" customHeight="1" x14ac:dyDescent="0.2">
      <c r="A50" s="34" t="s">
        <v>118</v>
      </c>
      <c r="B50" s="34" t="s">
        <v>113</v>
      </c>
      <c r="C50" s="35" t="s">
        <v>76</v>
      </c>
      <c r="D50" s="36">
        <v>198.94080000000002</v>
      </c>
      <c r="E50" s="37">
        <v>13.122135168</v>
      </c>
      <c r="F50" s="38">
        <v>11.891934995999998</v>
      </c>
      <c r="G50" s="37">
        <v>8.2013344799999999</v>
      </c>
      <c r="H50" s="38">
        <v>5.3308674120000008</v>
      </c>
      <c r="I50" s="37">
        <v>3.4855671539999995</v>
      </c>
      <c r="J50" s="36">
        <v>795.7632000000001</v>
      </c>
    </row>
    <row r="51" spans="1:10" ht="15.95" customHeight="1" x14ac:dyDescent="0.2">
      <c r="A51" s="34" t="s">
        <v>119</v>
      </c>
      <c r="B51" s="34" t="s">
        <v>113</v>
      </c>
      <c r="C51" s="35" t="s">
        <v>76</v>
      </c>
      <c r="D51" s="36">
        <v>198.94080000000002</v>
      </c>
      <c r="E51" s="37">
        <v>14.591529216000003</v>
      </c>
      <c r="F51" s="38">
        <v>13.223573352000001</v>
      </c>
      <c r="G51" s="37">
        <v>9.1197057600000004</v>
      </c>
      <c r="H51" s="38">
        <v>5.9278087440000009</v>
      </c>
      <c r="I51" s="37">
        <v>3.8758749480000003</v>
      </c>
      <c r="J51" s="36">
        <v>885.05760000000009</v>
      </c>
    </row>
    <row r="52" spans="1:10" ht="15.95" customHeight="1" x14ac:dyDescent="0.2">
      <c r="A52" s="34" t="s">
        <v>120</v>
      </c>
      <c r="B52" s="34" t="s">
        <v>113</v>
      </c>
      <c r="C52" s="35" t="s">
        <v>76</v>
      </c>
      <c r="D52" s="36">
        <v>198.94080000000002</v>
      </c>
      <c r="E52" s="37">
        <v>13.424179200000001</v>
      </c>
      <c r="F52" s="38">
        <v>12.165662399999999</v>
      </c>
      <c r="G52" s="37">
        <v>8.3901120000000002</v>
      </c>
      <c r="H52" s="38">
        <v>5.4535728000000008</v>
      </c>
      <c r="I52" s="37">
        <v>3.5657976000000002</v>
      </c>
      <c r="J52" s="36">
        <v>814.08</v>
      </c>
    </row>
    <row r="53" spans="1:10" ht="15.95" customHeight="1" x14ac:dyDescent="0.2">
      <c r="A53" s="34" t="s">
        <v>121</v>
      </c>
      <c r="B53" s="34" t="s">
        <v>113</v>
      </c>
      <c r="C53" s="35"/>
      <c r="D53" s="36">
        <v>198.94080000000002</v>
      </c>
      <c r="E53" s="37">
        <v>12.185124</v>
      </c>
      <c r="F53" s="38">
        <v>11.049864000000001</v>
      </c>
      <c r="G53" s="37">
        <v>7.6224600000000002</v>
      </c>
      <c r="H53" s="38">
        <v>4.9518960000000005</v>
      </c>
      <c r="I53" s="37">
        <v>3.2327880000000007</v>
      </c>
      <c r="J53" s="36">
        <v>746.91840000000002</v>
      </c>
    </row>
    <row r="54" spans="1:10" ht="15.95" customHeight="1" x14ac:dyDescent="0.2">
      <c r="A54" s="34" t="s">
        <v>122</v>
      </c>
      <c r="B54" s="34" t="s">
        <v>113</v>
      </c>
      <c r="C54" s="35" t="s">
        <v>76</v>
      </c>
      <c r="D54" s="36">
        <v>198.94080000000002</v>
      </c>
      <c r="E54" s="37">
        <v>11.097782784000001</v>
      </c>
      <c r="F54" s="38">
        <v>10.057365648000001</v>
      </c>
      <c r="G54" s="37">
        <v>6.9361142399999993</v>
      </c>
      <c r="H54" s="38">
        <v>4.5084742560000004</v>
      </c>
      <c r="I54" s="37">
        <v>2.9478485519999995</v>
      </c>
      <c r="J54" s="36">
        <v>673.14239999999995</v>
      </c>
    </row>
    <row r="55" spans="1:10" ht="15.95" customHeight="1" x14ac:dyDescent="0.2">
      <c r="A55" s="34" t="s">
        <v>123</v>
      </c>
      <c r="B55" s="34" t="s">
        <v>113</v>
      </c>
      <c r="C55" s="35"/>
      <c r="D55" s="36">
        <v>198.9</v>
      </c>
      <c r="E55" s="37">
        <v>13.137600000000001</v>
      </c>
      <c r="F55" s="38">
        <v>11.9034</v>
      </c>
      <c r="G55" s="37">
        <v>8.2110000000000003</v>
      </c>
      <c r="H55" s="38">
        <v>5.3346000000000009</v>
      </c>
      <c r="I55" s="37">
        <v>3.4883999999999999</v>
      </c>
      <c r="J55" s="36">
        <v>804.96</v>
      </c>
    </row>
    <row r="56" spans="1:10" ht="15.95" customHeight="1" x14ac:dyDescent="0.2">
      <c r="A56" s="34" t="s">
        <v>124</v>
      </c>
      <c r="B56" s="34" t="s">
        <v>113</v>
      </c>
      <c r="C56" s="35" t="s">
        <v>76</v>
      </c>
      <c r="D56" s="36">
        <v>198.94080000000002</v>
      </c>
      <c r="E56" s="37">
        <v>13.974985728</v>
      </c>
      <c r="F56" s="38">
        <v>12.664830816000002</v>
      </c>
      <c r="G56" s="37">
        <v>8.7343660800000009</v>
      </c>
      <c r="H56" s="38">
        <v>5.6773379520000002</v>
      </c>
      <c r="I56" s="37">
        <v>3.7121055840000006</v>
      </c>
      <c r="J56" s="36">
        <v>847.66079999999999</v>
      </c>
    </row>
    <row r="57" spans="1:10" ht="15.95" customHeight="1" x14ac:dyDescent="0.2">
      <c r="A57" s="34" t="s">
        <v>125</v>
      </c>
      <c r="B57" s="34" t="s">
        <v>113</v>
      </c>
      <c r="C57" s="35" t="s">
        <v>76</v>
      </c>
      <c r="D57" s="36">
        <v>198.94080000000002</v>
      </c>
      <c r="E57" s="37">
        <v>13.055014272000001</v>
      </c>
      <c r="F57" s="38">
        <v>11.831106684</v>
      </c>
      <c r="G57" s="37">
        <v>8.1593839199999998</v>
      </c>
      <c r="H57" s="38">
        <v>5.3035995480000002</v>
      </c>
      <c r="I57" s="37">
        <v>3.4677381660000002</v>
      </c>
      <c r="J57" s="36">
        <v>791.69280000000003</v>
      </c>
    </row>
    <row r="58" spans="1:10" ht="15.95" customHeight="1" x14ac:dyDescent="0.2">
      <c r="A58" s="34" t="s">
        <v>126</v>
      </c>
      <c r="B58" s="34" t="s">
        <v>113</v>
      </c>
      <c r="C58" s="35" t="s">
        <v>76</v>
      </c>
      <c r="D58" s="36">
        <v>198.94080000000002</v>
      </c>
      <c r="E58" s="37">
        <v>13.927585920000002</v>
      </c>
      <c r="F58" s="38">
        <v>12.621874740000001</v>
      </c>
      <c r="G58" s="37">
        <v>8.7047412000000008</v>
      </c>
      <c r="H58" s="38">
        <v>5.6580817800000007</v>
      </c>
      <c r="I58" s="37">
        <v>3.6995150100000003</v>
      </c>
      <c r="J58" s="36">
        <v>844.60799999999995</v>
      </c>
    </row>
    <row r="59" spans="1:10" ht="15.95" customHeight="1" x14ac:dyDescent="0.2">
      <c r="A59" s="34" t="s">
        <v>127</v>
      </c>
      <c r="B59" s="27" t="s">
        <v>113</v>
      </c>
      <c r="C59" s="35" t="s">
        <v>76</v>
      </c>
      <c r="D59" s="36">
        <v>198.94080000000002</v>
      </c>
      <c r="E59" s="37">
        <v>13.59198144</v>
      </c>
      <c r="F59" s="38">
        <v>12.317733179999999</v>
      </c>
      <c r="G59" s="37">
        <v>8.4949884000000004</v>
      </c>
      <c r="H59" s="38">
        <v>5.5217424600000005</v>
      </c>
      <c r="I59" s="37">
        <v>3.6103700699999997</v>
      </c>
      <c r="J59" s="36">
        <v>824.25600000000009</v>
      </c>
    </row>
    <row r="60" spans="1:10" ht="15.95" customHeight="1" x14ac:dyDescent="0.2">
      <c r="A60" s="34" t="s">
        <v>128</v>
      </c>
      <c r="B60" s="34" t="s">
        <v>113</v>
      </c>
      <c r="C60" s="35" t="s">
        <v>76</v>
      </c>
      <c r="D60" s="36">
        <v>198.94080000000002</v>
      </c>
      <c r="E60" s="37">
        <v>14.430992639999998</v>
      </c>
      <c r="F60" s="38">
        <v>13.078087079999998</v>
      </c>
      <c r="G60" s="37">
        <v>9.0193703999999979</v>
      </c>
      <c r="H60" s="38">
        <v>5.8625907600000007</v>
      </c>
      <c r="I60" s="37">
        <v>3.8332324199999999</v>
      </c>
      <c r="J60" s="36">
        <v>875.13600000000008</v>
      </c>
    </row>
    <row r="61" spans="1:10" ht="15.95" customHeight="1" x14ac:dyDescent="0.2">
      <c r="A61" s="34" t="s">
        <v>129</v>
      </c>
      <c r="B61" s="34" t="s">
        <v>113</v>
      </c>
      <c r="C61" s="35" t="s">
        <v>76</v>
      </c>
      <c r="D61" s="36">
        <v>198.94080000000002</v>
      </c>
      <c r="E61" s="37">
        <v>14.800157568000003</v>
      </c>
      <c r="F61" s="38">
        <v>13.412642796</v>
      </c>
      <c r="G61" s="37">
        <v>9.2500984800000001</v>
      </c>
      <c r="H61" s="38">
        <v>6.0125640119999995</v>
      </c>
      <c r="I61" s="37">
        <v>3.9312918539999999</v>
      </c>
      <c r="J61" s="36">
        <v>897.52319999999997</v>
      </c>
    </row>
    <row r="62" spans="1:10" ht="15.95" customHeight="1" x14ac:dyDescent="0.2">
      <c r="A62" s="34" t="s">
        <v>130</v>
      </c>
      <c r="B62" s="34" t="s">
        <v>113</v>
      </c>
      <c r="C62" s="35" t="s">
        <v>76</v>
      </c>
      <c r="D62" s="36">
        <v>198.94080000000002</v>
      </c>
      <c r="E62" s="37">
        <v>13.940733312000001</v>
      </c>
      <c r="F62" s="38">
        <v>12.633789564000001</v>
      </c>
      <c r="G62" s="37">
        <v>8.7129583200000003</v>
      </c>
      <c r="H62" s="38">
        <v>5.6634229080000011</v>
      </c>
      <c r="I62" s="37">
        <v>3.7030072860000001</v>
      </c>
      <c r="J62" s="36">
        <v>845.58320000000003</v>
      </c>
    </row>
    <row r="63" spans="1:10" ht="15.95" customHeight="1" x14ac:dyDescent="0.2">
      <c r="A63" s="34" t="s">
        <v>131</v>
      </c>
      <c r="B63" s="34" t="s">
        <v>113</v>
      </c>
      <c r="C63" s="35" t="s">
        <v>76</v>
      </c>
      <c r="D63" s="36">
        <v>198.94080000000002</v>
      </c>
      <c r="E63" s="37">
        <v>12.652288896</v>
      </c>
      <c r="F63" s="38">
        <v>11.466136811999998</v>
      </c>
      <c r="G63" s="37">
        <v>7.9076805600000002</v>
      </c>
      <c r="H63" s="38">
        <v>5.1399923640000003</v>
      </c>
      <c r="I63" s="37">
        <v>3.3607642380000002</v>
      </c>
      <c r="J63" s="36">
        <v>767.2704</v>
      </c>
    </row>
    <row r="64" spans="1:10" ht="15.95" customHeight="1" x14ac:dyDescent="0.2">
      <c r="A64" s="34" t="s">
        <v>132</v>
      </c>
      <c r="B64" s="34" t="s">
        <v>113</v>
      </c>
      <c r="C64" s="35" t="s">
        <v>76</v>
      </c>
      <c r="D64" s="36">
        <v>198.94080000000002</v>
      </c>
      <c r="E64" s="37">
        <v>12.685849343999999</v>
      </c>
      <c r="F64" s="38">
        <v>11.496550968000001</v>
      </c>
      <c r="G64" s="37">
        <v>7.9286558400000002</v>
      </c>
      <c r="H64" s="38">
        <v>5.1536262959999997</v>
      </c>
      <c r="I64" s="37">
        <v>3.3696787319999997</v>
      </c>
      <c r="J64" s="36">
        <v>769.30560000000003</v>
      </c>
    </row>
    <row r="65" spans="1:10" ht="15.95" customHeight="1" x14ac:dyDescent="0.2">
      <c r="A65" s="34" t="s">
        <v>133</v>
      </c>
      <c r="B65" s="34" t="s">
        <v>113</v>
      </c>
      <c r="C65" s="35" t="s">
        <v>76</v>
      </c>
      <c r="D65" s="36">
        <v>198.94080000000002</v>
      </c>
      <c r="E65" s="37">
        <v>13.155695616000001</v>
      </c>
      <c r="F65" s="38">
        <v>11.922349152000001</v>
      </c>
      <c r="G65" s="37">
        <v>8.2223097599999999</v>
      </c>
      <c r="H65" s="38">
        <v>5.3445013440000011</v>
      </c>
      <c r="I65" s="37">
        <v>3.4944816480000003</v>
      </c>
      <c r="J65" s="36">
        <v>797.79840000000002</v>
      </c>
    </row>
    <row r="66" spans="1:10" ht="15.95" customHeight="1" x14ac:dyDescent="0.2">
      <c r="A66" s="34" t="s">
        <v>134</v>
      </c>
      <c r="B66" s="34" t="s">
        <v>113</v>
      </c>
      <c r="C66" s="35" t="s">
        <v>76</v>
      </c>
      <c r="D66" s="36">
        <v>198.94080000000002</v>
      </c>
      <c r="E66" s="37">
        <v>14.077742976000001</v>
      </c>
      <c r="F66" s="38">
        <v>12.757954571999999</v>
      </c>
      <c r="G66" s="37">
        <v>8.7985893599999994</v>
      </c>
      <c r="H66" s="38">
        <v>5.7190830840000011</v>
      </c>
      <c r="I66" s="37">
        <v>3.7394004780000003</v>
      </c>
      <c r="J66" s="36">
        <v>853.89359999999999</v>
      </c>
    </row>
    <row r="67" spans="1:10" ht="15.95" customHeight="1" x14ac:dyDescent="0.2">
      <c r="A67" s="34" t="s">
        <v>135</v>
      </c>
      <c r="B67" s="34" t="s">
        <v>113</v>
      </c>
      <c r="C67" s="35" t="s">
        <v>76</v>
      </c>
      <c r="D67" s="36">
        <v>198.94080000000002</v>
      </c>
      <c r="E67" s="37">
        <v>15.236443392000004</v>
      </c>
      <c r="F67" s="38">
        <v>13.808026823999999</v>
      </c>
      <c r="G67" s="37">
        <v>9.5227771200000007</v>
      </c>
      <c r="H67" s="38">
        <v>6.1898051280000006</v>
      </c>
      <c r="I67" s="37">
        <v>4.0471802759999997</v>
      </c>
      <c r="J67" s="36">
        <v>923.98080000000004</v>
      </c>
    </row>
    <row r="68" spans="1:10" ht="15.95" customHeight="1" x14ac:dyDescent="0.2">
      <c r="A68" s="34" t="s">
        <v>136</v>
      </c>
      <c r="B68" s="34" t="s">
        <v>113</v>
      </c>
      <c r="C68" s="35" t="s">
        <v>76</v>
      </c>
      <c r="D68" s="36">
        <v>198.94080000000002</v>
      </c>
      <c r="E68" s="37">
        <v>13.08857472</v>
      </c>
      <c r="F68" s="38">
        <v>11.861520840000001</v>
      </c>
      <c r="G68" s="37">
        <v>8.1803592000000016</v>
      </c>
      <c r="H68" s="38">
        <v>5.3172334800000014</v>
      </c>
      <c r="I68" s="37">
        <v>3.4766526600000001</v>
      </c>
      <c r="J68" s="36">
        <v>793.72799999999995</v>
      </c>
    </row>
    <row r="69" spans="1:10" ht="15.95" customHeight="1" x14ac:dyDescent="0.2">
      <c r="A69" s="34" t="s">
        <v>137</v>
      </c>
      <c r="B69" s="34" t="s">
        <v>113</v>
      </c>
      <c r="C69" s="35" t="s">
        <v>76</v>
      </c>
      <c r="D69" s="36">
        <v>198.94080000000002</v>
      </c>
      <c r="E69" s="37">
        <v>13.75978368</v>
      </c>
      <c r="F69" s="38">
        <v>12.469803959999998</v>
      </c>
      <c r="G69" s="37">
        <v>8.5998648000000006</v>
      </c>
      <c r="H69" s="38">
        <v>5.5899121200000002</v>
      </c>
      <c r="I69" s="37">
        <v>3.65494254</v>
      </c>
      <c r="J69" s="36">
        <v>834.43200000000002</v>
      </c>
    </row>
    <row r="70" spans="1:10" ht="15.95" customHeight="1" x14ac:dyDescent="0.2">
      <c r="A70" s="34" t="s">
        <v>138</v>
      </c>
      <c r="B70" s="34" t="s">
        <v>113</v>
      </c>
      <c r="C70" s="35" t="s">
        <v>76</v>
      </c>
      <c r="D70" s="36">
        <v>198.94080000000002</v>
      </c>
      <c r="E70" s="37">
        <v>14.833718016000002</v>
      </c>
      <c r="F70" s="38">
        <v>13.443056952000001</v>
      </c>
      <c r="G70" s="37">
        <v>9.2710737600000002</v>
      </c>
      <c r="H70" s="38">
        <v>6.0261979440000015</v>
      </c>
      <c r="I70" s="37">
        <v>3.9402063479999998</v>
      </c>
      <c r="J70" s="36">
        <v>908.92880000000002</v>
      </c>
    </row>
    <row r="71" spans="1:10" ht="15.95" customHeight="1" x14ac:dyDescent="0.2">
      <c r="A71" s="34" t="s">
        <v>139</v>
      </c>
      <c r="B71" s="34" t="s">
        <v>113</v>
      </c>
      <c r="C71" s="35" t="s">
        <v>76</v>
      </c>
      <c r="D71" s="36">
        <v>198.94080000000002</v>
      </c>
      <c r="E71" s="37">
        <v>11.303297280000001</v>
      </c>
      <c r="F71" s="38">
        <v>10.243613159999999</v>
      </c>
      <c r="G71" s="37">
        <v>7.0645608000000006</v>
      </c>
      <c r="H71" s="38">
        <v>4.5919645200000003</v>
      </c>
      <c r="I71" s="37">
        <v>3.0024383399999999</v>
      </c>
      <c r="J71" s="36">
        <v>685.60799999999995</v>
      </c>
    </row>
    <row r="72" spans="1:10" ht="15.95" customHeight="1" x14ac:dyDescent="0.2">
      <c r="A72" s="34" t="s">
        <v>140</v>
      </c>
      <c r="B72" s="34" t="s">
        <v>113</v>
      </c>
      <c r="C72" s="35" t="s">
        <v>76</v>
      </c>
      <c r="D72" s="36">
        <v>198.94080000000002</v>
      </c>
      <c r="E72" s="37">
        <v>12.618728447999999</v>
      </c>
      <c r="F72" s="38">
        <v>11.435722656000001</v>
      </c>
      <c r="G72" s="37">
        <v>7.8867052800000002</v>
      </c>
      <c r="H72" s="38">
        <v>5.126358432</v>
      </c>
      <c r="I72" s="37">
        <v>3.3518497439999999</v>
      </c>
      <c r="J72" s="36">
        <v>765.23519999999996</v>
      </c>
    </row>
    <row r="73" spans="1:10" ht="15.95" customHeight="1" x14ac:dyDescent="0.2">
      <c r="A73" s="34" t="s">
        <v>141</v>
      </c>
      <c r="B73" s="34" t="s">
        <v>113</v>
      </c>
      <c r="C73" s="35" t="s">
        <v>76</v>
      </c>
      <c r="D73" s="36">
        <v>198.94080000000002</v>
      </c>
      <c r="E73" s="37">
        <v>11.166287616000002</v>
      </c>
      <c r="F73" s="38">
        <v>10.119448152</v>
      </c>
      <c r="G73" s="37">
        <v>6.9789297600000015</v>
      </c>
      <c r="H73" s="38">
        <v>4.5363043440000004</v>
      </c>
      <c r="I73" s="37">
        <v>2.9660451480000005</v>
      </c>
      <c r="J73" s="36">
        <v>677.2976000000001</v>
      </c>
    </row>
    <row r="74" spans="1:10" ht="15.95" customHeight="1" x14ac:dyDescent="0.2">
      <c r="A74" s="34" t="s">
        <v>142</v>
      </c>
      <c r="B74" s="34" t="s">
        <v>113</v>
      </c>
      <c r="C74" s="35" t="s">
        <v>76</v>
      </c>
      <c r="D74" s="36">
        <v>198.94080000000002</v>
      </c>
      <c r="E74" s="37">
        <v>16.075454592</v>
      </c>
      <c r="F74" s="38">
        <v>14.568380723999999</v>
      </c>
      <c r="G74" s="37">
        <v>10.04715912</v>
      </c>
      <c r="H74" s="38">
        <v>6.5306534279999999</v>
      </c>
      <c r="I74" s="37">
        <v>4.2700426259999995</v>
      </c>
      <c r="J74" s="36">
        <v>974.86080000000004</v>
      </c>
    </row>
    <row r="75" spans="1:10" ht="15.95" customHeight="1" x14ac:dyDescent="0.2">
      <c r="A75" s="34" t="s">
        <v>143</v>
      </c>
      <c r="B75" s="34" t="s">
        <v>113</v>
      </c>
      <c r="C75" s="35" t="s">
        <v>76</v>
      </c>
      <c r="D75" s="36">
        <v>198.94080000000002</v>
      </c>
      <c r="E75" s="37">
        <v>14.128948608000002</v>
      </c>
      <c r="F75" s="38">
        <v>12.804359676000001</v>
      </c>
      <c r="G75" s="37">
        <v>8.8305928800000011</v>
      </c>
      <c r="H75" s="38">
        <v>5.7398853719999998</v>
      </c>
      <c r="I75" s="37">
        <v>3.7530019740000005</v>
      </c>
      <c r="J75" s="36">
        <v>856.81920000000002</v>
      </c>
    </row>
    <row r="76" spans="1:10" ht="15.95" customHeight="1" x14ac:dyDescent="0.2">
      <c r="A76" s="34" t="s">
        <v>144</v>
      </c>
      <c r="B76" s="34" t="s">
        <v>113</v>
      </c>
      <c r="C76" s="35" t="s">
        <v>76</v>
      </c>
      <c r="D76" s="36">
        <v>198.94080000000002</v>
      </c>
      <c r="E76" s="37">
        <v>12.853651584</v>
      </c>
      <c r="F76" s="38">
        <v>11.648621748</v>
      </c>
      <c r="G76" s="37">
        <v>8.0335322399999995</v>
      </c>
      <c r="H76" s="38">
        <v>5.2217959560000002</v>
      </c>
      <c r="I76" s="37">
        <v>3.4142512020000004</v>
      </c>
      <c r="J76" s="36">
        <v>779.48160000000007</v>
      </c>
    </row>
    <row r="77" spans="1:10" ht="15.95" customHeight="1" x14ac:dyDescent="0.2">
      <c r="A77" s="34" t="s">
        <v>145</v>
      </c>
      <c r="B77" s="34" t="s">
        <v>113</v>
      </c>
      <c r="C77" s="35" t="s">
        <v>76</v>
      </c>
      <c r="D77" s="36">
        <v>198.94080000000002</v>
      </c>
      <c r="E77" s="37">
        <v>14.591529216000003</v>
      </c>
      <c r="F77" s="38">
        <v>13.223573352000001</v>
      </c>
      <c r="G77" s="37">
        <v>9.1197057600000004</v>
      </c>
      <c r="H77" s="38">
        <v>5.9278087440000009</v>
      </c>
      <c r="I77" s="37">
        <v>3.8758749480000003</v>
      </c>
      <c r="J77" s="36">
        <v>885.05760000000009</v>
      </c>
    </row>
    <row r="78" spans="1:10" ht="15.95" customHeight="1" x14ac:dyDescent="0.2">
      <c r="A78" s="34" t="s">
        <v>146</v>
      </c>
      <c r="B78" s="34" t="s">
        <v>113</v>
      </c>
      <c r="C78" s="35" t="s">
        <v>76</v>
      </c>
      <c r="D78" s="36">
        <v>198.94080000000002</v>
      </c>
      <c r="E78" s="37">
        <v>14.93439936</v>
      </c>
      <c r="F78" s="38">
        <v>13.534299420000002</v>
      </c>
      <c r="G78" s="37">
        <v>9.3339995999999985</v>
      </c>
      <c r="H78" s="38">
        <v>6.0670997399999997</v>
      </c>
      <c r="I78" s="37">
        <v>3.9669498299999995</v>
      </c>
      <c r="J78" s="36">
        <v>905.66399999999999</v>
      </c>
    </row>
    <row r="79" spans="1:10" ht="15.95" customHeight="1" x14ac:dyDescent="0.2">
      <c r="A79" s="34" t="s">
        <v>147</v>
      </c>
      <c r="B79" s="34" t="s">
        <v>113</v>
      </c>
      <c r="C79" s="35" t="s">
        <v>76</v>
      </c>
      <c r="D79" s="36">
        <v>198.94080000000002</v>
      </c>
      <c r="E79" s="37">
        <v>12.92077248</v>
      </c>
      <c r="F79" s="38">
        <v>11.709450059999998</v>
      </c>
      <c r="G79" s="37">
        <v>8.0754827999999996</v>
      </c>
      <c r="H79" s="38">
        <v>5.2490638199999999</v>
      </c>
      <c r="I79" s="37">
        <v>3.4320801900000002</v>
      </c>
      <c r="J79" s="36">
        <v>783.55200000000002</v>
      </c>
    </row>
    <row r="80" spans="1:10" ht="15.95" customHeight="1" x14ac:dyDescent="0.2">
      <c r="A80" s="34" t="s">
        <v>148</v>
      </c>
      <c r="B80" s="34" t="s">
        <v>113</v>
      </c>
      <c r="C80" s="35" t="s">
        <v>76</v>
      </c>
      <c r="D80" s="36">
        <v>198.94080000000002</v>
      </c>
      <c r="E80" s="37">
        <v>14.283257472000001</v>
      </c>
      <c r="F80" s="38">
        <v>12.944202084</v>
      </c>
      <c r="G80" s="37">
        <v>8.927035919999998</v>
      </c>
      <c r="H80" s="38">
        <v>5.8025733480000001</v>
      </c>
      <c r="I80" s="37">
        <v>3.7939902659999998</v>
      </c>
      <c r="J80" s="36">
        <v>866.35919999999999</v>
      </c>
    </row>
    <row r="81" spans="1:10" ht="15.95" customHeight="1" x14ac:dyDescent="0.2">
      <c r="A81" s="34" t="s">
        <v>149</v>
      </c>
      <c r="B81" s="34" t="s">
        <v>113</v>
      </c>
      <c r="C81" s="35" t="s">
        <v>76</v>
      </c>
      <c r="D81" s="36">
        <v>198.94080000000002</v>
      </c>
      <c r="E81" s="37">
        <v>15.345082368000002</v>
      </c>
      <c r="F81" s="38">
        <v>13.906480895999998</v>
      </c>
      <c r="G81" s="37">
        <v>9.5906764800000008</v>
      </c>
      <c r="H81" s="38">
        <v>6.2339397120000006</v>
      </c>
      <c r="I81" s="37">
        <v>4.0760375039999994</v>
      </c>
      <c r="J81" s="36">
        <v>930.76479999999992</v>
      </c>
    </row>
    <row r="82" spans="1:10" ht="15.95" customHeight="1" x14ac:dyDescent="0.2">
      <c r="A82" s="34" t="s">
        <v>150</v>
      </c>
      <c r="B82" s="34" t="s">
        <v>113</v>
      </c>
      <c r="C82" s="35" t="s">
        <v>76</v>
      </c>
      <c r="D82" s="36">
        <v>198.94080000000002</v>
      </c>
      <c r="E82" s="37">
        <v>12.014640384000002</v>
      </c>
      <c r="F82" s="38">
        <v>10.888267848</v>
      </c>
      <c r="G82" s="37">
        <v>7.5091502400000003</v>
      </c>
      <c r="H82" s="38">
        <v>4.8809476560000009</v>
      </c>
      <c r="I82" s="37">
        <v>3.1913888519999998</v>
      </c>
      <c r="J82" s="36">
        <v>728.60160000000008</v>
      </c>
    </row>
    <row r="83" spans="1:10" ht="15.95" customHeight="1" x14ac:dyDescent="0.2">
      <c r="A83" s="34" t="s">
        <v>151</v>
      </c>
      <c r="B83" s="34" t="s">
        <v>113</v>
      </c>
      <c r="C83" s="35" t="s">
        <v>76</v>
      </c>
      <c r="D83" s="36">
        <v>198.94080000000002</v>
      </c>
      <c r="E83" s="37">
        <v>15.202882943999999</v>
      </c>
      <c r="F83" s="38">
        <v>13.777612668000002</v>
      </c>
      <c r="G83" s="37">
        <v>9.5018018400000006</v>
      </c>
      <c r="H83" s="38">
        <v>6.1761711960000003</v>
      </c>
      <c r="I83" s="37">
        <v>4.0382657819999999</v>
      </c>
      <c r="J83" s="36">
        <v>921.94560000000001</v>
      </c>
    </row>
    <row r="84" spans="1:10" ht="15.95" customHeight="1" x14ac:dyDescent="0.2">
      <c r="A84" s="34" t="s">
        <v>152</v>
      </c>
      <c r="B84" s="27" t="s">
        <v>113</v>
      </c>
      <c r="C84" s="35" t="s">
        <v>76</v>
      </c>
      <c r="D84" s="36">
        <v>198.94080000000002</v>
      </c>
      <c r="E84" s="37">
        <v>12.115321728000001</v>
      </c>
      <c r="F84" s="38">
        <v>10.979510316000001</v>
      </c>
      <c r="G84" s="37">
        <v>7.5720760800000004</v>
      </c>
      <c r="H84" s="38">
        <v>4.9218494520000009</v>
      </c>
      <c r="I84" s="37">
        <v>3.2181323340000003</v>
      </c>
      <c r="J84" s="36">
        <v>734.70720000000006</v>
      </c>
    </row>
    <row r="85" spans="1:10" ht="15.95" customHeight="1" x14ac:dyDescent="0.2">
      <c r="A85" s="40" t="s">
        <v>153</v>
      </c>
      <c r="B85" s="34" t="s">
        <v>154</v>
      </c>
      <c r="C85" s="35" t="s">
        <v>76</v>
      </c>
      <c r="D85" s="36">
        <v>198.94080000000002</v>
      </c>
      <c r="E85" s="37">
        <v>10.412734464000001</v>
      </c>
      <c r="F85" s="38">
        <v>9.4365406079999996</v>
      </c>
      <c r="G85" s="37">
        <v>6.5079590400000003</v>
      </c>
      <c r="H85" s="38">
        <v>4.2301733760000007</v>
      </c>
      <c r="I85" s="37">
        <v>2.7658825919999996</v>
      </c>
      <c r="J85" s="36">
        <v>631.59040000000005</v>
      </c>
    </row>
    <row r="86" spans="1:10" ht="15.95" customHeight="1" x14ac:dyDescent="0.2">
      <c r="A86" s="34" t="s">
        <v>155</v>
      </c>
      <c r="B86" s="34" t="s">
        <v>154</v>
      </c>
      <c r="C86" s="35" t="s">
        <v>76</v>
      </c>
      <c r="D86" s="36">
        <v>198.94080000000002</v>
      </c>
      <c r="E86" s="37">
        <v>4.721816640000001</v>
      </c>
      <c r="F86" s="38">
        <v>4.2791463299999997</v>
      </c>
      <c r="G86" s="37">
        <v>2.9511353999999996</v>
      </c>
      <c r="H86" s="38">
        <v>1.91823801</v>
      </c>
      <c r="I86" s="37">
        <v>1.254232545</v>
      </c>
      <c r="J86" s="36">
        <v>286.2</v>
      </c>
    </row>
    <row r="87" spans="1:10" ht="15.95" customHeight="1" x14ac:dyDescent="0.2">
      <c r="A87" s="34" t="s">
        <v>156</v>
      </c>
      <c r="B87" s="34" t="s">
        <v>154</v>
      </c>
      <c r="C87" s="35" t="s">
        <v>76</v>
      </c>
      <c r="D87" s="36">
        <v>198.94080000000002</v>
      </c>
      <c r="E87" s="37">
        <v>6.5107269120000009</v>
      </c>
      <c r="F87" s="38">
        <v>5.9003462640000004</v>
      </c>
      <c r="G87" s="37">
        <v>4.0692043200000008</v>
      </c>
      <c r="H87" s="38">
        <v>2.644982808</v>
      </c>
      <c r="I87" s="37">
        <v>1.7294118360000001</v>
      </c>
      <c r="J87" s="36">
        <v>394.8288</v>
      </c>
    </row>
    <row r="88" spans="1:10" ht="15.95" customHeight="1" x14ac:dyDescent="0.2">
      <c r="A88" s="34" t="s">
        <v>157</v>
      </c>
      <c r="B88" s="34" t="s">
        <v>154</v>
      </c>
      <c r="C88" s="35" t="s">
        <v>76</v>
      </c>
      <c r="D88" s="36">
        <v>198.94080000000002</v>
      </c>
      <c r="E88" s="37">
        <v>9.3633649920000028</v>
      </c>
      <c r="F88" s="38">
        <v>8.4855495239999996</v>
      </c>
      <c r="G88" s="37">
        <v>5.8521031200000015</v>
      </c>
      <c r="H88" s="38">
        <v>3.8038670280000004</v>
      </c>
      <c r="I88" s="37">
        <v>2.4871438260000001</v>
      </c>
      <c r="J88" s="36">
        <v>567.82079999999996</v>
      </c>
    </row>
    <row r="89" spans="1:10" ht="15.95" customHeight="1" x14ac:dyDescent="0.2">
      <c r="A89" s="34" t="s">
        <v>158</v>
      </c>
      <c r="B89" s="34" t="s">
        <v>154</v>
      </c>
      <c r="C89" s="35" t="s">
        <v>76</v>
      </c>
      <c r="D89" s="36">
        <v>198.94080000000002</v>
      </c>
      <c r="E89" s="37">
        <v>6.3093642239999994</v>
      </c>
      <c r="F89" s="38">
        <v>5.7178613280000006</v>
      </c>
      <c r="G89" s="37">
        <v>3.9433526400000001</v>
      </c>
      <c r="H89" s="38">
        <v>2.563179216</v>
      </c>
      <c r="I89" s="37">
        <v>1.675924872</v>
      </c>
      <c r="J89" s="36">
        <v>382.61759999999998</v>
      </c>
    </row>
    <row r="90" spans="1:10" ht="15.95" customHeight="1" x14ac:dyDescent="0.2">
      <c r="A90" s="34" t="s">
        <v>159</v>
      </c>
      <c r="B90" s="34" t="s">
        <v>154</v>
      </c>
      <c r="C90" s="35" t="s">
        <v>76</v>
      </c>
      <c r="D90" s="36">
        <v>198.94080000000002</v>
      </c>
      <c r="E90" s="37">
        <v>6.4436060160000004</v>
      </c>
      <c r="F90" s="38">
        <v>5.8395179520000005</v>
      </c>
      <c r="G90" s="37">
        <v>4.0272537600000007</v>
      </c>
      <c r="H90" s="38">
        <v>2.6177149440000003</v>
      </c>
      <c r="I90" s="37">
        <v>1.7115828480000002</v>
      </c>
      <c r="J90" s="36">
        <v>390.75839999999999</v>
      </c>
    </row>
    <row r="91" spans="1:10" ht="15.95" customHeight="1" x14ac:dyDescent="0.2">
      <c r="A91" s="34" t="s">
        <v>160</v>
      </c>
      <c r="B91" s="34" t="s">
        <v>154</v>
      </c>
      <c r="C91" s="35"/>
      <c r="D91" s="36">
        <v>198.94080000000002</v>
      </c>
      <c r="E91" s="37">
        <v>11.060676000000003</v>
      </c>
      <c r="F91" s="38">
        <v>10.022724</v>
      </c>
      <c r="G91" s="37">
        <v>6.908868</v>
      </c>
      <c r="H91" s="38">
        <v>4.4977920000000005</v>
      </c>
      <c r="I91" s="37">
        <v>2.9408640000000004</v>
      </c>
      <c r="J91" s="36">
        <v>677.72160000000008</v>
      </c>
    </row>
    <row r="92" spans="1:10" ht="15.95" customHeight="1" x14ac:dyDescent="0.2">
      <c r="A92" s="34" t="s">
        <v>161</v>
      </c>
      <c r="B92" s="34" t="s">
        <v>154</v>
      </c>
      <c r="C92" s="35" t="s">
        <v>76</v>
      </c>
      <c r="D92" s="36">
        <v>198.94080000000002</v>
      </c>
      <c r="E92" s="37">
        <v>12.316684416000003</v>
      </c>
      <c r="F92" s="38">
        <v>11.161995252000001</v>
      </c>
      <c r="G92" s="37">
        <v>7.6979277600000007</v>
      </c>
      <c r="H92" s="38">
        <v>5.0036530440000009</v>
      </c>
      <c r="I92" s="37">
        <v>3.2716192980000001</v>
      </c>
      <c r="J92" s="36">
        <v>746.91840000000002</v>
      </c>
    </row>
    <row r="93" spans="1:10" ht="15.95" customHeight="1" x14ac:dyDescent="0.2">
      <c r="A93" s="34" t="s">
        <v>162</v>
      </c>
      <c r="B93" s="34" t="s">
        <v>154</v>
      </c>
      <c r="C93" s="35" t="s">
        <v>76</v>
      </c>
      <c r="D93" s="36">
        <v>198.94080000000002</v>
      </c>
      <c r="E93" s="37">
        <v>7.0559976960000004</v>
      </c>
      <c r="F93" s="38">
        <v>6.3944979120000003</v>
      </c>
      <c r="G93" s="37">
        <v>4.4099985600000009</v>
      </c>
      <c r="H93" s="38">
        <v>2.866499064000001</v>
      </c>
      <c r="I93" s="37">
        <v>1.874249388</v>
      </c>
      <c r="J93" s="36">
        <v>427.98560000000003</v>
      </c>
    </row>
    <row r="94" spans="1:10" ht="15.95" customHeight="1" x14ac:dyDescent="0.2">
      <c r="A94" s="34" t="s">
        <v>163</v>
      </c>
      <c r="B94" s="34" t="s">
        <v>154</v>
      </c>
      <c r="C94" s="35" t="s">
        <v>76</v>
      </c>
      <c r="D94" s="36">
        <v>198.94080000000002</v>
      </c>
      <c r="E94" s="37">
        <v>12.518047104000001</v>
      </c>
      <c r="F94" s="38">
        <v>11.344480188</v>
      </c>
      <c r="G94" s="37">
        <v>7.8237794400000009</v>
      </c>
      <c r="H94" s="38">
        <v>5.0854566360000009</v>
      </c>
      <c r="I94" s="37">
        <v>3.3251062620000003</v>
      </c>
      <c r="J94" s="36">
        <v>759.12959999999998</v>
      </c>
    </row>
    <row r="95" spans="1:10" ht="15.95" customHeight="1" x14ac:dyDescent="0.2">
      <c r="A95" s="34" t="s">
        <v>164</v>
      </c>
      <c r="B95" s="34" t="s">
        <v>154</v>
      </c>
      <c r="C95" s="35"/>
      <c r="D95" s="36">
        <v>198.9</v>
      </c>
      <c r="E95" s="37">
        <v>4.67</v>
      </c>
      <c r="F95" s="38">
        <v>4.2300000000000004</v>
      </c>
      <c r="G95" s="37">
        <v>2.92</v>
      </c>
      <c r="H95" s="38">
        <v>1.9</v>
      </c>
      <c r="I95" s="37">
        <v>1.24</v>
      </c>
      <c r="J95" s="36">
        <v>286</v>
      </c>
    </row>
    <row r="96" spans="1:10" ht="15.95" customHeight="1" x14ac:dyDescent="0.2">
      <c r="A96" s="34" t="s">
        <v>165</v>
      </c>
      <c r="B96" s="34" t="s">
        <v>154</v>
      </c>
      <c r="C96" s="35" t="s">
        <v>76</v>
      </c>
      <c r="D96" s="36">
        <v>198.94080000000002</v>
      </c>
      <c r="E96" s="37">
        <v>7.249056768</v>
      </c>
      <c r="F96" s="38">
        <v>6.5694576959999997</v>
      </c>
      <c r="G96" s="37">
        <v>4.5306604799999999</v>
      </c>
      <c r="H96" s="38">
        <v>2.9449293120000002</v>
      </c>
      <c r="I96" s="37">
        <v>1.9255307039999998</v>
      </c>
      <c r="J96" s="36">
        <v>439.60320000000002</v>
      </c>
    </row>
    <row r="97" spans="1:10" ht="15.95" customHeight="1" x14ac:dyDescent="0.2">
      <c r="A97" s="34" t="s">
        <v>166</v>
      </c>
      <c r="B97" s="34" t="s">
        <v>154</v>
      </c>
      <c r="C97" s="35" t="s">
        <v>76</v>
      </c>
      <c r="D97" s="36">
        <v>198.94080000000002</v>
      </c>
      <c r="E97" s="37">
        <v>4.9669463039999995</v>
      </c>
      <c r="F97" s="38">
        <v>4.501295088</v>
      </c>
      <c r="G97" s="37">
        <v>3.1043414400000002</v>
      </c>
      <c r="H97" s="38">
        <v>2.0178219360000003</v>
      </c>
      <c r="I97" s="37">
        <v>1.3193451120000002</v>
      </c>
      <c r="J97" s="36">
        <v>301.20959999999997</v>
      </c>
    </row>
    <row r="98" spans="1:10" ht="15.95" customHeight="1" x14ac:dyDescent="0.2">
      <c r="A98" s="34" t="s">
        <v>167</v>
      </c>
      <c r="B98" s="34" t="s">
        <v>154</v>
      </c>
      <c r="C98" s="35" t="s">
        <v>76</v>
      </c>
      <c r="D98" s="36">
        <v>198.94080000000002</v>
      </c>
      <c r="E98" s="37">
        <v>4.721816640000001</v>
      </c>
      <c r="F98" s="38">
        <v>4.2791463299999997</v>
      </c>
      <c r="G98" s="37">
        <v>2.9511353999999996</v>
      </c>
      <c r="H98" s="38">
        <v>1.91823801</v>
      </c>
      <c r="I98" s="37">
        <v>1.254232545</v>
      </c>
      <c r="J98" s="36">
        <v>286.2</v>
      </c>
    </row>
    <row r="99" spans="1:10" ht="15.95" customHeight="1" x14ac:dyDescent="0.2">
      <c r="A99" s="34" t="s">
        <v>168</v>
      </c>
      <c r="B99" s="34" t="s">
        <v>154</v>
      </c>
      <c r="C99" s="35"/>
      <c r="D99" s="36">
        <v>198.9</v>
      </c>
      <c r="E99" s="37">
        <v>5.36</v>
      </c>
      <c r="F99" s="38">
        <v>4.8600000000000003</v>
      </c>
      <c r="G99" s="37">
        <v>3.35</v>
      </c>
      <c r="H99" s="38">
        <v>2.1800000000000002</v>
      </c>
      <c r="I99" s="37">
        <v>1.42</v>
      </c>
      <c r="J99" s="36">
        <v>328.44</v>
      </c>
    </row>
    <row r="100" spans="1:10" ht="15.95" customHeight="1" x14ac:dyDescent="0.2">
      <c r="A100" s="34" t="s">
        <v>169</v>
      </c>
      <c r="B100" s="34" t="s">
        <v>154</v>
      </c>
      <c r="C100" s="35" t="s">
        <v>76</v>
      </c>
      <c r="D100" s="36">
        <v>198.94080000000002</v>
      </c>
      <c r="E100" s="37">
        <v>8.8371233280000006</v>
      </c>
      <c r="F100" s="38">
        <v>8.0086430159999988</v>
      </c>
      <c r="G100" s="37">
        <v>5.5232020799999999</v>
      </c>
      <c r="H100" s="38">
        <v>3.5900813519999999</v>
      </c>
      <c r="I100" s="37">
        <v>2.347360884</v>
      </c>
      <c r="J100" s="36">
        <v>536.02080000000001</v>
      </c>
    </row>
    <row r="101" spans="1:10" ht="15.95" customHeight="1" x14ac:dyDescent="0.2">
      <c r="A101" s="34" t="s">
        <v>170</v>
      </c>
      <c r="B101" s="34" t="s">
        <v>154</v>
      </c>
      <c r="C101" s="35"/>
      <c r="D101" s="36">
        <v>198.94080000000002</v>
      </c>
      <c r="E101" s="37">
        <v>8.109</v>
      </c>
      <c r="F101" s="38">
        <v>7.341348</v>
      </c>
      <c r="G101" s="37">
        <v>5.0600160000000001</v>
      </c>
      <c r="H101" s="38">
        <v>3.29766</v>
      </c>
      <c r="I101" s="37">
        <v>2.1515879999999998</v>
      </c>
      <c r="J101" s="36">
        <v>496.58880000000005</v>
      </c>
    </row>
    <row r="102" spans="1:10" ht="15.95" customHeight="1" x14ac:dyDescent="0.2">
      <c r="A102" s="34" t="s">
        <v>171</v>
      </c>
      <c r="B102" s="34" t="s">
        <v>154</v>
      </c>
      <c r="C102" s="35" t="s">
        <v>76</v>
      </c>
      <c r="D102" s="36">
        <v>198.94080000000002</v>
      </c>
      <c r="E102" s="37">
        <v>6.9134522880000002</v>
      </c>
      <c r="F102" s="38">
        <v>6.2653161359999991</v>
      </c>
      <c r="G102" s="37">
        <v>4.3209076799999995</v>
      </c>
      <c r="H102" s="38">
        <v>2.8085899920000008</v>
      </c>
      <c r="I102" s="37">
        <v>1.8363857639999996</v>
      </c>
      <c r="J102" s="36">
        <v>419.25119999999998</v>
      </c>
    </row>
    <row r="103" spans="1:10" ht="15.95" customHeight="1" x14ac:dyDescent="0.2">
      <c r="A103" s="34" t="s">
        <v>172</v>
      </c>
      <c r="B103" s="34" t="s">
        <v>154</v>
      </c>
      <c r="C103" s="35"/>
      <c r="D103" s="36">
        <v>198.94080000000002</v>
      </c>
      <c r="E103" s="37">
        <v>5.4492480000000008</v>
      </c>
      <c r="F103" s="38">
        <v>4.9410840000000009</v>
      </c>
      <c r="G103" s="37">
        <v>3.40578</v>
      </c>
      <c r="H103" s="38">
        <v>2.2164600000000001</v>
      </c>
      <c r="I103" s="37">
        <v>1.4488080000000001</v>
      </c>
      <c r="J103" s="36">
        <v>333.77280000000002</v>
      </c>
    </row>
    <row r="104" spans="1:10" ht="15.95" customHeight="1" x14ac:dyDescent="0.2">
      <c r="A104" s="34" t="s">
        <v>173</v>
      </c>
      <c r="B104" s="34" t="s">
        <v>154</v>
      </c>
      <c r="C104" s="35"/>
      <c r="D104" s="36">
        <v>198.9</v>
      </c>
      <c r="E104" s="37">
        <v>11.053209600000001</v>
      </c>
      <c r="F104" s="38">
        <v>10.0169712</v>
      </c>
      <c r="G104" s="37">
        <v>6.9082559999999997</v>
      </c>
      <c r="H104" s="38">
        <v>4.4903664000000001</v>
      </c>
      <c r="I104" s="37">
        <v>2.9360088000000002</v>
      </c>
      <c r="J104" s="36">
        <v>677.28</v>
      </c>
    </row>
    <row r="105" spans="1:10" ht="15.95" customHeight="1" x14ac:dyDescent="0.2">
      <c r="A105" s="40" t="s">
        <v>174</v>
      </c>
      <c r="B105" s="34" t="s">
        <v>154</v>
      </c>
      <c r="C105" s="35" t="s">
        <v>76</v>
      </c>
      <c r="D105" s="36">
        <v>198.94080000000002</v>
      </c>
      <c r="E105" s="37">
        <v>10.403738880000001</v>
      </c>
      <c r="F105" s="38">
        <v>9.4283883599999978</v>
      </c>
      <c r="G105" s="37">
        <v>6.5023368000000001</v>
      </c>
      <c r="H105" s="38">
        <v>4.2265189200000002</v>
      </c>
      <c r="I105" s="37">
        <v>2.76349314</v>
      </c>
      <c r="J105" s="36">
        <v>630.91199999999992</v>
      </c>
    </row>
    <row r="106" spans="1:10" ht="15.95" customHeight="1" x14ac:dyDescent="0.2">
      <c r="A106" s="40" t="s">
        <v>175</v>
      </c>
      <c r="B106" s="34" t="s">
        <v>154</v>
      </c>
      <c r="C106" s="35" t="s">
        <v>76</v>
      </c>
      <c r="D106" s="36">
        <v>198.94080000000002</v>
      </c>
      <c r="E106" s="37">
        <v>10.309977216000004</v>
      </c>
      <c r="F106" s="38">
        <v>9.3434168519999989</v>
      </c>
      <c r="G106" s="37">
        <v>6.4437357600000009</v>
      </c>
      <c r="H106" s="38">
        <v>4.1884282439999998</v>
      </c>
      <c r="I106" s="37">
        <v>2.7385876980000003</v>
      </c>
      <c r="J106" s="36">
        <v>625.35760000000005</v>
      </c>
    </row>
    <row r="107" spans="1:10" ht="15.95" customHeight="1" x14ac:dyDescent="0.2">
      <c r="A107" s="40" t="s">
        <v>176</v>
      </c>
      <c r="B107" s="34" t="s">
        <v>154</v>
      </c>
      <c r="C107" s="35"/>
      <c r="D107" s="36">
        <v>198.9</v>
      </c>
      <c r="E107" s="37">
        <v>4.6675199999999997</v>
      </c>
      <c r="F107" s="38">
        <v>4.22994</v>
      </c>
      <c r="G107" s="37">
        <v>2.9171999999999998</v>
      </c>
      <c r="H107" s="38">
        <v>1.89618</v>
      </c>
      <c r="I107" s="37">
        <v>1.2398100000000001</v>
      </c>
      <c r="J107" s="36">
        <v>286</v>
      </c>
    </row>
    <row r="108" spans="1:10" ht="15.95" customHeight="1" x14ac:dyDescent="0.2">
      <c r="A108" s="34" t="s">
        <v>177</v>
      </c>
      <c r="B108" s="34" t="s">
        <v>154</v>
      </c>
      <c r="C108" s="35" t="s">
        <v>76</v>
      </c>
      <c r="D108" s="36">
        <v>198.94080000000002</v>
      </c>
      <c r="E108" s="37">
        <v>8.1216284160000018</v>
      </c>
      <c r="F108" s="38">
        <v>7.3602257519999998</v>
      </c>
      <c r="G108" s="37">
        <v>5.07601776</v>
      </c>
      <c r="H108" s="38">
        <v>3.2994115439999998</v>
      </c>
      <c r="I108" s="37">
        <v>2.1573075480000004</v>
      </c>
      <c r="J108" s="36">
        <v>492.51839999999999</v>
      </c>
    </row>
    <row r="109" spans="1:10" ht="15.95" customHeight="1" x14ac:dyDescent="0.2">
      <c r="A109" s="34" t="s">
        <v>178</v>
      </c>
      <c r="B109" s="34" t="s">
        <v>154</v>
      </c>
      <c r="C109" s="35" t="s">
        <v>76</v>
      </c>
      <c r="D109" s="36">
        <v>198.94080000000002</v>
      </c>
      <c r="E109" s="37">
        <v>10.772903808000002</v>
      </c>
      <c r="F109" s="38">
        <v>9.7629440760000001</v>
      </c>
      <c r="G109" s="37">
        <v>6.7330648800000006</v>
      </c>
      <c r="H109" s="38">
        <v>4.3764921720000007</v>
      </c>
      <c r="I109" s="37">
        <v>2.8615525740000001</v>
      </c>
      <c r="J109" s="36">
        <v>653.29919999999993</v>
      </c>
    </row>
    <row r="110" spans="1:10" ht="15.95" customHeight="1" x14ac:dyDescent="0.2">
      <c r="A110" s="34" t="s">
        <v>179</v>
      </c>
      <c r="B110" s="34" t="s">
        <v>154</v>
      </c>
      <c r="C110" s="35" t="s">
        <v>76</v>
      </c>
      <c r="D110" s="36">
        <v>198.94080000000002</v>
      </c>
      <c r="E110" s="37">
        <v>6.2758037760000001</v>
      </c>
      <c r="F110" s="38">
        <v>5.6874471719999997</v>
      </c>
      <c r="G110" s="37">
        <v>3.92237736</v>
      </c>
      <c r="H110" s="38">
        <v>2.5495452840000001</v>
      </c>
      <c r="I110" s="37">
        <v>1.6670103779999998</v>
      </c>
      <c r="J110" s="36">
        <v>380.58240000000001</v>
      </c>
    </row>
    <row r="111" spans="1:10" ht="15.95" customHeight="1" x14ac:dyDescent="0.2">
      <c r="A111" s="34" t="s">
        <v>180</v>
      </c>
      <c r="B111" s="34" t="s">
        <v>154</v>
      </c>
      <c r="C111" s="35" t="s">
        <v>76</v>
      </c>
      <c r="D111" s="36">
        <v>198.94080000000002</v>
      </c>
      <c r="E111" s="37">
        <v>15.806971008</v>
      </c>
      <c r="F111" s="38">
        <v>14.325067476000001</v>
      </c>
      <c r="G111" s="37">
        <v>9.8793568799999996</v>
      </c>
      <c r="H111" s="38">
        <v>6.4215819720000011</v>
      </c>
      <c r="I111" s="37">
        <v>4.1987266739999995</v>
      </c>
      <c r="J111" s="36">
        <v>958.57920000000001</v>
      </c>
    </row>
    <row r="112" spans="1:10" ht="15.95" customHeight="1" x14ac:dyDescent="0.2">
      <c r="A112" s="34" t="s">
        <v>181</v>
      </c>
      <c r="B112" s="34" t="s">
        <v>154</v>
      </c>
      <c r="C112" s="35" t="s">
        <v>76</v>
      </c>
      <c r="D112" s="36">
        <v>198.94080000000002</v>
      </c>
      <c r="E112" s="37">
        <v>7.7189030399999998</v>
      </c>
      <c r="F112" s="38">
        <v>6.9952558800000002</v>
      </c>
      <c r="G112" s="37">
        <v>4.8243144000000004</v>
      </c>
      <c r="H112" s="38">
        <v>3.1358043600000003</v>
      </c>
      <c r="I112" s="37">
        <v>2.05033362</v>
      </c>
      <c r="J112" s="36">
        <v>468.096</v>
      </c>
    </row>
    <row r="113" spans="1:10" ht="15.95" customHeight="1" x14ac:dyDescent="0.2">
      <c r="A113" s="34" t="s">
        <v>182</v>
      </c>
      <c r="B113" s="34" t="s">
        <v>154</v>
      </c>
      <c r="C113" s="35" t="s">
        <v>76</v>
      </c>
      <c r="D113" s="36">
        <v>198.94080000000002</v>
      </c>
      <c r="E113" s="37">
        <v>4.7655836160000016</v>
      </c>
      <c r="F113" s="38">
        <v>4.3188101520000011</v>
      </c>
      <c r="G113" s="37">
        <v>2.9784897600000009</v>
      </c>
      <c r="H113" s="38">
        <v>1.9360183440000003</v>
      </c>
      <c r="I113" s="37">
        <v>1.265858148</v>
      </c>
      <c r="J113" s="36">
        <v>288.9984</v>
      </c>
    </row>
    <row r="114" spans="1:10" ht="15.95" customHeight="1" x14ac:dyDescent="0.2">
      <c r="A114" s="34" t="s">
        <v>183</v>
      </c>
      <c r="B114" s="34" t="s">
        <v>154</v>
      </c>
      <c r="C114" s="35" t="s">
        <v>76</v>
      </c>
      <c r="D114" s="36">
        <v>198.94080000000002</v>
      </c>
      <c r="E114" s="37">
        <v>8.0835701760000003</v>
      </c>
      <c r="F114" s="38">
        <v>7.325735471999999</v>
      </c>
      <c r="G114" s="37">
        <v>5.0522313599999995</v>
      </c>
      <c r="H114" s="38">
        <v>3.2839503840000002</v>
      </c>
      <c r="I114" s="37">
        <v>2.1471983280000004</v>
      </c>
      <c r="J114" s="36">
        <v>490.31360000000001</v>
      </c>
    </row>
    <row r="115" spans="1:10" ht="15.95" customHeight="1" x14ac:dyDescent="0.2">
      <c r="A115" s="34" t="s">
        <v>184</v>
      </c>
      <c r="B115" s="34" t="s">
        <v>154</v>
      </c>
      <c r="C115" s="35" t="s">
        <v>76</v>
      </c>
      <c r="D115" s="36">
        <v>198.94080000000002</v>
      </c>
      <c r="E115" s="37">
        <v>4.721816640000001</v>
      </c>
      <c r="F115" s="38">
        <v>4.2791463299999997</v>
      </c>
      <c r="G115" s="37">
        <v>2.9511353999999996</v>
      </c>
      <c r="H115" s="38">
        <v>1.91823801</v>
      </c>
      <c r="I115" s="37">
        <v>1.254232545</v>
      </c>
      <c r="J115" s="36">
        <v>286.2</v>
      </c>
    </row>
    <row r="116" spans="1:10" ht="15.95" customHeight="1" x14ac:dyDescent="0.2">
      <c r="A116" s="34" t="s">
        <v>185</v>
      </c>
      <c r="B116" s="34" t="s">
        <v>154</v>
      </c>
      <c r="C116" s="35" t="s">
        <v>76</v>
      </c>
      <c r="D116" s="36">
        <v>198.94080000000002</v>
      </c>
      <c r="E116" s="37">
        <v>16.44461952</v>
      </c>
      <c r="F116" s="38">
        <v>14.902936440000001</v>
      </c>
      <c r="G116" s="37">
        <v>10.277887200000002</v>
      </c>
      <c r="H116" s="38">
        <v>6.6806266800000005</v>
      </c>
      <c r="I116" s="37">
        <v>4.36810206</v>
      </c>
      <c r="J116" s="36">
        <v>997.24800000000005</v>
      </c>
    </row>
    <row r="117" spans="1:10" ht="15.95" customHeight="1" x14ac:dyDescent="0.2">
      <c r="A117" s="34" t="s">
        <v>186</v>
      </c>
      <c r="B117" s="34" t="s">
        <v>154</v>
      </c>
      <c r="C117" s="35"/>
      <c r="D117" s="36">
        <v>198.94080000000002</v>
      </c>
      <c r="E117" s="37">
        <v>8.4982319999999998</v>
      </c>
      <c r="F117" s="38">
        <v>7.7089560000000006</v>
      </c>
      <c r="G117" s="37">
        <v>5.3195040000000002</v>
      </c>
      <c r="H117" s="38">
        <v>3.4490280000000002</v>
      </c>
      <c r="I117" s="37">
        <v>2.2597079999999998</v>
      </c>
      <c r="J117" s="36">
        <v>521.01120000000003</v>
      </c>
    </row>
    <row r="118" spans="1:10" ht="15.95" customHeight="1" x14ac:dyDescent="0.2">
      <c r="A118" s="34" t="s">
        <v>187</v>
      </c>
      <c r="B118" s="34" t="s">
        <v>154</v>
      </c>
      <c r="C118" s="35" t="s">
        <v>76</v>
      </c>
      <c r="D118" s="36">
        <v>198.94080000000002</v>
      </c>
      <c r="E118" s="37">
        <v>17.417872512000002</v>
      </c>
      <c r="F118" s="38">
        <v>15.784946964000001</v>
      </c>
      <c r="G118" s="37">
        <v>10.886170320000002</v>
      </c>
      <c r="H118" s="38">
        <v>7.076010708000001</v>
      </c>
      <c r="I118" s="37">
        <v>4.6266223860000002</v>
      </c>
      <c r="J118" s="36">
        <v>1056.2688000000001</v>
      </c>
    </row>
    <row r="119" spans="1:10" ht="15.95" customHeight="1" x14ac:dyDescent="0.2">
      <c r="A119" s="34" t="s">
        <v>188</v>
      </c>
      <c r="B119" s="34" t="s">
        <v>154</v>
      </c>
      <c r="C119" s="35" t="s">
        <v>76</v>
      </c>
      <c r="D119" s="36">
        <v>198.94080000000002</v>
      </c>
      <c r="E119" s="37">
        <v>4.721816640000001</v>
      </c>
      <c r="F119" s="38">
        <v>4.276362240000001</v>
      </c>
      <c r="G119" s="37">
        <v>2.9511353999999996</v>
      </c>
      <c r="H119" s="38">
        <v>1.9154539200000003</v>
      </c>
      <c r="I119" s="37">
        <v>1.2584086799999998</v>
      </c>
      <c r="J119" s="36">
        <v>286.2</v>
      </c>
    </row>
    <row r="120" spans="1:10" ht="15.95" customHeight="1" x14ac:dyDescent="0.2">
      <c r="A120" s="34" t="s">
        <v>189</v>
      </c>
      <c r="B120" s="34" t="s">
        <v>154</v>
      </c>
      <c r="C120" s="35" t="s">
        <v>76</v>
      </c>
      <c r="D120" s="36">
        <v>198.94080000000002</v>
      </c>
      <c r="E120" s="37">
        <v>17.954839680000003</v>
      </c>
      <c r="F120" s="38">
        <v>16.271573459999999</v>
      </c>
      <c r="G120" s="37">
        <v>11.221774799999999</v>
      </c>
      <c r="H120" s="38">
        <v>7.2941536200000003</v>
      </c>
      <c r="I120" s="37">
        <v>4.7692542900000001</v>
      </c>
      <c r="J120" s="36">
        <v>1088.8320000000001</v>
      </c>
    </row>
    <row r="121" spans="1:10" ht="15.95" customHeight="1" x14ac:dyDescent="0.2">
      <c r="A121" s="34" t="s">
        <v>190</v>
      </c>
      <c r="B121" s="34" t="s">
        <v>154</v>
      </c>
      <c r="C121" s="35" t="s">
        <v>76</v>
      </c>
      <c r="D121" s="36">
        <v>198.94080000000002</v>
      </c>
      <c r="E121" s="37">
        <v>9.4976067840000002</v>
      </c>
      <c r="F121" s="38">
        <v>8.6072061479999977</v>
      </c>
      <c r="G121" s="37">
        <v>5.9360042399999999</v>
      </c>
      <c r="H121" s="38">
        <v>3.8584027560000007</v>
      </c>
      <c r="I121" s="37">
        <v>2.522801802</v>
      </c>
      <c r="J121" s="36">
        <v>575.96160000000009</v>
      </c>
    </row>
    <row r="122" spans="1:10" ht="15.95" customHeight="1" x14ac:dyDescent="0.2">
      <c r="A122" s="34" t="s">
        <v>191</v>
      </c>
      <c r="B122" s="34" t="s">
        <v>154</v>
      </c>
      <c r="C122" s="35"/>
      <c r="D122" s="36">
        <v>198.94</v>
      </c>
      <c r="E122" s="37">
        <v>6.13</v>
      </c>
      <c r="F122" s="38">
        <v>5.55</v>
      </c>
      <c r="G122" s="37">
        <v>3.83</v>
      </c>
      <c r="H122" s="38">
        <v>2.4900000000000002</v>
      </c>
      <c r="I122" s="37">
        <v>1.63</v>
      </c>
      <c r="J122" s="36">
        <v>382.87</v>
      </c>
    </row>
    <row r="123" spans="1:10" ht="15.95" customHeight="1" x14ac:dyDescent="0.2">
      <c r="A123" s="34" t="s">
        <v>192</v>
      </c>
      <c r="B123" s="34" t="s">
        <v>154</v>
      </c>
      <c r="C123" s="35" t="s">
        <v>76</v>
      </c>
      <c r="D123" s="36">
        <v>198.94080000000002</v>
      </c>
      <c r="E123" s="37">
        <v>4.721816640000001</v>
      </c>
      <c r="F123" s="38">
        <v>4.2791463299999997</v>
      </c>
      <c r="G123" s="37">
        <v>2.9511353999999996</v>
      </c>
      <c r="H123" s="38">
        <v>1.91823801</v>
      </c>
      <c r="I123" s="37">
        <v>1.254232545</v>
      </c>
      <c r="J123" s="36">
        <v>286.2</v>
      </c>
    </row>
    <row r="124" spans="1:10" ht="15.95" customHeight="1" x14ac:dyDescent="0.2">
      <c r="A124" s="34" t="s">
        <v>193</v>
      </c>
      <c r="B124" s="34" t="s">
        <v>154</v>
      </c>
      <c r="C124" s="35" t="s">
        <v>76</v>
      </c>
      <c r="D124" s="36">
        <v>198.94080000000002</v>
      </c>
      <c r="E124" s="37">
        <v>8.5243537919999994</v>
      </c>
      <c r="F124" s="38">
        <v>7.7251956240000004</v>
      </c>
      <c r="G124" s="37">
        <v>5.3277211200000005</v>
      </c>
      <c r="H124" s="38">
        <v>3.4630187280000002</v>
      </c>
      <c r="I124" s="37">
        <v>2.2642814760000003</v>
      </c>
      <c r="J124" s="36">
        <v>516.94080000000008</v>
      </c>
    </row>
    <row r="125" spans="1:10" ht="15.95" customHeight="1" x14ac:dyDescent="0.2">
      <c r="A125" s="34" t="s">
        <v>194</v>
      </c>
      <c r="B125" s="34" t="s">
        <v>154</v>
      </c>
      <c r="C125" s="35" t="s">
        <v>76</v>
      </c>
      <c r="D125" s="36">
        <v>198.94080000000002</v>
      </c>
      <c r="E125" s="37">
        <v>15.653354112000001</v>
      </c>
      <c r="F125" s="38">
        <v>14.185852164000002</v>
      </c>
      <c r="G125" s="37">
        <v>9.7833463199999997</v>
      </c>
      <c r="H125" s="38">
        <v>6.3591751080000005</v>
      </c>
      <c r="I125" s="37">
        <v>4.1579221859999995</v>
      </c>
      <c r="J125" s="36">
        <v>949.46320000000003</v>
      </c>
    </row>
    <row r="126" spans="1:10" ht="15.95" customHeight="1" x14ac:dyDescent="0.2">
      <c r="A126" s="34" t="s">
        <v>195</v>
      </c>
      <c r="B126" s="34" t="s">
        <v>154</v>
      </c>
      <c r="C126" s="35" t="s">
        <v>76</v>
      </c>
      <c r="D126" s="36">
        <v>198.94080000000002</v>
      </c>
      <c r="E126" s="37">
        <v>13.426947071999999</v>
      </c>
      <c r="F126" s="38">
        <v>12.168170783999999</v>
      </c>
      <c r="G126" s="37">
        <v>8.391841920000001</v>
      </c>
      <c r="H126" s="38">
        <v>5.4546972480000004</v>
      </c>
      <c r="I126" s="37">
        <v>3.5665328160000005</v>
      </c>
      <c r="J126" s="36">
        <v>814.41919999999993</v>
      </c>
    </row>
    <row r="127" spans="1:10" ht="15.95" customHeight="1" x14ac:dyDescent="0.2">
      <c r="A127" s="34" t="s">
        <v>196</v>
      </c>
      <c r="B127" s="34" t="s">
        <v>154</v>
      </c>
      <c r="C127" s="35" t="s">
        <v>76</v>
      </c>
      <c r="D127" s="36">
        <v>198.94080000000002</v>
      </c>
      <c r="E127" s="37">
        <v>5.617396224000001</v>
      </c>
      <c r="F127" s="38">
        <v>5.0907653279999998</v>
      </c>
      <c r="G127" s="37">
        <v>3.5108726400000001</v>
      </c>
      <c r="H127" s="38">
        <v>2.2820672160000002</v>
      </c>
      <c r="I127" s="37">
        <v>1.4921208719999997</v>
      </c>
      <c r="J127" s="36">
        <v>340.72640000000001</v>
      </c>
    </row>
    <row r="128" spans="1:10" ht="15.95" customHeight="1" x14ac:dyDescent="0.2">
      <c r="A128" s="34" t="s">
        <v>197</v>
      </c>
      <c r="B128" s="34" t="s">
        <v>154</v>
      </c>
      <c r="C128" s="35" t="s">
        <v>76</v>
      </c>
      <c r="D128" s="36">
        <v>198.94080000000002</v>
      </c>
      <c r="E128" s="37">
        <v>11.947519487999999</v>
      </c>
      <c r="F128" s="38">
        <v>10.827439536</v>
      </c>
      <c r="G128" s="37">
        <v>7.4671996800000002</v>
      </c>
      <c r="H128" s="38">
        <v>4.8536797920000003</v>
      </c>
      <c r="I128" s="37">
        <v>3.173559864</v>
      </c>
      <c r="J128" s="36">
        <v>724.53120000000001</v>
      </c>
    </row>
    <row r="129" spans="1:10" ht="15.95" customHeight="1" x14ac:dyDescent="0.2">
      <c r="A129" s="34" t="s">
        <v>198</v>
      </c>
      <c r="B129" s="34" t="s">
        <v>154</v>
      </c>
      <c r="C129" s="35" t="s">
        <v>76</v>
      </c>
      <c r="D129" s="36">
        <v>198.94080000000002</v>
      </c>
      <c r="E129" s="37">
        <v>11.309870976000001</v>
      </c>
      <c r="F129" s="38">
        <v>10.249570572</v>
      </c>
      <c r="G129" s="37">
        <v>7.0686693600000003</v>
      </c>
      <c r="H129" s="38">
        <v>4.594635084000001</v>
      </c>
      <c r="I129" s="37">
        <v>3.004184478</v>
      </c>
      <c r="J129" s="36">
        <v>685.86239999999998</v>
      </c>
    </row>
    <row r="130" spans="1:10" ht="15.95" customHeight="1" x14ac:dyDescent="0.2">
      <c r="A130" s="34" t="s">
        <v>199</v>
      </c>
      <c r="B130" s="34" t="s">
        <v>154</v>
      </c>
      <c r="C130" s="35" t="s">
        <v>76</v>
      </c>
      <c r="D130" s="36">
        <v>198.94080000000002</v>
      </c>
      <c r="E130" s="37">
        <v>11.846838144000001</v>
      </c>
      <c r="F130" s="38">
        <v>10.736197067999999</v>
      </c>
      <c r="G130" s="37">
        <v>7.4042738400000001</v>
      </c>
      <c r="H130" s="38">
        <v>4.8127779960000003</v>
      </c>
      <c r="I130" s="37">
        <v>3.1468163820000004</v>
      </c>
      <c r="J130" s="36">
        <v>718.42560000000003</v>
      </c>
    </row>
    <row r="131" spans="1:10" ht="15.95" customHeight="1" x14ac:dyDescent="0.2">
      <c r="A131" s="34" t="s">
        <v>200</v>
      </c>
      <c r="B131" s="34" t="s">
        <v>154</v>
      </c>
      <c r="C131" s="35" t="s">
        <v>76</v>
      </c>
      <c r="D131" s="36">
        <v>198.94080000000002</v>
      </c>
      <c r="E131" s="37">
        <v>10.605101568</v>
      </c>
      <c r="F131" s="38">
        <v>9.6108732959999976</v>
      </c>
      <c r="G131" s="37">
        <v>6.6281884800000004</v>
      </c>
      <c r="H131" s="38">
        <v>4.308322512000001</v>
      </c>
      <c r="I131" s="37">
        <v>2.8169801039999998</v>
      </c>
      <c r="J131" s="36">
        <v>643.12320000000011</v>
      </c>
    </row>
    <row r="132" spans="1:10" ht="15.95" customHeight="1" x14ac:dyDescent="0.2">
      <c r="A132" s="34" t="s">
        <v>201</v>
      </c>
      <c r="B132" s="34" t="s">
        <v>202</v>
      </c>
      <c r="C132" s="35" t="s">
        <v>76</v>
      </c>
      <c r="D132" s="36">
        <v>198.94080000000002</v>
      </c>
      <c r="E132" s="37">
        <v>7.987386624</v>
      </c>
      <c r="F132" s="38">
        <v>7.2385691280000009</v>
      </c>
      <c r="G132" s="37">
        <v>4.9921166399999999</v>
      </c>
      <c r="H132" s="38">
        <v>3.244875816</v>
      </c>
      <c r="I132" s="37">
        <v>2.1216495719999999</v>
      </c>
      <c r="J132" s="36">
        <v>484.37760000000003</v>
      </c>
    </row>
    <row r="133" spans="1:10" ht="15.95" customHeight="1" x14ac:dyDescent="0.2">
      <c r="A133" s="34" t="s">
        <v>203</v>
      </c>
      <c r="B133" s="34" t="s">
        <v>154</v>
      </c>
      <c r="C133" s="35" t="s">
        <v>76</v>
      </c>
      <c r="D133" s="36">
        <v>198.94080000000002</v>
      </c>
      <c r="E133" s="37">
        <v>10.892268288</v>
      </c>
      <c r="F133" s="38">
        <v>9.8711181360000015</v>
      </c>
      <c r="G133" s="37">
        <v>6.8076676800000007</v>
      </c>
      <c r="H133" s="38">
        <v>4.4249839920000005</v>
      </c>
      <c r="I133" s="37">
        <v>2.893258764</v>
      </c>
      <c r="J133" s="36">
        <v>660.67679999999996</v>
      </c>
    </row>
    <row r="134" spans="1:10" ht="15.95" customHeight="1" x14ac:dyDescent="0.2">
      <c r="A134" s="34" t="s">
        <v>204</v>
      </c>
      <c r="B134" s="34" t="s">
        <v>154</v>
      </c>
      <c r="C134" s="35"/>
      <c r="D134" s="36">
        <v>198.9</v>
      </c>
      <c r="E134" s="37">
        <v>4.67</v>
      </c>
      <c r="F134" s="38">
        <v>4.2300000000000004</v>
      </c>
      <c r="G134" s="37">
        <v>2.92</v>
      </c>
      <c r="H134" s="38">
        <v>1.9</v>
      </c>
      <c r="I134" s="37">
        <v>1.24</v>
      </c>
      <c r="J134" s="36">
        <v>286</v>
      </c>
    </row>
    <row r="135" spans="1:10" ht="15.95" customHeight="1" x14ac:dyDescent="0.2">
      <c r="A135" s="34" t="s">
        <v>205</v>
      </c>
      <c r="B135" s="34" t="s">
        <v>154</v>
      </c>
      <c r="C135" s="35" t="s">
        <v>76</v>
      </c>
      <c r="D135" s="36">
        <v>198.94080000000002</v>
      </c>
      <c r="E135" s="37">
        <v>12.014640384000002</v>
      </c>
      <c r="F135" s="38">
        <v>10.888267848</v>
      </c>
      <c r="G135" s="37">
        <v>7.5091502400000003</v>
      </c>
      <c r="H135" s="38">
        <v>4.8809476560000009</v>
      </c>
      <c r="I135" s="37">
        <v>3.1913888519999998</v>
      </c>
      <c r="J135" s="36">
        <v>728.60160000000008</v>
      </c>
    </row>
    <row r="136" spans="1:10" ht="15.95" customHeight="1" x14ac:dyDescent="0.2">
      <c r="A136" s="34" t="s">
        <v>206</v>
      </c>
      <c r="B136" s="34" t="s">
        <v>154</v>
      </c>
      <c r="C136" s="35" t="s">
        <v>76</v>
      </c>
      <c r="D136" s="36">
        <v>198.94080000000002</v>
      </c>
      <c r="E136" s="37">
        <v>4.721816640000001</v>
      </c>
      <c r="F136" s="38">
        <v>4.2791463299999997</v>
      </c>
      <c r="G136" s="37">
        <v>2.9511353999999996</v>
      </c>
      <c r="H136" s="38">
        <v>1.91823801</v>
      </c>
      <c r="I136" s="37">
        <v>1.254232545</v>
      </c>
      <c r="J136" s="36">
        <v>286.2</v>
      </c>
    </row>
    <row r="137" spans="1:10" ht="15.95" customHeight="1" x14ac:dyDescent="0.2">
      <c r="A137" s="34" t="s">
        <v>207</v>
      </c>
      <c r="B137" s="34" t="s">
        <v>154</v>
      </c>
      <c r="C137" s="35" t="s">
        <v>76</v>
      </c>
      <c r="D137" s="36">
        <v>198.94080000000002</v>
      </c>
      <c r="E137" s="37">
        <v>8.8935187200000012</v>
      </c>
      <c r="F137" s="38">
        <v>8.05975134</v>
      </c>
      <c r="G137" s="37">
        <v>5.5584492000000001</v>
      </c>
      <c r="H137" s="38">
        <v>3.6129919800000003</v>
      </c>
      <c r="I137" s="37">
        <v>2.3623409100000003</v>
      </c>
      <c r="J137" s="36">
        <v>539.32799999999997</v>
      </c>
    </row>
    <row r="138" spans="1:10" ht="15.95" customHeight="1" x14ac:dyDescent="0.2">
      <c r="A138" s="34" t="s">
        <v>208</v>
      </c>
      <c r="B138" s="34" t="s">
        <v>154</v>
      </c>
      <c r="C138" s="35" t="s">
        <v>76</v>
      </c>
      <c r="D138" s="36">
        <v>198.94080000000002</v>
      </c>
      <c r="E138" s="37">
        <v>8.1551888640000012</v>
      </c>
      <c r="F138" s="38">
        <v>7.3906399079999998</v>
      </c>
      <c r="G138" s="37">
        <v>5.0969930400000001</v>
      </c>
      <c r="H138" s="38">
        <v>3.3130454760000005</v>
      </c>
      <c r="I138" s="37">
        <v>2.1662220420000002</v>
      </c>
      <c r="J138" s="36">
        <v>494.55360000000002</v>
      </c>
    </row>
    <row r="139" spans="1:10" ht="15.95" customHeight="1" x14ac:dyDescent="0.2">
      <c r="A139" s="34" t="s">
        <v>209</v>
      </c>
      <c r="B139" s="34" t="s">
        <v>154</v>
      </c>
      <c r="C139" s="35" t="s">
        <v>76</v>
      </c>
      <c r="D139" s="36">
        <v>198.94080000000002</v>
      </c>
      <c r="E139" s="37">
        <v>5.4032321279999991</v>
      </c>
      <c r="F139" s="38">
        <v>4.8966791159999987</v>
      </c>
      <c r="G139" s="37">
        <v>3.3770200800000003</v>
      </c>
      <c r="H139" s="38">
        <v>2.1950630520000001</v>
      </c>
      <c r="I139" s="37">
        <v>1.435233534</v>
      </c>
      <c r="J139" s="36">
        <v>327.66720000000004</v>
      </c>
    </row>
    <row r="140" spans="1:10" ht="15.95" customHeight="1" x14ac:dyDescent="0.2">
      <c r="A140" s="34" t="s">
        <v>210</v>
      </c>
      <c r="B140" s="34" t="s">
        <v>154</v>
      </c>
      <c r="C140" s="35" t="s">
        <v>76</v>
      </c>
      <c r="D140" s="36">
        <v>198.94080000000002</v>
      </c>
      <c r="E140" s="37">
        <v>7.1148149759999999</v>
      </c>
      <c r="F140" s="38">
        <v>6.4478010719999999</v>
      </c>
      <c r="G140" s="37">
        <v>4.4467593600000006</v>
      </c>
      <c r="H140" s="38">
        <v>2.8903935839999999</v>
      </c>
      <c r="I140" s="37">
        <v>1.8898727279999998</v>
      </c>
      <c r="J140" s="36">
        <v>431.4624</v>
      </c>
    </row>
    <row r="141" spans="1:10" ht="15.95" customHeight="1" x14ac:dyDescent="0.2">
      <c r="A141" s="34" t="s">
        <v>211</v>
      </c>
      <c r="B141" s="34" t="s">
        <v>154</v>
      </c>
      <c r="C141" s="35" t="s">
        <v>76</v>
      </c>
      <c r="D141" s="36">
        <v>198.94080000000002</v>
      </c>
      <c r="E141" s="37">
        <v>14.865548544000001</v>
      </c>
      <c r="F141" s="38">
        <v>13.471903368</v>
      </c>
      <c r="G141" s="37">
        <v>9.2909678399999986</v>
      </c>
      <c r="H141" s="38">
        <v>6.0391290960000008</v>
      </c>
      <c r="I141" s="37">
        <v>3.9486613319999995</v>
      </c>
      <c r="J141" s="36">
        <v>901.67840000000001</v>
      </c>
    </row>
    <row r="142" spans="1:10" ht="15.95" customHeight="1" x14ac:dyDescent="0.2">
      <c r="A142" s="34" t="s">
        <v>212</v>
      </c>
      <c r="B142" s="34" t="s">
        <v>154</v>
      </c>
      <c r="C142" s="35" t="s">
        <v>76</v>
      </c>
      <c r="D142" s="36">
        <v>198.94080000000002</v>
      </c>
      <c r="E142" s="37">
        <v>11.343431424000002</v>
      </c>
      <c r="F142" s="38">
        <v>10.279984728000001</v>
      </c>
      <c r="G142" s="37">
        <v>7.0896446400000004</v>
      </c>
      <c r="H142" s="38">
        <v>4.6082690160000004</v>
      </c>
      <c r="I142" s="37">
        <v>3.0130989719999999</v>
      </c>
      <c r="J142" s="36">
        <v>687.8975999999999</v>
      </c>
    </row>
    <row r="143" spans="1:10" ht="15.95" customHeight="1" x14ac:dyDescent="0.2">
      <c r="A143" s="34" t="s">
        <v>213</v>
      </c>
      <c r="B143" s="34" t="s">
        <v>154</v>
      </c>
      <c r="C143" s="35" t="s">
        <v>76</v>
      </c>
      <c r="D143" s="36">
        <v>198.94080000000002</v>
      </c>
      <c r="E143" s="37">
        <v>12.913160832000003</v>
      </c>
      <c r="F143" s="38">
        <v>11.702552003999999</v>
      </c>
      <c r="G143" s="37">
        <v>8.0707255200000017</v>
      </c>
      <c r="H143" s="38">
        <v>5.2459715880000006</v>
      </c>
      <c r="I143" s="37">
        <v>3.430058346</v>
      </c>
      <c r="J143" s="36">
        <v>783.25519999999995</v>
      </c>
    </row>
    <row r="144" spans="1:10" ht="15.95" customHeight="1" x14ac:dyDescent="0.2">
      <c r="A144" s="34" t="s">
        <v>214</v>
      </c>
      <c r="B144" s="34" t="s">
        <v>154</v>
      </c>
      <c r="C144" s="35" t="s">
        <v>76</v>
      </c>
      <c r="D144" s="36">
        <v>198.94080000000002</v>
      </c>
      <c r="E144" s="37">
        <v>4.721816640000001</v>
      </c>
      <c r="F144" s="38">
        <v>4.2791463299999997</v>
      </c>
      <c r="G144" s="37">
        <v>2.9511353999999996</v>
      </c>
      <c r="H144" s="38">
        <v>1.91823801</v>
      </c>
      <c r="I144" s="37">
        <v>1.254232545</v>
      </c>
      <c r="J144" s="36">
        <v>286.2</v>
      </c>
    </row>
    <row r="145" spans="1:10" ht="15.95" customHeight="1" x14ac:dyDescent="0.2">
      <c r="A145" s="34" t="s">
        <v>215</v>
      </c>
      <c r="B145" s="34" t="s">
        <v>154</v>
      </c>
      <c r="C145" s="35" t="s">
        <v>76</v>
      </c>
      <c r="D145" s="36">
        <v>198.94080000000002</v>
      </c>
      <c r="E145" s="37">
        <v>6.4771664640000006</v>
      </c>
      <c r="F145" s="38">
        <v>5.8699321080000013</v>
      </c>
      <c r="G145" s="37">
        <v>4.0482290400000007</v>
      </c>
      <c r="H145" s="38">
        <v>2.6313488760000001</v>
      </c>
      <c r="I145" s="37">
        <v>1.7204973420000003</v>
      </c>
      <c r="J145" s="36">
        <v>392.79360000000003</v>
      </c>
    </row>
    <row r="146" spans="1:10" ht="15.95" customHeight="1" x14ac:dyDescent="0.2">
      <c r="A146" s="34" t="s">
        <v>216</v>
      </c>
      <c r="B146" s="27" t="s">
        <v>154</v>
      </c>
      <c r="C146" s="35" t="s">
        <v>76</v>
      </c>
      <c r="D146" s="36">
        <v>198.94080000000002</v>
      </c>
      <c r="E146" s="37">
        <v>10.202376191999999</v>
      </c>
      <c r="F146" s="38">
        <v>9.2459034239999998</v>
      </c>
      <c r="G146" s="37">
        <v>6.3764851199999999</v>
      </c>
      <c r="H146" s="38">
        <v>4.1447153280000002</v>
      </c>
      <c r="I146" s="37">
        <v>2.7100061759999998</v>
      </c>
      <c r="J146" s="36">
        <v>618.70079999999996</v>
      </c>
    </row>
    <row r="147" spans="1:10" ht="15.95" customHeight="1" x14ac:dyDescent="0.2">
      <c r="A147" s="34" t="s">
        <v>217</v>
      </c>
      <c r="B147" s="34" t="s">
        <v>154</v>
      </c>
      <c r="C147" s="35" t="s">
        <v>76</v>
      </c>
      <c r="D147" s="36">
        <v>198.94080000000002</v>
      </c>
      <c r="E147" s="37">
        <v>6.5079590400000003</v>
      </c>
      <c r="F147" s="38">
        <v>5.89783788</v>
      </c>
      <c r="G147" s="37">
        <v>4.0674744</v>
      </c>
      <c r="H147" s="38">
        <v>2.6438583600000003</v>
      </c>
      <c r="I147" s="37">
        <v>1.7286766199999999</v>
      </c>
      <c r="J147" s="36">
        <v>394.74399999999997</v>
      </c>
    </row>
    <row r="148" spans="1:10" ht="15.95" customHeight="1" x14ac:dyDescent="0.2">
      <c r="A148" s="34" t="s">
        <v>218</v>
      </c>
      <c r="B148" s="34" t="s">
        <v>154</v>
      </c>
      <c r="C148" s="35" t="s">
        <v>76</v>
      </c>
      <c r="D148" s="36">
        <v>198.94080000000002</v>
      </c>
      <c r="E148" s="37">
        <v>10.686753792000001</v>
      </c>
      <c r="F148" s="38">
        <v>9.6848706239999984</v>
      </c>
      <c r="G148" s="37">
        <v>6.6792211200000002</v>
      </c>
      <c r="H148" s="38">
        <v>4.3414937280000006</v>
      </c>
      <c r="I148" s="37">
        <v>2.8386689760000001</v>
      </c>
      <c r="J148" s="36">
        <v>648.21119999999996</v>
      </c>
    </row>
    <row r="149" spans="1:10" ht="15.95" customHeight="1" x14ac:dyDescent="0.2">
      <c r="A149" s="34" t="s">
        <v>219</v>
      </c>
      <c r="B149" s="34" t="s">
        <v>154</v>
      </c>
      <c r="C149" s="35" t="s">
        <v>76</v>
      </c>
      <c r="D149" s="36">
        <v>198.94080000000002</v>
      </c>
      <c r="E149" s="37">
        <v>15.345082368000002</v>
      </c>
      <c r="F149" s="38">
        <v>13.906480895999998</v>
      </c>
      <c r="G149" s="37">
        <v>9.5906764800000008</v>
      </c>
      <c r="H149" s="38">
        <v>6.2339397120000006</v>
      </c>
      <c r="I149" s="37">
        <v>4.0760375039999994</v>
      </c>
      <c r="J149" s="36">
        <v>930.76479999999992</v>
      </c>
    </row>
    <row r="150" spans="1:10" ht="15.95" customHeight="1" x14ac:dyDescent="0.2">
      <c r="A150" s="34" t="s">
        <v>220</v>
      </c>
      <c r="B150" s="34" t="s">
        <v>154</v>
      </c>
      <c r="C150" s="35" t="s">
        <v>76</v>
      </c>
      <c r="D150" s="36">
        <v>198.94080000000002</v>
      </c>
      <c r="E150" s="37">
        <v>15.173820288000002</v>
      </c>
      <c r="F150" s="38">
        <v>13.751274635999998</v>
      </c>
      <c r="G150" s="37">
        <v>9.4836376800000011</v>
      </c>
      <c r="H150" s="38">
        <v>6.1643644919999998</v>
      </c>
      <c r="I150" s="37">
        <v>4.0305460139999996</v>
      </c>
      <c r="J150" s="36">
        <v>920.3768</v>
      </c>
    </row>
    <row r="151" spans="1:10" ht="15.95" customHeight="1" x14ac:dyDescent="0.2">
      <c r="A151" s="34" t="s">
        <v>221</v>
      </c>
      <c r="B151" s="34" t="s">
        <v>154</v>
      </c>
      <c r="C151" s="35" t="s">
        <v>76</v>
      </c>
      <c r="D151" s="36">
        <v>198.94080000000002</v>
      </c>
      <c r="E151" s="37">
        <v>6.302444544000001</v>
      </c>
      <c r="F151" s="38">
        <v>5.7115903679999986</v>
      </c>
      <c r="G151" s="37">
        <v>3.9390278400000001</v>
      </c>
      <c r="H151" s="38">
        <v>2.5603680959999999</v>
      </c>
      <c r="I151" s="37">
        <v>1.6740868319999997</v>
      </c>
      <c r="J151" s="36">
        <v>382.27839999999998</v>
      </c>
    </row>
    <row r="152" spans="1:10" ht="15.95" customHeight="1" x14ac:dyDescent="0.2">
      <c r="A152" s="34" t="s">
        <v>222</v>
      </c>
      <c r="B152" s="34" t="s">
        <v>154</v>
      </c>
      <c r="C152" s="35" t="s">
        <v>76</v>
      </c>
      <c r="D152" s="36">
        <v>198.94080000000002</v>
      </c>
      <c r="E152" s="37">
        <v>11.108508288000001</v>
      </c>
      <c r="F152" s="38">
        <v>10.067085636</v>
      </c>
      <c r="G152" s="37">
        <v>6.942817680000001</v>
      </c>
      <c r="H152" s="38">
        <v>4.5128314920000001</v>
      </c>
      <c r="I152" s="37">
        <v>2.9506975139999998</v>
      </c>
      <c r="J152" s="36">
        <v>673.65120000000002</v>
      </c>
    </row>
    <row r="153" spans="1:10" ht="15.95" customHeight="1" x14ac:dyDescent="0.2">
      <c r="A153" s="34" t="s">
        <v>223</v>
      </c>
      <c r="B153" s="34" t="s">
        <v>154</v>
      </c>
      <c r="C153" s="35" t="s">
        <v>76</v>
      </c>
      <c r="D153" s="36">
        <v>198.94080000000002</v>
      </c>
      <c r="E153" s="37">
        <v>9.0613209599999998</v>
      </c>
      <c r="F153" s="38">
        <v>8.211822119999999</v>
      </c>
      <c r="G153" s="37">
        <v>5.6633255999999994</v>
      </c>
      <c r="H153" s="38">
        <v>3.6811616399999996</v>
      </c>
      <c r="I153" s="37">
        <v>2.4069133799999998</v>
      </c>
      <c r="J153" s="36">
        <v>549.50400000000002</v>
      </c>
    </row>
    <row r="154" spans="1:10" ht="15.95" customHeight="1" x14ac:dyDescent="0.2">
      <c r="A154" s="34" t="s">
        <v>224</v>
      </c>
      <c r="B154" s="34" t="s">
        <v>154</v>
      </c>
      <c r="C154" s="35" t="s">
        <v>76</v>
      </c>
      <c r="D154" s="36">
        <v>198.94080000000002</v>
      </c>
      <c r="E154" s="37">
        <v>7.3161776640000022</v>
      </c>
      <c r="F154" s="38">
        <v>6.6302860080000006</v>
      </c>
      <c r="G154" s="37">
        <v>4.5726110400000008</v>
      </c>
      <c r="H154" s="38">
        <v>2.9721971760000008</v>
      </c>
      <c r="I154" s="37">
        <v>1.9433596920000005</v>
      </c>
      <c r="J154" s="36">
        <v>443.67360000000002</v>
      </c>
    </row>
    <row r="155" spans="1:10" ht="15.95" customHeight="1" x14ac:dyDescent="0.2">
      <c r="A155" s="34" t="s">
        <v>225</v>
      </c>
      <c r="B155" s="34" t="s">
        <v>154</v>
      </c>
      <c r="C155" s="35"/>
      <c r="D155" s="36">
        <v>198.94080000000002</v>
      </c>
      <c r="E155" s="37">
        <v>7.6440840000000012</v>
      </c>
      <c r="F155" s="38">
        <v>6.9196800000000005</v>
      </c>
      <c r="G155" s="37">
        <v>4.7789039999999998</v>
      </c>
      <c r="H155" s="38">
        <v>3.1030440000000001</v>
      </c>
      <c r="I155" s="37">
        <v>2.0326559999999998</v>
      </c>
      <c r="J155" s="36">
        <v>468.09600000000006</v>
      </c>
    </row>
    <row r="156" spans="1:10" ht="15.95" customHeight="1" x14ac:dyDescent="0.2">
      <c r="A156" s="34"/>
      <c r="B156" s="34"/>
      <c r="C156" s="35"/>
      <c r="D156" s="36"/>
      <c r="E156" s="37"/>
      <c r="F156" s="38"/>
      <c r="G156" s="37"/>
      <c r="H156" s="38"/>
      <c r="I156" s="37"/>
      <c r="J156" s="36"/>
    </row>
    <row r="157" spans="1:10" ht="15.95" customHeight="1" x14ac:dyDescent="0.2">
      <c r="A157" s="34"/>
      <c r="B157" s="34"/>
      <c r="C157" s="35"/>
      <c r="D157" s="36"/>
      <c r="E157" s="37"/>
      <c r="F157" s="38"/>
      <c r="G157" s="37"/>
      <c r="H157" s="38"/>
      <c r="I157" s="37"/>
      <c r="J157" s="36"/>
    </row>
    <row r="158" spans="1:10" ht="15.95" customHeight="1" x14ac:dyDescent="0.2">
      <c r="A158" s="34"/>
      <c r="B158" s="34"/>
      <c r="C158" s="35"/>
      <c r="D158" s="36"/>
      <c r="E158" s="37"/>
      <c r="F158" s="38"/>
      <c r="G158" s="37"/>
      <c r="H158" s="38"/>
      <c r="I158" s="37"/>
      <c r="J158" s="36"/>
    </row>
    <row r="159" spans="1:10" ht="15.95" customHeight="1" x14ac:dyDescent="0.2">
      <c r="A159" s="34"/>
      <c r="B159" s="34"/>
      <c r="C159" s="35"/>
      <c r="D159" s="36"/>
      <c r="E159" s="37"/>
      <c r="F159" s="38"/>
      <c r="G159" s="37"/>
      <c r="H159" s="38"/>
      <c r="I159" s="37"/>
      <c r="J159" s="36"/>
    </row>
    <row r="160" spans="1:10" ht="15.95" customHeight="1" x14ac:dyDescent="0.2">
      <c r="A160" s="34"/>
      <c r="B160" s="34"/>
      <c r="C160" s="35"/>
      <c r="D160" s="36"/>
      <c r="E160" s="37"/>
      <c r="F160" s="38"/>
      <c r="G160" s="37"/>
      <c r="H160" s="38"/>
      <c r="I160" s="37"/>
      <c r="J160" s="36"/>
    </row>
    <row r="161" spans="1:10" ht="15.95" customHeight="1" x14ac:dyDescent="0.2">
      <c r="A161" s="34"/>
      <c r="B161" s="34"/>
      <c r="C161" s="35"/>
      <c r="D161" s="36"/>
      <c r="E161" s="37"/>
      <c r="F161" s="38"/>
      <c r="G161" s="37"/>
      <c r="H161" s="38"/>
      <c r="I161" s="37"/>
      <c r="J161" s="36"/>
    </row>
    <row r="162" spans="1:10" ht="15.95" customHeight="1" x14ac:dyDescent="0.2">
      <c r="A162" s="34"/>
      <c r="B162" s="34"/>
      <c r="C162" s="35"/>
      <c r="D162" s="36"/>
      <c r="E162" s="37"/>
      <c r="F162" s="38"/>
      <c r="G162" s="37"/>
      <c r="H162" s="38"/>
      <c r="I162" s="37"/>
      <c r="J162" s="36"/>
    </row>
    <row r="163" spans="1:10" ht="15.95" customHeight="1" x14ac:dyDescent="0.2">
      <c r="A163" s="34"/>
      <c r="B163" s="34"/>
      <c r="C163" s="35"/>
      <c r="D163" s="36"/>
      <c r="E163" s="37"/>
      <c r="F163" s="38"/>
      <c r="G163" s="37"/>
      <c r="H163" s="38"/>
      <c r="I163" s="37"/>
      <c r="J163" s="36"/>
    </row>
    <row r="164" spans="1:10" ht="15.95" customHeight="1" x14ac:dyDescent="0.2">
      <c r="A164" s="34"/>
      <c r="B164" s="34"/>
      <c r="C164" s="35"/>
      <c r="D164" s="36"/>
      <c r="E164" s="37"/>
      <c r="F164" s="38"/>
      <c r="G164" s="37"/>
      <c r="H164" s="38"/>
      <c r="I164" s="37"/>
      <c r="J164" s="36"/>
    </row>
    <row r="165" spans="1:10" ht="15.95" customHeight="1" x14ac:dyDescent="0.2">
      <c r="A165" s="34"/>
      <c r="B165" s="34"/>
      <c r="C165" s="35"/>
      <c r="D165" s="36"/>
      <c r="E165" s="37"/>
      <c r="F165" s="38"/>
      <c r="G165" s="37"/>
      <c r="H165" s="38"/>
      <c r="I165" s="37"/>
      <c r="J165" s="36"/>
    </row>
    <row r="166" spans="1:10" ht="15.95" customHeight="1" x14ac:dyDescent="0.2">
      <c r="A166" s="34"/>
      <c r="B166" s="34"/>
      <c r="C166" s="35"/>
      <c r="D166" s="36"/>
      <c r="E166" s="37"/>
      <c r="F166" s="38"/>
      <c r="G166" s="37"/>
      <c r="H166" s="38"/>
      <c r="I166" s="37"/>
      <c r="J166" s="36"/>
    </row>
    <row r="167" spans="1:10" ht="15.95" customHeight="1" x14ac:dyDescent="0.2">
      <c r="A167" s="34"/>
      <c r="B167" s="34"/>
      <c r="C167" s="35"/>
      <c r="D167" s="36"/>
      <c r="E167" s="37"/>
      <c r="F167" s="38"/>
      <c r="G167" s="37"/>
      <c r="H167" s="38"/>
      <c r="I167" s="37"/>
      <c r="J167" s="36"/>
    </row>
    <row r="168" spans="1:10" ht="15.95" customHeight="1" x14ac:dyDescent="0.2">
      <c r="A168" s="34"/>
      <c r="B168" s="34"/>
      <c r="C168" s="35"/>
      <c r="D168" s="36"/>
      <c r="E168" s="37"/>
      <c r="F168" s="38"/>
      <c r="G168" s="37"/>
      <c r="H168" s="38"/>
      <c r="I168" s="37"/>
      <c r="J168" s="36"/>
    </row>
    <row r="169" spans="1:10" ht="15.95" customHeight="1" x14ac:dyDescent="0.2">
      <c r="A169" s="34"/>
      <c r="B169" s="34"/>
      <c r="C169" s="35"/>
      <c r="D169" s="36"/>
      <c r="E169" s="37"/>
      <c r="F169" s="38"/>
      <c r="G169" s="37"/>
      <c r="H169" s="38"/>
      <c r="I169" s="37"/>
      <c r="J169" s="36"/>
    </row>
    <row r="170" spans="1:10" ht="15.95" customHeight="1" x14ac:dyDescent="0.2">
      <c r="A170" s="34"/>
      <c r="B170" s="34"/>
      <c r="C170" s="35"/>
      <c r="D170" s="36"/>
      <c r="E170" s="37"/>
      <c r="F170" s="38"/>
      <c r="G170" s="37"/>
      <c r="H170" s="38"/>
      <c r="I170" s="37"/>
      <c r="J170" s="36"/>
    </row>
    <row r="171" spans="1:10" ht="15.95" customHeight="1" x14ac:dyDescent="0.2">
      <c r="A171" s="34"/>
      <c r="B171" s="34"/>
      <c r="C171" s="35"/>
      <c r="D171" s="36"/>
      <c r="E171" s="37"/>
      <c r="F171" s="38"/>
      <c r="G171" s="37"/>
      <c r="H171" s="38"/>
      <c r="I171" s="37"/>
      <c r="J171" s="36"/>
    </row>
    <row r="172" spans="1:10" ht="15.95" customHeight="1" x14ac:dyDescent="0.2">
      <c r="A172" s="34"/>
      <c r="B172" s="34"/>
      <c r="C172" s="35"/>
      <c r="D172" s="36"/>
      <c r="E172" s="37"/>
      <c r="F172" s="38"/>
      <c r="G172" s="37"/>
      <c r="H172" s="38"/>
      <c r="I172" s="37"/>
      <c r="J172" s="36"/>
    </row>
    <row r="173" spans="1:10" ht="15.95" customHeight="1" x14ac:dyDescent="0.2">
      <c r="C173" s="2"/>
    </row>
    <row r="174" spans="1:10" ht="15.95" customHeight="1" x14ac:dyDescent="0.2">
      <c r="C174" s="2"/>
    </row>
    <row r="175" spans="1:10" ht="15.95" customHeight="1" x14ac:dyDescent="0.2">
      <c r="C175" s="2"/>
    </row>
    <row r="176" spans="1:10" ht="15.95" customHeight="1" x14ac:dyDescent="0.2">
      <c r="C176" s="2"/>
    </row>
    <row r="177" spans="3:3" ht="15.95" customHeight="1" x14ac:dyDescent="0.2">
      <c r="C177" s="2"/>
    </row>
    <row r="178" spans="3:3" ht="15.95" customHeight="1" x14ac:dyDescent="0.2">
      <c r="C178" s="2"/>
    </row>
    <row r="179" spans="3:3" ht="15.95" customHeight="1" x14ac:dyDescent="0.2">
      <c r="C179" s="2"/>
    </row>
    <row r="180" spans="3:3" ht="15.95" customHeight="1" x14ac:dyDescent="0.2">
      <c r="C180" s="2"/>
    </row>
    <row r="181" spans="3:3" ht="15.95" customHeight="1" x14ac:dyDescent="0.2">
      <c r="C181" s="2"/>
    </row>
    <row r="182" spans="3:3" ht="15.95" customHeight="1" x14ac:dyDescent="0.2">
      <c r="C182" s="2"/>
    </row>
    <row r="183" spans="3:3" ht="15.95" customHeight="1" x14ac:dyDescent="0.2">
      <c r="C183" s="2"/>
    </row>
    <row r="184" spans="3:3" ht="15.95" customHeight="1" x14ac:dyDescent="0.2">
      <c r="C184" s="2"/>
    </row>
    <row r="185" spans="3:3" ht="15.95" customHeight="1" x14ac:dyDescent="0.2">
      <c r="C185" s="2"/>
    </row>
    <row r="186" spans="3:3" ht="15.95" customHeight="1" x14ac:dyDescent="0.2">
      <c r="C186" s="2"/>
    </row>
    <row r="187" spans="3:3" ht="15.95" customHeight="1" x14ac:dyDescent="0.2">
      <c r="C187" s="2"/>
    </row>
    <row r="188" spans="3:3" ht="15.95" customHeight="1" x14ac:dyDescent="0.2">
      <c r="C188" s="2"/>
    </row>
    <row r="189" spans="3:3" ht="15.95" customHeight="1" x14ac:dyDescent="0.2">
      <c r="C189" s="2"/>
    </row>
    <row r="190" spans="3:3" ht="15.95" customHeight="1" x14ac:dyDescent="0.2">
      <c r="C190" s="2"/>
    </row>
    <row r="191" spans="3:3" ht="15.95" customHeight="1" x14ac:dyDescent="0.2">
      <c r="C191" s="2"/>
    </row>
    <row r="192" spans="3:3" ht="15.95" customHeight="1" x14ac:dyDescent="0.2">
      <c r="C192" s="2"/>
    </row>
    <row r="193" spans="3:3" ht="15.95" customHeight="1" x14ac:dyDescent="0.2">
      <c r="C193" s="2"/>
    </row>
    <row r="194" spans="3:3" ht="15.95" customHeight="1" x14ac:dyDescent="0.2">
      <c r="C194" s="2"/>
    </row>
    <row r="195" spans="3:3" ht="15.95" customHeight="1" x14ac:dyDescent="0.2"/>
    <row r="196" spans="3:3" ht="15.95" customHeight="1" x14ac:dyDescent="0.2"/>
    <row r="197" spans="3:3" ht="15.95" customHeight="1" x14ac:dyDescent="0.2"/>
    <row r="198" spans="3:3" ht="15.95" customHeight="1" x14ac:dyDescent="0.2"/>
    <row r="199" spans="3:3" ht="15.95" customHeight="1" x14ac:dyDescent="0.2"/>
    <row r="200" spans="3:3" ht="15.95" customHeight="1" x14ac:dyDescent="0.2"/>
    <row r="201" spans="3:3" ht="15.95" customHeight="1" x14ac:dyDescent="0.2"/>
    <row r="202" spans="3:3" ht="15.95" customHeight="1" x14ac:dyDescent="0.2"/>
    <row r="203" spans="3:3" ht="15.95" customHeight="1" x14ac:dyDescent="0.2"/>
    <row r="204" spans="3:3" ht="15.95" customHeight="1" x14ac:dyDescent="0.2"/>
    <row r="205" spans="3:3" ht="15.95" customHeight="1" x14ac:dyDescent="0.2"/>
    <row r="206" spans="3:3" ht="15.95" customHeight="1" x14ac:dyDescent="0.2"/>
    <row r="207" spans="3:3" ht="15.95" customHeight="1" x14ac:dyDescent="0.2"/>
    <row r="208" spans="3:3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  <row r="240" ht="15.95" customHeight="1" x14ac:dyDescent="0.2"/>
  </sheetData>
  <pageMargins left="0.2" right="0.2" top="0.75" bottom="0.75" header="0.3" footer="0.3"/>
  <pageSetup orientation="portrait" horizontalDpi="300" verticalDpi="300" r:id="rId1"/>
  <headerFooter>
    <oddHeader>&amp;L&amp;D&amp;C&amp;F&amp;R&amp;A</oddHeader>
    <oddFooter>&amp;L&amp;A&amp;C&amp;D&amp;R&amp;F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9"/>
  <sheetViews>
    <sheetView showGridLines="0" workbookViewId="0">
      <pane xSplit="3" ySplit="9" topLeftCell="D97" activePane="bottomRight" state="frozen"/>
      <selection pane="topRight" activeCell="J16" sqref="J16"/>
      <selection pane="bottomLeft" activeCell="J16" sqref="J16"/>
      <selection pane="bottomRight" activeCell="J101" sqref="J101"/>
    </sheetView>
  </sheetViews>
  <sheetFormatPr defaultColWidth="10.125" defaultRowHeight="15" x14ac:dyDescent="0.2"/>
  <cols>
    <col min="1" max="1" width="24.375" style="2" bestFit="1" customWidth="1"/>
    <col min="2" max="2" width="6.5" style="2" bestFit="1" customWidth="1"/>
    <col min="3" max="3" width="3.625" style="42" customWidth="1"/>
    <col min="4" max="4" width="9" style="2" customWidth="1"/>
    <col min="5" max="9" width="10.125" style="2"/>
    <col min="10" max="10" width="10.375" style="2" customWidth="1"/>
    <col min="11" max="16384" width="10.125" style="2"/>
  </cols>
  <sheetData>
    <row r="1" spans="1:10" ht="29.25" customHeight="1" x14ac:dyDescent="0.4">
      <c r="A1" s="20"/>
      <c r="B1" s="18"/>
    </row>
    <row r="2" spans="1:10" ht="15" customHeight="1" x14ac:dyDescent="0.2">
      <c r="B2" s="18"/>
    </row>
    <row r="3" spans="1:10" ht="15" customHeight="1" x14ac:dyDescent="0.2">
      <c r="B3" s="18"/>
    </row>
    <row r="4" spans="1:10" ht="15" customHeight="1" x14ac:dyDescent="0.2">
      <c r="B4" s="18"/>
    </row>
    <row r="5" spans="1:10" ht="15" customHeight="1" x14ac:dyDescent="0.2">
      <c r="B5" s="18"/>
    </row>
    <row r="6" spans="1:10" ht="15" customHeight="1" x14ac:dyDescent="0.2">
      <c r="A6" s="18"/>
      <c r="B6" s="18"/>
      <c r="C6" s="43"/>
    </row>
    <row r="7" spans="1:10" ht="15" customHeight="1" thickBot="1" x14ac:dyDescent="0.4">
      <c r="A7" s="44"/>
      <c r="B7" s="18"/>
      <c r="C7" s="43"/>
    </row>
    <row r="8" spans="1:10" ht="18.95" customHeight="1" thickBot="1" x14ac:dyDescent="0.3">
      <c r="A8" s="18"/>
      <c r="B8" s="18"/>
      <c r="C8" s="43"/>
      <c r="D8" s="17"/>
      <c r="E8" s="21"/>
      <c r="F8" s="22"/>
      <c r="G8" s="23" t="s">
        <v>63</v>
      </c>
      <c r="H8" s="24"/>
      <c r="I8" s="25"/>
    </row>
    <row r="9" spans="1:10" s="33" customFormat="1" ht="81.75" customHeight="1" x14ac:dyDescent="0.3">
      <c r="A9" s="26" t="s">
        <v>226</v>
      </c>
      <c r="B9" s="27" t="s">
        <v>65</v>
      </c>
      <c r="C9" s="28" t="s">
        <v>66</v>
      </c>
      <c r="D9" s="29" t="s">
        <v>67</v>
      </c>
      <c r="E9" s="30" t="s">
        <v>68</v>
      </c>
      <c r="F9" s="31" t="s">
        <v>69</v>
      </c>
      <c r="G9" s="30" t="s">
        <v>70</v>
      </c>
      <c r="H9" s="31" t="s">
        <v>71</v>
      </c>
      <c r="I9" s="30" t="s">
        <v>72</v>
      </c>
      <c r="J9" s="32" t="s">
        <v>73</v>
      </c>
    </row>
    <row r="10" spans="1:10" ht="15.95" customHeight="1" x14ac:dyDescent="0.2">
      <c r="A10" s="60" t="s">
        <v>74</v>
      </c>
      <c r="B10" s="61" t="s">
        <v>75</v>
      </c>
      <c r="C10" s="62" t="s">
        <v>76</v>
      </c>
      <c r="D10" s="36">
        <v>201.21564480000001</v>
      </c>
      <c r="E10" s="37">
        <v>20.776685184000005</v>
      </c>
      <c r="F10" s="38">
        <v>18.828870948000006</v>
      </c>
      <c r="G10" s="37">
        <v>12.985428240000005</v>
      </c>
      <c r="H10" s="38">
        <v>8.4405283560000015</v>
      </c>
      <c r="I10" s="37">
        <v>5.5188070020000008</v>
      </c>
      <c r="J10" s="36">
        <v>1255.8774000000001</v>
      </c>
    </row>
    <row r="11" spans="1:10" ht="15.95" customHeight="1" x14ac:dyDescent="0.2">
      <c r="A11" s="63" t="s">
        <v>77</v>
      </c>
      <c r="B11" s="64" t="s">
        <v>75</v>
      </c>
      <c r="C11" s="65" t="s">
        <v>76</v>
      </c>
      <c r="D11" s="36">
        <v>198.94080000000002</v>
      </c>
      <c r="E11" s="37">
        <v>16.367119104</v>
      </c>
      <c r="F11" s="38">
        <v>14.832701688000002</v>
      </c>
      <c r="G11" s="37">
        <v>10.22944944</v>
      </c>
      <c r="H11" s="38">
        <v>6.6491421360000009</v>
      </c>
      <c r="I11" s="37">
        <v>4.3475160120000007</v>
      </c>
      <c r="J11" s="36">
        <v>993.64400000000001</v>
      </c>
    </row>
    <row r="12" spans="1:10" ht="15.95" customHeight="1" x14ac:dyDescent="0.2">
      <c r="A12" s="63" t="s">
        <v>78</v>
      </c>
      <c r="B12" s="64" t="s">
        <v>75</v>
      </c>
      <c r="C12" s="65" t="s">
        <v>76</v>
      </c>
      <c r="D12" s="36">
        <v>198.94080000000002</v>
      </c>
      <c r="E12" s="37">
        <v>18.356700095999997</v>
      </c>
      <c r="F12" s="38">
        <v>16.635759461999999</v>
      </c>
      <c r="G12" s="37">
        <v>11.472937559999998</v>
      </c>
      <c r="H12" s="38">
        <v>7.4574094139999998</v>
      </c>
      <c r="I12" s="37">
        <v>4.8759984629999993</v>
      </c>
      <c r="J12" s="36">
        <v>1114.431</v>
      </c>
    </row>
    <row r="13" spans="1:10" ht="15.95" customHeight="1" x14ac:dyDescent="0.2">
      <c r="A13" s="63" t="s">
        <v>79</v>
      </c>
      <c r="B13" s="64" t="s">
        <v>75</v>
      </c>
      <c r="C13" s="65" t="s">
        <v>76</v>
      </c>
      <c r="D13" s="36">
        <v>198.94080000000002</v>
      </c>
      <c r="E13" s="37">
        <v>19.295181695999997</v>
      </c>
      <c r="F13" s="38">
        <v>17.486258412000002</v>
      </c>
      <c r="G13" s="37">
        <v>12.059488559999998</v>
      </c>
      <c r="H13" s="38">
        <v>7.8386675640000005</v>
      </c>
      <c r="I13" s="37">
        <v>5.1252826379999998</v>
      </c>
      <c r="J13" s="36">
        <v>1171.4059999999999</v>
      </c>
    </row>
    <row r="14" spans="1:10" ht="15.95" customHeight="1" x14ac:dyDescent="0.2">
      <c r="A14" s="63" t="s">
        <v>80</v>
      </c>
      <c r="B14" s="64" t="s">
        <v>75</v>
      </c>
      <c r="C14" s="65"/>
      <c r="D14" s="36">
        <v>198.94080000000002</v>
      </c>
      <c r="E14" s="37">
        <v>14.206968000000002</v>
      </c>
      <c r="F14" s="38">
        <v>12.877092000000001</v>
      </c>
      <c r="G14" s="37">
        <v>8.8766520000000018</v>
      </c>
      <c r="H14" s="38">
        <v>5.7736080000000003</v>
      </c>
      <c r="I14" s="37">
        <v>3.7733880000000002</v>
      </c>
      <c r="J14" s="36">
        <v>870.57799999999997</v>
      </c>
    </row>
    <row r="15" spans="1:10" ht="15.95" customHeight="1" x14ac:dyDescent="0.2">
      <c r="A15" s="63" t="s">
        <v>81</v>
      </c>
      <c r="B15" s="64" t="s">
        <v>75</v>
      </c>
      <c r="C15" s="65" t="s">
        <v>76</v>
      </c>
      <c r="D15" s="36">
        <v>198.94080000000002</v>
      </c>
      <c r="E15" s="37">
        <v>14.45261664</v>
      </c>
      <c r="F15" s="38">
        <v>13.097683829999999</v>
      </c>
      <c r="G15" s="37">
        <v>9.0328853999999996</v>
      </c>
      <c r="H15" s="38">
        <v>5.8713755100000009</v>
      </c>
      <c r="I15" s="37">
        <v>3.8389762949999997</v>
      </c>
      <c r="J15" s="36">
        <v>877.41500000000008</v>
      </c>
    </row>
    <row r="16" spans="1:10" ht="15.95" customHeight="1" x14ac:dyDescent="0.2">
      <c r="A16" s="63" t="s">
        <v>82</v>
      </c>
      <c r="B16" s="64" t="s">
        <v>75</v>
      </c>
      <c r="C16" s="65" t="s">
        <v>76</v>
      </c>
      <c r="D16" s="36">
        <v>198.94080000000002</v>
      </c>
      <c r="E16" s="37">
        <v>19.375104000000004</v>
      </c>
      <c r="F16" s="38">
        <v>17.558687999999997</v>
      </c>
      <c r="G16" s="37">
        <v>12.109439999999999</v>
      </c>
      <c r="H16" s="38">
        <v>7.8711360000000008</v>
      </c>
      <c r="I16" s="37">
        <v>5.1465120000000004</v>
      </c>
      <c r="J16" s="36">
        <v>1186.9032000000002</v>
      </c>
    </row>
    <row r="17" spans="1:10" ht="15.95" customHeight="1" x14ac:dyDescent="0.2">
      <c r="A17" s="63" t="s">
        <v>83</v>
      </c>
      <c r="B17" s="63" t="s">
        <v>75</v>
      </c>
      <c r="C17" s="65" t="s">
        <v>76</v>
      </c>
      <c r="D17" s="36">
        <v>198.94080000000002</v>
      </c>
      <c r="E17" s="37">
        <v>20.271202559999999</v>
      </c>
      <c r="F17" s="38">
        <v>18.370777319999998</v>
      </c>
      <c r="G17" s="37">
        <v>12.6695016</v>
      </c>
      <c r="H17" s="38">
        <v>8.2351760400000007</v>
      </c>
      <c r="I17" s="37">
        <v>5.3845381800000007</v>
      </c>
      <c r="J17" s="36">
        <v>1230.6600000000001</v>
      </c>
    </row>
    <row r="18" spans="1:10" ht="15.95" customHeight="1" x14ac:dyDescent="0.2">
      <c r="A18" s="63" t="s">
        <v>84</v>
      </c>
      <c r="B18" s="63" t="s">
        <v>75</v>
      </c>
      <c r="C18" s="65" t="s">
        <v>76</v>
      </c>
      <c r="D18" s="36">
        <v>198.94080000000002</v>
      </c>
      <c r="E18" s="37">
        <v>19.332720960000003</v>
      </c>
      <c r="F18" s="38">
        <v>17.52027837</v>
      </c>
      <c r="G18" s="37">
        <v>12.0829506</v>
      </c>
      <c r="H18" s="38">
        <v>7.85391789</v>
      </c>
      <c r="I18" s="37">
        <v>5.1352540050000002</v>
      </c>
      <c r="J18" s="36">
        <v>1173.6849999999999</v>
      </c>
    </row>
    <row r="19" spans="1:10" ht="15.95" customHeight="1" x14ac:dyDescent="0.2">
      <c r="A19" s="63" t="s">
        <v>85</v>
      </c>
      <c r="B19" s="63" t="s">
        <v>75</v>
      </c>
      <c r="C19" s="65" t="s">
        <v>76</v>
      </c>
      <c r="D19" s="36">
        <v>198.94080000000002</v>
      </c>
      <c r="E19" s="37">
        <v>14.565234432</v>
      </c>
      <c r="F19" s="38">
        <v>13.199743703999999</v>
      </c>
      <c r="G19" s="37">
        <v>9.1032715199999998</v>
      </c>
      <c r="H19" s="38">
        <v>5.9171264880000001</v>
      </c>
      <c r="I19" s="37">
        <v>3.8688903959999998</v>
      </c>
      <c r="J19" s="36">
        <v>884.25199999999995</v>
      </c>
    </row>
    <row r="20" spans="1:10" ht="15.95" customHeight="1" x14ac:dyDescent="0.2">
      <c r="A20" s="63" t="s">
        <v>86</v>
      </c>
      <c r="B20" s="64" t="s">
        <v>75</v>
      </c>
      <c r="C20" s="65" t="s">
        <v>76</v>
      </c>
      <c r="D20" s="36">
        <v>203.31230784000005</v>
      </c>
      <c r="E20" s="37">
        <v>20.909370048000003</v>
      </c>
      <c r="F20" s="38">
        <v>18.949116606000004</v>
      </c>
      <c r="G20" s="37">
        <v>13.068356280000001</v>
      </c>
      <c r="H20" s="38">
        <v>8.4944315820000007</v>
      </c>
      <c r="I20" s="37">
        <v>5.5540514190000003</v>
      </c>
      <c r="J20" s="36">
        <v>1269.403</v>
      </c>
    </row>
    <row r="21" spans="1:10" ht="15.95" customHeight="1" x14ac:dyDescent="0.2">
      <c r="A21" s="63" t="s">
        <v>87</v>
      </c>
      <c r="B21" s="64" t="s">
        <v>75</v>
      </c>
      <c r="C21" s="65" t="s">
        <v>76</v>
      </c>
      <c r="D21" s="36">
        <v>198.94080000000002</v>
      </c>
      <c r="E21" s="37">
        <v>12.350417856000002</v>
      </c>
      <c r="F21" s="38">
        <v>11.192566182</v>
      </c>
      <c r="G21" s="37">
        <v>7.71901116</v>
      </c>
      <c r="H21" s="38">
        <v>5.0173572540000002</v>
      </c>
      <c r="I21" s="37">
        <v>3.2805797429999997</v>
      </c>
      <c r="J21" s="36">
        <v>749.79100000000005</v>
      </c>
    </row>
    <row r="22" spans="1:10" ht="15.95" customHeight="1" x14ac:dyDescent="0.2">
      <c r="A22" s="63" t="s">
        <v>88</v>
      </c>
      <c r="B22" s="64" t="s">
        <v>75</v>
      </c>
      <c r="C22" s="65" t="s">
        <v>76</v>
      </c>
      <c r="D22" s="36">
        <v>409.04131391999999</v>
      </c>
      <c r="E22" s="37">
        <v>42.120611135999994</v>
      </c>
      <c r="F22" s="38">
        <v>38.171803841999996</v>
      </c>
      <c r="G22" s="37">
        <v>26.325381959999998</v>
      </c>
      <c r="H22" s="38">
        <v>17.111498273999999</v>
      </c>
      <c r="I22" s="37">
        <v>11.188287333</v>
      </c>
      <c r="J22" s="36">
        <v>2552.9675999999999</v>
      </c>
    </row>
    <row r="23" spans="1:10" ht="15.95" customHeight="1" x14ac:dyDescent="0.2">
      <c r="A23" s="63" t="s">
        <v>89</v>
      </c>
      <c r="B23" s="64" t="s">
        <v>75</v>
      </c>
      <c r="C23" s="65" t="s">
        <v>76</v>
      </c>
      <c r="D23" s="36">
        <v>213.48942719999999</v>
      </c>
      <c r="E23" s="37">
        <v>22.044024576000005</v>
      </c>
      <c r="F23" s="38">
        <v>19.977397272000005</v>
      </c>
      <c r="G23" s="37">
        <v>13.777515360000004</v>
      </c>
      <c r="H23" s="38">
        <v>8.9553849840000019</v>
      </c>
      <c r="I23" s="37">
        <v>5.8554440280000009</v>
      </c>
      <c r="J23" s="36">
        <v>1332.4836</v>
      </c>
    </row>
    <row r="24" spans="1:10" ht="15.95" customHeight="1" x14ac:dyDescent="0.2">
      <c r="A24" s="63" t="s">
        <v>90</v>
      </c>
      <c r="B24" s="64" t="s">
        <v>75</v>
      </c>
      <c r="C24" s="65" t="s">
        <v>227</v>
      </c>
      <c r="D24" s="36">
        <v>198.94080000000002</v>
      </c>
      <c r="E24" s="37">
        <v>19.370260224000003</v>
      </c>
      <c r="F24" s="38">
        <v>17.554298328000002</v>
      </c>
      <c r="G24" s="37">
        <v>12.10641264</v>
      </c>
      <c r="H24" s="38">
        <v>7.8691682160000012</v>
      </c>
      <c r="I24" s="37">
        <v>5.1452253719999996</v>
      </c>
      <c r="J24" s="36">
        <v>1175.9639999999999</v>
      </c>
    </row>
    <row r="25" spans="1:10" ht="15" customHeight="1" x14ac:dyDescent="0.2">
      <c r="A25" s="63" t="s">
        <v>91</v>
      </c>
      <c r="B25" s="64" t="s">
        <v>75</v>
      </c>
      <c r="C25" s="65" t="s">
        <v>76</v>
      </c>
      <c r="D25" s="36">
        <v>198.94080000000002</v>
      </c>
      <c r="E25" s="37">
        <v>14.824030464</v>
      </c>
      <c r="F25" s="38">
        <v>13.434277608</v>
      </c>
      <c r="G25" s="37">
        <v>9.2650190400000021</v>
      </c>
      <c r="H25" s="38">
        <v>6.0222623760000005</v>
      </c>
      <c r="I25" s="37">
        <v>3.9376330920000004</v>
      </c>
      <c r="J25" s="36">
        <v>896.06040000000007</v>
      </c>
    </row>
    <row r="26" spans="1:10" ht="15" customHeight="1" x14ac:dyDescent="0.2">
      <c r="A26" s="63" t="s">
        <v>92</v>
      </c>
      <c r="B26" s="64" t="s">
        <v>75</v>
      </c>
      <c r="C26" s="65" t="s">
        <v>76</v>
      </c>
      <c r="D26" s="36">
        <v>198.94080000000002</v>
      </c>
      <c r="E26" s="37">
        <v>16.742511744000002</v>
      </c>
      <c r="F26" s="38">
        <v>15.172901267999999</v>
      </c>
      <c r="G26" s="37">
        <v>10.464069840000001</v>
      </c>
      <c r="H26" s="38">
        <v>6.8016453959999996</v>
      </c>
      <c r="I26" s="37">
        <v>4.4472296819999997</v>
      </c>
      <c r="J26" s="36">
        <v>1016.4340000000001</v>
      </c>
    </row>
    <row r="27" spans="1:10" ht="15" customHeight="1" x14ac:dyDescent="0.2">
      <c r="A27" s="63" t="s">
        <v>94</v>
      </c>
      <c r="B27" s="64" t="s">
        <v>75</v>
      </c>
      <c r="C27" s="65" t="s">
        <v>76</v>
      </c>
      <c r="D27" s="36">
        <v>198.94080000000002</v>
      </c>
      <c r="E27" s="37">
        <v>18.131464512000001</v>
      </c>
      <c r="F27" s="38">
        <v>16.431639713999999</v>
      </c>
      <c r="G27" s="37">
        <v>11.33216532</v>
      </c>
      <c r="H27" s="38">
        <v>7.3659074580000006</v>
      </c>
      <c r="I27" s="37">
        <v>4.8161702609999999</v>
      </c>
      <c r="J27" s="36">
        <v>1100.7570000000001</v>
      </c>
    </row>
    <row r="28" spans="1:10" ht="15" customHeight="1" x14ac:dyDescent="0.2">
      <c r="A28" s="63" t="s">
        <v>95</v>
      </c>
      <c r="B28" s="64" t="s">
        <v>75</v>
      </c>
      <c r="C28" s="65" t="s">
        <v>76</v>
      </c>
      <c r="D28" s="36">
        <v>198.94080000000002</v>
      </c>
      <c r="E28" s="37">
        <v>12.763349760000002</v>
      </c>
      <c r="F28" s="38">
        <v>11.56678572</v>
      </c>
      <c r="G28" s="37">
        <v>7.9770935999999999</v>
      </c>
      <c r="H28" s="38">
        <v>5.185110840000001</v>
      </c>
      <c r="I28" s="37">
        <v>3.3902647800000003</v>
      </c>
      <c r="J28" s="36">
        <v>774.86</v>
      </c>
    </row>
    <row r="29" spans="1:10" ht="15" customHeight="1" x14ac:dyDescent="0.2">
      <c r="A29" s="63" t="s">
        <v>96</v>
      </c>
      <c r="B29" s="64" t="s">
        <v>75</v>
      </c>
      <c r="C29" s="65" t="s">
        <v>76</v>
      </c>
      <c r="D29" s="36">
        <v>198.94080000000002</v>
      </c>
      <c r="E29" s="37">
        <v>13.88952768</v>
      </c>
      <c r="F29" s="38">
        <v>12.587384459999999</v>
      </c>
      <c r="G29" s="37">
        <v>8.6809548000000003</v>
      </c>
      <c r="H29" s="38">
        <v>5.6426206199999998</v>
      </c>
      <c r="I29" s="37">
        <v>3.6894057899999999</v>
      </c>
      <c r="J29" s="36">
        <v>843.23</v>
      </c>
    </row>
    <row r="30" spans="1:10" ht="15.95" customHeight="1" x14ac:dyDescent="0.2">
      <c r="A30" s="63" t="s">
        <v>97</v>
      </c>
      <c r="B30" s="64" t="s">
        <v>75</v>
      </c>
      <c r="C30" s="65" t="s">
        <v>76</v>
      </c>
      <c r="D30" s="36">
        <v>198.94080000000002</v>
      </c>
      <c r="E30" s="37">
        <v>20.233663296</v>
      </c>
      <c r="F30" s="38">
        <v>18.336757362</v>
      </c>
      <c r="G30" s="37">
        <v>12.64603956</v>
      </c>
      <c r="H30" s="38">
        <v>8.2199257140000004</v>
      </c>
      <c r="I30" s="37">
        <v>5.3745668130000004</v>
      </c>
      <c r="J30" s="36">
        <v>1228.3809999999999</v>
      </c>
    </row>
    <row r="31" spans="1:10" ht="15.95" customHeight="1" x14ac:dyDescent="0.2">
      <c r="A31" s="63" t="s">
        <v>98</v>
      </c>
      <c r="B31" s="64" t="s">
        <v>75</v>
      </c>
      <c r="C31" s="65" t="s">
        <v>76</v>
      </c>
      <c r="D31" s="36">
        <v>198.94080000000002</v>
      </c>
      <c r="E31" s="37">
        <v>17.756071871999996</v>
      </c>
      <c r="F31" s="38">
        <v>16.091440133999999</v>
      </c>
      <c r="G31" s="37">
        <v>11.097544920000001</v>
      </c>
      <c r="H31" s="38">
        <v>7.2134041979999992</v>
      </c>
      <c r="I31" s="37">
        <v>4.7164565909999991</v>
      </c>
      <c r="J31" s="36">
        <v>1077.9669999999999</v>
      </c>
    </row>
    <row r="32" spans="1:10" ht="15.95" customHeight="1" x14ac:dyDescent="0.2">
      <c r="A32" s="63" t="s">
        <v>99</v>
      </c>
      <c r="B32" s="64" t="s">
        <v>75</v>
      </c>
      <c r="C32" s="65" t="s">
        <v>76</v>
      </c>
      <c r="D32" s="36">
        <v>198.94080000000002</v>
      </c>
      <c r="E32" s="37">
        <v>18.281621567999998</v>
      </c>
      <c r="F32" s="38">
        <v>16.567719545999999</v>
      </c>
      <c r="G32" s="37">
        <v>11.42601348</v>
      </c>
      <c r="H32" s="38">
        <v>7.4269087620000009</v>
      </c>
      <c r="I32" s="37">
        <v>4.8560557289999995</v>
      </c>
      <c r="J32" s="36">
        <v>1109.873</v>
      </c>
    </row>
    <row r="33" spans="1:10" ht="15.95" customHeight="1" x14ac:dyDescent="0.2">
      <c r="A33" s="63" t="s">
        <v>100</v>
      </c>
      <c r="B33" s="64" t="s">
        <v>75</v>
      </c>
      <c r="C33" s="65" t="s">
        <v>76</v>
      </c>
      <c r="D33" s="36">
        <v>198.94080000000002</v>
      </c>
      <c r="E33" s="37">
        <v>19.317324672000002</v>
      </c>
      <c r="F33" s="38">
        <v>17.506325484000001</v>
      </c>
      <c r="G33" s="37">
        <v>12.073327920000002</v>
      </c>
      <c r="H33" s="38">
        <v>7.8476631480000005</v>
      </c>
      <c r="I33" s="37">
        <v>5.131164366000001</v>
      </c>
      <c r="J33" s="36">
        <v>1167.6641999999999</v>
      </c>
    </row>
    <row r="34" spans="1:10" ht="15.95" customHeight="1" x14ac:dyDescent="0.2">
      <c r="A34" s="63" t="s">
        <v>101</v>
      </c>
      <c r="B34" s="64" t="s">
        <v>75</v>
      </c>
      <c r="C34" s="65" t="s">
        <v>76</v>
      </c>
      <c r="D34" s="36">
        <v>198.94080000000002</v>
      </c>
      <c r="E34" s="37">
        <v>14.363179776000004</v>
      </c>
      <c r="F34" s="38">
        <v>13.016631672000001</v>
      </c>
      <c r="G34" s="37">
        <v>8.9769873600000007</v>
      </c>
      <c r="H34" s="38">
        <v>5.8350417840000022</v>
      </c>
      <c r="I34" s="37">
        <v>3.8152196280000004</v>
      </c>
      <c r="J34" s="36">
        <v>868.20359999999994</v>
      </c>
    </row>
    <row r="35" spans="1:10" ht="15.95" customHeight="1" x14ac:dyDescent="0.2">
      <c r="A35" s="63" t="s">
        <v>102</v>
      </c>
      <c r="B35" s="64" t="s">
        <v>75</v>
      </c>
      <c r="C35" s="65" t="s">
        <v>76</v>
      </c>
      <c r="D35" s="36">
        <v>220.83293760000001</v>
      </c>
      <c r="E35" s="37">
        <v>22.711254719999999</v>
      </c>
      <c r="F35" s="38">
        <v>20.582074589999998</v>
      </c>
      <c r="G35" s="37">
        <v>14.1945342</v>
      </c>
      <c r="H35" s="38">
        <v>9.2264472299999998</v>
      </c>
      <c r="I35" s="37">
        <v>6.0326770349999999</v>
      </c>
      <c r="J35" s="36">
        <v>1378.7950000000001</v>
      </c>
    </row>
    <row r="36" spans="1:10" ht="15.95" customHeight="1" x14ac:dyDescent="0.2">
      <c r="A36" s="63" t="s">
        <v>228</v>
      </c>
      <c r="B36" s="64" t="s">
        <v>75</v>
      </c>
      <c r="C36" s="65"/>
      <c r="D36" s="36">
        <v>198.94080000000002</v>
      </c>
      <c r="E36" s="37">
        <v>14.315088000000001</v>
      </c>
      <c r="F36" s="38">
        <v>12.974400000000001</v>
      </c>
      <c r="G36" s="37">
        <v>8.9523360000000007</v>
      </c>
      <c r="H36" s="38">
        <v>5.8168559999999996</v>
      </c>
      <c r="I36" s="37">
        <v>3.8058240000000003</v>
      </c>
      <c r="J36" s="36">
        <v>877.41500000000008</v>
      </c>
    </row>
    <row r="37" spans="1:10" ht="15.95" customHeight="1" x14ac:dyDescent="0.2">
      <c r="A37" s="63" t="s">
        <v>103</v>
      </c>
      <c r="B37" s="64" t="s">
        <v>75</v>
      </c>
      <c r="C37" s="65" t="s">
        <v>76</v>
      </c>
      <c r="D37" s="36">
        <v>198.94080000000002</v>
      </c>
      <c r="E37" s="37">
        <v>15.57879456</v>
      </c>
      <c r="F37" s="38">
        <v>14.11828257</v>
      </c>
      <c r="G37" s="37">
        <v>9.7367466</v>
      </c>
      <c r="H37" s="38">
        <v>6.3288852899999997</v>
      </c>
      <c r="I37" s="37">
        <v>4.1381173050000006</v>
      </c>
      <c r="J37" s="36">
        <v>945.78500000000008</v>
      </c>
    </row>
    <row r="38" spans="1:10" ht="15.95" customHeight="1" x14ac:dyDescent="0.2">
      <c r="A38" s="63" t="s">
        <v>104</v>
      </c>
      <c r="B38" s="64" t="s">
        <v>75</v>
      </c>
      <c r="C38" s="65" t="s">
        <v>76</v>
      </c>
      <c r="D38" s="36">
        <v>435.10082880000004</v>
      </c>
      <c r="E38" s="37">
        <v>44.804063040000003</v>
      </c>
      <c r="F38" s="38">
        <v>40.603682129999996</v>
      </c>
      <c r="G38" s="37">
        <v>28.0025394</v>
      </c>
      <c r="H38" s="38">
        <v>18.201650610000002</v>
      </c>
      <c r="I38" s="37">
        <v>11.901079245000002</v>
      </c>
      <c r="J38" s="36">
        <v>2715.614</v>
      </c>
    </row>
    <row r="39" spans="1:10" ht="15.95" customHeight="1" x14ac:dyDescent="0.2">
      <c r="A39" s="63" t="s">
        <v>105</v>
      </c>
      <c r="B39" s="64" t="s">
        <v>75</v>
      </c>
      <c r="C39" s="65" t="s">
        <v>76</v>
      </c>
      <c r="D39" s="36">
        <v>198.94080000000002</v>
      </c>
      <c r="E39" s="37">
        <v>14.677852224000002</v>
      </c>
      <c r="F39" s="38">
        <v>13.301803577999999</v>
      </c>
      <c r="G39" s="37">
        <v>9.1736576400000018</v>
      </c>
      <c r="H39" s="38">
        <v>5.9628774660000001</v>
      </c>
      <c r="I39" s="37">
        <v>3.8988044970000009</v>
      </c>
      <c r="J39" s="36">
        <v>891.08900000000006</v>
      </c>
    </row>
    <row r="40" spans="1:10" ht="15.95" customHeight="1" x14ac:dyDescent="0.2">
      <c r="A40" s="63" t="s">
        <v>106</v>
      </c>
      <c r="B40" s="64" t="s">
        <v>75</v>
      </c>
      <c r="C40" s="65" t="s">
        <v>76</v>
      </c>
      <c r="D40" s="36">
        <v>198.94080000000002</v>
      </c>
      <c r="E40" s="37">
        <v>14.715391488</v>
      </c>
      <c r="F40" s="38">
        <v>13.335823535999999</v>
      </c>
      <c r="G40" s="37">
        <v>9.1971196800000001</v>
      </c>
      <c r="H40" s="38">
        <v>5.9781277920000013</v>
      </c>
      <c r="I40" s="37">
        <v>3.9087758639999999</v>
      </c>
      <c r="J40" s="36">
        <v>893.36800000000005</v>
      </c>
    </row>
    <row r="41" spans="1:10" ht="15.95" customHeight="1" x14ac:dyDescent="0.2">
      <c r="A41" s="63" t="s">
        <v>107</v>
      </c>
      <c r="B41" s="64" t="s">
        <v>75</v>
      </c>
      <c r="C41" s="65" t="s">
        <v>76</v>
      </c>
      <c r="D41" s="36">
        <v>198.94080000000002</v>
      </c>
      <c r="E41" s="37">
        <v>19.820731391999999</v>
      </c>
      <c r="F41" s="38">
        <v>17.962537824000002</v>
      </c>
      <c r="G41" s="37">
        <v>12.387957120000001</v>
      </c>
      <c r="H41" s="38">
        <v>8.0521721280000005</v>
      </c>
      <c r="I41" s="37">
        <v>5.2648817759999993</v>
      </c>
      <c r="J41" s="36">
        <v>1203.3120000000001</v>
      </c>
    </row>
    <row r="42" spans="1:10" ht="15.95" customHeight="1" x14ac:dyDescent="0.2">
      <c r="A42" s="63" t="s">
        <v>229</v>
      </c>
      <c r="B42" s="64" t="s">
        <v>75</v>
      </c>
      <c r="C42" s="65"/>
      <c r="D42" s="36">
        <v>198.9</v>
      </c>
      <c r="E42" s="37">
        <v>12.24</v>
      </c>
      <c r="F42" s="38">
        <v>11.097600000000002</v>
      </c>
      <c r="G42" s="37">
        <v>7.65</v>
      </c>
      <c r="H42" s="38">
        <v>4.9775999999999998</v>
      </c>
      <c r="I42" s="37">
        <v>3.2538</v>
      </c>
      <c r="J42" s="36">
        <v>750.12</v>
      </c>
    </row>
    <row r="43" spans="1:10" ht="15.95" customHeight="1" x14ac:dyDescent="0.2">
      <c r="A43" s="63" t="s">
        <v>108</v>
      </c>
      <c r="B43" s="64" t="s">
        <v>75</v>
      </c>
      <c r="C43" s="65" t="s">
        <v>76</v>
      </c>
      <c r="D43" s="36">
        <v>198.94080000000002</v>
      </c>
      <c r="E43" s="37">
        <v>14.114763264</v>
      </c>
      <c r="F43" s="38">
        <v>12.791504207999999</v>
      </c>
      <c r="G43" s="37">
        <v>8.8217270400000007</v>
      </c>
      <c r="H43" s="38">
        <v>5.7341225759999999</v>
      </c>
      <c r="I43" s="37">
        <v>3.7492339919999997</v>
      </c>
      <c r="J43" s="36">
        <v>856.904</v>
      </c>
    </row>
    <row r="44" spans="1:10" ht="15.95" customHeight="1" x14ac:dyDescent="0.2">
      <c r="A44" s="63" t="s">
        <v>109</v>
      </c>
      <c r="B44" s="64" t="s">
        <v>75</v>
      </c>
      <c r="C44" s="65" t="s">
        <v>76</v>
      </c>
      <c r="D44" s="36">
        <v>198.94080000000002</v>
      </c>
      <c r="E44" s="37">
        <v>15.57879456</v>
      </c>
      <c r="F44" s="38">
        <v>14.11828257</v>
      </c>
      <c r="G44" s="37">
        <v>9.7367466</v>
      </c>
      <c r="H44" s="38">
        <v>6.3288852899999997</v>
      </c>
      <c r="I44" s="37">
        <v>4.1381173050000006</v>
      </c>
      <c r="J44" s="36">
        <v>945.78500000000008</v>
      </c>
    </row>
    <row r="45" spans="1:10" ht="15.95" customHeight="1" x14ac:dyDescent="0.2">
      <c r="A45" s="63" t="s">
        <v>110</v>
      </c>
      <c r="B45" s="64" t="s">
        <v>111</v>
      </c>
      <c r="C45" s="65" t="s">
        <v>76</v>
      </c>
      <c r="D45" s="36">
        <v>501.18031296000009</v>
      </c>
      <c r="E45" s="37">
        <v>51.608530367999997</v>
      </c>
      <c r="F45" s="38">
        <v>46.770230646000002</v>
      </c>
      <c r="G45" s="37">
        <v>32.255331480000002</v>
      </c>
      <c r="H45" s="38">
        <v>20.965965462</v>
      </c>
      <c r="I45" s="37">
        <v>13.708515879</v>
      </c>
      <c r="J45" s="36">
        <v>3128.0388000000003</v>
      </c>
    </row>
    <row r="46" spans="1:10" ht="15.95" customHeight="1" x14ac:dyDescent="0.2">
      <c r="A46" s="63" t="s">
        <v>112</v>
      </c>
      <c r="B46" s="64" t="s">
        <v>113</v>
      </c>
      <c r="C46" s="65" t="s">
        <v>76</v>
      </c>
      <c r="D46" s="36">
        <v>198.94080000000002</v>
      </c>
      <c r="E46" s="37">
        <v>18.657014208000003</v>
      </c>
      <c r="F46" s="38">
        <v>16.907919126000003</v>
      </c>
      <c r="G46" s="37">
        <v>11.660633880000001</v>
      </c>
      <c r="H46" s="38">
        <v>7.5794120220000005</v>
      </c>
      <c r="I46" s="37">
        <v>4.9557693990000002</v>
      </c>
      <c r="J46" s="36">
        <v>1132.663</v>
      </c>
    </row>
    <row r="47" spans="1:10" ht="15.95" customHeight="1" x14ac:dyDescent="0.2">
      <c r="A47" s="63" t="s">
        <v>114</v>
      </c>
      <c r="B47" s="64" t="s">
        <v>113</v>
      </c>
      <c r="C47" s="65" t="s">
        <v>76</v>
      </c>
      <c r="D47" s="36">
        <v>198.94080000000002</v>
      </c>
      <c r="E47" s="37">
        <v>19.455372288000003</v>
      </c>
      <c r="F47" s="38">
        <v>17.631431136</v>
      </c>
      <c r="G47" s="37">
        <v>12.159607680000002</v>
      </c>
      <c r="H47" s="38">
        <v>7.9037449920000009</v>
      </c>
      <c r="I47" s="37">
        <v>5.1678332640000004</v>
      </c>
      <c r="J47" s="36">
        <v>1180.0768</v>
      </c>
    </row>
    <row r="48" spans="1:10" ht="15.95" customHeight="1" x14ac:dyDescent="0.2">
      <c r="A48" s="63" t="s">
        <v>115</v>
      </c>
      <c r="B48" s="64" t="s">
        <v>113</v>
      </c>
      <c r="C48" s="65" t="s">
        <v>76</v>
      </c>
      <c r="D48" s="36">
        <v>198.94080000000002</v>
      </c>
      <c r="E48" s="37">
        <v>18.804576384000004</v>
      </c>
      <c r="F48" s="38">
        <v>17.041647348000001</v>
      </c>
      <c r="G48" s="37">
        <v>11.75286024</v>
      </c>
      <c r="H48" s="38">
        <v>7.6393591559999994</v>
      </c>
      <c r="I48" s="37">
        <v>4.9949656020000006</v>
      </c>
      <c r="J48" s="36">
        <v>1140.6024</v>
      </c>
    </row>
    <row r="49" spans="1:10" ht="15.95" customHeight="1" x14ac:dyDescent="0.2">
      <c r="A49" s="63" t="s">
        <v>116</v>
      </c>
      <c r="B49" s="64" t="s">
        <v>113</v>
      </c>
      <c r="C49" s="65" t="s">
        <v>76</v>
      </c>
      <c r="D49" s="36">
        <v>198.94080000000002</v>
      </c>
      <c r="E49" s="37">
        <v>16.578169343999999</v>
      </c>
      <c r="F49" s="38">
        <v>15.023965967999997</v>
      </c>
      <c r="G49" s="37">
        <v>10.36135584</v>
      </c>
      <c r="H49" s="38">
        <v>6.7348812959999993</v>
      </c>
      <c r="I49" s="37">
        <v>4.4035762319999998</v>
      </c>
      <c r="J49" s="36">
        <v>1005.5584</v>
      </c>
    </row>
    <row r="50" spans="1:10" ht="15.95" customHeight="1" x14ac:dyDescent="0.2">
      <c r="A50" s="63" t="s">
        <v>117</v>
      </c>
      <c r="B50" s="64" t="s">
        <v>113</v>
      </c>
      <c r="C50" s="65" t="s">
        <v>76</v>
      </c>
      <c r="D50" s="36">
        <v>198.94080000000002</v>
      </c>
      <c r="E50" s="37">
        <v>17.317191168000004</v>
      </c>
      <c r="F50" s="38">
        <v>15.693704495999997</v>
      </c>
      <c r="G50" s="37">
        <v>10.82324448</v>
      </c>
      <c r="H50" s="38">
        <v>7.035108912000001</v>
      </c>
      <c r="I50" s="37">
        <v>4.5998789039999997</v>
      </c>
      <c r="J50" s="36">
        <v>1050.1632</v>
      </c>
    </row>
    <row r="51" spans="1:10" ht="15.95" customHeight="1" x14ac:dyDescent="0.2">
      <c r="A51" s="63" t="s">
        <v>118</v>
      </c>
      <c r="B51" s="64" t="s">
        <v>113</v>
      </c>
      <c r="C51" s="65" t="s">
        <v>76</v>
      </c>
      <c r="D51" s="36">
        <v>198.94080000000002</v>
      </c>
      <c r="E51" s="37">
        <v>17.921279232000003</v>
      </c>
      <c r="F51" s="38">
        <v>16.241159304</v>
      </c>
      <c r="G51" s="37">
        <v>11.200799520000002</v>
      </c>
      <c r="H51" s="38">
        <v>7.280519688</v>
      </c>
      <c r="I51" s="37">
        <v>4.7603397960000002</v>
      </c>
      <c r="J51" s="36">
        <v>1086.7968000000001</v>
      </c>
    </row>
    <row r="52" spans="1:10" ht="15.95" customHeight="1" x14ac:dyDescent="0.2">
      <c r="A52" s="63" t="s">
        <v>119</v>
      </c>
      <c r="B52" s="64" t="s">
        <v>113</v>
      </c>
      <c r="C52" s="65" t="s">
        <v>76</v>
      </c>
      <c r="D52" s="36">
        <v>198.94080000000002</v>
      </c>
      <c r="E52" s="37">
        <v>17.639994240000004</v>
      </c>
      <c r="F52" s="38">
        <v>15.98624478</v>
      </c>
      <c r="G52" s="37">
        <v>11.024996400000001</v>
      </c>
      <c r="H52" s="38">
        <v>7.1662476600000016</v>
      </c>
      <c r="I52" s="37">
        <v>4.6856234700000003</v>
      </c>
      <c r="J52" s="36">
        <v>1069.9639999999999</v>
      </c>
    </row>
    <row r="53" spans="1:10" ht="15.95" customHeight="1" x14ac:dyDescent="0.2">
      <c r="A53" s="63" t="s">
        <v>120</v>
      </c>
      <c r="B53" s="64" t="s">
        <v>113</v>
      </c>
      <c r="C53" s="65" t="s">
        <v>76</v>
      </c>
      <c r="D53" s="36">
        <v>198.94080000000002</v>
      </c>
      <c r="E53" s="37">
        <v>17.719916544</v>
      </c>
      <c r="F53" s="38">
        <v>16.058674367999998</v>
      </c>
      <c r="G53" s="37">
        <v>11.07494784</v>
      </c>
      <c r="H53" s="38">
        <v>7.198716096000001</v>
      </c>
      <c r="I53" s="37">
        <v>4.706852832</v>
      </c>
      <c r="J53" s="36">
        <v>1074.5856000000001</v>
      </c>
    </row>
    <row r="54" spans="1:10" ht="15.95" customHeight="1" x14ac:dyDescent="0.2">
      <c r="A54" s="63" t="s">
        <v>121</v>
      </c>
      <c r="B54" s="64" t="s">
        <v>113</v>
      </c>
      <c r="C54" s="65" t="s">
        <v>76</v>
      </c>
      <c r="D54" s="36">
        <v>198.94080000000002</v>
      </c>
      <c r="E54" s="37">
        <v>17.169456000000004</v>
      </c>
      <c r="F54" s="38">
        <v>15.558468000000001</v>
      </c>
      <c r="G54" s="37">
        <v>10.736316</v>
      </c>
      <c r="H54" s="38">
        <v>6.9737400000000012</v>
      </c>
      <c r="I54" s="37">
        <v>4.5626640000000007</v>
      </c>
      <c r="J54" s="36">
        <v>1052.1984</v>
      </c>
    </row>
    <row r="55" spans="1:10" ht="15.95" customHeight="1" x14ac:dyDescent="0.2">
      <c r="A55" s="63" t="s">
        <v>122</v>
      </c>
      <c r="B55" s="64" t="s">
        <v>113</v>
      </c>
      <c r="C55" s="65" t="s">
        <v>76</v>
      </c>
      <c r="D55" s="36">
        <v>198.94080000000002</v>
      </c>
      <c r="E55" s="37">
        <v>16.612421759999997</v>
      </c>
      <c r="F55" s="38">
        <v>15.05500722</v>
      </c>
      <c r="G55" s="37">
        <v>10.382763600000001</v>
      </c>
      <c r="H55" s="38">
        <v>6.7487963399999993</v>
      </c>
      <c r="I55" s="37">
        <v>4.4126745300000003</v>
      </c>
      <c r="J55" s="36">
        <v>1007.6360000000001</v>
      </c>
    </row>
    <row r="56" spans="1:10" ht="15.95" customHeight="1" x14ac:dyDescent="0.2">
      <c r="A56" s="63" t="s">
        <v>124</v>
      </c>
      <c r="B56" s="64" t="s">
        <v>113</v>
      </c>
      <c r="C56" s="65" t="s">
        <v>76</v>
      </c>
      <c r="D56" s="36">
        <v>198.94080000000002</v>
      </c>
      <c r="E56" s="37">
        <v>17.023450752000002</v>
      </c>
      <c r="F56" s="38">
        <v>15.427502243999999</v>
      </c>
      <c r="G56" s="37">
        <v>10.639656720000001</v>
      </c>
      <c r="H56" s="38">
        <v>6.9157768680000009</v>
      </c>
      <c r="I56" s="37">
        <v>4.5218541060000002</v>
      </c>
      <c r="J56" s="36">
        <v>1032.5672</v>
      </c>
    </row>
    <row r="57" spans="1:10" ht="15.95" customHeight="1" x14ac:dyDescent="0.2">
      <c r="A57" s="63" t="s">
        <v>125</v>
      </c>
      <c r="B57" s="64" t="s">
        <v>113</v>
      </c>
      <c r="C57" s="65" t="s">
        <v>76</v>
      </c>
      <c r="D57" s="36">
        <v>198.94080000000002</v>
      </c>
      <c r="E57" s="37">
        <v>16.411059072</v>
      </c>
      <c r="F57" s="38">
        <v>14.872522283999997</v>
      </c>
      <c r="G57" s="37">
        <v>10.256911919999999</v>
      </c>
      <c r="H57" s="38">
        <v>6.6669927480000011</v>
      </c>
      <c r="I57" s="37">
        <v>4.359187566000001</v>
      </c>
      <c r="J57" s="36">
        <v>995.21280000000002</v>
      </c>
    </row>
    <row r="58" spans="1:10" ht="15.95" customHeight="1" x14ac:dyDescent="0.2">
      <c r="A58" s="63" t="s">
        <v>126</v>
      </c>
      <c r="B58" s="64" t="s">
        <v>113</v>
      </c>
      <c r="C58" s="65" t="s">
        <v>76</v>
      </c>
      <c r="D58" s="36">
        <v>198.94080000000002</v>
      </c>
      <c r="E58" s="37">
        <v>18.726729984000006</v>
      </c>
      <c r="F58" s="38">
        <v>16.971099047999999</v>
      </c>
      <c r="G58" s="37">
        <v>11.704206240000003</v>
      </c>
      <c r="H58" s="38">
        <v>7.6077340560000009</v>
      </c>
      <c r="I58" s="37">
        <v>4.9742876520000001</v>
      </c>
      <c r="J58" s="36">
        <v>1135.6415999999999</v>
      </c>
    </row>
    <row r="59" spans="1:10" ht="15.95" customHeight="1" x14ac:dyDescent="0.2">
      <c r="A59" s="63" t="s">
        <v>127</v>
      </c>
      <c r="B59" s="64" t="s">
        <v>113</v>
      </c>
      <c r="C59" s="65" t="s">
        <v>76</v>
      </c>
      <c r="D59" s="36">
        <v>198.94080000000002</v>
      </c>
      <c r="E59" s="37">
        <v>17.921279232000003</v>
      </c>
      <c r="F59" s="38">
        <v>16.241159304</v>
      </c>
      <c r="G59" s="37">
        <v>11.200799520000002</v>
      </c>
      <c r="H59" s="38">
        <v>7.280519688</v>
      </c>
      <c r="I59" s="37">
        <v>4.7603397960000002</v>
      </c>
      <c r="J59" s="36">
        <v>1086.7968000000001</v>
      </c>
    </row>
    <row r="60" spans="1:10" ht="15.95" customHeight="1" x14ac:dyDescent="0.2">
      <c r="A60" s="63" t="s">
        <v>128</v>
      </c>
      <c r="B60" s="66" t="s">
        <v>113</v>
      </c>
      <c r="C60" s="65" t="s">
        <v>76</v>
      </c>
      <c r="D60" s="36">
        <v>198.94080000000002</v>
      </c>
      <c r="E60" s="37">
        <v>18.693169535999999</v>
      </c>
      <c r="F60" s="38">
        <v>16.940684892</v>
      </c>
      <c r="G60" s="37">
        <v>11.683230959999999</v>
      </c>
      <c r="H60" s="38">
        <v>7.5941001239999997</v>
      </c>
      <c r="I60" s="37">
        <v>4.9653731580000002</v>
      </c>
      <c r="J60" s="36">
        <v>1133.6064000000001</v>
      </c>
    </row>
    <row r="61" spans="1:10" ht="15.95" customHeight="1" x14ac:dyDescent="0.2">
      <c r="A61" s="63" t="s">
        <v>129</v>
      </c>
      <c r="B61" s="64" t="s">
        <v>113</v>
      </c>
      <c r="C61" s="65" t="s">
        <v>76</v>
      </c>
      <c r="D61" s="36">
        <v>198.94080000000002</v>
      </c>
      <c r="E61" s="37">
        <v>19.397938943999996</v>
      </c>
      <c r="F61" s="38">
        <v>17.579382167999999</v>
      </c>
      <c r="G61" s="37">
        <v>12.12371184</v>
      </c>
      <c r="H61" s="38">
        <v>7.8804126959999996</v>
      </c>
      <c r="I61" s="37">
        <v>5.1525775320000005</v>
      </c>
      <c r="J61" s="36">
        <v>1176.3456000000001</v>
      </c>
    </row>
    <row r="62" spans="1:10" ht="15.95" customHeight="1" x14ac:dyDescent="0.2">
      <c r="A62" s="63" t="s">
        <v>130</v>
      </c>
      <c r="B62" s="64" t="s">
        <v>113</v>
      </c>
      <c r="C62" s="65" t="s">
        <v>76</v>
      </c>
      <c r="D62" s="36">
        <v>198.94080000000002</v>
      </c>
      <c r="E62" s="37">
        <v>19.592381952</v>
      </c>
      <c r="F62" s="38">
        <v>17.755596144000002</v>
      </c>
      <c r="G62" s="37">
        <v>12.24523872</v>
      </c>
      <c r="H62" s="38">
        <v>7.959405168</v>
      </c>
      <c r="I62" s="37">
        <v>5.2042264559999998</v>
      </c>
      <c r="J62" s="36">
        <v>1188.3871999999999</v>
      </c>
    </row>
    <row r="63" spans="1:10" ht="15.95" customHeight="1" x14ac:dyDescent="0.2">
      <c r="A63" s="63" t="s">
        <v>131</v>
      </c>
      <c r="B63" s="64" t="s">
        <v>113</v>
      </c>
      <c r="C63" s="65" t="s">
        <v>76</v>
      </c>
      <c r="D63" s="36">
        <v>198.94080000000002</v>
      </c>
      <c r="E63" s="37">
        <v>16.948026239999997</v>
      </c>
      <c r="F63" s="38">
        <v>15.359148779999998</v>
      </c>
      <c r="G63" s="37">
        <v>10.592516399999999</v>
      </c>
      <c r="H63" s="38">
        <v>6.8851356600000004</v>
      </c>
      <c r="I63" s="37">
        <v>4.5018194699999992</v>
      </c>
      <c r="J63" s="36">
        <v>1027.7760000000001</v>
      </c>
    </row>
    <row r="64" spans="1:10" ht="15.95" customHeight="1" x14ac:dyDescent="0.2">
      <c r="A64" s="63" t="s">
        <v>132</v>
      </c>
      <c r="B64" s="64" t="s">
        <v>113</v>
      </c>
      <c r="C64" s="65" t="s">
        <v>76</v>
      </c>
      <c r="D64" s="36">
        <v>198.94080000000002</v>
      </c>
      <c r="E64" s="37">
        <v>17.115828480000001</v>
      </c>
      <c r="F64" s="38">
        <v>15.511219560000001</v>
      </c>
      <c r="G64" s="37">
        <v>10.697392800000001</v>
      </c>
      <c r="H64" s="38">
        <v>6.9533053200000001</v>
      </c>
      <c r="I64" s="37">
        <v>4.5463919400000004</v>
      </c>
      <c r="J64" s="36">
        <v>1037.952</v>
      </c>
    </row>
    <row r="65" spans="1:10" ht="15.95" customHeight="1" x14ac:dyDescent="0.2">
      <c r="A65" s="63" t="s">
        <v>133</v>
      </c>
      <c r="B65" s="64" t="s">
        <v>113</v>
      </c>
      <c r="C65" s="65" t="s">
        <v>76</v>
      </c>
      <c r="D65" s="36">
        <v>198.94080000000002</v>
      </c>
      <c r="E65" s="37">
        <v>16.411059072</v>
      </c>
      <c r="F65" s="38">
        <v>14.872522283999997</v>
      </c>
      <c r="G65" s="37">
        <v>10.256911919999999</v>
      </c>
      <c r="H65" s="38">
        <v>6.6669927480000011</v>
      </c>
      <c r="I65" s="37">
        <v>4.359187566000001</v>
      </c>
      <c r="J65" s="36">
        <v>995.21280000000002</v>
      </c>
    </row>
    <row r="66" spans="1:10" ht="15.95" customHeight="1" x14ac:dyDescent="0.2">
      <c r="A66" s="63" t="s">
        <v>134</v>
      </c>
      <c r="B66" s="64" t="s">
        <v>113</v>
      </c>
      <c r="C66" s="65" t="s">
        <v>76</v>
      </c>
      <c r="D66" s="36">
        <v>198.94080000000002</v>
      </c>
      <c r="E66" s="37">
        <v>19.969158528000001</v>
      </c>
      <c r="F66" s="38">
        <v>18.097049916</v>
      </c>
      <c r="G66" s="37">
        <v>12.48072408</v>
      </c>
      <c r="H66" s="38">
        <v>8.1124706520000007</v>
      </c>
      <c r="I66" s="37">
        <v>5.3043077339999991</v>
      </c>
      <c r="J66" s="36">
        <v>1211.2408</v>
      </c>
    </row>
    <row r="67" spans="1:10" ht="15.95" customHeight="1" x14ac:dyDescent="0.2">
      <c r="A67" s="63" t="s">
        <v>135</v>
      </c>
      <c r="B67" s="64" t="s">
        <v>113</v>
      </c>
      <c r="C67" s="65" t="s">
        <v>76</v>
      </c>
      <c r="D67" s="36">
        <v>198.94080000000002</v>
      </c>
      <c r="E67" s="37">
        <v>19.532180735999997</v>
      </c>
      <c r="F67" s="38">
        <v>17.701038791999999</v>
      </c>
      <c r="G67" s="37">
        <v>12.207612959999999</v>
      </c>
      <c r="H67" s="38">
        <v>7.9349484240000008</v>
      </c>
      <c r="I67" s="37">
        <v>5.188235508</v>
      </c>
      <c r="J67" s="36">
        <v>1184.4864000000002</v>
      </c>
    </row>
    <row r="68" spans="1:10" ht="15.95" customHeight="1" x14ac:dyDescent="0.2">
      <c r="A68" s="63" t="s">
        <v>136</v>
      </c>
      <c r="B68" s="64" t="s">
        <v>113</v>
      </c>
      <c r="C68" s="65" t="s">
        <v>76</v>
      </c>
      <c r="D68" s="36">
        <v>198.94080000000002</v>
      </c>
      <c r="E68" s="37">
        <v>16.44461952</v>
      </c>
      <c r="F68" s="38">
        <v>14.902936440000001</v>
      </c>
      <c r="G68" s="37">
        <v>10.277887200000002</v>
      </c>
      <c r="H68" s="38">
        <v>6.6806266800000005</v>
      </c>
      <c r="I68" s="37">
        <v>4.36810206</v>
      </c>
      <c r="J68" s="36">
        <v>997.24800000000005</v>
      </c>
    </row>
    <row r="69" spans="1:10" ht="15.95" customHeight="1" x14ac:dyDescent="0.2">
      <c r="A69" s="63" t="s">
        <v>137</v>
      </c>
      <c r="B69" s="64" t="s">
        <v>113</v>
      </c>
      <c r="C69" s="65" t="s">
        <v>76</v>
      </c>
      <c r="D69" s="36">
        <v>198.94080000000002</v>
      </c>
      <c r="E69" s="37">
        <v>18.324004608000003</v>
      </c>
      <c r="F69" s="38">
        <v>16.606129176</v>
      </c>
      <c r="G69" s="37">
        <v>11.452502880000001</v>
      </c>
      <c r="H69" s="38">
        <v>7.4441268720000018</v>
      </c>
      <c r="I69" s="37">
        <v>4.8673137239999997</v>
      </c>
      <c r="J69" s="36">
        <v>1111.2192</v>
      </c>
    </row>
    <row r="70" spans="1:10" ht="15.95" customHeight="1" x14ac:dyDescent="0.2">
      <c r="A70" s="63" t="s">
        <v>138</v>
      </c>
      <c r="B70" s="64" t="s">
        <v>113</v>
      </c>
      <c r="C70" s="65" t="s">
        <v>76</v>
      </c>
      <c r="D70" s="36">
        <v>200.94750720000002</v>
      </c>
      <c r="E70" s="37">
        <v>20.722711680000003</v>
      </c>
      <c r="F70" s="38">
        <v>18.779957460000002</v>
      </c>
      <c r="G70" s="37">
        <v>12.951694800000002</v>
      </c>
      <c r="H70" s="38">
        <v>8.4186016200000022</v>
      </c>
      <c r="I70" s="37">
        <v>5.5044702900000004</v>
      </c>
      <c r="J70" s="36">
        <v>1256.9480000000001</v>
      </c>
    </row>
    <row r="71" spans="1:10" ht="15.95" customHeight="1" x14ac:dyDescent="0.2">
      <c r="A71" s="63" t="s">
        <v>139</v>
      </c>
      <c r="B71" s="64" t="s">
        <v>113</v>
      </c>
      <c r="C71" s="65" t="s">
        <v>76</v>
      </c>
      <c r="D71" s="36">
        <v>198.94080000000002</v>
      </c>
      <c r="E71" s="37">
        <v>14.351762304000001</v>
      </c>
      <c r="F71" s="38">
        <v>13.006284588</v>
      </c>
      <c r="G71" s="37">
        <v>8.9698514400000029</v>
      </c>
      <c r="H71" s="38">
        <v>5.8304034360000019</v>
      </c>
      <c r="I71" s="37">
        <v>3.8121868620000003</v>
      </c>
      <c r="J71" s="36">
        <v>870.51440000000002</v>
      </c>
    </row>
    <row r="72" spans="1:10" ht="15.95" customHeight="1" x14ac:dyDescent="0.2">
      <c r="A72" s="63" t="s">
        <v>140</v>
      </c>
      <c r="B72" s="64" t="s">
        <v>113</v>
      </c>
      <c r="C72" s="65" t="s">
        <v>76</v>
      </c>
      <c r="D72" s="36">
        <v>198.94080000000002</v>
      </c>
      <c r="E72" s="37">
        <v>16.176135936000001</v>
      </c>
      <c r="F72" s="38">
        <v>14.659623192</v>
      </c>
      <c r="G72" s="37">
        <v>10.110084960000002</v>
      </c>
      <c r="H72" s="38">
        <v>6.5715552240000008</v>
      </c>
      <c r="I72" s="37">
        <v>4.2967861079999992</v>
      </c>
      <c r="J72" s="36">
        <v>980.96640000000002</v>
      </c>
    </row>
    <row r="73" spans="1:10" ht="15.95" customHeight="1" x14ac:dyDescent="0.2">
      <c r="A73" s="63" t="s">
        <v>230</v>
      </c>
      <c r="B73" s="64" t="s">
        <v>113</v>
      </c>
      <c r="C73" s="65"/>
      <c r="D73" s="36">
        <v>198.94080000000002</v>
      </c>
      <c r="E73" s="37">
        <v>16.239624000000003</v>
      </c>
      <c r="F73" s="38">
        <v>14.715132000000001</v>
      </c>
      <c r="G73" s="37">
        <v>10.152468000000001</v>
      </c>
      <c r="H73" s="38">
        <v>6.5953200000000001</v>
      </c>
      <c r="I73" s="37">
        <v>4.3139880000000002</v>
      </c>
      <c r="J73" s="36">
        <v>995.21280000000002</v>
      </c>
    </row>
    <row r="74" spans="1:10" ht="15.95" customHeight="1" x14ac:dyDescent="0.2">
      <c r="A74" s="63" t="s">
        <v>141</v>
      </c>
      <c r="B74" s="64" t="s">
        <v>113</v>
      </c>
      <c r="C74" s="65" t="s">
        <v>76</v>
      </c>
      <c r="D74" s="36">
        <v>198.94080000000002</v>
      </c>
      <c r="E74" s="37">
        <v>14.762791296</v>
      </c>
      <c r="F74" s="38">
        <v>13.378779611999999</v>
      </c>
      <c r="G74" s="37">
        <v>9.2267445600000002</v>
      </c>
      <c r="H74" s="38">
        <v>5.997383964</v>
      </c>
      <c r="I74" s="37">
        <v>3.9213664379999997</v>
      </c>
      <c r="J74" s="36">
        <v>895.44560000000001</v>
      </c>
    </row>
    <row r="75" spans="1:10" ht="15.95" customHeight="1" x14ac:dyDescent="0.2">
      <c r="A75" s="63" t="s">
        <v>142</v>
      </c>
      <c r="B75" s="64" t="s">
        <v>113</v>
      </c>
      <c r="C75" s="65" t="s">
        <v>76</v>
      </c>
      <c r="D75" s="36">
        <v>198.94080000000002</v>
      </c>
      <c r="E75" s="37">
        <v>20.371191936000002</v>
      </c>
      <c r="F75" s="38">
        <v>18.461392691999997</v>
      </c>
      <c r="G75" s="37">
        <v>12.731994959999998</v>
      </c>
      <c r="H75" s="38">
        <v>8.275796724000001</v>
      </c>
      <c r="I75" s="37">
        <v>5.4110978579999989</v>
      </c>
      <c r="J75" s="36">
        <v>1235.3664000000001</v>
      </c>
    </row>
    <row r="76" spans="1:10" ht="15.95" customHeight="1" x14ac:dyDescent="0.2">
      <c r="A76" s="63" t="s">
        <v>143</v>
      </c>
      <c r="B76" s="64" t="s">
        <v>113</v>
      </c>
      <c r="C76" s="65" t="s">
        <v>76</v>
      </c>
      <c r="D76" s="36">
        <v>198.94080000000002</v>
      </c>
      <c r="E76" s="37">
        <v>18.726729984000006</v>
      </c>
      <c r="F76" s="38">
        <v>16.971099047999999</v>
      </c>
      <c r="G76" s="37">
        <v>11.704206240000003</v>
      </c>
      <c r="H76" s="38">
        <v>7.6077340560000009</v>
      </c>
      <c r="I76" s="37">
        <v>4.9742876520000001</v>
      </c>
      <c r="J76" s="36">
        <v>1135.6415999999999</v>
      </c>
    </row>
    <row r="77" spans="1:10" ht="15.95" customHeight="1" x14ac:dyDescent="0.2">
      <c r="A77" s="63" t="s">
        <v>144</v>
      </c>
      <c r="B77" s="64" t="s">
        <v>113</v>
      </c>
      <c r="C77" s="65" t="s">
        <v>76</v>
      </c>
      <c r="D77" s="36">
        <v>198.94080000000002</v>
      </c>
      <c r="E77" s="37">
        <v>17.149388927999997</v>
      </c>
      <c r="F77" s="38">
        <v>15.541633716</v>
      </c>
      <c r="G77" s="37">
        <v>10.718368079999999</v>
      </c>
      <c r="H77" s="38">
        <v>6.9669392519999995</v>
      </c>
      <c r="I77" s="37">
        <v>4.5553064340000002</v>
      </c>
      <c r="J77" s="36">
        <v>1039.9872</v>
      </c>
    </row>
    <row r="78" spans="1:10" ht="15.95" customHeight="1" x14ac:dyDescent="0.2">
      <c r="A78" s="63" t="s">
        <v>145</v>
      </c>
      <c r="B78" s="64" t="s">
        <v>113</v>
      </c>
      <c r="C78" s="65" t="s">
        <v>76</v>
      </c>
      <c r="D78" s="36">
        <v>198.94080000000002</v>
      </c>
      <c r="E78" s="37">
        <v>17.674246656000001</v>
      </c>
      <c r="F78" s="38">
        <v>16.017286031999998</v>
      </c>
      <c r="G78" s="37">
        <v>11.04640416</v>
      </c>
      <c r="H78" s="38">
        <v>7.1801627039999998</v>
      </c>
      <c r="I78" s="37">
        <v>4.694721768</v>
      </c>
      <c r="J78" s="36">
        <v>1072.0416</v>
      </c>
    </row>
    <row r="79" spans="1:10" ht="15.95" customHeight="1" x14ac:dyDescent="0.2">
      <c r="A79" s="63" t="s">
        <v>146</v>
      </c>
      <c r="B79" s="64" t="s">
        <v>113</v>
      </c>
      <c r="C79" s="65" t="s">
        <v>76</v>
      </c>
      <c r="D79" s="36">
        <v>198.94080000000002</v>
      </c>
      <c r="E79" s="37">
        <v>19.263697152000006</v>
      </c>
      <c r="F79" s="38">
        <v>17.457725543999999</v>
      </c>
      <c r="G79" s="37">
        <v>12.03981072</v>
      </c>
      <c r="H79" s="38">
        <v>7.8258769680000002</v>
      </c>
      <c r="I79" s="37">
        <v>5.116919556</v>
      </c>
      <c r="J79" s="36">
        <v>1168.2048</v>
      </c>
    </row>
    <row r="80" spans="1:10" ht="15.95" customHeight="1" x14ac:dyDescent="0.2">
      <c r="A80" s="63" t="s">
        <v>147</v>
      </c>
      <c r="B80" s="64" t="s">
        <v>113</v>
      </c>
      <c r="C80" s="65" t="s">
        <v>76</v>
      </c>
      <c r="D80" s="36">
        <v>198.94080000000002</v>
      </c>
      <c r="E80" s="37">
        <v>16.478179968000003</v>
      </c>
      <c r="F80" s="38">
        <v>14.933350595999997</v>
      </c>
      <c r="G80" s="37">
        <v>10.29886248</v>
      </c>
      <c r="H80" s="38">
        <v>6.6942606119999999</v>
      </c>
      <c r="I80" s="37">
        <v>4.3770165539999999</v>
      </c>
      <c r="J80" s="36">
        <v>999.28319999999997</v>
      </c>
    </row>
    <row r="81" spans="1:10" ht="15.95" customHeight="1" x14ac:dyDescent="0.2">
      <c r="A81" s="63" t="s">
        <v>148</v>
      </c>
      <c r="B81" s="64" t="s">
        <v>113</v>
      </c>
      <c r="C81" s="65" t="s">
        <v>76</v>
      </c>
      <c r="D81" s="36">
        <v>198.94080000000002</v>
      </c>
      <c r="E81" s="37">
        <v>18.975838464000002</v>
      </c>
      <c r="F81" s="38">
        <v>17.196853608000001</v>
      </c>
      <c r="G81" s="37">
        <v>11.859899040000002</v>
      </c>
      <c r="H81" s="38">
        <v>7.7089343760000011</v>
      </c>
      <c r="I81" s="37">
        <v>5.0404570920000005</v>
      </c>
      <c r="J81" s="36">
        <v>1150.9903999999999</v>
      </c>
    </row>
    <row r="82" spans="1:10" ht="15.95" customHeight="1" x14ac:dyDescent="0.2">
      <c r="A82" s="63" t="s">
        <v>149</v>
      </c>
      <c r="B82" s="64" t="s">
        <v>113</v>
      </c>
      <c r="C82" s="65" t="s">
        <v>76</v>
      </c>
      <c r="D82" s="36">
        <v>198.94080000000002</v>
      </c>
      <c r="E82" s="37">
        <v>17.9825184</v>
      </c>
      <c r="F82" s="38">
        <v>16.2966573</v>
      </c>
      <c r="G82" s="37">
        <v>11.239074</v>
      </c>
      <c r="H82" s="38">
        <v>7.3053981000000006</v>
      </c>
      <c r="I82" s="37">
        <v>4.7766064500000001</v>
      </c>
      <c r="J82" s="36">
        <v>1090.74</v>
      </c>
    </row>
    <row r="83" spans="1:10" ht="15.95" customHeight="1" x14ac:dyDescent="0.2">
      <c r="A83" s="63" t="s">
        <v>150</v>
      </c>
      <c r="B83" s="64" t="s">
        <v>113</v>
      </c>
      <c r="C83" s="65" t="s">
        <v>76</v>
      </c>
      <c r="D83" s="36">
        <v>198.94080000000002</v>
      </c>
      <c r="E83" s="37">
        <v>17.417872512000002</v>
      </c>
      <c r="F83" s="38">
        <v>15.784946964000001</v>
      </c>
      <c r="G83" s="37">
        <v>10.886170320000002</v>
      </c>
      <c r="H83" s="38">
        <v>7.076010708000001</v>
      </c>
      <c r="I83" s="37">
        <v>4.6266223860000002</v>
      </c>
      <c r="J83" s="36">
        <v>1056.2688000000001</v>
      </c>
    </row>
    <row r="84" spans="1:10" ht="15.95" customHeight="1" x14ac:dyDescent="0.2">
      <c r="A84" s="63" t="s">
        <v>151</v>
      </c>
      <c r="B84" s="64" t="s">
        <v>113</v>
      </c>
      <c r="C84" s="65" t="s">
        <v>76</v>
      </c>
      <c r="D84" s="36">
        <v>198.94080000000002</v>
      </c>
      <c r="E84" s="37">
        <v>19.498620287999998</v>
      </c>
      <c r="F84" s="38">
        <v>17.670624635999999</v>
      </c>
      <c r="G84" s="37">
        <v>12.186637679999999</v>
      </c>
      <c r="H84" s="38">
        <v>7.9213144920000005</v>
      </c>
      <c r="I84" s="37">
        <v>5.1793210140000001</v>
      </c>
      <c r="J84" s="36">
        <v>1182.4512</v>
      </c>
    </row>
    <row r="85" spans="1:10" ht="15.95" customHeight="1" x14ac:dyDescent="0.2">
      <c r="A85" s="63" t="s">
        <v>152</v>
      </c>
      <c r="B85" s="64" t="s">
        <v>113</v>
      </c>
      <c r="C85" s="65" t="s">
        <v>76</v>
      </c>
      <c r="D85" s="36">
        <v>198.94080000000002</v>
      </c>
      <c r="E85" s="37">
        <v>16.411059072</v>
      </c>
      <c r="F85" s="38">
        <v>14.872522283999997</v>
      </c>
      <c r="G85" s="37">
        <v>10.256911919999999</v>
      </c>
      <c r="H85" s="38">
        <v>6.6669927480000011</v>
      </c>
      <c r="I85" s="37">
        <v>4.359187566000001</v>
      </c>
      <c r="J85" s="36">
        <v>995.21280000000002</v>
      </c>
    </row>
    <row r="86" spans="1:10" ht="15.95" customHeight="1" x14ac:dyDescent="0.2">
      <c r="A86" s="63" t="s">
        <v>153</v>
      </c>
      <c r="B86" s="66" t="s">
        <v>154</v>
      </c>
      <c r="C86" s="65" t="s">
        <v>76</v>
      </c>
      <c r="D86" s="36">
        <v>198.94080000000002</v>
      </c>
      <c r="E86" s="37">
        <v>9.7276861440000015</v>
      </c>
      <c r="F86" s="38">
        <v>8.8157155679999999</v>
      </c>
      <c r="G86" s="37">
        <v>6.0798038400000012</v>
      </c>
      <c r="H86" s="38">
        <v>3.9518724960000005</v>
      </c>
      <c r="I86" s="37">
        <v>2.5839166320000002</v>
      </c>
      <c r="J86" s="36">
        <v>590.03840000000002</v>
      </c>
    </row>
    <row r="87" spans="1:10" ht="15.95" customHeight="1" x14ac:dyDescent="0.2">
      <c r="A87" s="67" t="s">
        <v>155</v>
      </c>
      <c r="B87" s="64" t="s">
        <v>154</v>
      </c>
      <c r="C87" s="68" t="s">
        <v>76</v>
      </c>
      <c r="D87" s="36">
        <v>198.94080000000002</v>
      </c>
      <c r="E87" s="37">
        <v>7.8531448320000008</v>
      </c>
      <c r="F87" s="38">
        <v>7.1169125039999992</v>
      </c>
      <c r="G87" s="37">
        <v>4.9082155200000006</v>
      </c>
      <c r="H87" s="38">
        <v>3.1903400880000006</v>
      </c>
      <c r="I87" s="37">
        <v>2.0859915959999999</v>
      </c>
      <c r="J87" s="36">
        <v>476.23680000000002</v>
      </c>
    </row>
    <row r="88" spans="1:10" ht="15.95" customHeight="1" x14ac:dyDescent="0.2">
      <c r="A88" s="63" t="s">
        <v>156</v>
      </c>
      <c r="B88" s="64" t="s">
        <v>154</v>
      </c>
      <c r="C88" s="65" t="s">
        <v>76</v>
      </c>
      <c r="D88" s="36">
        <v>198.94080000000002</v>
      </c>
      <c r="E88" s="37">
        <v>8.2223097599999999</v>
      </c>
      <c r="F88" s="38">
        <v>7.4514682200000006</v>
      </c>
      <c r="G88" s="37">
        <v>5.1389436000000011</v>
      </c>
      <c r="H88" s="38">
        <v>3.3403133400000002</v>
      </c>
      <c r="I88" s="37">
        <v>2.18405103</v>
      </c>
      <c r="J88" s="36">
        <v>498.62400000000002</v>
      </c>
    </row>
    <row r="89" spans="1:10" ht="15.95" customHeight="1" x14ac:dyDescent="0.2">
      <c r="A89" s="63" t="s">
        <v>157</v>
      </c>
      <c r="B89" s="64" t="s">
        <v>154</v>
      </c>
      <c r="C89" s="65" t="s">
        <v>76</v>
      </c>
      <c r="D89" s="36">
        <v>198.94080000000002</v>
      </c>
      <c r="E89" s="37">
        <v>4.721816640000001</v>
      </c>
      <c r="F89" s="38">
        <v>4.2791463299999997</v>
      </c>
      <c r="G89" s="37">
        <v>2.9511353999999996</v>
      </c>
      <c r="H89" s="38">
        <v>1.91823801</v>
      </c>
      <c r="I89" s="37">
        <v>1.254232545</v>
      </c>
      <c r="J89" s="36">
        <v>286.2</v>
      </c>
    </row>
    <row r="90" spans="1:10" ht="15.95" customHeight="1" x14ac:dyDescent="0.2">
      <c r="A90" s="63" t="s">
        <v>158</v>
      </c>
      <c r="B90" s="64" t="s">
        <v>154</v>
      </c>
      <c r="C90" s="65" t="s">
        <v>76</v>
      </c>
      <c r="D90" s="36">
        <v>198.94080000000002</v>
      </c>
      <c r="E90" s="37">
        <v>11.679035904000001</v>
      </c>
      <c r="F90" s="38">
        <v>10.584126288</v>
      </c>
      <c r="G90" s="37">
        <v>7.2993974400000008</v>
      </c>
      <c r="H90" s="38">
        <v>4.7446083359999998</v>
      </c>
      <c r="I90" s="37">
        <v>3.1022439119999996</v>
      </c>
      <c r="J90" s="36">
        <v>708.24959999999999</v>
      </c>
    </row>
    <row r="91" spans="1:10" ht="15.95" customHeight="1" x14ac:dyDescent="0.2">
      <c r="A91" s="63" t="s">
        <v>159</v>
      </c>
      <c r="B91" s="64" t="s">
        <v>154</v>
      </c>
      <c r="C91" s="65" t="s">
        <v>76</v>
      </c>
      <c r="D91" s="36">
        <v>198.94080000000002</v>
      </c>
      <c r="E91" s="37">
        <v>4.721816640000001</v>
      </c>
      <c r="F91" s="38">
        <v>4.2791463299999997</v>
      </c>
      <c r="G91" s="37">
        <v>2.9511353999999996</v>
      </c>
      <c r="H91" s="38">
        <v>1.91823801</v>
      </c>
      <c r="I91" s="37">
        <v>1.254232545</v>
      </c>
      <c r="J91" s="36">
        <v>286.2</v>
      </c>
    </row>
    <row r="92" spans="1:10" ht="15.95" customHeight="1" x14ac:dyDescent="0.2">
      <c r="A92" s="63" t="s">
        <v>160</v>
      </c>
      <c r="B92" s="64" t="s">
        <v>154</v>
      </c>
      <c r="C92" s="65"/>
      <c r="D92" s="36">
        <v>198.94080000000002</v>
      </c>
      <c r="E92" s="37">
        <v>8.8334039999999998</v>
      </c>
      <c r="F92" s="38">
        <v>8.011692</v>
      </c>
      <c r="G92" s="37">
        <v>5.5249320000000006</v>
      </c>
      <c r="H92" s="38">
        <v>3.5895840000000003</v>
      </c>
      <c r="I92" s="37">
        <v>2.3462040000000002</v>
      </c>
      <c r="J92" s="36">
        <v>541.36320000000001</v>
      </c>
    </row>
    <row r="93" spans="1:10" ht="15.95" customHeight="1" x14ac:dyDescent="0.2">
      <c r="A93" s="63" t="s">
        <v>231</v>
      </c>
      <c r="B93" s="64" t="s">
        <v>154</v>
      </c>
      <c r="C93" s="65" t="s">
        <v>76</v>
      </c>
      <c r="D93" s="36">
        <v>198.94080000000002</v>
      </c>
      <c r="E93" s="37">
        <v>4.721816640000001</v>
      </c>
      <c r="F93" s="38">
        <v>4.2791463299999997</v>
      </c>
      <c r="G93" s="37">
        <v>2.9511353999999996</v>
      </c>
      <c r="H93" s="38">
        <v>1.91823801</v>
      </c>
      <c r="I93" s="37">
        <v>1.254232545</v>
      </c>
      <c r="J93" s="36">
        <v>286.2</v>
      </c>
    </row>
    <row r="94" spans="1:10" ht="15.95" customHeight="1" x14ac:dyDescent="0.2">
      <c r="A94" s="63" t="s">
        <v>161</v>
      </c>
      <c r="B94" s="64" t="s">
        <v>154</v>
      </c>
      <c r="C94" s="65" t="s">
        <v>76</v>
      </c>
      <c r="D94" s="36">
        <v>198.94080000000002</v>
      </c>
      <c r="E94" s="37">
        <v>6.9134522880000002</v>
      </c>
      <c r="F94" s="38">
        <v>6.2653161359999991</v>
      </c>
      <c r="G94" s="37">
        <v>4.3209076799999995</v>
      </c>
      <c r="H94" s="38">
        <v>2.8085899920000008</v>
      </c>
      <c r="I94" s="37">
        <v>1.8363857639999996</v>
      </c>
      <c r="J94" s="36">
        <v>419.25119999999998</v>
      </c>
    </row>
    <row r="95" spans="1:10" ht="15.95" customHeight="1" x14ac:dyDescent="0.2">
      <c r="A95" s="63" t="s">
        <v>162</v>
      </c>
      <c r="B95" s="64" t="s">
        <v>154</v>
      </c>
      <c r="C95" s="65" t="s">
        <v>76</v>
      </c>
      <c r="D95" s="36">
        <v>198.94080000000002</v>
      </c>
      <c r="E95" s="37">
        <v>7.3300170240000009</v>
      </c>
      <c r="F95" s="38">
        <v>6.642827928</v>
      </c>
      <c r="G95" s="37">
        <v>4.58126064</v>
      </c>
      <c r="H95" s="38">
        <v>2.977819416</v>
      </c>
      <c r="I95" s="37">
        <v>1.9470357719999998</v>
      </c>
      <c r="J95" s="36">
        <v>444.60640000000001</v>
      </c>
    </row>
    <row r="96" spans="1:10" ht="15.95" customHeight="1" x14ac:dyDescent="0.2">
      <c r="A96" s="63" t="s">
        <v>163</v>
      </c>
      <c r="B96" s="64" t="s">
        <v>154</v>
      </c>
      <c r="C96" s="65" t="s">
        <v>76</v>
      </c>
      <c r="D96" s="36">
        <v>198.94080000000002</v>
      </c>
      <c r="E96" s="37">
        <v>10.068134400000002</v>
      </c>
      <c r="F96" s="38">
        <v>9.1242467999999999</v>
      </c>
      <c r="G96" s="37">
        <v>6.2925840000000006</v>
      </c>
      <c r="H96" s="38">
        <v>4.0901796000000008</v>
      </c>
      <c r="I96" s="37">
        <v>2.6743482000000003</v>
      </c>
      <c r="J96" s="36">
        <v>610.56000000000006</v>
      </c>
    </row>
    <row r="97" spans="1:10" ht="15.95" customHeight="1" x14ac:dyDescent="0.2">
      <c r="A97" s="63" t="s">
        <v>232</v>
      </c>
      <c r="B97" s="64" t="s">
        <v>154</v>
      </c>
      <c r="C97" s="65" t="s">
        <v>76</v>
      </c>
      <c r="D97" s="36">
        <v>198.94080000000002</v>
      </c>
      <c r="E97" s="37">
        <v>4.6707840000000003</v>
      </c>
      <c r="F97" s="38">
        <v>4.2383040000000003</v>
      </c>
      <c r="G97" s="37">
        <v>2.9192400000000007</v>
      </c>
      <c r="H97" s="38">
        <v>1.9029120000000002</v>
      </c>
      <c r="I97" s="37">
        <v>1.2433799999999999</v>
      </c>
      <c r="J97" s="36">
        <v>286.2</v>
      </c>
    </row>
    <row r="98" spans="1:10" ht="15.95" customHeight="1" x14ac:dyDescent="0.2">
      <c r="A98" s="63" t="s">
        <v>165</v>
      </c>
      <c r="B98" s="64" t="s">
        <v>154</v>
      </c>
      <c r="C98" s="65" t="s">
        <v>76</v>
      </c>
      <c r="D98" s="36">
        <v>198.94080000000002</v>
      </c>
      <c r="E98" s="37">
        <v>12.618728447999999</v>
      </c>
      <c r="F98" s="38">
        <v>11.435722656000001</v>
      </c>
      <c r="G98" s="37">
        <v>7.8867052800000002</v>
      </c>
      <c r="H98" s="38">
        <v>5.126358432</v>
      </c>
      <c r="I98" s="37">
        <v>3.3518497439999999</v>
      </c>
      <c r="J98" s="36">
        <v>765.23519999999996</v>
      </c>
    </row>
    <row r="99" spans="1:10" ht="15.95" customHeight="1" x14ac:dyDescent="0.2">
      <c r="A99" s="63" t="s">
        <v>166</v>
      </c>
      <c r="B99" s="64" t="s">
        <v>154</v>
      </c>
      <c r="C99" s="65" t="s">
        <v>76</v>
      </c>
      <c r="D99" s="36">
        <v>198.94080000000002</v>
      </c>
      <c r="E99" s="37">
        <v>5.4367925760000002</v>
      </c>
      <c r="F99" s="38">
        <v>4.9270932719999996</v>
      </c>
      <c r="G99" s="37">
        <v>3.3979953599999999</v>
      </c>
      <c r="H99" s="38">
        <v>2.2086969839999999</v>
      </c>
      <c r="I99" s="37">
        <v>1.4441480279999999</v>
      </c>
      <c r="J99" s="36">
        <v>329.70239999999995</v>
      </c>
    </row>
    <row r="100" spans="1:10" ht="15.95" customHeight="1" x14ac:dyDescent="0.2">
      <c r="A100" s="63" t="s">
        <v>167</v>
      </c>
      <c r="B100" s="64" t="s">
        <v>154</v>
      </c>
      <c r="C100" s="65" t="s">
        <v>76</v>
      </c>
      <c r="D100" s="36">
        <v>198.94080000000002</v>
      </c>
      <c r="E100" s="37">
        <v>7.4168590080000012</v>
      </c>
      <c r="F100" s="38">
        <v>6.7215284760000005</v>
      </c>
      <c r="G100" s="37">
        <v>4.6355368800000001</v>
      </c>
      <c r="H100" s="38">
        <v>3.0130989720000008</v>
      </c>
      <c r="I100" s="37">
        <v>1.9701031739999999</v>
      </c>
      <c r="J100" s="36">
        <v>449.7792</v>
      </c>
    </row>
    <row r="101" spans="1:10" ht="15.95" customHeight="1" x14ac:dyDescent="0.2">
      <c r="A101" s="63" t="s">
        <v>233</v>
      </c>
      <c r="B101" s="64" t="s">
        <v>154</v>
      </c>
      <c r="C101" s="65"/>
      <c r="D101" s="36">
        <v>198.9</v>
      </c>
      <c r="E101" s="37">
        <v>4.67</v>
      </c>
      <c r="F101" s="38">
        <v>4.2300000000000004</v>
      </c>
      <c r="G101" s="37">
        <v>2.92</v>
      </c>
      <c r="H101" s="38">
        <v>1.9</v>
      </c>
      <c r="I101" s="37">
        <v>1.24</v>
      </c>
      <c r="J101" s="36">
        <v>286</v>
      </c>
    </row>
    <row r="102" spans="1:10" ht="15.95" customHeight="1" x14ac:dyDescent="0.2">
      <c r="A102" s="63" t="s">
        <v>234</v>
      </c>
      <c r="B102" s="64" t="s">
        <v>154</v>
      </c>
      <c r="C102" s="65"/>
      <c r="D102" s="36">
        <v>198.94080000000002</v>
      </c>
      <c r="E102" s="37">
        <v>4.6707840000000003</v>
      </c>
      <c r="F102" s="38">
        <v>4.2383040000000003</v>
      </c>
      <c r="G102" s="37">
        <v>2.9192400000000007</v>
      </c>
      <c r="H102" s="38">
        <v>1.9029120000000002</v>
      </c>
      <c r="I102" s="37">
        <v>1.2433799999999999</v>
      </c>
      <c r="J102" s="36">
        <v>286.2</v>
      </c>
    </row>
    <row r="103" spans="1:10" ht="15.95" customHeight="1" x14ac:dyDescent="0.2">
      <c r="A103" s="63" t="s">
        <v>169</v>
      </c>
      <c r="B103" s="64" t="s">
        <v>154</v>
      </c>
      <c r="C103" s="65" t="s">
        <v>76</v>
      </c>
      <c r="D103" s="36">
        <v>198.94080000000002</v>
      </c>
      <c r="E103" s="37">
        <v>11.817083520000002</v>
      </c>
      <c r="F103" s="38">
        <v>10.70923194</v>
      </c>
      <c r="G103" s="37">
        <v>7.3856772000000008</v>
      </c>
      <c r="H103" s="38">
        <v>4.8006901800000001</v>
      </c>
      <c r="I103" s="37">
        <v>3.1389128100000003</v>
      </c>
      <c r="J103" s="36">
        <v>716.77199999999993</v>
      </c>
    </row>
    <row r="104" spans="1:10" ht="15.95" customHeight="1" x14ac:dyDescent="0.2">
      <c r="A104" s="63" t="s">
        <v>170</v>
      </c>
      <c r="B104" s="64" t="s">
        <v>154</v>
      </c>
      <c r="C104" s="65"/>
      <c r="D104" s="36">
        <v>198.94080000000002</v>
      </c>
      <c r="E104" s="37">
        <v>13.450128000000001</v>
      </c>
      <c r="F104" s="38">
        <v>12.195936</v>
      </c>
      <c r="G104" s="37">
        <v>8.4117360000000012</v>
      </c>
      <c r="H104" s="38">
        <v>5.4600599999999995</v>
      </c>
      <c r="I104" s="37">
        <v>3.5679599999999998</v>
      </c>
      <c r="J104" s="36">
        <v>824.25600000000009</v>
      </c>
    </row>
    <row r="105" spans="1:10" ht="15.95" customHeight="1" x14ac:dyDescent="0.2">
      <c r="A105" s="63" t="s">
        <v>235</v>
      </c>
      <c r="B105" s="64" t="s">
        <v>154</v>
      </c>
      <c r="C105" s="65"/>
      <c r="D105" s="36">
        <v>198.94080000000002</v>
      </c>
      <c r="E105" s="37">
        <v>4.6707840000000003</v>
      </c>
      <c r="F105" s="38">
        <v>4.2383040000000003</v>
      </c>
      <c r="G105" s="37">
        <v>2.9192400000000007</v>
      </c>
      <c r="H105" s="38">
        <v>1.9029120000000002</v>
      </c>
      <c r="I105" s="37">
        <v>1.2433799999999999</v>
      </c>
      <c r="J105" s="36">
        <v>286.2</v>
      </c>
    </row>
    <row r="106" spans="1:10" ht="15.95" customHeight="1" x14ac:dyDescent="0.2">
      <c r="A106" s="63" t="s">
        <v>236</v>
      </c>
      <c r="B106" s="64" t="s">
        <v>154</v>
      </c>
      <c r="C106" s="65"/>
      <c r="D106" s="36">
        <v>198.9</v>
      </c>
      <c r="E106" s="37">
        <v>4.6675199999999997</v>
      </c>
      <c r="F106" s="38">
        <v>4.22994</v>
      </c>
      <c r="G106" s="37">
        <v>2.9171999999999998</v>
      </c>
      <c r="H106" s="38">
        <v>1.89618</v>
      </c>
      <c r="I106" s="37">
        <v>1.2398100000000001</v>
      </c>
      <c r="J106" s="36">
        <v>286</v>
      </c>
    </row>
    <row r="107" spans="1:10" ht="15.95" customHeight="1" x14ac:dyDescent="0.2">
      <c r="A107" s="63" t="s">
        <v>237</v>
      </c>
      <c r="B107" s="64" t="s">
        <v>154</v>
      </c>
      <c r="C107" s="65"/>
      <c r="D107" s="36">
        <v>198.94080000000002</v>
      </c>
      <c r="E107" s="37">
        <v>4.6707840000000003</v>
      </c>
      <c r="F107" s="38">
        <v>4.2383040000000003</v>
      </c>
      <c r="G107" s="37">
        <v>2.9192400000000007</v>
      </c>
      <c r="H107" s="38">
        <v>1.9029120000000002</v>
      </c>
      <c r="I107" s="37">
        <v>1.2433799999999999</v>
      </c>
      <c r="J107" s="36">
        <v>286.2</v>
      </c>
    </row>
    <row r="108" spans="1:10" ht="15.95" customHeight="1" x14ac:dyDescent="0.2">
      <c r="A108" s="63" t="s">
        <v>171</v>
      </c>
      <c r="B108" s="64" t="s">
        <v>154</v>
      </c>
      <c r="C108" s="65" t="s">
        <v>76</v>
      </c>
      <c r="D108" s="36">
        <v>198.94080000000002</v>
      </c>
      <c r="E108" s="37">
        <v>4.721816640000001</v>
      </c>
      <c r="F108" s="38">
        <v>4.2791463299999997</v>
      </c>
      <c r="G108" s="37">
        <v>2.9511353999999996</v>
      </c>
      <c r="H108" s="38">
        <v>1.91823801</v>
      </c>
      <c r="I108" s="37">
        <v>1.254232545</v>
      </c>
      <c r="J108" s="36">
        <v>286.2</v>
      </c>
    </row>
    <row r="109" spans="1:10" ht="15.95" customHeight="1" x14ac:dyDescent="0.2">
      <c r="A109" s="63" t="s">
        <v>172</v>
      </c>
      <c r="B109" s="64" t="s">
        <v>154</v>
      </c>
      <c r="C109" s="65"/>
      <c r="D109" s="36">
        <v>198.9</v>
      </c>
      <c r="E109" s="37">
        <v>8.8230000000000004</v>
      </c>
      <c r="F109" s="38">
        <v>7.9968000000000004</v>
      </c>
      <c r="G109" s="37">
        <v>5.5182000000000002</v>
      </c>
      <c r="H109" s="38">
        <v>3.5802</v>
      </c>
      <c r="I109" s="37">
        <v>2.3459999999999996</v>
      </c>
      <c r="J109" s="36">
        <v>540.6</v>
      </c>
    </row>
    <row r="110" spans="1:10" ht="15.95" customHeight="1" x14ac:dyDescent="0.2">
      <c r="A110" s="63" t="s">
        <v>174</v>
      </c>
      <c r="B110" s="64" t="s">
        <v>154</v>
      </c>
      <c r="C110" s="65" t="s">
        <v>76</v>
      </c>
      <c r="D110" s="36">
        <v>198.94080000000002</v>
      </c>
      <c r="E110" s="37">
        <v>11.041387392000001</v>
      </c>
      <c r="F110" s="38">
        <v>10.006257324</v>
      </c>
      <c r="G110" s="37">
        <v>6.90086712</v>
      </c>
      <c r="H110" s="38">
        <v>4.4855636280000004</v>
      </c>
      <c r="I110" s="37">
        <v>2.9328685260000005</v>
      </c>
      <c r="J110" s="36">
        <v>669.58079999999995</v>
      </c>
    </row>
    <row r="111" spans="1:10" ht="15.95" customHeight="1" x14ac:dyDescent="0.2">
      <c r="A111" s="63" t="s">
        <v>175</v>
      </c>
      <c r="B111" s="64" t="s">
        <v>154</v>
      </c>
      <c r="C111" s="65" t="s">
        <v>76</v>
      </c>
      <c r="D111" s="36">
        <v>198.94080000000002</v>
      </c>
      <c r="E111" s="37">
        <v>7.3985218560000021</v>
      </c>
      <c r="F111" s="38">
        <v>6.7049104320000001</v>
      </c>
      <c r="G111" s="37">
        <v>4.6240761599999995</v>
      </c>
      <c r="H111" s="38">
        <v>3.0056495040000004</v>
      </c>
      <c r="I111" s="37">
        <v>1.9652323680000003</v>
      </c>
      <c r="J111" s="36">
        <v>448.76160000000004</v>
      </c>
    </row>
    <row r="112" spans="1:10" ht="15.95" customHeight="1" x14ac:dyDescent="0.2">
      <c r="A112" s="63" t="s">
        <v>238</v>
      </c>
      <c r="B112" s="64" t="s">
        <v>154</v>
      </c>
      <c r="C112" s="65"/>
      <c r="D112" s="36">
        <v>198.94080000000002</v>
      </c>
      <c r="E112" s="37">
        <v>8.3036159999999999</v>
      </c>
      <c r="F112" s="38">
        <v>7.5251520000000003</v>
      </c>
      <c r="G112" s="37">
        <v>5.1897600000000006</v>
      </c>
      <c r="H112" s="38">
        <v>3.3733440000000003</v>
      </c>
      <c r="I112" s="37">
        <v>2.2056480000000005</v>
      </c>
      <c r="J112" s="36">
        <v>508.8</v>
      </c>
    </row>
    <row r="113" spans="1:10" ht="15.95" customHeight="1" x14ac:dyDescent="0.2">
      <c r="A113" s="63" t="s">
        <v>177</v>
      </c>
      <c r="B113" s="64" t="s">
        <v>154</v>
      </c>
      <c r="C113" s="65" t="s">
        <v>76</v>
      </c>
      <c r="D113" s="36">
        <v>198.94080000000002</v>
      </c>
      <c r="E113" s="37">
        <v>5.9066388480000009</v>
      </c>
      <c r="F113" s="38">
        <v>5.352891456</v>
      </c>
      <c r="G113" s="37">
        <v>3.6916492800000005</v>
      </c>
      <c r="H113" s="38">
        <v>2.3995720320000005</v>
      </c>
      <c r="I113" s="37">
        <v>1.568950944</v>
      </c>
      <c r="J113" s="36">
        <v>358.1952</v>
      </c>
    </row>
    <row r="114" spans="1:10" ht="15.95" customHeight="1" x14ac:dyDescent="0.2">
      <c r="A114" s="63" t="s">
        <v>178</v>
      </c>
      <c r="B114" s="64" t="s">
        <v>154</v>
      </c>
      <c r="C114" s="65" t="s">
        <v>76</v>
      </c>
      <c r="D114" s="36">
        <v>198.94080000000002</v>
      </c>
      <c r="E114" s="37">
        <v>5.3696716799999997</v>
      </c>
      <c r="F114" s="38">
        <v>4.8662649599999996</v>
      </c>
      <c r="G114" s="37">
        <v>3.3560447999999998</v>
      </c>
      <c r="H114" s="38">
        <v>2.1814291200000002</v>
      </c>
      <c r="I114" s="37">
        <v>1.4263190400000001</v>
      </c>
      <c r="J114" s="36">
        <v>325.63200000000001</v>
      </c>
    </row>
    <row r="115" spans="1:10" ht="15.95" customHeight="1" x14ac:dyDescent="0.2">
      <c r="A115" s="67" t="s">
        <v>179</v>
      </c>
      <c r="B115" s="64" t="s">
        <v>154</v>
      </c>
      <c r="C115" s="68" t="s">
        <v>76</v>
      </c>
      <c r="D115" s="36">
        <v>198.94080000000002</v>
      </c>
      <c r="E115" s="37">
        <v>5.2035993599999992</v>
      </c>
      <c r="F115" s="38">
        <v>4.7157619200000003</v>
      </c>
      <c r="G115" s="37">
        <v>3.2522495999999999</v>
      </c>
      <c r="H115" s="38">
        <v>2.1139622400000002</v>
      </c>
      <c r="I115" s="37">
        <v>1.3822060799999998</v>
      </c>
      <c r="J115" s="36">
        <v>325.63200000000001</v>
      </c>
    </row>
    <row r="116" spans="1:10" ht="15.95" customHeight="1" x14ac:dyDescent="0.2">
      <c r="A116" s="63" t="s">
        <v>180</v>
      </c>
      <c r="B116" s="64" t="s">
        <v>154</v>
      </c>
      <c r="C116" s="65" t="s">
        <v>76</v>
      </c>
      <c r="D116" s="36">
        <v>198.94080000000002</v>
      </c>
      <c r="E116" s="37">
        <v>10.403738880000001</v>
      </c>
      <c r="F116" s="38">
        <v>9.4283883599999978</v>
      </c>
      <c r="G116" s="37">
        <v>6.5023368000000001</v>
      </c>
      <c r="H116" s="38">
        <v>4.2265189200000002</v>
      </c>
      <c r="I116" s="37">
        <v>2.76349314</v>
      </c>
      <c r="J116" s="36">
        <v>630.91199999999992</v>
      </c>
    </row>
    <row r="117" spans="1:10" ht="15.95" customHeight="1" x14ac:dyDescent="0.2">
      <c r="A117" s="63" t="s">
        <v>181</v>
      </c>
      <c r="B117" s="64" t="s">
        <v>154</v>
      </c>
      <c r="C117" s="65" t="s">
        <v>76</v>
      </c>
      <c r="D117" s="36">
        <v>198.94080000000002</v>
      </c>
      <c r="E117" s="37">
        <v>7.7524634880000001</v>
      </c>
      <c r="F117" s="38">
        <v>7.0256700360000002</v>
      </c>
      <c r="G117" s="37">
        <v>4.8452896799999996</v>
      </c>
      <c r="H117" s="38">
        <v>3.1494382920000001</v>
      </c>
      <c r="I117" s="37">
        <v>2.0592481139999999</v>
      </c>
      <c r="J117" s="36">
        <v>470.13119999999998</v>
      </c>
    </row>
    <row r="118" spans="1:10" ht="15.95" customHeight="1" x14ac:dyDescent="0.2">
      <c r="A118" s="63" t="s">
        <v>182</v>
      </c>
      <c r="B118" s="64" t="s">
        <v>154</v>
      </c>
      <c r="C118" s="65" t="s">
        <v>76</v>
      </c>
      <c r="D118" s="36">
        <v>198.94080000000002</v>
      </c>
      <c r="E118" s="37">
        <v>6.1415619840000009</v>
      </c>
      <c r="F118" s="38">
        <v>5.5657905479999989</v>
      </c>
      <c r="G118" s="37">
        <v>3.8384762399999999</v>
      </c>
      <c r="H118" s="38">
        <v>2.4950095560000003</v>
      </c>
      <c r="I118" s="37">
        <v>1.6313524020000001</v>
      </c>
      <c r="J118" s="36">
        <v>372.44160000000005</v>
      </c>
    </row>
    <row r="119" spans="1:10" ht="15.95" customHeight="1" x14ac:dyDescent="0.2">
      <c r="A119" s="63" t="s">
        <v>183</v>
      </c>
      <c r="B119" s="64" t="s">
        <v>154</v>
      </c>
      <c r="C119" s="65" t="s">
        <v>76</v>
      </c>
      <c r="D119" s="36">
        <v>198.94080000000002</v>
      </c>
      <c r="E119" s="37">
        <v>11.406054528000002</v>
      </c>
      <c r="F119" s="38">
        <v>10.336736916000001</v>
      </c>
      <c r="G119" s="37">
        <v>7.1287840800000009</v>
      </c>
      <c r="H119" s="38">
        <v>4.6337096520000003</v>
      </c>
      <c r="I119" s="37">
        <v>3.0297332339999996</v>
      </c>
      <c r="J119" s="36">
        <v>691.84079999999994</v>
      </c>
    </row>
    <row r="120" spans="1:10" ht="15.95" customHeight="1" x14ac:dyDescent="0.2">
      <c r="A120" s="63" t="s">
        <v>184</v>
      </c>
      <c r="B120" s="64" t="s">
        <v>154</v>
      </c>
      <c r="C120" s="65" t="s">
        <v>76</v>
      </c>
      <c r="D120" s="36">
        <v>198.94080000000002</v>
      </c>
      <c r="E120" s="37">
        <v>8.2223097599999999</v>
      </c>
      <c r="F120" s="38">
        <v>7.4514682200000006</v>
      </c>
      <c r="G120" s="37">
        <v>5.1389436000000011</v>
      </c>
      <c r="H120" s="38">
        <v>3.3403133400000002</v>
      </c>
      <c r="I120" s="37">
        <v>2.18405103</v>
      </c>
      <c r="J120" s="36">
        <v>498.62400000000002</v>
      </c>
    </row>
    <row r="121" spans="1:10" ht="15.95" customHeight="1" x14ac:dyDescent="0.2">
      <c r="A121" s="63" t="s">
        <v>185</v>
      </c>
      <c r="B121" s="64" t="s">
        <v>154</v>
      </c>
      <c r="C121" s="65" t="s">
        <v>76</v>
      </c>
      <c r="D121" s="36">
        <v>198.94080000000002</v>
      </c>
      <c r="E121" s="37">
        <v>11.041387392000001</v>
      </c>
      <c r="F121" s="38">
        <v>10.006257324</v>
      </c>
      <c r="G121" s="37">
        <v>6.90086712</v>
      </c>
      <c r="H121" s="38">
        <v>4.4855636280000004</v>
      </c>
      <c r="I121" s="37">
        <v>2.9328685260000005</v>
      </c>
      <c r="J121" s="36">
        <v>669.58079999999995</v>
      </c>
    </row>
    <row r="122" spans="1:10" ht="15.95" customHeight="1" x14ac:dyDescent="0.2">
      <c r="A122" s="63" t="s">
        <v>186</v>
      </c>
      <c r="B122" s="64" t="s">
        <v>154</v>
      </c>
      <c r="C122" s="65" t="s">
        <v>76</v>
      </c>
      <c r="D122" s="36">
        <v>198.94080000000002</v>
      </c>
      <c r="E122" s="37">
        <v>6.1736519999999997</v>
      </c>
      <c r="F122" s="38">
        <v>5.6006160000000005</v>
      </c>
      <c r="G122" s="37">
        <v>3.8598840000000001</v>
      </c>
      <c r="H122" s="38">
        <v>2.5083839999999999</v>
      </c>
      <c r="I122" s="37">
        <v>1.6434240000000002</v>
      </c>
      <c r="J122" s="36">
        <v>378.54720000000003</v>
      </c>
    </row>
    <row r="123" spans="1:10" ht="15.95" customHeight="1" x14ac:dyDescent="0.2">
      <c r="A123" s="63" t="s">
        <v>239</v>
      </c>
      <c r="B123" s="64" t="s">
        <v>154</v>
      </c>
      <c r="C123" s="65"/>
      <c r="D123" s="36">
        <v>198.94080000000002</v>
      </c>
      <c r="E123" s="37">
        <v>9.3631920000000015</v>
      </c>
      <c r="F123" s="38">
        <v>8.4874200000000002</v>
      </c>
      <c r="G123" s="37">
        <v>5.8492920000000002</v>
      </c>
      <c r="H123" s="38">
        <v>3.8058240000000003</v>
      </c>
      <c r="I123" s="37">
        <v>2.4867599999999999</v>
      </c>
      <c r="J123" s="36">
        <v>573.92640000000006</v>
      </c>
    </row>
    <row r="124" spans="1:10" ht="15.95" customHeight="1" x14ac:dyDescent="0.2">
      <c r="A124" s="63" t="s">
        <v>189</v>
      </c>
      <c r="B124" s="64" t="s">
        <v>154</v>
      </c>
      <c r="C124" s="65" t="s">
        <v>76</v>
      </c>
      <c r="D124" s="36">
        <v>198.94080000000002</v>
      </c>
      <c r="E124" s="37">
        <v>12.551607552</v>
      </c>
      <c r="F124" s="38">
        <v>11.374894343999999</v>
      </c>
      <c r="G124" s="37">
        <v>7.8447547200000001</v>
      </c>
      <c r="H124" s="38">
        <v>5.0990905680000003</v>
      </c>
      <c r="I124" s="37">
        <v>3.3340207559999997</v>
      </c>
      <c r="J124" s="36">
        <v>761.16480000000001</v>
      </c>
    </row>
    <row r="125" spans="1:10" ht="15.95" customHeight="1" x14ac:dyDescent="0.2">
      <c r="A125" s="63" t="s">
        <v>187</v>
      </c>
      <c r="B125" s="64" t="s">
        <v>154</v>
      </c>
      <c r="C125" s="65" t="s">
        <v>76</v>
      </c>
      <c r="D125" s="36">
        <v>198.94080000000002</v>
      </c>
      <c r="E125" s="37">
        <v>12.014640384000002</v>
      </c>
      <c r="F125" s="38">
        <v>10.888267848</v>
      </c>
      <c r="G125" s="37">
        <v>7.5091502400000003</v>
      </c>
      <c r="H125" s="38">
        <v>4.8809476560000009</v>
      </c>
      <c r="I125" s="37">
        <v>3.1913888519999998</v>
      </c>
      <c r="J125" s="36">
        <v>728.60160000000008</v>
      </c>
    </row>
    <row r="126" spans="1:10" ht="15.95" customHeight="1" x14ac:dyDescent="0.2">
      <c r="A126" s="63" t="s">
        <v>240</v>
      </c>
      <c r="B126" s="64" t="s">
        <v>154</v>
      </c>
      <c r="C126" s="65"/>
      <c r="D126" s="36">
        <v>198.94080000000002</v>
      </c>
      <c r="E126" s="37">
        <v>7.0710480000000002</v>
      </c>
      <c r="F126" s="38">
        <v>6.4115159999999998</v>
      </c>
      <c r="G126" s="37">
        <v>4.4221079999999997</v>
      </c>
      <c r="H126" s="38">
        <v>2.8759920000000005</v>
      </c>
      <c r="I126" s="37">
        <v>1.8812880000000001</v>
      </c>
      <c r="J126" s="36">
        <v>433.49759999999998</v>
      </c>
    </row>
    <row r="127" spans="1:10" ht="15.95" customHeight="1" x14ac:dyDescent="0.2">
      <c r="A127" s="63" t="s">
        <v>190</v>
      </c>
      <c r="B127" s="64" t="s">
        <v>154</v>
      </c>
      <c r="C127" s="65" t="s">
        <v>76</v>
      </c>
      <c r="D127" s="36">
        <v>198.94080000000002</v>
      </c>
      <c r="E127" s="37">
        <v>7.249056768</v>
      </c>
      <c r="F127" s="38">
        <v>6.5694576959999997</v>
      </c>
      <c r="G127" s="37">
        <v>4.5306604799999999</v>
      </c>
      <c r="H127" s="38">
        <v>2.9449293120000002</v>
      </c>
      <c r="I127" s="37">
        <v>1.9255307039999998</v>
      </c>
      <c r="J127" s="36">
        <v>439.60320000000002</v>
      </c>
    </row>
    <row r="128" spans="1:10" ht="15.95" customHeight="1" x14ac:dyDescent="0.2">
      <c r="A128" s="63" t="s">
        <v>241</v>
      </c>
      <c r="B128" s="64" t="s">
        <v>154</v>
      </c>
      <c r="C128" s="65"/>
      <c r="D128" s="36">
        <v>198.94080000000002</v>
      </c>
      <c r="E128" s="37">
        <v>6.0439080000000001</v>
      </c>
      <c r="F128" s="38">
        <v>5.4816840000000013</v>
      </c>
      <c r="G128" s="37">
        <v>3.7733880000000002</v>
      </c>
      <c r="H128" s="38">
        <v>2.4543240000000002</v>
      </c>
      <c r="I128" s="37">
        <v>1.6109880000000001</v>
      </c>
      <c r="J128" s="36">
        <v>370.40640000000002</v>
      </c>
    </row>
    <row r="129" spans="1:10" ht="15.95" customHeight="1" x14ac:dyDescent="0.2">
      <c r="A129" s="63" t="s">
        <v>192</v>
      </c>
      <c r="B129" s="64" t="s">
        <v>154</v>
      </c>
      <c r="C129" s="65" t="s">
        <v>76</v>
      </c>
      <c r="D129" s="36">
        <v>198.94080000000002</v>
      </c>
      <c r="E129" s="37">
        <v>6.2086828800000005</v>
      </c>
      <c r="F129" s="38">
        <v>5.6266188599999998</v>
      </c>
      <c r="G129" s="37">
        <v>3.8804268000000004</v>
      </c>
      <c r="H129" s="38">
        <v>2.52227742</v>
      </c>
      <c r="I129" s="37">
        <v>1.6491813900000001</v>
      </c>
      <c r="J129" s="36">
        <v>376.512</v>
      </c>
    </row>
    <row r="130" spans="1:10" ht="15.95" customHeight="1" x14ac:dyDescent="0.2">
      <c r="A130" s="63" t="s">
        <v>196</v>
      </c>
      <c r="B130" s="64" t="s">
        <v>154</v>
      </c>
      <c r="C130" s="65" t="s">
        <v>76</v>
      </c>
      <c r="D130" s="36">
        <v>198.94080000000002</v>
      </c>
      <c r="E130" s="37">
        <v>6.2422433279999989</v>
      </c>
      <c r="F130" s="38">
        <v>5.6570330160000006</v>
      </c>
      <c r="G130" s="37">
        <v>3.9014020799999996</v>
      </c>
      <c r="H130" s="38">
        <v>2.5359113520000003</v>
      </c>
      <c r="I130" s="37">
        <v>1.6580958840000002</v>
      </c>
      <c r="J130" s="36">
        <v>378.54720000000003</v>
      </c>
    </row>
    <row r="131" spans="1:10" ht="15.95" customHeight="1" x14ac:dyDescent="0.2">
      <c r="A131" s="63" t="s">
        <v>193</v>
      </c>
      <c r="B131" s="64" t="s">
        <v>154</v>
      </c>
      <c r="C131" s="65" t="s">
        <v>76</v>
      </c>
      <c r="D131" s="36">
        <v>198.94080000000002</v>
      </c>
      <c r="E131" s="37">
        <v>7.5846612480000015</v>
      </c>
      <c r="F131" s="38">
        <v>6.8735992560000003</v>
      </c>
      <c r="G131" s="37">
        <v>4.7404132800000003</v>
      </c>
      <c r="H131" s="38">
        <v>3.0812686320000005</v>
      </c>
      <c r="I131" s="37">
        <v>2.014675644</v>
      </c>
      <c r="J131" s="36">
        <v>459.95519999999999</v>
      </c>
    </row>
    <row r="132" spans="1:10" ht="15.95" customHeight="1" x14ac:dyDescent="0.2">
      <c r="A132" s="63" t="s">
        <v>194</v>
      </c>
      <c r="B132" s="64" t="s">
        <v>154</v>
      </c>
      <c r="C132" s="65" t="s">
        <v>76</v>
      </c>
      <c r="D132" s="36">
        <v>198.94080000000002</v>
      </c>
      <c r="E132" s="37">
        <v>9.933892607999999</v>
      </c>
      <c r="F132" s="38">
        <v>9.002590176</v>
      </c>
      <c r="G132" s="37">
        <v>6.2086828800000005</v>
      </c>
      <c r="H132" s="38">
        <v>4.0356438720000005</v>
      </c>
      <c r="I132" s="37">
        <v>2.6386902240000003</v>
      </c>
      <c r="J132" s="36">
        <v>602.41919999999993</v>
      </c>
    </row>
    <row r="133" spans="1:10" ht="15.95" customHeight="1" x14ac:dyDescent="0.2">
      <c r="A133" s="63" t="s">
        <v>195</v>
      </c>
      <c r="B133" s="64" t="s">
        <v>154</v>
      </c>
      <c r="C133" s="65" t="s">
        <v>76</v>
      </c>
      <c r="D133" s="36">
        <v>198.94080000000002</v>
      </c>
      <c r="E133" s="37">
        <v>11.142068736000001</v>
      </c>
      <c r="F133" s="38">
        <v>10.097499791999999</v>
      </c>
      <c r="G133" s="37">
        <v>6.9637929600000001</v>
      </c>
      <c r="H133" s="38">
        <v>4.5264654239999995</v>
      </c>
      <c r="I133" s="37">
        <v>2.9596120079999997</v>
      </c>
      <c r="J133" s="36">
        <v>675.68639999999994</v>
      </c>
    </row>
    <row r="134" spans="1:10" ht="15.95" customHeight="1" x14ac:dyDescent="0.2">
      <c r="A134" s="63" t="s">
        <v>197</v>
      </c>
      <c r="B134" s="64" t="s">
        <v>154</v>
      </c>
      <c r="C134" s="65" t="s">
        <v>76</v>
      </c>
      <c r="D134" s="36">
        <v>198.94080000000002</v>
      </c>
      <c r="E134" s="37">
        <v>14.430992639999998</v>
      </c>
      <c r="F134" s="38">
        <v>13.078087079999998</v>
      </c>
      <c r="G134" s="37">
        <v>9.0193703999999979</v>
      </c>
      <c r="H134" s="38">
        <v>5.8625907600000007</v>
      </c>
      <c r="I134" s="37">
        <v>3.8332324199999999</v>
      </c>
      <c r="J134" s="36">
        <v>875.13600000000008</v>
      </c>
    </row>
    <row r="135" spans="1:10" ht="15.95" customHeight="1" x14ac:dyDescent="0.2">
      <c r="A135" s="63" t="s">
        <v>198</v>
      </c>
      <c r="B135" s="64" t="s">
        <v>154</v>
      </c>
      <c r="C135" s="65" t="s">
        <v>76</v>
      </c>
      <c r="D135" s="36">
        <v>198.94080000000002</v>
      </c>
      <c r="E135" s="37">
        <v>5.9066388480000009</v>
      </c>
      <c r="F135" s="38">
        <v>5.352891456</v>
      </c>
      <c r="G135" s="37">
        <v>3.6916492800000005</v>
      </c>
      <c r="H135" s="38">
        <v>2.3995720320000005</v>
      </c>
      <c r="I135" s="37">
        <v>1.568950944</v>
      </c>
      <c r="J135" s="36">
        <v>358.1952</v>
      </c>
    </row>
    <row r="136" spans="1:10" ht="15.95" customHeight="1" x14ac:dyDescent="0.2">
      <c r="A136" s="63" t="s">
        <v>199</v>
      </c>
      <c r="B136" s="64" t="s">
        <v>154</v>
      </c>
      <c r="C136" s="65" t="s">
        <v>76</v>
      </c>
      <c r="D136" s="36">
        <v>198.94080000000002</v>
      </c>
      <c r="E136" s="37">
        <v>7.987386624</v>
      </c>
      <c r="F136" s="38">
        <v>7.2385691280000009</v>
      </c>
      <c r="G136" s="37">
        <v>4.9921166399999999</v>
      </c>
      <c r="H136" s="38">
        <v>3.244875816</v>
      </c>
      <c r="I136" s="37">
        <v>2.1216495719999999</v>
      </c>
      <c r="J136" s="36">
        <v>484.37760000000003</v>
      </c>
    </row>
    <row r="137" spans="1:10" ht="15.95" customHeight="1" x14ac:dyDescent="0.2">
      <c r="A137" s="63" t="s">
        <v>200</v>
      </c>
      <c r="B137" s="64" t="s">
        <v>154</v>
      </c>
      <c r="C137" s="65" t="s">
        <v>76</v>
      </c>
      <c r="D137" s="36">
        <v>198.94080000000002</v>
      </c>
      <c r="E137" s="37">
        <v>5.7723970560000009</v>
      </c>
      <c r="F137" s="38">
        <v>5.2312348320000002</v>
      </c>
      <c r="G137" s="37">
        <v>3.6077481600000008</v>
      </c>
      <c r="H137" s="38">
        <v>2.3450363040000006</v>
      </c>
      <c r="I137" s="37">
        <v>1.533292968</v>
      </c>
      <c r="J137" s="36">
        <v>350.05440000000004</v>
      </c>
    </row>
    <row r="138" spans="1:10" ht="15.95" customHeight="1" x14ac:dyDescent="0.2">
      <c r="A138" s="63" t="s">
        <v>201</v>
      </c>
      <c r="B138" s="64" t="s">
        <v>202</v>
      </c>
      <c r="C138" s="65" t="s">
        <v>76</v>
      </c>
      <c r="D138" s="36">
        <v>198.94080000000002</v>
      </c>
      <c r="E138" s="37">
        <v>7.0476940800000003</v>
      </c>
      <c r="F138" s="38">
        <v>6.386972759999999</v>
      </c>
      <c r="G138" s="37">
        <v>4.4048087999999996</v>
      </c>
      <c r="H138" s="38">
        <v>2.8631257200000002</v>
      </c>
      <c r="I138" s="37">
        <v>1.8720437399999998</v>
      </c>
      <c r="J138" s="36">
        <v>427.392</v>
      </c>
    </row>
    <row r="139" spans="1:10" ht="15.95" customHeight="1" x14ac:dyDescent="0.2">
      <c r="A139" s="63" t="s">
        <v>203</v>
      </c>
      <c r="B139" s="64" t="s">
        <v>154</v>
      </c>
      <c r="C139" s="65" t="s">
        <v>76</v>
      </c>
      <c r="D139" s="36">
        <v>198.94080000000002</v>
      </c>
      <c r="E139" s="37">
        <v>11.444112768000002</v>
      </c>
      <c r="F139" s="38">
        <v>10.371227195999998</v>
      </c>
      <c r="G139" s="37">
        <v>7.1525704799999996</v>
      </c>
      <c r="H139" s="38">
        <v>4.6491708119999995</v>
      </c>
      <c r="I139" s="37">
        <v>3.039842454</v>
      </c>
      <c r="J139" s="36">
        <v>694.00320000000011</v>
      </c>
    </row>
    <row r="140" spans="1:10" ht="15.95" customHeight="1" x14ac:dyDescent="0.2">
      <c r="A140" s="63" t="s">
        <v>205</v>
      </c>
      <c r="B140" s="64" t="s">
        <v>154</v>
      </c>
      <c r="C140" s="65" t="s">
        <v>76</v>
      </c>
      <c r="D140" s="36">
        <v>198.94080000000002</v>
      </c>
      <c r="E140" s="37">
        <v>17.417872512000002</v>
      </c>
      <c r="F140" s="38">
        <v>15.784946964000001</v>
      </c>
      <c r="G140" s="37">
        <v>10.886170320000002</v>
      </c>
      <c r="H140" s="38">
        <v>7.076010708000001</v>
      </c>
      <c r="I140" s="37">
        <v>4.6266223860000002</v>
      </c>
      <c r="J140" s="36">
        <v>1056.2688000000001</v>
      </c>
    </row>
    <row r="141" spans="1:10" ht="15.95" customHeight="1" x14ac:dyDescent="0.2">
      <c r="A141" s="63" t="s">
        <v>206</v>
      </c>
      <c r="B141" s="64" t="s">
        <v>154</v>
      </c>
      <c r="C141" s="65" t="s">
        <v>76</v>
      </c>
      <c r="D141" s="36">
        <v>198.94080000000002</v>
      </c>
      <c r="E141" s="37">
        <v>5.4032321279999991</v>
      </c>
      <c r="F141" s="38">
        <v>4.8966791159999987</v>
      </c>
      <c r="G141" s="37">
        <v>3.3770200800000003</v>
      </c>
      <c r="H141" s="38">
        <v>2.1950630520000001</v>
      </c>
      <c r="I141" s="37">
        <v>1.435233534</v>
      </c>
      <c r="J141" s="36">
        <v>327.66720000000004</v>
      </c>
    </row>
    <row r="142" spans="1:10" ht="15.95" customHeight="1" x14ac:dyDescent="0.2">
      <c r="A142" s="63" t="s">
        <v>207</v>
      </c>
      <c r="B142" s="64" t="s">
        <v>154</v>
      </c>
      <c r="C142" s="65" t="s">
        <v>76</v>
      </c>
      <c r="D142" s="36">
        <v>198.94080000000002</v>
      </c>
      <c r="E142" s="37">
        <v>5.0340672000000009</v>
      </c>
      <c r="F142" s="38">
        <v>4.5621233999999999</v>
      </c>
      <c r="G142" s="37">
        <v>3.1462920000000003</v>
      </c>
      <c r="H142" s="38">
        <v>2.0450898000000004</v>
      </c>
      <c r="I142" s="37">
        <v>1.3371741000000001</v>
      </c>
      <c r="J142" s="36">
        <v>305.28000000000003</v>
      </c>
    </row>
    <row r="143" spans="1:10" ht="15.95" customHeight="1" x14ac:dyDescent="0.2">
      <c r="A143" s="63" t="s">
        <v>208</v>
      </c>
      <c r="B143" s="64" t="s">
        <v>154</v>
      </c>
      <c r="C143" s="65" t="s">
        <v>76</v>
      </c>
      <c r="D143" s="36">
        <v>198.94080000000002</v>
      </c>
      <c r="E143" s="37">
        <v>4.721816640000001</v>
      </c>
      <c r="F143" s="38">
        <v>4.2791463299999997</v>
      </c>
      <c r="G143" s="37">
        <v>2.9511353999999996</v>
      </c>
      <c r="H143" s="38">
        <v>1.91823801</v>
      </c>
      <c r="I143" s="37">
        <v>1.254232545</v>
      </c>
      <c r="J143" s="36">
        <v>286.2</v>
      </c>
    </row>
    <row r="144" spans="1:10" ht="15.95" customHeight="1" x14ac:dyDescent="0.2">
      <c r="A144" s="63" t="s">
        <v>209</v>
      </c>
      <c r="B144" s="64" t="s">
        <v>154</v>
      </c>
      <c r="C144" s="65" t="s">
        <v>76</v>
      </c>
      <c r="D144" s="36">
        <v>198.94080000000002</v>
      </c>
      <c r="E144" s="37">
        <v>4.721816640000001</v>
      </c>
      <c r="F144" s="38">
        <v>4.2791463299999997</v>
      </c>
      <c r="G144" s="37">
        <v>2.9511353999999996</v>
      </c>
      <c r="H144" s="38">
        <v>1.91823801</v>
      </c>
      <c r="I144" s="37">
        <v>1.254232545</v>
      </c>
      <c r="J144" s="36">
        <v>286.2</v>
      </c>
    </row>
    <row r="145" spans="1:10" ht="15.95" customHeight="1" x14ac:dyDescent="0.2">
      <c r="A145" s="63" t="s">
        <v>210</v>
      </c>
      <c r="B145" s="64" t="s">
        <v>154</v>
      </c>
      <c r="C145" s="65" t="s">
        <v>76</v>
      </c>
      <c r="D145" s="36">
        <v>198.94080000000002</v>
      </c>
      <c r="E145" s="37">
        <v>10.001013503999999</v>
      </c>
      <c r="F145" s="38">
        <v>9.0634184879999999</v>
      </c>
      <c r="G145" s="37">
        <v>6.2506334400000005</v>
      </c>
      <c r="H145" s="38">
        <v>4.0629117360000011</v>
      </c>
      <c r="I145" s="37">
        <v>2.6565192120000001</v>
      </c>
      <c r="J145" s="36">
        <v>606.4896</v>
      </c>
    </row>
    <row r="146" spans="1:10" ht="15.95" customHeight="1" x14ac:dyDescent="0.2">
      <c r="A146" s="63" t="s">
        <v>211</v>
      </c>
      <c r="B146" s="64" t="s">
        <v>154</v>
      </c>
      <c r="C146" s="65" t="s">
        <v>76</v>
      </c>
      <c r="D146" s="36">
        <v>198.94080000000002</v>
      </c>
      <c r="E146" s="37">
        <v>15.135762048</v>
      </c>
      <c r="F146" s="38">
        <v>13.716784355999998</v>
      </c>
      <c r="G146" s="37">
        <v>9.4598512800000005</v>
      </c>
      <c r="H146" s="38">
        <v>6.1489033320000015</v>
      </c>
      <c r="I146" s="37">
        <v>4.0204367940000001</v>
      </c>
      <c r="J146" s="36">
        <v>917.87519999999995</v>
      </c>
    </row>
    <row r="147" spans="1:10" ht="15.95" customHeight="1" x14ac:dyDescent="0.2">
      <c r="A147" s="63" t="s">
        <v>212</v>
      </c>
      <c r="B147" s="64" t="s">
        <v>154</v>
      </c>
      <c r="C147" s="65" t="s">
        <v>76</v>
      </c>
      <c r="D147" s="36">
        <v>198.94080000000002</v>
      </c>
      <c r="E147" s="37">
        <v>5.9066388480000009</v>
      </c>
      <c r="F147" s="38">
        <v>5.352891456</v>
      </c>
      <c r="G147" s="37">
        <v>3.6916492800000005</v>
      </c>
      <c r="H147" s="38">
        <v>2.3995720320000005</v>
      </c>
      <c r="I147" s="37">
        <v>1.568950944</v>
      </c>
      <c r="J147" s="36">
        <v>358.1952</v>
      </c>
    </row>
    <row r="148" spans="1:10" ht="15.95" customHeight="1" x14ac:dyDescent="0.2">
      <c r="A148" s="63" t="s">
        <v>213</v>
      </c>
      <c r="B148" s="64" t="s">
        <v>154</v>
      </c>
      <c r="C148" s="65" t="s">
        <v>76</v>
      </c>
      <c r="D148" s="36">
        <v>198.94080000000002</v>
      </c>
      <c r="E148" s="37">
        <v>7.249056768</v>
      </c>
      <c r="F148" s="38">
        <v>6.5694576959999997</v>
      </c>
      <c r="G148" s="37">
        <v>4.5306604799999999</v>
      </c>
      <c r="H148" s="38">
        <v>2.9449293120000002</v>
      </c>
      <c r="I148" s="37">
        <v>1.9255307039999998</v>
      </c>
      <c r="J148" s="36">
        <v>439.60320000000002</v>
      </c>
    </row>
    <row r="149" spans="1:10" ht="15.95" customHeight="1" x14ac:dyDescent="0.2">
      <c r="A149" s="63" t="s">
        <v>214</v>
      </c>
      <c r="B149" s="64" t="s">
        <v>154</v>
      </c>
      <c r="C149" s="65" t="s">
        <v>76</v>
      </c>
      <c r="D149" s="36">
        <v>198.94080000000002</v>
      </c>
      <c r="E149" s="37">
        <v>6.2758037760000001</v>
      </c>
      <c r="F149" s="38">
        <v>5.6874471719999997</v>
      </c>
      <c r="G149" s="37">
        <v>3.92237736</v>
      </c>
      <c r="H149" s="38">
        <v>2.5495452840000001</v>
      </c>
      <c r="I149" s="37">
        <v>1.6670103779999998</v>
      </c>
      <c r="J149" s="36">
        <v>380.58240000000001</v>
      </c>
    </row>
    <row r="150" spans="1:10" ht="15.95" customHeight="1" x14ac:dyDescent="0.2">
      <c r="A150" s="63" t="s">
        <v>215</v>
      </c>
      <c r="B150" s="64" t="s">
        <v>154</v>
      </c>
      <c r="C150" s="65" t="s">
        <v>76</v>
      </c>
      <c r="D150" s="36">
        <v>198.94080000000002</v>
      </c>
      <c r="E150" s="37">
        <v>4.721816640000001</v>
      </c>
      <c r="F150" s="38">
        <v>4.2791463299999997</v>
      </c>
      <c r="G150" s="37">
        <v>2.9511353999999996</v>
      </c>
      <c r="H150" s="38">
        <v>1.91823801</v>
      </c>
      <c r="I150" s="37">
        <v>1.254232545</v>
      </c>
      <c r="J150" s="36">
        <v>286.2</v>
      </c>
    </row>
    <row r="151" spans="1:10" ht="15.95" customHeight="1" x14ac:dyDescent="0.2">
      <c r="A151" s="63" t="s">
        <v>216</v>
      </c>
      <c r="B151" s="64" t="s">
        <v>154</v>
      </c>
      <c r="C151" s="65" t="s">
        <v>76</v>
      </c>
      <c r="D151" s="36">
        <v>198.94080000000002</v>
      </c>
      <c r="E151" s="37">
        <v>10.806464255999998</v>
      </c>
      <c r="F151" s="38">
        <v>9.7933582319999974</v>
      </c>
      <c r="G151" s="37">
        <v>6.7540401600000006</v>
      </c>
      <c r="H151" s="38">
        <v>4.3901261040000001</v>
      </c>
      <c r="I151" s="37">
        <v>2.870467068</v>
      </c>
      <c r="J151" s="36">
        <v>655.33440000000007</v>
      </c>
    </row>
    <row r="152" spans="1:10" ht="15.95" customHeight="1" x14ac:dyDescent="0.2">
      <c r="A152" s="63" t="s">
        <v>217</v>
      </c>
      <c r="B152" s="64" t="s">
        <v>154</v>
      </c>
      <c r="C152" s="65" t="s">
        <v>76</v>
      </c>
      <c r="D152" s="36">
        <v>198.94080000000002</v>
      </c>
      <c r="E152" s="37">
        <v>6.8847356160000013</v>
      </c>
      <c r="F152" s="38">
        <v>6.2392916519999995</v>
      </c>
      <c r="G152" s="37">
        <v>4.3029597600000002</v>
      </c>
      <c r="H152" s="38">
        <v>2.7969238440000006</v>
      </c>
      <c r="I152" s="37">
        <v>1.8287578980000001</v>
      </c>
      <c r="J152" s="36">
        <v>417.5976</v>
      </c>
    </row>
    <row r="153" spans="1:10" ht="15.95" customHeight="1" x14ac:dyDescent="0.2">
      <c r="A153" s="63" t="s">
        <v>218</v>
      </c>
      <c r="B153" s="64" t="s">
        <v>154</v>
      </c>
      <c r="C153" s="65" t="s">
        <v>76</v>
      </c>
      <c r="D153" s="36">
        <v>198.94080000000002</v>
      </c>
      <c r="E153" s="37">
        <v>16.612421759999997</v>
      </c>
      <c r="F153" s="38">
        <v>15.05500722</v>
      </c>
      <c r="G153" s="37">
        <v>10.382763600000001</v>
      </c>
      <c r="H153" s="38">
        <v>6.7487963399999993</v>
      </c>
      <c r="I153" s="37">
        <v>4.4126745300000003</v>
      </c>
      <c r="J153" s="36">
        <v>1007.6360000000001</v>
      </c>
    </row>
    <row r="154" spans="1:10" ht="15.95" customHeight="1" x14ac:dyDescent="0.2">
      <c r="A154" s="63" t="s">
        <v>219</v>
      </c>
      <c r="B154" s="64" t="s">
        <v>154</v>
      </c>
      <c r="C154" s="65" t="s">
        <v>76</v>
      </c>
      <c r="D154" s="36">
        <v>198.94080000000002</v>
      </c>
      <c r="E154" s="37">
        <v>9.7961909760000001</v>
      </c>
      <c r="F154" s="38">
        <v>8.8777980720000009</v>
      </c>
      <c r="G154" s="37">
        <v>6.1226193599999998</v>
      </c>
      <c r="H154" s="38">
        <v>3.979702584</v>
      </c>
      <c r="I154" s="37">
        <v>2.6021132279999999</v>
      </c>
      <c r="J154" s="36">
        <v>594.19359999999995</v>
      </c>
    </row>
    <row r="155" spans="1:10" ht="15.95" customHeight="1" x14ac:dyDescent="0.2">
      <c r="A155" s="63" t="s">
        <v>220</v>
      </c>
      <c r="B155" s="64" t="s">
        <v>154</v>
      </c>
      <c r="C155" s="65" t="s">
        <v>76</v>
      </c>
      <c r="D155" s="36">
        <v>198.94080000000002</v>
      </c>
      <c r="E155" s="37">
        <v>9.6591813120000012</v>
      </c>
      <c r="F155" s="38">
        <v>8.7536330639999989</v>
      </c>
      <c r="G155" s="37">
        <v>6.0369883200000007</v>
      </c>
      <c r="H155" s="38">
        <v>3.9240424080000009</v>
      </c>
      <c r="I155" s="37">
        <v>2.5657200360000005</v>
      </c>
      <c r="J155" s="36">
        <v>585.8832000000001</v>
      </c>
    </row>
    <row r="156" spans="1:10" ht="15.95" customHeight="1" x14ac:dyDescent="0.2">
      <c r="A156" s="63" t="s">
        <v>221</v>
      </c>
      <c r="B156" s="64" t="s">
        <v>154</v>
      </c>
      <c r="C156" s="65" t="s">
        <v>76</v>
      </c>
      <c r="D156" s="36">
        <v>198.94080000000002</v>
      </c>
      <c r="E156" s="37">
        <v>4.8998254080000008</v>
      </c>
      <c r="F156" s="38">
        <v>4.4404667760000001</v>
      </c>
      <c r="G156" s="37">
        <v>3.0623908800000006</v>
      </c>
      <c r="H156" s="38">
        <v>1.9905540720000003</v>
      </c>
      <c r="I156" s="37">
        <v>1.3015161239999999</v>
      </c>
      <c r="J156" s="36">
        <v>297.13920000000002</v>
      </c>
    </row>
    <row r="157" spans="1:10" ht="15.95" customHeight="1" x14ac:dyDescent="0.2">
      <c r="A157" s="63" t="s">
        <v>222</v>
      </c>
      <c r="B157" s="64" t="s">
        <v>154</v>
      </c>
      <c r="C157" s="65" t="s">
        <v>76</v>
      </c>
      <c r="D157" s="36">
        <v>198.94080000000002</v>
      </c>
      <c r="E157" s="37">
        <v>6.3093642239999994</v>
      </c>
      <c r="F157" s="38">
        <v>5.7178613280000006</v>
      </c>
      <c r="G157" s="37">
        <v>3.9433526400000001</v>
      </c>
      <c r="H157" s="38">
        <v>2.563179216</v>
      </c>
      <c r="I157" s="37">
        <v>1.675924872</v>
      </c>
      <c r="J157" s="36">
        <v>382.61759999999998</v>
      </c>
    </row>
    <row r="158" spans="1:10" ht="15.95" customHeight="1" x14ac:dyDescent="0.2">
      <c r="A158" s="63" t="s">
        <v>223</v>
      </c>
      <c r="B158" s="64" t="s">
        <v>154</v>
      </c>
      <c r="C158" s="65" t="s">
        <v>76</v>
      </c>
      <c r="D158" s="36">
        <v>198.94080000000002</v>
      </c>
      <c r="E158" s="37">
        <v>11.880398592000002</v>
      </c>
      <c r="F158" s="38">
        <v>10.766611224</v>
      </c>
      <c r="G158" s="37">
        <v>7.4252491200000001</v>
      </c>
      <c r="H158" s="38">
        <v>4.8264119280000006</v>
      </c>
      <c r="I158" s="37">
        <v>3.1557308760000002</v>
      </c>
      <c r="J158" s="36">
        <v>720.46079999999995</v>
      </c>
    </row>
    <row r="159" spans="1:10" ht="15.95" customHeight="1" x14ac:dyDescent="0.2">
      <c r="A159" s="63" t="s">
        <v>224</v>
      </c>
      <c r="B159" s="66" t="s">
        <v>154</v>
      </c>
      <c r="C159" s="65" t="s">
        <v>76</v>
      </c>
      <c r="D159" s="36">
        <v>198.94080000000002</v>
      </c>
      <c r="E159" s="37">
        <v>7.5511008000000013</v>
      </c>
      <c r="F159" s="38">
        <v>6.8431851000000004</v>
      </c>
      <c r="G159" s="37">
        <v>4.7194380000000011</v>
      </c>
      <c r="H159" s="38">
        <v>3.0676347000000006</v>
      </c>
      <c r="I159" s="37">
        <v>2.0057611500000001</v>
      </c>
      <c r="J159" s="36">
        <v>457.92</v>
      </c>
    </row>
    <row r="160" spans="1:10" ht="15.95" customHeight="1" x14ac:dyDescent="0.2">
      <c r="A160" s="63"/>
      <c r="B160" s="64"/>
      <c r="C160" s="65"/>
      <c r="D160" s="36"/>
      <c r="E160" s="37"/>
      <c r="F160" s="38"/>
      <c r="G160" s="37"/>
      <c r="H160" s="38"/>
      <c r="I160" s="37"/>
      <c r="J160" s="36"/>
    </row>
    <row r="161" spans="1:10" ht="15.95" customHeight="1" x14ac:dyDescent="0.2">
      <c r="A161" s="63"/>
      <c r="B161" s="64"/>
      <c r="C161" s="65"/>
      <c r="D161" s="36"/>
      <c r="E161" s="37"/>
      <c r="F161" s="38"/>
      <c r="G161" s="37"/>
      <c r="H161" s="38"/>
      <c r="I161" s="37"/>
      <c r="J161" s="36"/>
    </row>
    <row r="162" spans="1:10" ht="15.95" customHeight="1" x14ac:dyDescent="0.2">
      <c r="A162" s="63"/>
      <c r="B162" s="64"/>
      <c r="C162" s="65"/>
      <c r="D162" s="36"/>
      <c r="E162" s="37"/>
      <c r="F162" s="38"/>
      <c r="G162" s="37"/>
      <c r="H162" s="38"/>
      <c r="I162" s="37"/>
      <c r="J162" s="36"/>
    </row>
    <row r="163" spans="1:10" ht="15.95" customHeight="1" x14ac:dyDescent="0.2">
      <c r="A163" s="63"/>
      <c r="B163" s="64"/>
      <c r="C163" s="65"/>
      <c r="D163" s="36"/>
      <c r="E163" s="37"/>
      <c r="F163" s="38"/>
      <c r="G163" s="37"/>
      <c r="H163" s="38"/>
      <c r="I163" s="37"/>
      <c r="J163" s="36"/>
    </row>
    <row r="164" spans="1:10" ht="15.95" customHeight="1" x14ac:dyDescent="0.2">
      <c r="A164" s="63"/>
      <c r="B164" s="64"/>
      <c r="C164" s="65"/>
      <c r="D164" s="36"/>
      <c r="E164" s="37"/>
      <c r="F164" s="38"/>
      <c r="G164" s="37"/>
      <c r="H164" s="38"/>
      <c r="I164" s="37"/>
      <c r="J164" s="36"/>
    </row>
    <row r="165" spans="1:10" ht="15.95" customHeight="1" x14ac:dyDescent="0.2">
      <c r="A165" s="63"/>
      <c r="B165" s="64"/>
      <c r="C165" s="65"/>
      <c r="D165" s="36"/>
      <c r="E165" s="37"/>
      <c r="F165" s="38"/>
      <c r="G165" s="37"/>
      <c r="H165" s="38"/>
      <c r="I165" s="37"/>
      <c r="J165" s="36"/>
    </row>
    <row r="166" spans="1:10" ht="15.95" customHeight="1" x14ac:dyDescent="0.2">
      <c r="A166" s="63"/>
      <c r="B166" s="64"/>
      <c r="C166" s="65"/>
      <c r="D166" s="36"/>
      <c r="E166" s="37"/>
      <c r="F166" s="38"/>
      <c r="G166" s="37"/>
      <c r="H166" s="38"/>
      <c r="I166" s="37"/>
      <c r="J166" s="36"/>
    </row>
    <row r="167" spans="1:10" ht="15.95" customHeight="1" x14ac:dyDescent="0.2">
      <c r="A167" s="63"/>
      <c r="B167" s="64"/>
      <c r="C167" s="65"/>
      <c r="D167" s="36"/>
      <c r="E167" s="37"/>
      <c r="F167" s="38"/>
      <c r="G167" s="37"/>
      <c r="H167" s="38"/>
      <c r="I167" s="37"/>
      <c r="J167" s="36"/>
    </row>
    <row r="168" spans="1:10" ht="15.95" customHeight="1" x14ac:dyDescent="0.2">
      <c r="A168" s="63"/>
      <c r="B168" s="64"/>
      <c r="C168" s="65"/>
      <c r="D168" s="36"/>
      <c r="E168" s="37"/>
      <c r="F168" s="38"/>
      <c r="G168" s="37"/>
      <c r="H168" s="38"/>
      <c r="I168" s="37"/>
      <c r="J168" s="36"/>
    </row>
    <row r="169" spans="1:10" ht="15.95" customHeight="1" x14ac:dyDescent="0.2">
      <c r="A169" s="63"/>
      <c r="B169" s="64"/>
      <c r="C169" s="65"/>
      <c r="D169" s="36"/>
      <c r="E169" s="37"/>
      <c r="F169" s="38"/>
      <c r="G169" s="37"/>
      <c r="H169" s="38"/>
      <c r="I169" s="37"/>
      <c r="J169" s="36"/>
    </row>
    <row r="170" spans="1:10" ht="15.95" customHeight="1" x14ac:dyDescent="0.2">
      <c r="A170" s="63"/>
      <c r="B170" s="64"/>
      <c r="C170" s="65"/>
      <c r="D170" s="36"/>
      <c r="E170" s="37"/>
      <c r="F170" s="38"/>
      <c r="G170" s="37"/>
      <c r="H170" s="38"/>
      <c r="I170" s="37"/>
      <c r="J170" s="36"/>
    </row>
    <row r="171" spans="1:10" ht="15.95" customHeight="1" x14ac:dyDescent="0.2">
      <c r="A171" s="63"/>
      <c r="B171" s="64"/>
      <c r="C171" s="65"/>
      <c r="D171" s="36"/>
      <c r="E171" s="37"/>
      <c r="F171" s="38"/>
      <c r="G171" s="37"/>
      <c r="H171" s="38"/>
      <c r="I171" s="37"/>
      <c r="J171" s="36"/>
    </row>
    <row r="172" spans="1:10" ht="15.95" customHeight="1" x14ac:dyDescent="0.2">
      <c r="A172" s="63"/>
      <c r="B172" s="64"/>
      <c r="C172" s="65"/>
      <c r="D172" s="36"/>
      <c r="E172" s="37"/>
      <c r="F172" s="38"/>
      <c r="G172" s="37"/>
      <c r="H172" s="38"/>
      <c r="I172" s="37"/>
      <c r="J172" s="36"/>
    </row>
    <row r="173" spans="1:10" ht="15.95" customHeight="1" x14ac:dyDescent="0.2">
      <c r="A173" s="63"/>
      <c r="B173" s="64"/>
      <c r="C173" s="65"/>
      <c r="D173" s="36"/>
      <c r="E173" s="37"/>
      <c r="F173" s="38"/>
      <c r="G173" s="37"/>
      <c r="H173" s="38"/>
      <c r="I173" s="37"/>
      <c r="J173" s="36"/>
    </row>
    <row r="174" spans="1:10" ht="15.95" customHeight="1" x14ac:dyDescent="0.2">
      <c r="A174" s="63"/>
      <c r="B174" s="64"/>
      <c r="C174" s="65"/>
      <c r="D174" s="36"/>
      <c r="E174" s="37"/>
      <c r="F174" s="38"/>
      <c r="G174" s="37"/>
      <c r="H174" s="38"/>
      <c r="I174" s="37"/>
      <c r="J174" s="36"/>
    </row>
    <row r="175" spans="1:10" ht="15.95" customHeight="1" x14ac:dyDescent="0.2">
      <c r="A175" s="63"/>
      <c r="B175" s="64"/>
      <c r="C175" s="65"/>
      <c r="D175" s="36"/>
      <c r="E175" s="37"/>
      <c r="F175" s="38"/>
      <c r="G175" s="37"/>
      <c r="H175" s="38"/>
      <c r="I175" s="37"/>
      <c r="J175" s="36"/>
    </row>
    <row r="176" spans="1:10" ht="15.95" customHeight="1" x14ac:dyDescent="0.2">
      <c r="A176" s="34"/>
      <c r="B176" s="34"/>
      <c r="C176" s="35"/>
      <c r="D176" s="36"/>
      <c r="E176" s="37"/>
      <c r="F176" s="38"/>
      <c r="G176" s="37"/>
      <c r="H176" s="38"/>
      <c r="I176" s="37"/>
      <c r="J176" s="36"/>
    </row>
    <row r="177" spans="1:10" ht="15.95" customHeight="1" x14ac:dyDescent="0.2">
      <c r="A177" s="34"/>
      <c r="B177" s="27"/>
      <c r="C177" s="35"/>
      <c r="D177" s="36"/>
      <c r="E177" s="37"/>
      <c r="F177" s="38"/>
      <c r="G177" s="37"/>
      <c r="H177" s="38"/>
      <c r="I177" s="37"/>
      <c r="J177" s="36"/>
    </row>
    <row r="178" spans="1:10" ht="15.95" customHeight="1" x14ac:dyDescent="0.2">
      <c r="A178" s="34"/>
      <c r="B178" s="34"/>
      <c r="C178" s="35"/>
      <c r="D178" s="36"/>
      <c r="E178" s="37"/>
      <c r="F178" s="38"/>
      <c r="G178" s="37"/>
      <c r="H178" s="38"/>
      <c r="I178" s="37"/>
      <c r="J178" s="36"/>
    </row>
    <row r="179" spans="1:10" ht="15.95" customHeight="1" x14ac:dyDescent="0.2"/>
    <row r="180" spans="1:10" ht="15.95" customHeight="1" x14ac:dyDescent="0.2">
      <c r="C180" s="45" t="s">
        <v>76</v>
      </c>
    </row>
    <row r="181" spans="1:10" ht="15.95" customHeight="1" x14ac:dyDescent="0.2"/>
    <row r="182" spans="1:10" ht="15.95" customHeight="1" x14ac:dyDescent="0.2"/>
    <row r="183" spans="1:10" ht="15.95" customHeight="1" x14ac:dyDescent="0.2"/>
    <row r="184" spans="1:10" ht="15.95" customHeight="1" x14ac:dyDescent="0.2"/>
    <row r="185" spans="1:10" ht="15.95" customHeight="1" x14ac:dyDescent="0.2"/>
    <row r="186" spans="1:10" ht="15.95" customHeight="1" x14ac:dyDescent="0.2"/>
    <row r="187" spans="1:10" ht="15.95" customHeight="1" x14ac:dyDescent="0.2"/>
    <row r="188" spans="1:10" ht="15.95" customHeight="1" x14ac:dyDescent="0.2"/>
    <row r="189" spans="1:10" ht="15.95" customHeight="1" x14ac:dyDescent="0.2"/>
    <row r="190" spans="1:10" ht="15.95" customHeight="1" x14ac:dyDescent="0.2"/>
    <row r="191" spans="1:10" ht="15.95" customHeight="1" x14ac:dyDescent="0.2"/>
    <row r="192" spans="1:10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  <row r="215" ht="15.95" customHeight="1" x14ac:dyDescent="0.2"/>
    <row r="216" ht="15.95" customHeight="1" x14ac:dyDescent="0.2"/>
    <row r="217" ht="15.95" customHeight="1" x14ac:dyDescent="0.2"/>
    <row r="218" ht="15.95" customHeight="1" x14ac:dyDescent="0.2"/>
    <row r="219" ht="15.95" customHeight="1" x14ac:dyDescent="0.2"/>
    <row r="220" ht="15.95" customHeight="1" x14ac:dyDescent="0.2"/>
    <row r="221" ht="15.95" customHeight="1" x14ac:dyDescent="0.2"/>
    <row r="222" ht="15.95" customHeight="1" x14ac:dyDescent="0.2"/>
    <row r="223" ht="15.95" customHeight="1" x14ac:dyDescent="0.2"/>
    <row r="224" ht="15.95" customHeight="1" x14ac:dyDescent="0.2"/>
    <row r="225" ht="15.95" customHeight="1" x14ac:dyDescent="0.2"/>
    <row r="226" ht="15.95" customHeight="1" x14ac:dyDescent="0.2"/>
    <row r="227" ht="15.95" customHeight="1" x14ac:dyDescent="0.2"/>
    <row r="228" ht="15.95" customHeight="1" x14ac:dyDescent="0.2"/>
    <row r="229" ht="15.95" customHeight="1" x14ac:dyDescent="0.2"/>
    <row r="230" ht="15.95" customHeight="1" x14ac:dyDescent="0.2"/>
    <row r="231" ht="15.95" customHeight="1" x14ac:dyDescent="0.2"/>
    <row r="232" ht="15.95" customHeight="1" x14ac:dyDescent="0.2"/>
    <row r="233" ht="15.95" customHeight="1" x14ac:dyDescent="0.2"/>
    <row r="234" ht="15.95" customHeight="1" x14ac:dyDescent="0.2"/>
    <row r="235" ht="15.95" customHeight="1" x14ac:dyDescent="0.2"/>
    <row r="236" ht="15.95" customHeight="1" x14ac:dyDescent="0.2"/>
    <row r="237" ht="15.95" customHeight="1" x14ac:dyDescent="0.2"/>
    <row r="238" ht="15.95" customHeight="1" x14ac:dyDescent="0.2"/>
    <row r="239" ht="15.95" customHeight="1" x14ac:dyDescent="0.2"/>
  </sheetData>
  <pageMargins left="0.2" right="0.2" top="0.75" bottom="0.75" header="0.3" footer="0.3"/>
  <pageSetup orientation="portrait" horizontalDpi="300" verticalDpi="300" r:id="rId1"/>
  <headerFooter>
    <oddHeader>&amp;L&amp;D&amp;C&amp;F&amp;R&amp;A</oddHeader>
    <oddFooter>&amp;L&amp;A&amp;C&amp;D&amp;R&amp;F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4"/>
  <sheetViews>
    <sheetView showGridLines="0" workbookViewId="0">
      <pane ySplit="9" topLeftCell="A17" activePane="bottomLeft" state="frozen"/>
      <selection pane="bottomLeft" activeCell="A24" sqref="A24"/>
    </sheetView>
  </sheetViews>
  <sheetFormatPr defaultColWidth="10.125" defaultRowHeight="15" x14ac:dyDescent="0.2"/>
  <cols>
    <col min="1" max="1" width="24.375" style="2" customWidth="1"/>
    <col min="2" max="2" width="6.5" style="2" bestFit="1" customWidth="1"/>
    <col min="3" max="3" width="3.625" style="42" customWidth="1"/>
    <col min="4" max="16384" width="10.125" style="2"/>
  </cols>
  <sheetData>
    <row r="1" spans="1:10" ht="34.5" customHeight="1" x14ac:dyDescent="0.4">
      <c r="A1" s="20"/>
      <c r="B1" s="18"/>
    </row>
    <row r="2" spans="1:10" ht="15" customHeight="1" x14ac:dyDescent="0.2">
      <c r="B2" s="18"/>
    </row>
    <row r="3" spans="1:10" ht="15" customHeight="1" x14ac:dyDescent="0.2">
      <c r="B3" s="18"/>
    </row>
    <row r="4" spans="1:10" ht="15" customHeight="1" x14ac:dyDescent="0.2">
      <c r="B4" s="18"/>
    </row>
    <row r="5" spans="1:10" ht="15" customHeight="1" x14ac:dyDescent="0.2">
      <c r="B5" s="18"/>
    </row>
    <row r="6" spans="1:10" ht="15" customHeight="1" thickBot="1" x14ac:dyDescent="0.25">
      <c r="A6" s="18"/>
      <c r="B6" s="18"/>
      <c r="C6" s="43"/>
    </row>
    <row r="7" spans="1:10" ht="15" customHeight="1" thickBot="1" x14ac:dyDescent="0.4">
      <c r="A7" s="44"/>
      <c r="B7" s="18"/>
      <c r="C7" s="43"/>
      <c r="E7" s="21"/>
      <c r="F7" s="22"/>
      <c r="G7" s="23" t="s">
        <v>63</v>
      </c>
      <c r="H7" s="24"/>
      <c r="I7" s="25"/>
    </row>
    <row r="8" spans="1:10" ht="15" customHeight="1" x14ac:dyDescent="0.2">
      <c r="A8" s="18"/>
      <c r="B8" s="18"/>
      <c r="C8" s="43"/>
      <c r="D8" s="17"/>
    </row>
    <row r="9" spans="1:10" s="33" customFormat="1" ht="81.75" customHeight="1" x14ac:dyDescent="0.3">
      <c r="A9" s="26" t="s">
        <v>242</v>
      </c>
      <c r="B9" s="27" t="s">
        <v>65</v>
      </c>
      <c r="C9" s="28" t="s">
        <v>243</v>
      </c>
      <c r="D9" s="129" t="s">
        <v>67</v>
      </c>
      <c r="E9" s="58" t="s">
        <v>68</v>
      </c>
      <c r="F9" s="59" t="s">
        <v>69</v>
      </c>
      <c r="G9" s="58" t="s">
        <v>70</v>
      </c>
      <c r="H9" s="59" t="s">
        <v>71</v>
      </c>
      <c r="I9" s="58" t="s">
        <v>72</v>
      </c>
      <c r="J9" s="32" t="s">
        <v>73</v>
      </c>
    </row>
    <row r="10" spans="1:10" s="33" customFormat="1" ht="14.25" customHeight="1" x14ac:dyDescent="0.25">
      <c r="A10" s="34" t="s">
        <v>74</v>
      </c>
      <c r="B10" s="27" t="s">
        <v>75</v>
      </c>
      <c r="C10" s="28" t="s">
        <v>76</v>
      </c>
      <c r="D10" s="36">
        <v>220.56480000000002</v>
      </c>
      <c r="E10" s="37">
        <v>8.0648870400000021</v>
      </c>
      <c r="F10" s="38">
        <v>7.308803880000001</v>
      </c>
      <c r="G10" s="37">
        <v>5.0405544000000013</v>
      </c>
      <c r="H10" s="38">
        <v>3.2763603600000009</v>
      </c>
      <c r="I10" s="37">
        <v>2.1422356200000006</v>
      </c>
      <c r="J10" s="36">
        <v>487.49400000000003</v>
      </c>
    </row>
    <row r="11" spans="1:10" ht="15.95" customHeight="1" x14ac:dyDescent="0.2">
      <c r="A11" s="34" t="s">
        <v>77</v>
      </c>
      <c r="B11" s="34" t="s">
        <v>75</v>
      </c>
      <c r="C11" s="35" t="s">
        <v>76</v>
      </c>
      <c r="D11" s="36">
        <v>220.56480000000002</v>
      </c>
      <c r="E11" s="37">
        <v>18.957328320000002</v>
      </c>
      <c r="F11" s="38">
        <v>17.18007879</v>
      </c>
      <c r="G11" s="37">
        <v>11.848330199999999</v>
      </c>
      <c r="H11" s="38">
        <v>7.7014146300000004</v>
      </c>
      <c r="I11" s="37">
        <v>5.0355403349999994</v>
      </c>
      <c r="J11" s="36">
        <v>1150.895</v>
      </c>
    </row>
    <row r="12" spans="1:10" ht="15.95" customHeight="1" x14ac:dyDescent="0.2">
      <c r="A12" s="34" t="s">
        <v>78</v>
      </c>
      <c r="B12" s="34" t="s">
        <v>75</v>
      </c>
      <c r="C12" s="35" t="s">
        <v>76</v>
      </c>
      <c r="D12" s="36">
        <v>220.56480000000002</v>
      </c>
      <c r="E12" s="37">
        <v>8.7091092480000007</v>
      </c>
      <c r="F12" s="38">
        <v>7.8926302559999995</v>
      </c>
      <c r="G12" s="37">
        <v>5.44319328</v>
      </c>
      <c r="H12" s="38">
        <v>3.5380756320000004</v>
      </c>
      <c r="I12" s="37">
        <v>2.3133571439999998</v>
      </c>
      <c r="J12" s="36">
        <v>528.72799999999995</v>
      </c>
    </row>
    <row r="13" spans="1:10" ht="15.95" customHeight="1" x14ac:dyDescent="0.2">
      <c r="A13" s="34" t="s">
        <v>79</v>
      </c>
      <c r="B13" s="34" t="s">
        <v>75</v>
      </c>
      <c r="C13" s="35" t="s">
        <v>76</v>
      </c>
      <c r="D13" s="36">
        <v>220.56480000000002</v>
      </c>
      <c r="E13" s="37">
        <v>4.721816640000001</v>
      </c>
      <c r="F13" s="38">
        <v>4.2791463299999997</v>
      </c>
      <c r="G13" s="37">
        <v>2.9511353999999996</v>
      </c>
      <c r="H13" s="38">
        <v>1.91823801</v>
      </c>
      <c r="I13" s="37">
        <v>1.254232545</v>
      </c>
      <c r="J13" s="36">
        <v>286.2</v>
      </c>
    </row>
    <row r="14" spans="1:10" ht="15.95" customHeight="1" x14ac:dyDescent="0.2">
      <c r="A14" s="34" t="s">
        <v>80</v>
      </c>
      <c r="B14" s="34" t="s">
        <v>75</v>
      </c>
      <c r="C14" s="35"/>
      <c r="D14" s="36">
        <v>220.56480000000002</v>
      </c>
      <c r="E14" s="37">
        <v>7.8819480000000004</v>
      </c>
      <c r="F14" s="38">
        <v>7.146732000000001</v>
      </c>
      <c r="G14" s="37">
        <v>4.9302719999999995</v>
      </c>
      <c r="H14" s="38">
        <v>3.2003520000000001</v>
      </c>
      <c r="I14" s="37">
        <v>2.0975280000000001</v>
      </c>
      <c r="J14" s="36">
        <v>483.14800000000002</v>
      </c>
    </row>
    <row r="15" spans="1:10" ht="15.95" customHeight="1" x14ac:dyDescent="0.2">
      <c r="A15" s="34" t="s">
        <v>81</v>
      </c>
      <c r="B15" s="34" t="s">
        <v>75</v>
      </c>
      <c r="C15" s="35" t="s">
        <v>76</v>
      </c>
      <c r="D15" s="36">
        <v>220.56480000000002</v>
      </c>
      <c r="E15" s="37">
        <v>8.7466485120000002</v>
      </c>
      <c r="F15" s="38">
        <v>7.9266502139999995</v>
      </c>
      <c r="G15" s="37">
        <v>5.4666553200000001</v>
      </c>
      <c r="H15" s="38">
        <v>3.5533259580000007</v>
      </c>
      <c r="I15" s="37">
        <v>2.3233285110000002</v>
      </c>
      <c r="J15" s="36">
        <v>531.00700000000006</v>
      </c>
    </row>
    <row r="16" spans="1:10" ht="15.95" customHeight="1" x14ac:dyDescent="0.2">
      <c r="A16" s="34" t="s">
        <v>82</v>
      </c>
      <c r="B16" s="34" t="s">
        <v>75</v>
      </c>
      <c r="C16" s="35" t="s">
        <v>76</v>
      </c>
      <c r="D16" s="36">
        <v>220.56480000000002</v>
      </c>
      <c r="E16" s="37">
        <v>10.736316</v>
      </c>
      <c r="F16" s="38">
        <v>9.7308000000000003</v>
      </c>
      <c r="G16" s="37">
        <v>6.7142520000000001</v>
      </c>
      <c r="H16" s="38">
        <v>4.3572360000000012</v>
      </c>
      <c r="I16" s="37">
        <v>2.8543680000000005</v>
      </c>
      <c r="J16" s="36">
        <v>657.85720000000003</v>
      </c>
    </row>
    <row r="17" spans="1:10" ht="15.95" customHeight="1" x14ac:dyDescent="0.2">
      <c r="A17" s="34" t="s">
        <v>83</v>
      </c>
      <c r="B17" s="34" t="s">
        <v>75</v>
      </c>
      <c r="C17" s="35" t="s">
        <v>76</v>
      </c>
      <c r="D17" s="36">
        <v>220.56480000000002</v>
      </c>
      <c r="E17" s="37">
        <v>6.1564392960000003</v>
      </c>
      <c r="F17" s="38">
        <v>5.5792731119999992</v>
      </c>
      <c r="G17" s="37">
        <v>3.84777456</v>
      </c>
      <c r="H17" s="38">
        <v>2.5010534639999999</v>
      </c>
      <c r="I17" s="37">
        <v>1.6353041879999999</v>
      </c>
      <c r="J17" s="36">
        <v>373.75599999999997</v>
      </c>
    </row>
    <row r="18" spans="1:10" ht="15.95" customHeight="1" x14ac:dyDescent="0.2">
      <c r="A18" s="34" t="s">
        <v>84</v>
      </c>
      <c r="B18" s="34" t="s">
        <v>75</v>
      </c>
      <c r="C18" s="35" t="s">
        <v>76</v>
      </c>
      <c r="D18" s="36">
        <v>220.56480000000002</v>
      </c>
      <c r="E18" s="37">
        <v>4.721816640000001</v>
      </c>
      <c r="F18" s="38">
        <v>4.2791463299999997</v>
      </c>
      <c r="G18" s="37">
        <v>2.9511353999999996</v>
      </c>
      <c r="H18" s="38">
        <v>1.91823801</v>
      </c>
      <c r="I18" s="37">
        <v>1.254232545</v>
      </c>
      <c r="J18" s="36">
        <v>286.2</v>
      </c>
    </row>
    <row r="19" spans="1:10" ht="15.95" customHeight="1" x14ac:dyDescent="0.2">
      <c r="A19" s="34" t="s">
        <v>85</v>
      </c>
      <c r="B19" s="34" t="s">
        <v>75</v>
      </c>
      <c r="C19" s="35" t="s">
        <v>76</v>
      </c>
      <c r="D19" s="36">
        <v>220.56480000000002</v>
      </c>
      <c r="E19" s="37">
        <v>6.6069104639999994</v>
      </c>
      <c r="F19" s="38">
        <v>5.9875126079999994</v>
      </c>
      <c r="G19" s="37">
        <v>4.1293190399999995</v>
      </c>
      <c r="H19" s="38">
        <v>2.6840573760000002</v>
      </c>
      <c r="I19" s="37">
        <v>1.7549605919999998</v>
      </c>
      <c r="J19" s="36">
        <v>401.10399999999998</v>
      </c>
    </row>
    <row r="20" spans="1:10" ht="15.95" customHeight="1" x14ac:dyDescent="0.2">
      <c r="A20" s="34" t="s">
        <v>86</v>
      </c>
      <c r="B20" s="34" t="s">
        <v>75</v>
      </c>
      <c r="C20" s="35" t="s">
        <v>76</v>
      </c>
      <c r="D20" s="36">
        <v>220.56480000000002</v>
      </c>
      <c r="E20" s="37">
        <v>8.8217270400000007</v>
      </c>
      <c r="F20" s="38">
        <v>7.9946901299999986</v>
      </c>
      <c r="G20" s="37">
        <v>5.5135794000000002</v>
      </c>
      <c r="H20" s="38">
        <v>3.5838266100000005</v>
      </c>
      <c r="I20" s="37">
        <v>2.3432712449999999</v>
      </c>
      <c r="J20" s="36">
        <v>535.56500000000005</v>
      </c>
    </row>
    <row r="21" spans="1:10" ht="15.95" customHeight="1" x14ac:dyDescent="0.2">
      <c r="A21" s="34" t="s">
        <v>87</v>
      </c>
      <c r="B21" s="34" t="s">
        <v>75</v>
      </c>
      <c r="C21" s="35" t="s">
        <v>76</v>
      </c>
      <c r="D21" s="36">
        <v>220.56480000000002</v>
      </c>
      <c r="E21" s="37">
        <v>7.0198423679999999</v>
      </c>
      <c r="F21" s="38">
        <v>6.3617321459999987</v>
      </c>
      <c r="G21" s="37">
        <v>4.3874014800000003</v>
      </c>
      <c r="H21" s="38">
        <v>2.8518109620000001</v>
      </c>
      <c r="I21" s="37">
        <v>1.864645629</v>
      </c>
      <c r="J21" s="36">
        <v>426.17300000000006</v>
      </c>
    </row>
    <row r="22" spans="1:10" ht="15.95" customHeight="1" x14ac:dyDescent="0.2">
      <c r="A22" s="34" t="s">
        <v>88</v>
      </c>
      <c r="B22" s="34" t="s">
        <v>75</v>
      </c>
      <c r="C22" s="35" t="s">
        <v>76</v>
      </c>
      <c r="D22" s="36">
        <v>343.89252671999998</v>
      </c>
      <c r="E22" s="37">
        <v>35.411981376000007</v>
      </c>
      <c r="F22" s="38">
        <v>32.092108121999999</v>
      </c>
      <c r="G22" s="37">
        <v>22.13248836</v>
      </c>
      <c r="H22" s="38">
        <v>14.386117434000001</v>
      </c>
      <c r="I22" s="37">
        <v>9.4063075529999995</v>
      </c>
      <c r="J22" s="36">
        <v>2146.3516000000004</v>
      </c>
    </row>
    <row r="23" spans="1:10" ht="15.95" customHeight="1" x14ac:dyDescent="0.2">
      <c r="A23" s="34" t="s">
        <v>89</v>
      </c>
      <c r="B23" s="34" t="s">
        <v>75</v>
      </c>
      <c r="C23" s="35" t="s">
        <v>76</v>
      </c>
      <c r="D23" s="36">
        <v>220.56480000000002</v>
      </c>
      <c r="E23" s="37">
        <v>15.745731839999999</v>
      </c>
      <c r="F23" s="38">
        <v>14.269569479999999</v>
      </c>
      <c r="G23" s="37">
        <v>9.8410824000000012</v>
      </c>
      <c r="H23" s="38">
        <v>6.3967035599999997</v>
      </c>
      <c r="I23" s="37">
        <v>4.1824600200000006</v>
      </c>
      <c r="J23" s="36">
        <v>951.774</v>
      </c>
    </row>
    <row r="24" spans="1:10" ht="15.95" customHeight="1" x14ac:dyDescent="0.2">
      <c r="A24" s="34" t="s">
        <v>244</v>
      </c>
      <c r="B24" s="34" t="s">
        <v>75</v>
      </c>
      <c r="C24" s="35"/>
      <c r="D24" s="36">
        <v>220.32</v>
      </c>
      <c r="E24" s="37">
        <v>14.39</v>
      </c>
      <c r="F24" s="38">
        <v>13.04</v>
      </c>
      <c r="G24" s="37">
        <v>8.99</v>
      </c>
      <c r="H24" s="38">
        <v>5.85</v>
      </c>
      <c r="I24" s="37">
        <v>3.82</v>
      </c>
      <c r="J24" s="36">
        <v>881.6</v>
      </c>
    </row>
    <row r="25" spans="1:10" ht="15.95" customHeight="1" x14ac:dyDescent="0.2">
      <c r="A25" s="34" t="s">
        <v>90</v>
      </c>
      <c r="B25" s="34" t="s">
        <v>75</v>
      </c>
      <c r="C25" s="35" t="s">
        <v>76</v>
      </c>
      <c r="D25" s="36">
        <v>220.56480000000002</v>
      </c>
      <c r="E25" s="37">
        <v>5.6308895999999997</v>
      </c>
      <c r="F25" s="38">
        <v>5.1029936999999999</v>
      </c>
      <c r="G25" s="37">
        <v>3.5193059999999998</v>
      </c>
      <c r="H25" s="38">
        <v>2.2875489000000004</v>
      </c>
      <c r="I25" s="37">
        <v>1.4957050500000002</v>
      </c>
      <c r="J25" s="36">
        <v>341.85</v>
      </c>
    </row>
    <row r="26" spans="1:10" ht="15.95" customHeight="1" x14ac:dyDescent="0.2">
      <c r="A26" s="34" t="s">
        <v>91</v>
      </c>
      <c r="B26" s="34" t="s">
        <v>75</v>
      </c>
      <c r="C26" s="35" t="s">
        <v>76</v>
      </c>
      <c r="D26" s="36">
        <v>220.56480000000002</v>
      </c>
      <c r="E26" s="37">
        <v>10.060522752000001</v>
      </c>
      <c r="F26" s="38">
        <v>9.1173487439999992</v>
      </c>
      <c r="G26" s="37">
        <v>6.28782672</v>
      </c>
      <c r="H26" s="38">
        <v>4.0870873679999997</v>
      </c>
      <c r="I26" s="37">
        <v>2.6723263559999997</v>
      </c>
      <c r="J26" s="36">
        <v>610.77199999999993</v>
      </c>
    </row>
    <row r="27" spans="1:10" ht="15.95" customHeight="1" x14ac:dyDescent="0.2">
      <c r="A27" s="34" t="s">
        <v>92</v>
      </c>
      <c r="B27" s="34" t="s">
        <v>75</v>
      </c>
      <c r="C27" s="35" t="s">
        <v>76</v>
      </c>
      <c r="D27" s="36">
        <v>220.56480000000002</v>
      </c>
      <c r="E27" s="37">
        <v>4.721816640000001</v>
      </c>
      <c r="F27" s="38">
        <v>4.2791463299999997</v>
      </c>
      <c r="G27" s="37">
        <v>2.9511353999999996</v>
      </c>
      <c r="H27" s="38">
        <v>1.91823801</v>
      </c>
      <c r="I27" s="37">
        <v>1.254232545</v>
      </c>
      <c r="J27" s="36">
        <v>286.2</v>
      </c>
    </row>
    <row r="28" spans="1:10" ht="15.95" customHeight="1" x14ac:dyDescent="0.2">
      <c r="A28" s="34" t="s">
        <v>245</v>
      </c>
      <c r="B28" s="34" t="s">
        <v>75</v>
      </c>
      <c r="C28" s="35" t="s">
        <v>76</v>
      </c>
      <c r="D28" s="36">
        <v>220.56480000000002</v>
      </c>
      <c r="E28" s="37">
        <v>4.9843320000000002</v>
      </c>
      <c r="F28" s="38">
        <v>4.5194159999999997</v>
      </c>
      <c r="G28" s="37">
        <v>3.1138560000000002</v>
      </c>
      <c r="H28" s="38">
        <v>2.0218440000000002</v>
      </c>
      <c r="I28" s="37">
        <v>1.3190640000000002</v>
      </c>
      <c r="J28" s="36">
        <v>305.38600000000002</v>
      </c>
    </row>
    <row r="29" spans="1:10" ht="15.95" customHeight="1" x14ac:dyDescent="0.2">
      <c r="A29" s="34" t="s">
        <v>94</v>
      </c>
      <c r="B29" s="34" t="s">
        <v>75</v>
      </c>
      <c r="C29" s="35" t="s">
        <v>76</v>
      </c>
      <c r="D29" s="36">
        <v>220.56480000000002</v>
      </c>
      <c r="E29" s="37">
        <v>7.0573816320000002</v>
      </c>
      <c r="F29" s="38">
        <v>6.3957521039999996</v>
      </c>
      <c r="G29" s="37">
        <v>4.4108635200000004</v>
      </c>
      <c r="H29" s="38">
        <v>2.8670612879999999</v>
      </c>
      <c r="I29" s="37">
        <v>1.8746169959999999</v>
      </c>
      <c r="J29" s="36">
        <v>428.452</v>
      </c>
    </row>
    <row r="30" spans="1:10" ht="15.95" customHeight="1" x14ac:dyDescent="0.2">
      <c r="A30" s="34" t="s">
        <v>95</v>
      </c>
      <c r="B30" s="34" t="s">
        <v>75</v>
      </c>
      <c r="C30" s="35" t="s">
        <v>76</v>
      </c>
      <c r="D30" s="36">
        <v>220.56480000000002</v>
      </c>
      <c r="E30" s="37">
        <v>10.173140543999997</v>
      </c>
      <c r="F30" s="38">
        <v>9.2194086179999992</v>
      </c>
      <c r="G30" s="37">
        <v>6.3582128399999993</v>
      </c>
      <c r="H30" s="38">
        <v>4.1328383460000007</v>
      </c>
      <c r="I30" s="37">
        <v>2.7022404569999998</v>
      </c>
      <c r="J30" s="36">
        <v>617.60900000000004</v>
      </c>
    </row>
    <row r="31" spans="1:10" ht="15.95" customHeight="1" x14ac:dyDescent="0.2">
      <c r="A31" s="34" t="s">
        <v>96</v>
      </c>
      <c r="B31" s="34" t="s">
        <v>75</v>
      </c>
      <c r="C31" s="35" t="s">
        <v>76</v>
      </c>
      <c r="D31" s="36">
        <v>220.56480000000002</v>
      </c>
      <c r="E31" s="37">
        <v>7.0949208960000005</v>
      </c>
      <c r="F31" s="38">
        <v>6.4297720620000005</v>
      </c>
      <c r="G31" s="37">
        <v>4.4343255600000004</v>
      </c>
      <c r="H31" s="38">
        <v>2.8823116140000002</v>
      </c>
      <c r="I31" s="37">
        <v>1.8845883630000002</v>
      </c>
      <c r="J31" s="36">
        <v>430.73099999999999</v>
      </c>
    </row>
    <row r="32" spans="1:10" ht="15.95" customHeight="1" x14ac:dyDescent="0.2">
      <c r="A32" s="34" t="s">
        <v>97</v>
      </c>
      <c r="B32" s="34" t="s">
        <v>75</v>
      </c>
      <c r="C32" s="35" t="s">
        <v>76</v>
      </c>
      <c r="D32" s="36">
        <v>220.56480000000002</v>
      </c>
      <c r="E32" s="37">
        <v>9.9103656959999995</v>
      </c>
      <c r="F32" s="38">
        <v>8.9812689120000009</v>
      </c>
      <c r="G32" s="37">
        <v>6.1939785600000006</v>
      </c>
      <c r="H32" s="38">
        <v>4.0260860640000002</v>
      </c>
      <c r="I32" s="37">
        <v>2.6324408879999996</v>
      </c>
      <c r="J32" s="36">
        <v>601.65600000000006</v>
      </c>
    </row>
    <row r="33" spans="1:10" ht="15.95" customHeight="1" x14ac:dyDescent="0.2">
      <c r="A33" s="34" t="s">
        <v>98</v>
      </c>
      <c r="B33" s="34" t="s">
        <v>75</v>
      </c>
      <c r="C33" s="35" t="s">
        <v>76</v>
      </c>
      <c r="D33" s="36">
        <v>220.56480000000002</v>
      </c>
      <c r="E33" s="37">
        <v>8.3337166079999996</v>
      </c>
      <c r="F33" s="38">
        <v>7.5524306760000002</v>
      </c>
      <c r="G33" s="37">
        <v>5.2085728800000011</v>
      </c>
      <c r="H33" s="38">
        <v>3.3855723720000008</v>
      </c>
      <c r="I33" s="37">
        <v>2.2136434739999999</v>
      </c>
      <c r="J33" s="36">
        <v>505.93799999999999</v>
      </c>
    </row>
    <row r="34" spans="1:10" ht="15.95" customHeight="1" x14ac:dyDescent="0.2">
      <c r="A34" s="34" t="s">
        <v>99</v>
      </c>
      <c r="B34" s="34" t="s">
        <v>75</v>
      </c>
      <c r="C34" s="35" t="s">
        <v>76</v>
      </c>
      <c r="D34" s="36">
        <v>220.56480000000002</v>
      </c>
      <c r="E34" s="37">
        <v>13.589213568</v>
      </c>
      <c r="F34" s="38">
        <v>12.315224796000001</v>
      </c>
      <c r="G34" s="37">
        <v>8.4932584800000015</v>
      </c>
      <c r="H34" s="38">
        <v>5.5206180120000008</v>
      </c>
      <c r="I34" s="37">
        <v>3.6096348539999998</v>
      </c>
      <c r="J34" s="36">
        <v>824.99800000000005</v>
      </c>
    </row>
    <row r="35" spans="1:10" ht="15.95" customHeight="1" x14ac:dyDescent="0.2">
      <c r="A35" s="34" t="s">
        <v>192</v>
      </c>
      <c r="B35" s="34" t="s">
        <v>75</v>
      </c>
      <c r="C35" s="35" t="s">
        <v>76</v>
      </c>
      <c r="D35" s="36">
        <v>220.56480000000002</v>
      </c>
      <c r="E35" s="37">
        <v>15.773410560000002</v>
      </c>
      <c r="F35" s="38">
        <v>14.294653319999998</v>
      </c>
      <c r="G35" s="37">
        <v>9.8583816000000013</v>
      </c>
      <c r="H35" s="38">
        <v>6.40794804</v>
      </c>
      <c r="I35" s="37">
        <v>4.1898121799999997</v>
      </c>
      <c r="J35" s="36">
        <v>956.54399999999998</v>
      </c>
    </row>
    <row r="36" spans="1:10" ht="15.95" customHeight="1" x14ac:dyDescent="0.2">
      <c r="A36" s="34" t="s">
        <v>100</v>
      </c>
      <c r="B36" s="34" t="s">
        <v>75</v>
      </c>
      <c r="C36" s="35" t="s">
        <v>76</v>
      </c>
      <c r="D36" s="36">
        <v>220.56480000000002</v>
      </c>
      <c r="E36" s="37">
        <v>13.940733312000004</v>
      </c>
      <c r="F36" s="38">
        <v>12.633789564000002</v>
      </c>
      <c r="G36" s="37">
        <v>8.712958320000002</v>
      </c>
      <c r="H36" s="38">
        <v>5.6634229080000011</v>
      </c>
      <c r="I36" s="37">
        <v>3.703007286000001</v>
      </c>
      <c r="J36" s="36">
        <v>842.66820000000007</v>
      </c>
    </row>
    <row r="37" spans="1:10" ht="15.95" customHeight="1" x14ac:dyDescent="0.2">
      <c r="A37" s="34" t="s">
        <v>101</v>
      </c>
      <c r="B37" s="34" t="s">
        <v>75</v>
      </c>
      <c r="C37" s="35" t="s">
        <v>76</v>
      </c>
      <c r="D37" s="36">
        <v>220.56480000000002</v>
      </c>
      <c r="E37" s="37">
        <v>15.092860032000001</v>
      </c>
      <c r="F37" s="38">
        <v>13.677904404000001</v>
      </c>
      <c r="G37" s="37">
        <v>9.433037520000001</v>
      </c>
      <c r="H37" s="38">
        <v>6.1314743880000018</v>
      </c>
      <c r="I37" s="37">
        <v>4.0090409459999998</v>
      </c>
      <c r="J37" s="36">
        <v>912.31020000000001</v>
      </c>
    </row>
    <row r="38" spans="1:10" ht="15.95" customHeight="1" x14ac:dyDescent="0.2">
      <c r="A38" s="34" t="s">
        <v>102</v>
      </c>
      <c r="B38" s="34" t="s">
        <v>75</v>
      </c>
      <c r="C38" s="35" t="s">
        <v>76</v>
      </c>
      <c r="D38" s="36">
        <v>220.56480000000002</v>
      </c>
      <c r="E38" s="37">
        <v>10.060522752000001</v>
      </c>
      <c r="F38" s="38">
        <v>9.1173487439999992</v>
      </c>
      <c r="G38" s="37">
        <v>6.28782672</v>
      </c>
      <c r="H38" s="38">
        <v>4.0870873679999997</v>
      </c>
      <c r="I38" s="37">
        <v>2.6723263559999997</v>
      </c>
      <c r="J38" s="36">
        <v>610.77199999999993</v>
      </c>
    </row>
    <row r="39" spans="1:10" ht="15.95" customHeight="1" x14ac:dyDescent="0.2">
      <c r="A39" s="34" t="s">
        <v>246</v>
      </c>
      <c r="B39" s="34" t="s">
        <v>75</v>
      </c>
      <c r="C39" s="35"/>
      <c r="D39" s="36">
        <v>220.32</v>
      </c>
      <c r="E39" s="37">
        <v>6.9257999999999997</v>
      </c>
      <c r="F39" s="38">
        <v>6.2730000000000006</v>
      </c>
      <c r="G39" s="37">
        <v>4.3248000000000006</v>
      </c>
      <c r="H39" s="38">
        <v>2.8151999999999999</v>
      </c>
      <c r="I39" s="37">
        <v>1.8360000000000001</v>
      </c>
      <c r="J39" s="36">
        <v>424.08</v>
      </c>
    </row>
    <row r="40" spans="1:10" ht="15.95" customHeight="1" x14ac:dyDescent="0.2">
      <c r="A40" s="34" t="s">
        <v>103</v>
      </c>
      <c r="B40" s="34" t="s">
        <v>75</v>
      </c>
      <c r="C40" s="35" t="s">
        <v>76</v>
      </c>
      <c r="D40" s="36">
        <v>220.56480000000002</v>
      </c>
      <c r="E40" s="37">
        <v>12.988585343999999</v>
      </c>
      <c r="F40" s="38">
        <v>11.770905467999999</v>
      </c>
      <c r="G40" s="37">
        <v>8.1178658400000003</v>
      </c>
      <c r="H40" s="38">
        <v>5.2766127960000002</v>
      </c>
      <c r="I40" s="37">
        <v>3.4500929819999997</v>
      </c>
      <c r="J40" s="36">
        <v>788.53399999999999</v>
      </c>
    </row>
    <row r="41" spans="1:10" ht="15.95" customHeight="1" x14ac:dyDescent="0.2">
      <c r="A41" s="34" t="s">
        <v>104</v>
      </c>
      <c r="B41" s="34" t="s">
        <v>75</v>
      </c>
      <c r="C41" s="35" t="s">
        <v>76</v>
      </c>
      <c r="D41" s="36">
        <v>369.95204160000009</v>
      </c>
      <c r="E41" s="37">
        <v>38.095433280000002</v>
      </c>
      <c r="F41" s="38">
        <v>34.523986410000006</v>
      </c>
      <c r="G41" s="37">
        <v>23.809645800000002</v>
      </c>
      <c r="H41" s="38">
        <v>15.476269770000002</v>
      </c>
      <c r="I41" s="37">
        <v>10.119099465000003</v>
      </c>
      <c r="J41" s="36">
        <v>2308.9980000000005</v>
      </c>
    </row>
    <row r="42" spans="1:10" ht="15.95" customHeight="1" x14ac:dyDescent="0.2">
      <c r="A42" s="34" t="s">
        <v>105</v>
      </c>
      <c r="B42" s="34" t="s">
        <v>75</v>
      </c>
      <c r="C42" s="35" t="s">
        <v>76</v>
      </c>
      <c r="D42" s="36">
        <v>220.56480000000002</v>
      </c>
      <c r="E42" s="37">
        <v>9.6475908479999983</v>
      </c>
      <c r="F42" s="38">
        <v>8.7431292060000008</v>
      </c>
      <c r="G42" s="37">
        <v>6.0297442799999992</v>
      </c>
      <c r="H42" s="38">
        <v>3.9193337820000003</v>
      </c>
      <c r="I42" s="37">
        <v>2.5626413189999999</v>
      </c>
      <c r="J42" s="36">
        <v>585.70299999999997</v>
      </c>
    </row>
    <row r="43" spans="1:10" ht="15.95" customHeight="1" x14ac:dyDescent="0.2">
      <c r="A43" s="34" t="s">
        <v>106</v>
      </c>
      <c r="B43" s="34" t="s">
        <v>75</v>
      </c>
      <c r="C43" s="35" t="s">
        <v>76</v>
      </c>
      <c r="D43" s="36">
        <v>220.56480000000002</v>
      </c>
      <c r="E43" s="37">
        <v>10.88638656</v>
      </c>
      <c r="F43" s="38">
        <v>9.8657878199999995</v>
      </c>
      <c r="G43" s="37">
        <v>6.8039915999999998</v>
      </c>
      <c r="H43" s="38">
        <v>4.4225945400000004</v>
      </c>
      <c r="I43" s="37">
        <v>2.8916964300000005</v>
      </c>
      <c r="J43" s="36">
        <v>660.91000000000008</v>
      </c>
    </row>
    <row r="44" spans="1:10" ht="15.95" customHeight="1" x14ac:dyDescent="0.2">
      <c r="A44" s="34" t="s">
        <v>247</v>
      </c>
      <c r="B44" s="34" t="s">
        <v>75</v>
      </c>
      <c r="C44" s="35"/>
      <c r="D44" s="36">
        <v>220.32</v>
      </c>
      <c r="E44" s="37">
        <v>9.7103999999999999</v>
      </c>
      <c r="F44" s="38">
        <v>8.8026000000000018</v>
      </c>
      <c r="G44" s="37">
        <v>6.069</v>
      </c>
      <c r="H44" s="38">
        <v>3.9474</v>
      </c>
      <c r="I44" s="37">
        <v>2.5806</v>
      </c>
      <c r="J44" s="36">
        <v>595.08000000000004</v>
      </c>
    </row>
    <row r="45" spans="1:10" ht="15.95" customHeight="1" x14ac:dyDescent="0.2">
      <c r="A45" s="34" t="s">
        <v>107</v>
      </c>
      <c r="B45" s="34" t="s">
        <v>75</v>
      </c>
      <c r="C45" s="35" t="s">
        <v>76</v>
      </c>
      <c r="D45" s="36">
        <v>220.56480000000002</v>
      </c>
      <c r="E45" s="37">
        <v>11.336857728000002</v>
      </c>
      <c r="F45" s="38">
        <v>10.274027316000002</v>
      </c>
      <c r="G45" s="37">
        <v>7.0855360800000007</v>
      </c>
      <c r="H45" s="38">
        <v>4.6055984520000015</v>
      </c>
      <c r="I45" s="37">
        <v>3.0113528339999998</v>
      </c>
      <c r="J45" s="36">
        <v>688.25800000000004</v>
      </c>
    </row>
    <row r="46" spans="1:10" ht="15.95" customHeight="1" x14ac:dyDescent="0.2">
      <c r="A46" s="34" t="s">
        <v>108</v>
      </c>
      <c r="B46" s="34" t="s">
        <v>75</v>
      </c>
      <c r="C46" s="35" t="s">
        <v>76</v>
      </c>
      <c r="D46" s="36">
        <v>220.56480000000002</v>
      </c>
      <c r="E46" s="37">
        <v>12.050103743999999</v>
      </c>
      <c r="F46" s="38">
        <v>10.920406518</v>
      </c>
      <c r="G46" s="37">
        <v>7.5313148399999994</v>
      </c>
      <c r="H46" s="38">
        <v>4.8953546460000004</v>
      </c>
      <c r="I46" s="37">
        <v>3.2008088069999996</v>
      </c>
      <c r="J46" s="36">
        <v>731.55899999999997</v>
      </c>
    </row>
    <row r="47" spans="1:10" ht="15.95" customHeight="1" x14ac:dyDescent="0.2">
      <c r="A47" s="34" t="s">
        <v>109</v>
      </c>
      <c r="B47" s="34" t="s">
        <v>75</v>
      </c>
      <c r="C47" s="35" t="s">
        <v>76</v>
      </c>
      <c r="D47" s="36">
        <v>220.56480000000002</v>
      </c>
      <c r="E47" s="37">
        <v>7.2826172160000002</v>
      </c>
      <c r="F47" s="38">
        <v>6.5998718519999997</v>
      </c>
      <c r="G47" s="37">
        <v>4.5516357599999999</v>
      </c>
      <c r="H47" s="38">
        <v>2.958563244</v>
      </c>
      <c r="I47" s="37">
        <v>1.9344451979999999</v>
      </c>
      <c r="J47" s="36">
        <v>442.12599999999998</v>
      </c>
    </row>
    <row r="48" spans="1:10" ht="15.95" customHeight="1" x14ac:dyDescent="0.2">
      <c r="A48" s="34" t="s">
        <v>110</v>
      </c>
      <c r="B48" s="34" t="s">
        <v>111</v>
      </c>
      <c r="C48" s="35" t="s">
        <v>76</v>
      </c>
      <c r="D48" s="36">
        <v>441.61570752</v>
      </c>
      <c r="E48" s="37">
        <v>45.474926016000005</v>
      </c>
      <c r="F48" s="38">
        <v>41.211651701999997</v>
      </c>
      <c r="G48" s="37">
        <v>28.421828760000004</v>
      </c>
      <c r="H48" s="38">
        <v>18.474188694000002</v>
      </c>
      <c r="I48" s="37">
        <v>12.079277223000002</v>
      </c>
      <c r="J48" s="36">
        <v>2756.2756000000004</v>
      </c>
    </row>
    <row r="49" spans="1:10" ht="15.95" customHeight="1" x14ac:dyDescent="0.2">
      <c r="A49" s="34" t="s">
        <v>112</v>
      </c>
      <c r="B49" s="34" t="s">
        <v>113</v>
      </c>
      <c r="C49" s="35" t="s">
        <v>76</v>
      </c>
      <c r="D49" s="36">
        <v>269.28626688000003</v>
      </c>
      <c r="E49" s="37">
        <v>27.788050943999998</v>
      </c>
      <c r="F49" s="38">
        <v>25.182921167999996</v>
      </c>
      <c r="G49" s="37">
        <v>17.367531840000002</v>
      </c>
      <c r="H49" s="38">
        <v>11.288895696000001</v>
      </c>
      <c r="I49" s="37">
        <v>7.3812010319999999</v>
      </c>
      <c r="J49" s="36">
        <v>1685.1456000000001</v>
      </c>
    </row>
    <row r="50" spans="1:10" ht="15.95" customHeight="1" x14ac:dyDescent="0.2">
      <c r="A50" s="34" t="s">
        <v>114</v>
      </c>
      <c r="B50" s="34" t="s">
        <v>113</v>
      </c>
      <c r="C50" s="35" t="s">
        <v>76</v>
      </c>
      <c r="D50" s="36">
        <v>290.95870464000001</v>
      </c>
      <c r="E50" s="37">
        <v>30.005116416000003</v>
      </c>
      <c r="F50" s="38">
        <v>27.192136752</v>
      </c>
      <c r="G50" s="37">
        <v>18.753197759999999</v>
      </c>
      <c r="H50" s="38">
        <v>12.189578544</v>
      </c>
      <c r="I50" s="37">
        <v>7.9701090480000003</v>
      </c>
      <c r="J50" s="36">
        <v>1819.9776000000002</v>
      </c>
    </row>
    <row r="51" spans="1:10" ht="15.95" customHeight="1" x14ac:dyDescent="0.2">
      <c r="A51" s="34" t="s">
        <v>116</v>
      </c>
      <c r="B51" s="34" t="s">
        <v>113</v>
      </c>
      <c r="C51" s="35" t="s">
        <v>76</v>
      </c>
      <c r="D51" s="36">
        <v>278.00506368000003</v>
      </c>
      <c r="E51" s="37">
        <v>28.669272192000005</v>
      </c>
      <c r="F51" s="38">
        <v>25.981527924000002</v>
      </c>
      <c r="G51" s="37">
        <v>17.91829512</v>
      </c>
      <c r="H51" s="38">
        <v>11.646891828000001</v>
      </c>
      <c r="I51" s="37">
        <v>7.6152754260000002</v>
      </c>
      <c r="J51" s="36">
        <v>1738.9512</v>
      </c>
    </row>
    <row r="52" spans="1:10" ht="15.95" customHeight="1" x14ac:dyDescent="0.2">
      <c r="A52" s="34" t="s">
        <v>115</v>
      </c>
      <c r="B52" s="34" t="s">
        <v>113</v>
      </c>
      <c r="C52" s="35" t="s">
        <v>76</v>
      </c>
      <c r="D52" s="36">
        <v>300.26005199999997</v>
      </c>
      <c r="E52" s="37">
        <v>30.964184064000001</v>
      </c>
      <c r="F52" s="38">
        <v>28.061291807999996</v>
      </c>
      <c r="G52" s="37">
        <v>19.352615040000003</v>
      </c>
      <c r="H52" s="38">
        <v>12.579199776000003</v>
      </c>
      <c r="I52" s="37">
        <v>8.2248613920000011</v>
      </c>
      <c r="J52" s="36">
        <v>1878.1504</v>
      </c>
    </row>
    <row r="53" spans="1:10" ht="15.95" customHeight="1" x14ac:dyDescent="0.2">
      <c r="A53" s="34" t="s">
        <v>117</v>
      </c>
      <c r="B53" s="34" t="s">
        <v>113</v>
      </c>
      <c r="C53" s="35" t="s">
        <v>76</v>
      </c>
      <c r="D53" s="36">
        <v>271.23761663999994</v>
      </c>
      <c r="E53" s="37">
        <v>27.989413632000002</v>
      </c>
      <c r="F53" s="38">
        <v>25.365406104000002</v>
      </c>
      <c r="G53" s="37">
        <v>17.493383520000002</v>
      </c>
      <c r="H53" s="38">
        <v>11.370699288000001</v>
      </c>
      <c r="I53" s="37">
        <v>7.434687996000001</v>
      </c>
      <c r="J53" s="36">
        <v>1697.3568</v>
      </c>
    </row>
    <row r="54" spans="1:10" ht="15.95" customHeight="1" x14ac:dyDescent="0.2">
      <c r="A54" s="34" t="s">
        <v>118</v>
      </c>
      <c r="B54" s="34" t="s">
        <v>113</v>
      </c>
      <c r="C54" s="35" t="s">
        <v>76</v>
      </c>
      <c r="D54" s="36">
        <v>279.36824064000001</v>
      </c>
      <c r="E54" s="37">
        <v>28.828424832000003</v>
      </c>
      <c r="F54" s="38">
        <v>26.125760004</v>
      </c>
      <c r="G54" s="37">
        <v>18.017765520000001</v>
      </c>
      <c r="H54" s="38">
        <v>11.711547588000002</v>
      </c>
      <c r="I54" s="37">
        <v>7.6575503459999998</v>
      </c>
      <c r="J54" s="36">
        <v>1748.2368000000001</v>
      </c>
    </row>
    <row r="55" spans="1:10" ht="15.95" customHeight="1" x14ac:dyDescent="0.2">
      <c r="A55" s="34" t="s">
        <v>119</v>
      </c>
      <c r="B55" s="34" t="s">
        <v>113</v>
      </c>
      <c r="C55" s="35" t="s">
        <v>76</v>
      </c>
      <c r="D55" s="36">
        <v>296.60516352000002</v>
      </c>
      <c r="E55" s="37">
        <v>30.587407488000004</v>
      </c>
      <c r="F55" s="38">
        <v>27.719838035999999</v>
      </c>
      <c r="G55" s="37">
        <v>19.117129680000001</v>
      </c>
      <c r="H55" s="38">
        <v>12.426134292</v>
      </c>
      <c r="I55" s="37">
        <v>8.124780114</v>
      </c>
      <c r="J55" s="36">
        <v>1855.2968000000001</v>
      </c>
    </row>
    <row r="56" spans="1:10" ht="15.95" customHeight="1" x14ac:dyDescent="0.2">
      <c r="A56" s="34" t="s">
        <v>120</v>
      </c>
      <c r="B56" s="34" t="s">
        <v>113</v>
      </c>
      <c r="C56" s="35" t="s">
        <v>76</v>
      </c>
      <c r="D56" s="36">
        <v>281.97004032000001</v>
      </c>
      <c r="E56" s="37">
        <v>29.096908416000002</v>
      </c>
      <c r="F56" s="38">
        <v>26.369073252</v>
      </c>
      <c r="G56" s="37">
        <v>18.185567760000001</v>
      </c>
      <c r="H56" s="38">
        <v>11.820619044000003</v>
      </c>
      <c r="I56" s="37">
        <v>7.7288662979999998</v>
      </c>
      <c r="J56" s="36">
        <v>1764.5183999999999</v>
      </c>
    </row>
    <row r="57" spans="1:10" ht="15.95" customHeight="1" x14ac:dyDescent="0.2">
      <c r="A57" s="34" t="s">
        <v>121</v>
      </c>
      <c r="B57" s="34" t="s">
        <v>113</v>
      </c>
      <c r="C57" s="35"/>
      <c r="D57" s="36">
        <v>286.31257199999999</v>
      </c>
      <c r="E57" s="37">
        <v>28.630176000000002</v>
      </c>
      <c r="F57" s="38">
        <v>25.948800000000002</v>
      </c>
      <c r="G57" s="37">
        <v>17.893860000000004</v>
      </c>
      <c r="H57" s="38">
        <v>11.633711999999999</v>
      </c>
      <c r="I57" s="37">
        <v>7.6008360000000001</v>
      </c>
      <c r="J57" s="36">
        <v>1754.3424</v>
      </c>
    </row>
    <row r="58" spans="1:10" ht="15.95" customHeight="1" x14ac:dyDescent="0.2">
      <c r="A58" s="34" t="s">
        <v>122</v>
      </c>
      <c r="B58" s="34" t="s">
        <v>113</v>
      </c>
      <c r="C58" s="35" t="s">
        <v>76</v>
      </c>
      <c r="D58" s="36">
        <v>262.72641024000006</v>
      </c>
      <c r="E58" s="37">
        <v>27.093661056000006</v>
      </c>
      <c r="F58" s="38">
        <v>24.553630332000001</v>
      </c>
      <c r="G58" s="37">
        <v>16.933538160000001</v>
      </c>
      <c r="H58" s="38">
        <v>11.006799804000002</v>
      </c>
      <c r="I58" s="37">
        <v>7.1967537179999992</v>
      </c>
      <c r="J58" s="36">
        <v>1643.3815999999999</v>
      </c>
    </row>
    <row r="59" spans="1:10" ht="15.95" customHeight="1" x14ac:dyDescent="0.2">
      <c r="A59" s="34" t="s">
        <v>124</v>
      </c>
      <c r="B59" s="34" t="s">
        <v>113</v>
      </c>
      <c r="C59" s="35" t="s">
        <v>76</v>
      </c>
      <c r="D59" s="36">
        <v>290.62656000000004</v>
      </c>
      <c r="E59" s="37">
        <v>29.970863999999999</v>
      </c>
      <c r="F59" s="38">
        <v>27.161095499999998</v>
      </c>
      <c r="G59" s="37">
        <v>18.73179</v>
      </c>
      <c r="H59" s="38">
        <v>12.175663500000001</v>
      </c>
      <c r="I59" s="37">
        <v>7.9610107500000007</v>
      </c>
      <c r="J59" s="36">
        <v>1817.9</v>
      </c>
    </row>
    <row r="60" spans="1:10" ht="15.95" customHeight="1" x14ac:dyDescent="0.2">
      <c r="A60" s="34" t="s">
        <v>125</v>
      </c>
      <c r="B60" s="34" t="s">
        <v>113</v>
      </c>
      <c r="C60" s="35" t="s">
        <v>76</v>
      </c>
      <c r="D60" s="36">
        <v>278.39256576000002</v>
      </c>
      <c r="E60" s="37">
        <v>28.727743488000005</v>
      </c>
      <c r="F60" s="38">
        <v>26.034517535999999</v>
      </c>
      <c r="G60" s="37">
        <v>17.954839679999996</v>
      </c>
      <c r="H60" s="38">
        <v>11.670645792000002</v>
      </c>
      <c r="I60" s="37">
        <v>7.6308068640000002</v>
      </c>
      <c r="J60" s="36">
        <v>1742.1312</v>
      </c>
    </row>
    <row r="61" spans="1:10" ht="15.95" customHeight="1" x14ac:dyDescent="0.2">
      <c r="A61" s="34" t="s">
        <v>126</v>
      </c>
      <c r="B61" s="34" t="s">
        <v>113</v>
      </c>
      <c r="C61" s="35" t="s">
        <v>76</v>
      </c>
      <c r="D61" s="36">
        <v>286.84841471999999</v>
      </c>
      <c r="E61" s="37">
        <v>29.600315136000006</v>
      </c>
      <c r="F61" s="38">
        <v>26.825285592</v>
      </c>
      <c r="G61" s="37">
        <v>18.50019696</v>
      </c>
      <c r="H61" s="38">
        <v>12.025128023999999</v>
      </c>
      <c r="I61" s="37">
        <v>7.8625837079999998</v>
      </c>
      <c r="J61" s="36">
        <v>1795.0463999999999</v>
      </c>
    </row>
    <row r="62" spans="1:10" ht="15.95" customHeight="1" x14ac:dyDescent="0.2">
      <c r="A62" s="34" t="s">
        <v>127</v>
      </c>
      <c r="B62" s="34" t="s">
        <v>113</v>
      </c>
      <c r="C62" s="35" t="s">
        <v>76</v>
      </c>
      <c r="D62" s="36">
        <v>283.92139008000009</v>
      </c>
      <c r="E62" s="37">
        <v>29.298271104000001</v>
      </c>
      <c r="F62" s="38">
        <v>26.551558187999994</v>
      </c>
      <c r="G62" s="37">
        <v>18.311419440000002</v>
      </c>
      <c r="H62" s="38">
        <v>11.902422636000001</v>
      </c>
      <c r="I62" s="37">
        <v>7.7823532619999991</v>
      </c>
      <c r="J62" s="36">
        <v>1776.7295999999999</v>
      </c>
    </row>
    <row r="63" spans="1:10" ht="15.95" customHeight="1" x14ac:dyDescent="0.2">
      <c r="A63" s="34" t="s">
        <v>128</v>
      </c>
      <c r="B63" s="34" t="s">
        <v>113</v>
      </c>
      <c r="C63" s="35" t="s">
        <v>76</v>
      </c>
      <c r="D63" s="36">
        <v>292.05201408000005</v>
      </c>
      <c r="E63" s="37">
        <v>30.137282304000003</v>
      </c>
      <c r="F63" s="38">
        <v>27.311912087999996</v>
      </c>
      <c r="G63" s="37">
        <v>18.835801440000001</v>
      </c>
      <c r="H63" s="38">
        <v>12.243270936</v>
      </c>
      <c r="I63" s="37">
        <v>8.0052156120000006</v>
      </c>
      <c r="J63" s="36">
        <v>1827.6096</v>
      </c>
    </row>
    <row r="64" spans="1:10" ht="15.95" customHeight="1" x14ac:dyDescent="0.2">
      <c r="A64" s="34" t="s">
        <v>129</v>
      </c>
      <c r="B64" s="34" t="s">
        <v>113</v>
      </c>
      <c r="C64" s="35" t="s">
        <v>76</v>
      </c>
      <c r="D64" s="36">
        <v>295.30426368000002</v>
      </c>
      <c r="E64" s="37">
        <v>30.472886784000007</v>
      </c>
      <c r="F64" s="38">
        <v>27.616053647999998</v>
      </c>
      <c r="G64" s="37">
        <v>19.045554240000001</v>
      </c>
      <c r="H64" s="38">
        <v>12.379610256000001</v>
      </c>
      <c r="I64" s="37">
        <v>8.0943605519999995</v>
      </c>
      <c r="J64" s="36">
        <v>1847.9616000000001</v>
      </c>
    </row>
    <row r="65" spans="1:10" ht="15.95" customHeight="1" x14ac:dyDescent="0.2">
      <c r="A65" s="34" t="s">
        <v>130</v>
      </c>
      <c r="B65" s="34" t="s">
        <v>113</v>
      </c>
      <c r="C65" s="35" t="s">
        <v>76</v>
      </c>
      <c r="D65" s="36">
        <v>290.29441536000002</v>
      </c>
      <c r="E65" s="37">
        <v>29.936611584000001</v>
      </c>
      <c r="F65" s="38">
        <v>27.130054248</v>
      </c>
      <c r="G65" s="37">
        <v>18.710382240000001</v>
      </c>
      <c r="H65" s="38">
        <v>12.161748456</v>
      </c>
      <c r="I65" s="37">
        <v>7.9519124520000002</v>
      </c>
      <c r="J65" s="36">
        <v>1815.8224</v>
      </c>
    </row>
    <row r="66" spans="1:10" ht="15.95" customHeight="1" x14ac:dyDescent="0.2">
      <c r="A66" s="34" t="s">
        <v>131</v>
      </c>
      <c r="B66" s="34" t="s">
        <v>113</v>
      </c>
      <c r="C66" s="35" t="s">
        <v>76</v>
      </c>
      <c r="D66" s="36">
        <v>274.48986623999997</v>
      </c>
      <c r="E66" s="37">
        <v>28.325018112000002</v>
      </c>
      <c r="F66" s="38">
        <v>25.669547664</v>
      </c>
      <c r="G66" s="37">
        <v>17.703136320000002</v>
      </c>
      <c r="H66" s="38">
        <v>11.507038608</v>
      </c>
      <c r="I66" s="37">
        <v>7.5238329359999989</v>
      </c>
      <c r="J66" s="36">
        <v>1717.7088000000001</v>
      </c>
    </row>
    <row r="67" spans="1:10" ht="15.95" customHeight="1" x14ac:dyDescent="0.2">
      <c r="A67" s="34" t="s">
        <v>132</v>
      </c>
      <c r="B67" s="27" t="s">
        <v>113</v>
      </c>
      <c r="C67" s="35" t="s">
        <v>76</v>
      </c>
      <c r="D67" s="36">
        <v>275.14031616</v>
      </c>
      <c r="E67" s="37">
        <v>28.392139008000008</v>
      </c>
      <c r="F67" s="38">
        <v>25.730375976000001</v>
      </c>
      <c r="G67" s="37">
        <v>17.745086880000006</v>
      </c>
      <c r="H67" s="38">
        <v>11.534306472000001</v>
      </c>
      <c r="I67" s="37">
        <v>7.5416619239999996</v>
      </c>
      <c r="J67" s="36">
        <v>1721.7791999999999</v>
      </c>
    </row>
    <row r="68" spans="1:10" ht="15.95" customHeight="1" x14ac:dyDescent="0.2">
      <c r="A68" s="34" t="s">
        <v>133</v>
      </c>
      <c r="B68" s="34" t="s">
        <v>113</v>
      </c>
      <c r="C68" s="35" t="s">
        <v>76</v>
      </c>
      <c r="D68" s="36">
        <v>279.69346559999997</v>
      </c>
      <c r="E68" s="37">
        <v>28.861985279999995</v>
      </c>
      <c r="F68" s="38">
        <v>26.156174159999996</v>
      </c>
      <c r="G68" s="37">
        <v>18.038740799999996</v>
      </c>
      <c r="H68" s="38">
        <v>11.725181520000001</v>
      </c>
      <c r="I68" s="37">
        <v>7.6664648399999997</v>
      </c>
      <c r="J68" s="36">
        <v>1750.2720000000002</v>
      </c>
    </row>
    <row r="69" spans="1:10" ht="15.95" customHeight="1" x14ac:dyDescent="0.2">
      <c r="A69" s="34" t="s">
        <v>134</v>
      </c>
      <c r="B69" s="34" t="s">
        <v>113</v>
      </c>
      <c r="C69" s="35" t="s">
        <v>76</v>
      </c>
      <c r="D69" s="36">
        <v>291.95513856000002</v>
      </c>
      <c r="E69" s="37">
        <v>30.107873664</v>
      </c>
      <c r="F69" s="38">
        <v>27.285260507999997</v>
      </c>
      <c r="G69" s="37">
        <v>18.817421039999999</v>
      </c>
      <c r="H69" s="38">
        <v>12.231323676000002</v>
      </c>
      <c r="I69" s="37">
        <v>7.997403942</v>
      </c>
      <c r="J69" s="36">
        <v>1826.2103999999999</v>
      </c>
    </row>
    <row r="70" spans="1:10" ht="15.95" customHeight="1" x14ac:dyDescent="0.2">
      <c r="A70" s="34" t="s">
        <v>135</v>
      </c>
      <c r="B70" s="34" t="s">
        <v>113</v>
      </c>
      <c r="C70" s="35" t="s">
        <v>76</v>
      </c>
      <c r="D70" s="36">
        <v>299.85741312000005</v>
      </c>
      <c r="E70" s="37">
        <v>30.942733056000002</v>
      </c>
      <c r="F70" s="38">
        <v>28.041851831999999</v>
      </c>
      <c r="G70" s="37">
        <v>19.339208160000002</v>
      </c>
      <c r="H70" s="38">
        <v>12.570485304000002</v>
      </c>
      <c r="I70" s="37">
        <v>8.2191634680000014</v>
      </c>
      <c r="J70" s="36">
        <v>1876.4544000000001</v>
      </c>
    </row>
    <row r="71" spans="1:10" ht="15.95" customHeight="1" x14ac:dyDescent="0.2">
      <c r="A71" s="34" t="s">
        <v>136</v>
      </c>
      <c r="B71" s="34" t="s">
        <v>113</v>
      </c>
      <c r="C71" s="35" t="s">
        <v>76</v>
      </c>
      <c r="D71" s="36">
        <v>278.71779072000004</v>
      </c>
      <c r="E71" s="37">
        <v>28.761303935999997</v>
      </c>
      <c r="F71" s="38">
        <v>26.064931691999995</v>
      </c>
      <c r="G71" s="37">
        <v>17.975814960000001</v>
      </c>
      <c r="H71" s="38">
        <v>11.684279724</v>
      </c>
      <c r="I71" s="37">
        <v>7.639721358000001</v>
      </c>
      <c r="J71" s="36">
        <v>1744.1663999999998</v>
      </c>
    </row>
    <row r="72" spans="1:10" ht="15.95" customHeight="1" x14ac:dyDescent="0.2">
      <c r="A72" s="34" t="s">
        <v>137</v>
      </c>
      <c r="B72" s="34" t="s">
        <v>113</v>
      </c>
      <c r="C72" s="35" t="s">
        <v>76</v>
      </c>
      <c r="D72" s="36">
        <v>285.22228992000004</v>
      </c>
      <c r="E72" s="37">
        <v>29.432512895999999</v>
      </c>
      <c r="F72" s="38">
        <v>26.673214811999998</v>
      </c>
      <c r="G72" s="37">
        <v>18.395320560000002</v>
      </c>
      <c r="H72" s="38">
        <v>11.956958363999998</v>
      </c>
      <c r="I72" s="37">
        <v>7.8180112379999995</v>
      </c>
      <c r="J72" s="36">
        <v>1784.8704</v>
      </c>
    </row>
    <row r="73" spans="1:10" ht="15.95" customHeight="1" x14ac:dyDescent="0.2">
      <c r="A73" s="34" t="s">
        <v>138</v>
      </c>
      <c r="B73" s="34" t="s">
        <v>113</v>
      </c>
      <c r="C73" s="35" t="s">
        <v>76</v>
      </c>
      <c r="D73" s="36">
        <v>302.58376704</v>
      </c>
      <c r="E73" s="37">
        <v>31.203950976000005</v>
      </c>
      <c r="F73" s="38">
        <v>28.278580571999999</v>
      </c>
      <c r="G73" s="37">
        <v>19.502469360000003</v>
      </c>
      <c r="H73" s="38">
        <v>12.676605084000002</v>
      </c>
      <c r="I73" s="37">
        <v>8.2885494780000002</v>
      </c>
      <c r="J73" s="36">
        <v>1892.6936000000001</v>
      </c>
    </row>
    <row r="74" spans="1:10" ht="15.95" customHeight="1" x14ac:dyDescent="0.2">
      <c r="A74" s="34" t="s">
        <v>139</v>
      </c>
      <c r="B74" s="34" t="s">
        <v>113</v>
      </c>
      <c r="C74" s="35" t="s">
        <v>76</v>
      </c>
      <c r="D74" s="36">
        <v>264.71927808000004</v>
      </c>
      <c r="E74" s="37">
        <v>27.299175552000001</v>
      </c>
      <c r="F74" s="38">
        <v>24.739877844000002</v>
      </c>
      <c r="G74" s="37">
        <v>17.061984720000002</v>
      </c>
      <c r="H74" s="38">
        <v>11.090290068000002</v>
      </c>
      <c r="I74" s="37">
        <v>7.2513435060000004</v>
      </c>
      <c r="J74" s="36">
        <v>1655.8471999999999</v>
      </c>
    </row>
    <row r="75" spans="1:10" ht="15.95" customHeight="1" x14ac:dyDescent="0.2">
      <c r="A75" s="34" t="s">
        <v>140</v>
      </c>
      <c r="B75" s="34" t="s">
        <v>113</v>
      </c>
      <c r="C75" s="35" t="s">
        <v>76</v>
      </c>
      <c r="D75" s="36">
        <v>274.16464128000001</v>
      </c>
      <c r="E75" s="37">
        <v>28.291457663999999</v>
      </c>
      <c r="F75" s="38">
        <v>25.639133507999997</v>
      </c>
      <c r="G75" s="37">
        <v>17.68216104</v>
      </c>
      <c r="H75" s="38">
        <v>11.493404675999999</v>
      </c>
      <c r="I75" s="37">
        <v>7.514918441999999</v>
      </c>
      <c r="J75" s="36">
        <v>1715.6736000000001</v>
      </c>
    </row>
    <row r="76" spans="1:10" ht="15.95" customHeight="1" x14ac:dyDescent="0.2">
      <c r="A76" s="34" t="s">
        <v>141</v>
      </c>
      <c r="B76" s="34" t="s">
        <v>113</v>
      </c>
      <c r="C76" s="35" t="s">
        <v>76</v>
      </c>
      <c r="D76" s="36">
        <v>263.39069952</v>
      </c>
      <c r="E76" s="37">
        <v>27.162165888000001</v>
      </c>
      <c r="F76" s="38">
        <v>24.615712836</v>
      </c>
      <c r="G76" s="37">
        <v>16.976353680000003</v>
      </c>
      <c r="H76" s="38">
        <v>11.034629892</v>
      </c>
      <c r="I76" s="37">
        <v>7.2149503140000002</v>
      </c>
      <c r="J76" s="36">
        <v>1647.5368000000001</v>
      </c>
    </row>
    <row r="77" spans="1:10" ht="15.95" customHeight="1" x14ac:dyDescent="0.2">
      <c r="A77" s="34" t="s">
        <v>142</v>
      </c>
      <c r="B77" s="34" t="s">
        <v>113</v>
      </c>
      <c r="C77" s="35" t="s">
        <v>76</v>
      </c>
      <c r="D77" s="36">
        <v>307.66281215999999</v>
      </c>
      <c r="E77" s="37">
        <v>31.748183808</v>
      </c>
      <c r="F77" s="38">
        <v>28.771791576000002</v>
      </c>
      <c r="G77" s="37">
        <v>19.842614880000003</v>
      </c>
      <c r="H77" s="38">
        <v>12.897699672000002</v>
      </c>
      <c r="I77" s="37">
        <v>8.4331113240000004</v>
      </c>
      <c r="J77" s="36">
        <v>1925.2991999999999</v>
      </c>
    </row>
    <row r="78" spans="1:10" ht="15.95" customHeight="1" x14ac:dyDescent="0.2">
      <c r="A78" s="34" t="s">
        <v>143</v>
      </c>
      <c r="B78" s="34" t="s">
        <v>113</v>
      </c>
      <c r="C78" s="35" t="s">
        <v>76</v>
      </c>
      <c r="D78" s="36">
        <v>288.79976448000002</v>
      </c>
      <c r="E78" s="37">
        <v>29.801677824000002</v>
      </c>
      <c r="F78" s="38">
        <v>27.007770528000002</v>
      </c>
      <c r="G78" s="37">
        <v>18.62604864</v>
      </c>
      <c r="H78" s="38">
        <v>12.106931616000001</v>
      </c>
      <c r="I78" s="37">
        <v>7.916070672</v>
      </c>
      <c r="J78" s="36">
        <v>1807.2576000000001</v>
      </c>
    </row>
    <row r="79" spans="1:10" ht="15.95" customHeight="1" x14ac:dyDescent="0.2">
      <c r="A79" s="34" t="s">
        <v>144</v>
      </c>
      <c r="B79" s="34" t="s">
        <v>113</v>
      </c>
      <c r="C79" s="35" t="s">
        <v>76</v>
      </c>
      <c r="D79" s="36">
        <v>276.441216</v>
      </c>
      <c r="E79" s="37">
        <v>28.526380800000005</v>
      </c>
      <c r="F79" s="38">
        <v>25.852032600000001</v>
      </c>
      <c r="G79" s="37">
        <v>17.828987999999999</v>
      </c>
      <c r="H79" s="38">
        <v>11.5888422</v>
      </c>
      <c r="I79" s="37">
        <v>7.5773199</v>
      </c>
      <c r="J79" s="36">
        <v>1729.92</v>
      </c>
    </row>
    <row r="80" spans="1:10" ht="15.95" customHeight="1" x14ac:dyDescent="0.2">
      <c r="A80" s="34" t="s">
        <v>145</v>
      </c>
      <c r="B80" s="34" t="s">
        <v>113</v>
      </c>
      <c r="C80" s="35" t="s">
        <v>76</v>
      </c>
      <c r="D80" s="36">
        <v>296.27301888000005</v>
      </c>
      <c r="E80" s="37">
        <v>30.553155072000003</v>
      </c>
      <c r="F80" s="38">
        <v>27.688796784000001</v>
      </c>
      <c r="G80" s="37">
        <v>19.095721920000003</v>
      </c>
      <c r="H80" s="38">
        <v>12.412219248000001</v>
      </c>
      <c r="I80" s="37">
        <v>8.1156818160000022</v>
      </c>
      <c r="J80" s="36">
        <v>1853.2192</v>
      </c>
    </row>
    <row r="81" spans="1:10" ht="15.95" customHeight="1" x14ac:dyDescent="0.2">
      <c r="A81" s="34" t="s">
        <v>146</v>
      </c>
      <c r="B81" s="34" t="s">
        <v>113</v>
      </c>
      <c r="C81" s="35" t="s">
        <v>76</v>
      </c>
      <c r="D81" s="36">
        <v>296.93038847999998</v>
      </c>
      <c r="E81" s="37">
        <v>30.640689024000004</v>
      </c>
      <c r="F81" s="38">
        <v>27.768124427999997</v>
      </c>
      <c r="G81" s="37">
        <v>19.15043064</v>
      </c>
      <c r="H81" s="38">
        <v>12.447779916000002</v>
      </c>
      <c r="I81" s="37">
        <v>8.1389330220000016</v>
      </c>
      <c r="J81" s="36">
        <v>1858.1376</v>
      </c>
    </row>
    <row r="82" spans="1:10" ht="15.95" customHeight="1" x14ac:dyDescent="0.2">
      <c r="A82" s="34" t="s">
        <v>147</v>
      </c>
      <c r="B82" s="34" t="s">
        <v>113</v>
      </c>
      <c r="C82" s="35" t="s">
        <v>76</v>
      </c>
      <c r="D82" s="36">
        <v>277.41689088000004</v>
      </c>
      <c r="E82" s="37">
        <v>28.627062144000003</v>
      </c>
      <c r="F82" s="38">
        <v>25.943275067999998</v>
      </c>
      <c r="G82" s="37">
        <v>17.891913840000001</v>
      </c>
      <c r="H82" s="38">
        <v>11.629743996</v>
      </c>
      <c r="I82" s="37">
        <v>7.6040633820000005</v>
      </c>
      <c r="J82" s="36">
        <v>1736.0256000000002</v>
      </c>
    </row>
    <row r="83" spans="1:10" ht="15.95" customHeight="1" x14ac:dyDescent="0.2">
      <c r="A83" s="34" t="s">
        <v>148</v>
      </c>
      <c r="B83" s="34" t="s">
        <v>113</v>
      </c>
      <c r="C83" s="35" t="s">
        <v>76</v>
      </c>
      <c r="D83" s="36">
        <v>293.9480064</v>
      </c>
      <c r="E83" s="37">
        <v>30.313388160000002</v>
      </c>
      <c r="F83" s="38">
        <v>27.471508019999998</v>
      </c>
      <c r="G83" s="37">
        <v>18.945867600000003</v>
      </c>
      <c r="H83" s="38">
        <v>12.314813940000002</v>
      </c>
      <c r="I83" s="37">
        <v>8.0519937299999995</v>
      </c>
      <c r="J83" s="36">
        <v>1838.6759999999999</v>
      </c>
    </row>
    <row r="84" spans="1:10" ht="15.95" customHeight="1" x14ac:dyDescent="0.2">
      <c r="A84" s="34" t="s">
        <v>149</v>
      </c>
      <c r="B84" s="34" t="s">
        <v>113</v>
      </c>
      <c r="C84" s="35" t="s">
        <v>76</v>
      </c>
      <c r="D84" s="36">
        <v>304.24449024</v>
      </c>
      <c r="E84" s="37">
        <v>31.375213056000007</v>
      </c>
      <c r="F84" s="38">
        <v>28.433786831999996</v>
      </c>
      <c r="G84" s="37">
        <v>19.609508160000004</v>
      </c>
      <c r="H84" s="38">
        <v>12.746180304000003</v>
      </c>
      <c r="I84" s="37">
        <v>8.334040968</v>
      </c>
      <c r="J84" s="36">
        <v>1903.0816</v>
      </c>
    </row>
    <row r="85" spans="1:10" ht="15.95" customHeight="1" x14ac:dyDescent="0.2">
      <c r="A85" s="34" t="s">
        <v>150</v>
      </c>
      <c r="B85" s="34" t="s">
        <v>113</v>
      </c>
      <c r="C85" s="35" t="s">
        <v>76</v>
      </c>
      <c r="D85" s="36">
        <v>268.31059199999999</v>
      </c>
      <c r="E85" s="37">
        <v>27.687369599999997</v>
      </c>
      <c r="F85" s="38">
        <v>25.091678700000003</v>
      </c>
      <c r="G85" s="37">
        <v>17.304606</v>
      </c>
      <c r="H85" s="38">
        <v>11.247993900000001</v>
      </c>
      <c r="I85" s="37">
        <v>7.3544575500000002</v>
      </c>
      <c r="J85" s="36">
        <v>1679.0400000000002</v>
      </c>
    </row>
    <row r="86" spans="1:10" ht="15.95" customHeight="1" x14ac:dyDescent="0.2">
      <c r="A86" s="34" t="s">
        <v>151</v>
      </c>
      <c r="B86" s="34" t="s">
        <v>113</v>
      </c>
      <c r="C86" s="35" t="s">
        <v>76</v>
      </c>
      <c r="D86" s="36">
        <v>299.20696320000002</v>
      </c>
      <c r="E86" s="37">
        <v>30.875612159999999</v>
      </c>
      <c r="F86" s="38">
        <v>27.981023520000001</v>
      </c>
      <c r="G86" s="37">
        <v>19.297257600000002</v>
      </c>
      <c r="H86" s="38">
        <v>12.543217440000001</v>
      </c>
      <c r="I86" s="37">
        <v>8.2013344799999999</v>
      </c>
      <c r="J86" s="36">
        <v>1872.384</v>
      </c>
    </row>
    <row r="87" spans="1:10" ht="15.95" customHeight="1" x14ac:dyDescent="0.2">
      <c r="A87" s="34" t="s">
        <v>152</v>
      </c>
      <c r="B87" s="34" t="s">
        <v>113</v>
      </c>
      <c r="C87" s="35" t="s">
        <v>76</v>
      </c>
      <c r="D87" s="36">
        <v>269.28626688000003</v>
      </c>
      <c r="E87" s="37">
        <v>27.788050943999998</v>
      </c>
      <c r="F87" s="38">
        <v>25.182921167999996</v>
      </c>
      <c r="G87" s="37">
        <v>17.367531840000002</v>
      </c>
      <c r="H87" s="38">
        <v>11.288895696000001</v>
      </c>
      <c r="I87" s="37">
        <v>7.3812010319999999</v>
      </c>
      <c r="J87" s="36">
        <v>1685.1456000000001</v>
      </c>
    </row>
    <row r="88" spans="1:10" ht="15.95" customHeight="1" x14ac:dyDescent="0.2">
      <c r="A88" s="34" t="s">
        <v>153</v>
      </c>
      <c r="B88" s="34" t="s">
        <v>154</v>
      </c>
      <c r="C88" s="35" t="s">
        <v>76</v>
      </c>
      <c r="D88" s="36">
        <v>256.41566208</v>
      </c>
      <c r="E88" s="37">
        <v>26.442865152000003</v>
      </c>
      <c r="F88" s="38">
        <v>23.963846543999995</v>
      </c>
      <c r="G88" s="37">
        <v>16.526790719999997</v>
      </c>
      <c r="H88" s="38">
        <v>10.742413968000001</v>
      </c>
      <c r="I88" s="37">
        <v>7.0238860559999994</v>
      </c>
      <c r="J88" s="36">
        <v>1603.9071999999999</v>
      </c>
    </row>
    <row r="89" spans="1:10" ht="15.95" customHeight="1" x14ac:dyDescent="0.2">
      <c r="A89" s="34" t="s">
        <v>155</v>
      </c>
      <c r="B89" s="34" t="s">
        <v>154</v>
      </c>
      <c r="C89" s="35" t="s">
        <v>76</v>
      </c>
      <c r="D89" s="36">
        <v>220.56480000000002</v>
      </c>
      <c r="E89" s="37">
        <v>17.384312064</v>
      </c>
      <c r="F89" s="38">
        <v>15.754532807999997</v>
      </c>
      <c r="G89" s="37">
        <v>10.86519504</v>
      </c>
      <c r="H89" s="38">
        <v>7.0623767759999998</v>
      </c>
      <c r="I89" s="37">
        <v>4.6177078920000003</v>
      </c>
      <c r="J89" s="36">
        <v>1054.2336</v>
      </c>
    </row>
    <row r="90" spans="1:10" ht="15.95" customHeight="1" x14ac:dyDescent="0.2">
      <c r="A90" s="34" t="s">
        <v>156</v>
      </c>
      <c r="B90" s="34" t="s">
        <v>154</v>
      </c>
      <c r="C90" s="35" t="s">
        <v>76</v>
      </c>
      <c r="D90" s="36">
        <v>220.56480000000002</v>
      </c>
      <c r="E90" s="37">
        <v>22.217016576000002</v>
      </c>
      <c r="F90" s="38">
        <v>20.134171272</v>
      </c>
      <c r="G90" s="37">
        <v>13.885635360000002</v>
      </c>
      <c r="H90" s="38">
        <v>9.0256629840000002</v>
      </c>
      <c r="I90" s="37">
        <v>5.9013950279999996</v>
      </c>
      <c r="J90" s="36">
        <v>1347.3024</v>
      </c>
    </row>
    <row r="91" spans="1:10" ht="15.95" customHeight="1" x14ac:dyDescent="0.2">
      <c r="A91" s="34" t="s">
        <v>157</v>
      </c>
      <c r="B91" s="27" t="s">
        <v>154</v>
      </c>
      <c r="C91" s="35" t="s">
        <v>76</v>
      </c>
      <c r="D91" s="36">
        <v>220.56480000000002</v>
      </c>
      <c r="E91" s="37">
        <v>13.659102336</v>
      </c>
      <c r="F91" s="38">
        <v>12.378561491999999</v>
      </c>
      <c r="G91" s="37">
        <v>8.5369389600000005</v>
      </c>
      <c r="H91" s="38">
        <v>5.5490103240000002</v>
      </c>
      <c r="I91" s="37">
        <v>3.6281990579999999</v>
      </c>
      <c r="J91" s="36">
        <v>828.32640000000004</v>
      </c>
    </row>
    <row r="92" spans="1:10" ht="15.95" customHeight="1" x14ac:dyDescent="0.2">
      <c r="A92" s="40" t="s">
        <v>158</v>
      </c>
      <c r="B92" s="34" t="s">
        <v>154</v>
      </c>
      <c r="C92" s="41" t="s">
        <v>76</v>
      </c>
      <c r="D92" s="36">
        <v>220.56480000000002</v>
      </c>
      <c r="E92" s="37">
        <v>21.982093440000007</v>
      </c>
      <c r="F92" s="38">
        <v>19.921272179999999</v>
      </c>
      <c r="G92" s="37">
        <v>13.738808400000002</v>
      </c>
      <c r="H92" s="38">
        <v>8.9302254600000008</v>
      </c>
      <c r="I92" s="37">
        <v>5.8389935700000013</v>
      </c>
      <c r="J92" s="36">
        <v>1333.056</v>
      </c>
    </row>
    <row r="93" spans="1:10" ht="15.95" customHeight="1" x14ac:dyDescent="0.2">
      <c r="A93" s="34" t="s">
        <v>159</v>
      </c>
      <c r="B93" s="34" t="s">
        <v>154</v>
      </c>
      <c r="C93" s="35" t="s">
        <v>76</v>
      </c>
      <c r="D93" s="36">
        <v>220.56480000000002</v>
      </c>
      <c r="E93" s="37">
        <v>13.927585920000002</v>
      </c>
      <c r="F93" s="38">
        <v>12.621874740000001</v>
      </c>
      <c r="G93" s="37">
        <v>8.7047412000000008</v>
      </c>
      <c r="H93" s="38">
        <v>5.6580817800000007</v>
      </c>
      <c r="I93" s="37">
        <v>3.6995150100000003</v>
      </c>
      <c r="J93" s="36">
        <v>844.60799999999995</v>
      </c>
    </row>
    <row r="94" spans="1:10" ht="15.95" customHeight="1" x14ac:dyDescent="0.2">
      <c r="A94" s="34" t="s">
        <v>161</v>
      </c>
      <c r="B94" s="34" t="s">
        <v>154</v>
      </c>
      <c r="C94" s="35" t="s">
        <v>76</v>
      </c>
      <c r="D94" s="36">
        <v>220.56480000000002</v>
      </c>
      <c r="E94" s="37">
        <v>21.713609856000001</v>
      </c>
      <c r="F94" s="38">
        <v>19.677958932000003</v>
      </c>
      <c r="G94" s="37">
        <v>13.571006160000001</v>
      </c>
      <c r="H94" s="38">
        <v>8.821154004000002</v>
      </c>
      <c r="I94" s="37">
        <v>5.7676776179999996</v>
      </c>
      <c r="J94" s="36">
        <v>1316.7744</v>
      </c>
    </row>
    <row r="95" spans="1:10" ht="15.95" customHeight="1" x14ac:dyDescent="0.2">
      <c r="A95" s="34" t="s">
        <v>162</v>
      </c>
      <c r="B95" s="34" t="s">
        <v>154</v>
      </c>
      <c r="C95" s="35" t="s">
        <v>76</v>
      </c>
      <c r="D95" s="36">
        <v>220.56480000000002</v>
      </c>
      <c r="E95" s="37">
        <v>17.194712832</v>
      </c>
      <c r="F95" s="38">
        <v>15.582708504000003</v>
      </c>
      <c r="G95" s="37">
        <v>10.746695520000001</v>
      </c>
      <c r="H95" s="38">
        <v>6.9853520880000008</v>
      </c>
      <c r="I95" s="37">
        <v>4.567345596</v>
      </c>
      <c r="J95" s="36">
        <v>1042.9552000000001</v>
      </c>
    </row>
    <row r="96" spans="1:10" ht="15.95" customHeight="1" x14ac:dyDescent="0.2">
      <c r="A96" s="34" t="s">
        <v>163</v>
      </c>
      <c r="B96" s="34" t="s">
        <v>154</v>
      </c>
      <c r="C96" s="35" t="s">
        <v>76</v>
      </c>
      <c r="D96" s="36">
        <v>250.09799424000002</v>
      </c>
      <c r="E96" s="37">
        <v>25.807984512000001</v>
      </c>
      <c r="F96" s="38">
        <v>23.388485964000001</v>
      </c>
      <c r="G96" s="37">
        <v>16.129990320000001</v>
      </c>
      <c r="H96" s="38">
        <v>10.484493707999999</v>
      </c>
      <c r="I96" s="37">
        <v>6.8552458860000005</v>
      </c>
      <c r="J96" s="36">
        <v>1565.0688</v>
      </c>
    </row>
    <row r="97" spans="1:10" ht="15.95" customHeight="1" x14ac:dyDescent="0.2">
      <c r="A97" s="34" t="s">
        <v>165</v>
      </c>
      <c r="B97" s="34" t="s">
        <v>154</v>
      </c>
      <c r="C97" s="35" t="s">
        <v>76</v>
      </c>
      <c r="D97" s="36">
        <v>222.12864768000003</v>
      </c>
      <c r="E97" s="37">
        <v>22.921785984</v>
      </c>
      <c r="F97" s="38">
        <v>20.772868548000002</v>
      </c>
      <c r="G97" s="37">
        <v>14.326116239999999</v>
      </c>
      <c r="H97" s="38">
        <v>9.3119755560000019</v>
      </c>
      <c r="I97" s="37">
        <v>6.0885994020000007</v>
      </c>
      <c r="J97" s="36">
        <v>1390.0416</v>
      </c>
    </row>
    <row r="98" spans="1:10" ht="15.95" customHeight="1" x14ac:dyDescent="0.2">
      <c r="A98" s="34" t="s">
        <v>166</v>
      </c>
      <c r="B98" s="34" t="s">
        <v>154</v>
      </c>
      <c r="C98" s="35"/>
      <c r="D98" s="36">
        <v>220.56480000000002</v>
      </c>
      <c r="E98" s="37">
        <v>18.099287999999998</v>
      </c>
      <c r="F98" s="38">
        <v>16.401804000000002</v>
      </c>
      <c r="G98" s="37">
        <v>11.309352000000002</v>
      </c>
      <c r="H98" s="38">
        <v>7.3521600000000005</v>
      </c>
      <c r="I98" s="37">
        <v>4.8113400000000004</v>
      </c>
      <c r="J98" s="36">
        <v>1109.1840000000002</v>
      </c>
    </row>
    <row r="99" spans="1:10" ht="15.95" customHeight="1" x14ac:dyDescent="0.2">
      <c r="A99" s="34" t="s">
        <v>167</v>
      </c>
      <c r="B99" s="34" t="s">
        <v>154</v>
      </c>
      <c r="C99" s="35" t="s">
        <v>76</v>
      </c>
      <c r="D99" s="36">
        <v>220.56480000000002</v>
      </c>
      <c r="E99" s="37">
        <v>18.995213568</v>
      </c>
      <c r="F99" s="38">
        <v>17.214412295999995</v>
      </c>
      <c r="G99" s="37">
        <v>11.87200848</v>
      </c>
      <c r="H99" s="38">
        <v>7.7168055120000014</v>
      </c>
      <c r="I99" s="37">
        <v>5.0456036040000001</v>
      </c>
      <c r="J99" s="36">
        <v>1151.9232000000002</v>
      </c>
    </row>
    <row r="100" spans="1:10" ht="15.95" customHeight="1" x14ac:dyDescent="0.2">
      <c r="A100" s="34" t="s">
        <v>169</v>
      </c>
      <c r="B100" s="34" t="s">
        <v>154</v>
      </c>
      <c r="C100" s="35" t="s">
        <v>76</v>
      </c>
      <c r="D100" s="36">
        <v>240.80486400000001</v>
      </c>
      <c r="E100" s="37">
        <v>24.833001599999999</v>
      </c>
      <c r="F100" s="38">
        <v>22.504907699999997</v>
      </c>
      <c r="G100" s="37">
        <v>15.520626</v>
      </c>
      <c r="H100" s="38">
        <v>10.088406900000001</v>
      </c>
      <c r="I100" s="37">
        <v>6.5962660499999997</v>
      </c>
      <c r="J100" s="36">
        <v>1506.26</v>
      </c>
    </row>
    <row r="101" spans="1:10" ht="15.95" customHeight="1" x14ac:dyDescent="0.2">
      <c r="A101" s="34" t="s">
        <v>171</v>
      </c>
      <c r="B101" s="34" t="s">
        <v>154</v>
      </c>
      <c r="C101" s="35" t="s">
        <v>76</v>
      </c>
      <c r="D101" s="36">
        <v>220.56480000000002</v>
      </c>
      <c r="E101" s="37">
        <v>21.8142912</v>
      </c>
      <c r="F101" s="38">
        <v>19.769201400000004</v>
      </c>
      <c r="G101" s="37">
        <v>13.633932</v>
      </c>
      <c r="H101" s="38">
        <v>8.8620558000000003</v>
      </c>
      <c r="I101" s="37">
        <v>5.7944210999999992</v>
      </c>
      <c r="J101" s="36">
        <v>1322.88</v>
      </c>
    </row>
    <row r="102" spans="1:10" ht="15.95" customHeight="1" x14ac:dyDescent="0.2">
      <c r="A102" s="34" t="s">
        <v>174</v>
      </c>
      <c r="B102" s="34" t="s">
        <v>154</v>
      </c>
      <c r="C102" s="35" t="s">
        <v>76</v>
      </c>
      <c r="D102" s="36">
        <v>253.02501887999998</v>
      </c>
      <c r="E102" s="37">
        <v>26.110028544000002</v>
      </c>
      <c r="F102" s="38">
        <v>23.662213368</v>
      </c>
      <c r="G102" s="37">
        <v>16.31876784</v>
      </c>
      <c r="H102" s="38">
        <v>10.607199096</v>
      </c>
      <c r="I102" s="37">
        <v>6.9354763320000004</v>
      </c>
      <c r="J102" s="36">
        <v>1583.3856000000001</v>
      </c>
    </row>
    <row r="103" spans="1:10" ht="15.95" customHeight="1" x14ac:dyDescent="0.2">
      <c r="A103" s="34" t="s">
        <v>175</v>
      </c>
      <c r="B103" s="34" t="s">
        <v>154</v>
      </c>
      <c r="C103" s="35" t="s">
        <v>76</v>
      </c>
      <c r="D103" s="36">
        <v>234.49411583999998</v>
      </c>
      <c r="E103" s="37">
        <v>24.182205696</v>
      </c>
      <c r="F103" s="38">
        <v>21.915123911999995</v>
      </c>
      <c r="G103" s="37">
        <v>15.113878560000002</v>
      </c>
      <c r="H103" s="38">
        <v>9.8240210640000001</v>
      </c>
      <c r="I103" s="37">
        <v>6.4233983879999998</v>
      </c>
      <c r="J103" s="36">
        <v>1466.7856000000002</v>
      </c>
    </row>
    <row r="104" spans="1:10" ht="15.95" customHeight="1" x14ac:dyDescent="0.2">
      <c r="A104" s="34" t="s">
        <v>177</v>
      </c>
      <c r="B104" s="34" t="s">
        <v>154</v>
      </c>
      <c r="C104" s="35" t="s">
        <v>76</v>
      </c>
      <c r="D104" s="36">
        <v>224.73044736</v>
      </c>
      <c r="E104" s="37">
        <v>23.190269568000001</v>
      </c>
      <c r="F104" s="38">
        <v>21.016181796000001</v>
      </c>
      <c r="G104" s="37">
        <v>14.493918480000001</v>
      </c>
      <c r="H104" s="38">
        <v>9.4210470119999989</v>
      </c>
      <c r="I104" s="37">
        <v>6.1599153539999998</v>
      </c>
      <c r="J104" s="36">
        <v>1406.3232</v>
      </c>
    </row>
    <row r="105" spans="1:10" ht="15.95" customHeight="1" x14ac:dyDescent="0.2">
      <c r="A105" s="34" t="s">
        <v>179</v>
      </c>
      <c r="B105" s="34" t="s">
        <v>154</v>
      </c>
      <c r="C105" s="35" t="s">
        <v>76</v>
      </c>
      <c r="D105" s="36">
        <v>220.56480000000002</v>
      </c>
      <c r="E105" s="37">
        <v>17.719916544</v>
      </c>
      <c r="F105" s="38">
        <v>16.058674367999998</v>
      </c>
      <c r="G105" s="37">
        <v>11.07494784</v>
      </c>
      <c r="H105" s="38">
        <v>7.198716096000001</v>
      </c>
      <c r="I105" s="37">
        <v>4.706852832</v>
      </c>
      <c r="J105" s="36">
        <v>1074.5856000000001</v>
      </c>
    </row>
    <row r="106" spans="1:10" ht="15.95" customHeight="1" x14ac:dyDescent="0.2">
      <c r="A106" s="34" t="s">
        <v>178</v>
      </c>
      <c r="B106" s="34" t="s">
        <v>154</v>
      </c>
      <c r="C106" s="35" t="s">
        <v>76</v>
      </c>
      <c r="D106" s="36">
        <v>220.56480000000002</v>
      </c>
      <c r="E106" s="37">
        <v>14.464553088000001</v>
      </c>
      <c r="F106" s="38">
        <v>13.108501236</v>
      </c>
      <c r="G106" s="37">
        <v>9.0403456800000015</v>
      </c>
      <c r="H106" s="38">
        <v>5.8762246920000001</v>
      </c>
      <c r="I106" s="37">
        <v>3.8421469139999997</v>
      </c>
      <c r="J106" s="36">
        <v>877.1712</v>
      </c>
    </row>
    <row r="107" spans="1:10" ht="15.95" customHeight="1" x14ac:dyDescent="0.2">
      <c r="A107" s="34" t="s">
        <v>180</v>
      </c>
      <c r="B107" s="34" t="s">
        <v>154</v>
      </c>
      <c r="C107" s="35" t="s">
        <v>76</v>
      </c>
      <c r="D107" s="36">
        <v>220.56480000000002</v>
      </c>
      <c r="E107" s="37">
        <v>17.250070272000002</v>
      </c>
      <c r="F107" s="38">
        <v>15.632876183999997</v>
      </c>
      <c r="G107" s="37">
        <v>10.781293920000001</v>
      </c>
      <c r="H107" s="38">
        <v>7.0078410480000004</v>
      </c>
      <c r="I107" s="37">
        <v>4.5820499159999999</v>
      </c>
      <c r="J107" s="36">
        <v>1046.0928000000001</v>
      </c>
    </row>
    <row r="108" spans="1:10" ht="15.95" customHeight="1" x14ac:dyDescent="0.2">
      <c r="A108" s="34" t="s">
        <v>181</v>
      </c>
      <c r="B108" s="34" t="s">
        <v>154</v>
      </c>
      <c r="C108" s="35" t="s">
        <v>76</v>
      </c>
      <c r="D108" s="36">
        <v>227.00702208000004</v>
      </c>
      <c r="E108" s="37">
        <v>23.425192704000001</v>
      </c>
      <c r="F108" s="38">
        <v>21.229080887999999</v>
      </c>
      <c r="G108" s="37">
        <v>14.64074544</v>
      </c>
      <c r="H108" s="38">
        <v>9.5164845360000001</v>
      </c>
      <c r="I108" s="37">
        <v>6.2223168119999999</v>
      </c>
      <c r="J108" s="36">
        <v>1420.5695999999998</v>
      </c>
    </row>
    <row r="109" spans="1:10" ht="15.95" customHeight="1" x14ac:dyDescent="0.2">
      <c r="A109" s="40" t="s">
        <v>182</v>
      </c>
      <c r="B109" s="34" t="s">
        <v>154</v>
      </c>
      <c r="C109" s="41" t="s">
        <v>76</v>
      </c>
      <c r="D109" s="36">
        <v>220.56480000000002</v>
      </c>
      <c r="E109" s="37">
        <v>17.182949376000003</v>
      </c>
      <c r="F109" s="38">
        <v>15.572047871999999</v>
      </c>
      <c r="G109" s="37">
        <v>10.739343360000001</v>
      </c>
      <c r="H109" s="38">
        <v>6.9805731840000007</v>
      </c>
      <c r="I109" s="37">
        <v>4.564220928000001</v>
      </c>
      <c r="J109" s="36">
        <v>1042.0224000000001</v>
      </c>
    </row>
    <row r="110" spans="1:10" ht="15.95" customHeight="1" x14ac:dyDescent="0.2">
      <c r="A110" s="40" t="s">
        <v>183</v>
      </c>
      <c r="B110" s="34" t="s">
        <v>154</v>
      </c>
      <c r="C110" s="41" t="s">
        <v>76</v>
      </c>
      <c r="D110" s="36">
        <v>220.56480000000002</v>
      </c>
      <c r="E110" s="37">
        <v>18.153780480000002</v>
      </c>
      <c r="F110" s="38">
        <v>16.451863560000003</v>
      </c>
      <c r="G110" s="37">
        <v>11.346112800000002</v>
      </c>
      <c r="H110" s="38">
        <v>7.3749733200000023</v>
      </c>
      <c r="I110" s="37">
        <v>4.8220979400000008</v>
      </c>
      <c r="J110" s="36">
        <v>1101.1279999999999</v>
      </c>
    </row>
    <row r="111" spans="1:10" ht="15.95" customHeight="1" x14ac:dyDescent="0.2">
      <c r="A111" s="34" t="s">
        <v>184</v>
      </c>
      <c r="B111" s="34" t="s">
        <v>154</v>
      </c>
      <c r="C111" s="35" t="s">
        <v>76</v>
      </c>
      <c r="D111" s="36">
        <v>220.56480000000002</v>
      </c>
      <c r="E111" s="37">
        <v>19.397938943999996</v>
      </c>
      <c r="F111" s="38">
        <v>17.579382167999999</v>
      </c>
      <c r="G111" s="37">
        <v>12.12371184</v>
      </c>
      <c r="H111" s="38">
        <v>7.8804126959999996</v>
      </c>
      <c r="I111" s="37">
        <v>5.1525775320000005</v>
      </c>
      <c r="J111" s="36">
        <v>1176.3456000000001</v>
      </c>
    </row>
    <row r="112" spans="1:10" ht="15.95" customHeight="1" x14ac:dyDescent="0.2">
      <c r="A112" s="34" t="s">
        <v>185</v>
      </c>
      <c r="B112" s="34" t="s">
        <v>154</v>
      </c>
      <c r="C112" s="35" t="s">
        <v>76</v>
      </c>
      <c r="D112" s="36">
        <v>220.56480000000002</v>
      </c>
      <c r="E112" s="37">
        <v>16.612421759999997</v>
      </c>
      <c r="F112" s="38">
        <v>15.05500722</v>
      </c>
      <c r="G112" s="37">
        <v>10.382763600000001</v>
      </c>
      <c r="H112" s="38">
        <v>6.7487963399999993</v>
      </c>
      <c r="I112" s="37">
        <v>4.4126745300000003</v>
      </c>
      <c r="J112" s="36">
        <v>1007.424</v>
      </c>
    </row>
    <row r="113" spans="1:10" ht="15.95" customHeight="1" x14ac:dyDescent="0.2">
      <c r="A113" s="34" t="s">
        <v>187</v>
      </c>
      <c r="B113" s="34" t="s">
        <v>154</v>
      </c>
      <c r="C113" s="35" t="s">
        <v>76</v>
      </c>
      <c r="D113" s="36">
        <v>220.56480000000002</v>
      </c>
      <c r="E113" s="37">
        <v>15.337124736000002</v>
      </c>
      <c r="F113" s="38">
        <v>13.899269291999998</v>
      </c>
      <c r="G113" s="37">
        <v>9.5857029600000008</v>
      </c>
      <c r="H113" s="38">
        <v>6.2307069239999997</v>
      </c>
      <c r="I113" s="37">
        <v>4.0739237580000003</v>
      </c>
      <c r="J113" s="36">
        <v>930.08640000000003</v>
      </c>
    </row>
    <row r="114" spans="1:10" ht="15.95" customHeight="1" x14ac:dyDescent="0.2">
      <c r="A114" s="34" t="s">
        <v>188</v>
      </c>
      <c r="B114" s="34" t="s">
        <v>154</v>
      </c>
      <c r="C114" s="35" t="s">
        <v>76</v>
      </c>
      <c r="D114" s="36">
        <v>220.56480000000002</v>
      </c>
      <c r="E114" s="37">
        <v>17.484993408000001</v>
      </c>
      <c r="F114" s="38">
        <v>15.845775276000001</v>
      </c>
      <c r="G114" s="37">
        <v>10.92812088</v>
      </c>
      <c r="H114" s="38">
        <v>7.1032785720000007</v>
      </c>
      <c r="I114" s="37">
        <v>4.6444513740000009</v>
      </c>
      <c r="J114" s="36">
        <v>1060.3391999999999</v>
      </c>
    </row>
    <row r="115" spans="1:10" ht="15.95" customHeight="1" x14ac:dyDescent="0.2">
      <c r="A115" s="34" t="s">
        <v>189</v>
      </c>
      <c r="B115" s="34" t="s">
        <v>154</v>
      </c>
      <c r="C115" s="35" t="s">
        <v>76</v>
      </c>
      <c r="D115" s="36">
        <v>220.56480000000002</v>
      </c>
      <c r="E115" s="37">
        <v>22.024303488000005</v>
      </c>
      <c r="F115" s="38">
        <v>19.959525035999999</v>
      </c>
      <c r="G115" s="37">
        <v>13.765189680000002</v>
      </c>
      <c r="H115" s="38">
        <v>8.9473732920000018</v>
      </c>
      <c r="I115" s="37">
        <v>5.8502056140000009</v>
      </c>
      <c r="J115" s="36">
        <v>1335.8968</v>
      </c>
    </row>
    <row r="116" spans="1:10" ht="15.95" customHeight="1" x14ac:dyDescent="0.2">
      <c r="A116" s="34" t="s">
        <v>190</v>
      </c>
      <c r="B116" s="34" t="s">
        <v>154</v>
      </c>
      <c r="C116" s="35" t="s">
        <v>76</v>
      </c>
      <c r="D116" s="36">
        <v>237.73944576000002</v>
      </c>
      <c r="E116" s="37">
        <v>24.532687487999997</v>
      </c>
      <c r="F116" s="38">
        <v>22.232748036</v>
      </c>
      <c r="G116" s="37">
        <v>15.332929679999999</v>
      </c>
      <c r="H116" s="38">
        <v>9.966404292</v>
      </c>
      <c r="I116" s="37">
        <v>6.5164951139999996</v>
      </c>
      <c r="J116" s="36">
        <v>1487.7311999999999</v>
      </c>
    </row>
    <row r="117" spans="1:10" ht="15.95" customHeight="1" x14ac:dyDescent="0.2">
      <c r="A117" s="34" t="s">
        <v>193</v>
      </c>
      <c r="B117" s="34" t="s">
        <v>154</v>
      </c>
      <c r="C117" s="35" t="s">
        <v>76</v>
      </c>
      <c r="D117" s="36">
        <v>234.81242112000001</v>
      </c>
      <c r="E117" s="37">
        <v>24.230643456000003</v>
      </c>
      <c r="F117" s="38">
        <v>21.959020632000001</v>
      </c>
      <c r="G117" s="37">
        <v>15.144152160000001</v>
      </c>
      <c r="H117" s="38">
        <v>9.8436989040000018</v>
      </c>
      <c r="I117" s="37">
        <v>6.4362646680000006</v>
      </c>
      <c r="J117" s="36">
        <v>1469.4144000000001</v>
      </c>
    </row>
    <row r="118" spans="1:10" ht="15.95" customHeight="1" x14ac:dyDescent="0.2">
      <c r="A118" s="34" t="s">
        <v>194</v>
      </c>
      <c r="B118" s="34" t="s">
        <v>154</v>
      </c>
      <c r="C118" s="35" t="s">
        <v>76</v>
      </c>
      <c r="D118" s="36">
        <v>220.56480000000002</v>
      </c>
      <c r="E118" s="37">
        <v>15.858868608000003</v>
      </c>
      <c r="F118" s="38">
        <v>14.372099676000001</v>
      </c>
      <c r="G118" s="37">
        <v>9.9117928800000001</v>
      </c>
      <c r="H118" s="38">
        <v>6.4426653720000004</v>
      </c>
      <c r="I118" s="37">
        <v>4.2125119740000008</v>
      </c>
      <c r="J118" s="36">
        <v>961.92880000000002</v>
      </c>
    </row>
    <row r="119" spans="1:10" ht="15.95" customHeight="1" x14ac:dyDescent="0.2">
      <c r="A119" s="34" t="s">
        <v>195</v>
      </c>
      <c r="B119" s="34" t="s">
        <v>154</v>
      </c>
      <c r="C119" s="35" t="s">
        <v>76</v>
      </c>
      <c r="D119" s="36">
        <v>269.03715840000001</v>
      </c>
      <c r="E119" s="37">
        <v>27.744456960000004</v>
      </c>
      <c r="F119" s="38">
        <v>25.143414119999999</v>
      </c>
      <c r="G119" s="37">
        <v>17.340285600000001</v>
      </c>
      <c r="H119" s="38">
        <v>11.271185640000001</v>
      </c>
      <c r="I119" s="37">
        <v>7.3696213800000017</v>
      </c>
      <c r="J119" s="36">
        <v>1682.856</v>
      </c>
    </row>
    <row r="120" spans="1:10" ht="15.95" customHeight="1" x14ac:dyDescent="0.2">
      <c r="A120" s="34" t="s">
        <v>196</v>
      </c>
      <c r="B120" s="34" t="s">
        <v>154</v>
      </c>
      <c r="C120" s="35" t="s">
        <v>76</v>
      </c>
      <c r="D120" s="36">
        <v>220.56480000000002</v>
      </c>
      <c r="E120" s="37">
        <v>17.708499072000002</v>
      </c>
      <c r="F120" s="38">
        <v>16.048327283999999</v>
      </c>
      <c r="G120" s="37">
        <v>11.067811919999999</v>
      </c>
      <c r="H120" s="38">
        <v>7.1940777479999998</v>
      </c>
      <c r="I120" s="37">
        <v>4.7038200660000005</v>
      </c>
      <c r="J120" s="36">
        <v>1074.1192000000001</v>
      </c>
    </row>
    <row r="121" spans="1:10" ht="15.95" customHeight="1" x14ac:dyDescent="0.2">
      <c r="A121" s="34" t="s">
        <v>197</v>
      </c>
      <c r="B121" s="34" t="s">
        <v>154</v>
      </c>
      <c r="C121" s="35" t="s">
        <v>76</v>
      </c>
      <c r="D121" s="36">
        <v>273.35503871999998</v>
      </c>
      <c r="E121" s="37">
        <v>28.189738368</v>
      </c>
      <c r="F121" s="38">
        <v>25.546950396</v>
      </c>
      <c r="G121" s="37">
        <v>17.618586480000005</v>
      </c>
      <c r="H121" s="38">
        <v>11.452081212000001</v>
      </c>
      <c r="I121" s="37">
        <v>7.4878992539999993</v>
      </c>
      <c r="J121" s="36">
        <v>1709.8648000000001</v>
      </c>
    </row>
    <row r="122" spans="1:10" ht="15.95" customHeight="1" x14ac:dyDescent="0.2">
      <c r="A122" s="34" t="s">
        <v>198</v>
      </c>
      <c r="B122" s="34" t="s">
        <v>154</v>
      </c>
      <c r="C122" s="35" t="s">
        <v>76</v>
      </c>
      <c r="D122" s="36">
        <v>220.56480000000002</v>
      </c>
      <c r="E122" s="37">
        <v>17.283630719999998</v>
      </c>
      <c r="F122" s="38">
        <v>15.66329034</v>
      </c>
      <c r="G122" s="37">
        <v>10.8022692</v>
      </c>
      <c r="H122" s="38">
        <v>7.0214749800000016</v>
      </c>
      <c r="I122" s="37">
        <v>4.5909644100000007</v>
      </c>
      <c r="J122" s="36">
        <v>1048.1279999999999</v>
      </c>
    </row>
    <row r="123" spans="1:10" ht="15.95" customHeight="1" x14ac:dyDescent="0.2">
      <c r="A123" s="34" t="s">
        <v>199</v>
      </c>
      <c r="B123" s="34" t="s">
        <v>154</v>
      </c>
      <c r="C123" s="35" t="s">
        <v>76</v>
      </c>
      <c r="D123" s="36">
        <v>220.56480000000002</v>
      </c>
      <c r="E123" s="37">
        <v>13.357058304000001</v>
      </c>
      <c r="F123" s="38">
        <v>12.104834087999999</v>
      </c>
      <c r="G123" s="37">
        <v>8.3481614400000002</v>
      </c>
      <c r="H123" s="38">
        <v>5.4263049360000011</v>
      </c>
      <c r="I123" s="37">
        <v>3.547968612</v>
      </c>
      <c r="J123" s="36">
        <v>810.00959999999998</v>
      </c>
    </row>
    <row r="124" spans="1:10" ht="15.95" customHeight="1" x14ac:dyDescent="0.2">
      <c r="A124" s="34" t="s">
        <v>200</v>
      </c>
      <c r="B124" s="34" t="s">
        <v>154</v>
      </c>
      <c r="C124" s="35" t="s">
        <v>76</v>
      </c>
      <c r="D124" s="36">
        <v>220.56480000000002</v>
      </c>
      <c r="E124" s="37">
        <v>21.579368064000008</v>
      </c>
      <c r="F124" s="38">
        <v>19.556302307999999</v>
      </c>
      <c r="G124" s="37">
        <v>13.487105040000003</v>
      </c>
      <c r="H124" s="38">
        <v>8.7666182760000009</v>
      </c>
      <c r="I124" s="37">
        <v>5.7320196420000009</v>
      </c>
      <c r="J124" s="36">
        <v>1308.6336000000001</v>
      </c>
    </row>
    <row r="125" spans="1:10" ht="15.95" customHeight="1" x14ac:dyDescent="0.2">
      <c r="A125" s="34" t="s">
        <v>201</v>
      </c>
      <c r="B125" s="34" t="s">
        <v>154</v>
      </c>
      <c r="C125" s="35" t="s">
        <v>76</v>
      </c>
      <c r="D125" s="36">
        <v>229.60882176000001</v>
      </c>
      <c r="E125" s="37">
        <v>23.693676288000002</v>
      </c>
      <c r="F125" s="38">
        <v>21.472394135999998</v>
      </c>
      <c r="G125" s="37">
        <v>14.80854768</v>
      </c>
      <c r="H125" s="38">
        <v>9.6255559920000007</v>
      </c>
      <c r="I125" s="37">
        <v>6.2936327640000007</v>
      </c>
      <c r="J125" s="36">
        <v>1436.8512000000001</v>
      </c>
    </row>
    <row r="126" spans="1:10" ht="15.95" customHeight="1" x14ac:dyDescent="0.2">
      <c r="A126" s="34" t="s">
        <v>203</v>
      </c>
      <c r="B126" s="34" t="s">
        <v>154</v>
      </c>
      <c r="C126" s="35" t="s">
        <v>76</v>
      </c>
      <c r="D126" s="36">
        <v>260.73354240000003</v>
      </c>
      <c r="E126" s="37">
        <v>26.888146560000003</v>
      </c>
      <c r="F126" s="38">
        <v>24.367382819999996</v>
      </c>
      <c r="G126" s="37">
        <v>16.805091600000001</v>
      </c>
      <c r="H126" s="38">
        <v>10.92330954</v>
      </c>
      <c r="I126" s="37">
        <v>7.1421639299999997</v>
      </c>
      <c r="J126" s="36">
        <v>1630.9159999999999</v>
      </c>
    </row>
    <row r="127" spans="1:10" ht="15.95" customHeight="1" x14ac:dyDescent="0.2">
      <c r="A127" s="34" t="s">
        <v>205</v>
      </c>
      <c r="B127" s="34" t="s">
        <v>154</v>
      </c>
      <c r="C127" s="35" t="s">
        <v>76</v>
      </c>
      <c r="D127" s="36">
        <v>268.31059199999999</v>
      </c>
      <c r="E127" s="37">
        <v>27.687369599999997</v>
      </c>
      <c r="F127" s="38">
        <v>25.091678700000003</v>
      </c>
      <c r="G127" s="37">
        <v>17.304606</v>
      </c>
      <c r="H127" s="38">
        <v>11.247993900000001</v>
      </c>
      <c r="I127" s="37">
        <v>7.3544575500000002</v>
      </c>
      <c r="J127" s="36">
        <v>1679.0400000000002</v>
      </c>
    </row>
    <row r="128" spans="1:10" ht="15.95" customHeight="1" x14ac:dyDescent="0.2">
      <c r="A128" s="34" t="s">
        <v>206</v>
      </c>
      <c r="B128" s="34" t="s">
        <v>154</v>
      </c>
      <c r="C128" s="35" t="s">
        <v>76</v>
      </c>
      <c r="D128" s="36">
        <v>220.56480000000002</v>
      </c>
      <c r="E128" s="37">
        <v>15.706289664000002</v>
      </c>
      <c r="F128" s="38">
        <v>14.233825007999998</v>
      </c>
      <c r="G128" s="37">
        <v>9.8164310400000012</v>
      </c>
      <c r="H128" s="38">
        <v>6.3806801760000011</v>
      </c>
      <c r="I128" s="37">
        <v>4.1719831919999999</v>
      </c>
      <c r="J128" s="36">
        <v>952.47360000000003</v>
      </c>
    </row>
    <row r="129" spans="1:10" ht="15.95" customHeight="1" x14ac:dyDescent="0.2">
      <c r="A129" s="34" t="s">
        <v>207</v>
      </c>
      <c r="B129" s="34" t="s">
        <v>154</v>
      </c>
      <c r="C129" s="35" t="s">
        <v>76</v>
      </c>
      <c r="D129" s="36">
        <v>220.56480000000002</v>
      </c>
      <c r="E129" s="37">
        <v>13.021453824000002</v>
      </c>
      <c r="F129" s="38">
        <v>11.800692528000001</v>
      </c>
      <c r="G129" s="37">
        <v>8.1384086400000015</v>
      </c>
      <c r="H129" s="38">
        <v>5.2899656159999999</v>
      </c>
      <c r="I129" s="37">
        <v>3.4588236720000003</v>
      </c>
      <c r="J129" s="36">
        <v>789.6576</v>
      </c>
    </row>
    <row r="130" spans="1:10" ht="15.95" customHeight="1" x14ac:dyDescent="0.2">
      <c r="A130" s="34" t="s">
        <v>208</v>
      </c>
      <c r="B130" s="34" t="s">
        <v>154</v>
      </c>
      <c r="C130" s="35" t="s">
        <v>76</v>
      </c>
      <c r="D130" s="36">
        <v>220.56480000000002</v>
      </c>
      <c r="E130" s="37">
        <v>15.672729216000002</v>
      </c>
      <c r="F130" s="38">
        <v>14.203410851999999</v>
      </c>
      <c r="G130" s="37">
        <v>9.7954557600000012</v>
      </c>
      <c r="H130" s="38">
        <v>6.3670462440000017</v>
      </c>
      <c r="I130" s="37">
        <v>4.163068698</v>
      </c>
      <c r="J130" s="36">
        <v>950.4384</v>
      </c>
    </row>
    <row r="131" spans="1:10" ht="15.95" customHeight="1" x14ac:dyDescent="0.2">
      <c r="A131" s="34" t="s">
        <v>209</v>
      </c>
      <c r="B131" s="34" t="s">
        <v>154</v>
      </c>
      <c r="C131" s="35" t="s">
        <v>76</v>
      </c>
      <c r="D131" s="36">
        <v>220.56480000000002</v>
      </c>
      <c r="E131" s="37">
        <v>17.250070272000002</v>
      </c>
      <c r="F131" s="38">
        <v>15.632876183999997</v>
      </c>
      <c r="G131" s="37">
        <v>10.781293920000001</v>
      </c>
      <c r="H131" s="38">
        <v>7.0078410480000004</v>
      </c>
      <c r="I131" s="37">
        <v>4.5820499159999999</v>
      </c>
      <c r="J131" s="36">
        <v>1046.0928000000001</v>
      </c>
    </row>
    <row r="132" spans="1:10" ht="15.95" customHeight="1" x14ac:dyDescent="0.2">
      <c r="A132" s="34" t="s">
        <v>210</v>
      </c>
      <c r="B132" s="34" t="s">
        <v>154</v>
      </c>
      <c r="C132" s="35" t="s">
        <v>76</v>
      </c>
      <c r="D132" s="36">
        <v>220.56480000000002</v>
      </c>
      <c r="E132" s="37">
        <v>16.813784448</v>
      </c>
      <c r="F132" s="38">
        <v>15.237492156</v>
      </c>
      <c r="G132" s="37">
        <v>10.508615280000001</v>
      </c>
      <c r="H132" s="38">
        <v>6.8305999319999993</v>
      </c>
      <c r="I132" s="37">
        <v>4.4661614939999996</v>
      </c>
      <c r="J132" s="36">
        <v>1019.6352000000001</v>
      </c>
    </row>
    <row r="133" spans="1:10" ht="15.95" customHeight="1" x14ac:dyDescent="0.2">
      <c r="A133" s="34" t="s">
        <v>211</v>
      </c>
      <c r="B133" s="34" t="s">
        <v>154</v>
      </c>
      <c r="C133" s="35" t="s">
        <v>76</v>
      </c>
      <c r="D133" s="36">
        <v>220.56480000000002</v>
      </c>
      <c r="E133" s="37">
        <v>18.290790144000002</v>
      </c>
      <c r="F133" s="38">
        <v>16.576028568000002</v>
      </c>
      <c r="G133" s="37">
        <v>11.431743839999999</v>
      </c>
      <c r="H133" s="38">
        <v>7.4306334960000004</v>
      </c>
      <c r="I133" s="37">
        <v>4.8584911319999993</v>
      </c>
      <c r="J133" s="36">
        <v>1109.4384</v>
      </c>
    </row>
    <row r="134" spans="1:10" ht="15.95" customHeight="1" x14ac:dyDescent="0.2">
      <c r="A134" s="34" t="s">
        <v>212</v>
      </c>
      <c r="B134" s="34" t="s">
        <v>154</v>
      </c>
      <c r="C134" s="35" t="s">
        <v>76</v>
      </c>
      <c r="D134" s="36">
        <v>220.56480000000002</v>
      </c>
      <c r="E134" s="37">
        <v>20.706796416000007</v>
      </c>
      <c r="F134" s="38">
        <v>18.765534251999998</v>
      </c>
      <c r="G134" s="37">
        <v>12.94174776</v>
      </c>
      <c r="H134" s="38">
        <v>8.4121360440000004</v>
      </c>
      <c r="I134" s="37">
        <v>5.5002427980000004</v>
      </c>
      <c r="J134" s="36">
        <v>1255.7184</v>
      </c>
    </row>
    <row r="135" spans="1:10" ht="15.95" customHeight="1" x14ac:dyDescent="0.2">
      <c r="A135" s="34" t="s">
        <v>213</v>
      </c>
      <c r="B135" s="34" t="s">
        <v>154</v>
      </c>
      <c r="C135" s="35" t="s">
        <v>76</v>
      </c>
      <c r="D135" s="36">
        <v>220.56480000000002</v>
      </c>
      <c r="E135" s="37">
        <v>19.969158528000001</v>
      </c>
      <c r="F135" s="38">
        <v>18.097049916</v>
      </c>
      <c r="G135" s="37">
        <v>12.48072408</v>
      </c>
      <c r="H135" s="38">
        <v>8.1124706520000007</v>
      </c>
      <c r="I135" s="37">
        <v>5.3043077339999991</v>
      </c>
      <c r="J135" s="36">
        <v>1211.2408</v>
      </c>
    </row>
    <row r="136" spans="1:10" ht="15.95" customHeight="1" x14ac:dyDescent="0.2">
      <c r="A136" s="34" t="s">
        <v>214</v>
      </c>
      <c r="B136" s="34" t="s">
        <v>154</v>
      </c>
      <c r="C136" s="35" t="s">
        <v>76</v>
      </c>
      <c r="D136" s="36">
        <v>220.56480000000002</v>
      </c>
      <c r="E136" s="37">
        <v>18.961653119999998</v>
      </c>
      <c r="F136" s="38">
        <v>17.18399814</v>
      </c>
      <c r="G136" s="37">
        <v>11.851033199999998</v>
      </c>
      <c r="H136" s="38">
        <v>7.7031715799999994</v>
      </c>
      <c r="I136" s="37">
        <v>5.0366891099999993</v>
      </c>
      <c r="J136" s="36">
        <v>1149.8879999999999</v>
      </c>
    </row>
    <row r="137" spans="1:10" ht="15.95" customHeight="1" x14ac:dyDescent="0.2">
      <c r="A137" s="34" t="s">
        <v>215</v>
      </c>
      <c r="B137" s="34" t="s">
        <v>154</v>
      </c>
      <c r="C137" s="35" t="s">
        <v>76</v>
      </c>
      <c r="D137" s="36">
        <v>220.56480000000002</v>
      </c>
      <c r="E137" s="37">
        <v>17.149388927999997</v>
      </c>
      <c r="F137" s="38">
        <v>15.541633716</v>
      </c>
      <c r="G137" s="37">
        <v>10.718368079999999</v>
      </c>
      <c r="H137" s="38">
        <v>6.9669392519999995</v>
      </c>
      <c r="I137" s="37">
        <v>4.5553064340000002</v>
      </c>
      <c r="J137" s="36">
        <v>1039.9872</v>
      </c>
    </row>
    <row r="138" spans="1:10" ht="15.95" customHeight="1" x14ac:dyDescent="0.2">
      <c r="A138" s="34" t="s">
        <v>216</v>
      </c>
      <c r="B138" s="34" t="s">
        <v>154</v>
      </c>
      <c r="C138" s="35" t="s">
        <v>76</v>
      </c>
      <c r="D138" s="36">
        <v>220.56480000000002</v>
      </c>
      <c r="E138" s="37">
        <v>15.773410560000002</v>
      </c>
      <c r="F138" s="38">
        <v>14.294653319999998</v>
      </c>
      <c r="G138" s="37">
        <v>9.8583816000000013</v>
      </c>
      <c r="H138" s="38">
        <v>6.40794804</v>
      </c>
      <c r="I138" s="37">
        <v>4.1898121799999997</v>
      </c>
      <c r="J138" s="36">
        <v>956.54399999999998</v>
      </c>
    </row>
    <row r="139" spans="1:10" ht="15.95" customHeight="1" x14ac:dyDescent="0.2">
      <c r="A139" s="34" t="s">
        <v>217</v>
      </c>
      <c r="B139" s="34" t="s">
        <v>154</v>
      </c>
      <c r="C139" s="35" t="s">
        <v>76</v>
      </c>
      <c r="D139" s="36">
        <v>220.56480000000002</v>
      </c>
      <c r="E139" s="37">
        <v>17.639994240000004</v>
      </c>
      <c r="F139" s="38">
        <v>15.98624478</v>
      </c>
      <c r="G139" s="37">
        <v>11.024996400000001</v>
      </c>
      <c r="H139" s="38">
        <v>7.1662476600000016</v>
      </c>
      <c r="I139" s="37">
        <v>4.6856234700000003</v>
      </c>
      <c r="J139" s="36">
        <v>1069.9639999999999</v>
      </c>
    </row>
    <row r="140" spans="1:10" ht="15.95" customHeight="1" x14ac:dyDescent="0.2">
      <c r="A140" s="34" t="s">
        <v>218</v>
      </c>
      <c r="B140" s="34" t="s">
        <v>154</v>
      </c>
      <c r="C140" s="35" t="s">
        <v>76</v>
      </c>
      <c r="D140" s="36">
        <v>220.56480000000002</v>
      </c>
      <c r="E140" s="37">
        <v>19.729391615999997</v>
      </c>
      <c r="F140" s="38">
        <v>17.879761152</v>
      </c>
      <c r="G140" s="37">
        <v>12.330869760000001</v>
      </c>
      <c r="H140" s="38">
        <v>8.0150653439999999</v>
      </c>
      <c r="I140" s="37">
        <v>5.2406196480000009</v>
      </c>
      <c r="J140" s="36">
        <v>1196.6976000000002</v>
      </c>
    </row>
    <row r="141" spans="1:10" ht="15.95" customHeight="1" x14ac:dyDescent="0.2">
      <c r="A141" s="34" t="s">
        <v>219</v>
      </c>
      <c r="B141" s="34" t="s">
        <v>154</v>
      </c>
      <c r="C141" s="35" t="s">
        <v>76</v>
      </c>
      <c r="D141" s="36">
        <v>220.56480000000002</v>
      </c>
      <c r="E141" s="37">
        <v>18.941586048000001</v>
      </c>
      <c r="F141" s="38">
        <v>17.165812356000004</v>
      </c>
      <c r="G141" s="37">
        <v>11.838491280000001</v>
      </c>
      <c r="H141" s="38">
        <v>7.6950193320000011</v>
      </c>
      <c r="I141" s="37">
        <v>5.0313587940000009</v>
      </c>
      <c r="J141" s="36">
        <v>1148.9127999999998</v>
      </c>
    </row>
    <row r="142" spans="1:10" ht="15.95" customHeight="1" x14ac:dyDescent="0.2">
      <c r="A142" s="34" t="s">
        <v>220</v>
      </c>
      <c r="B142" s="34" t="s">
        <v>154</v>
      </c>
      <c r="C142" s="35" t="s">
        <v>76</v>
      </c>
      <c r="D142" s="36">
        <v>220.56480000000002</v>
      </c>
      <c r="E142" s="37">
        <v>15.550596864000003</v>
      </c>
      <c r="F142" s="38">
        <v>14.092728407999997</v>
      </c>
      <c r="G142" s="37">
        <v>9.7191230400000013</v>
      </c>
      <c r="H142" s="38">
        <v>6.3174299759999997</v>
      </c>
      <c r="I142" s="37">
        <v>4.1306272919999998</v>
      </c>
      <c r="J142" s="36">
        <v>943.23040000000003</v>
      </c>
    </row>
    <row r="143" spans="1:10" ht="15.95" customHeight="1" x14ac:dyDescent="0.2">
      <c r="A143" s="34" t="s">
        <v>221</v>
      </c>
      <c r="B143" s="34" t="s">
        <v>154</v>
      </c>
      <c r="C143" s="35" t="s">
        <v>76</v>
      </c>
      <c r="D143" s="36">
        <v>220.56480000000002</v>
      </c>
      <c r="E143" s="37">
        <v>17.571489408000005</v>
      </c>
      <c r="F143" s="38">
        <v>15.924162276000002</v>
      </c>
      <c r="G143" s="37">
        <v>10.982180880000001</v>
      </c>
      <c r="H143" s="38">
        <v>7.1384175720000007</v>
      </c>
      <c r="I143" s="37">
        <v>4.6674268740000002</v>
      </c>
      <c r="J143" s="36">
        <v>1065.8088</v>
      </c>
    </row>
    <row r="144" spans="1:10" ht="15.95" customHeight="1" x14ac:dyDescent="0.2">
      <c r="A144" s="34" t="s">
        <v>222</v>
      </c>
      <c r="B144" s="34" t="s">
        <v>154</v>
      </c>
      <c r="C144" s="35" t="s">
        <v>76</v>
      </c>
      <c r="D144" s="36">
        <v>220.56480000000002</v>
      </c>
      <c r="E144" s="37">
        <v>21.982093440000007</v>
      </c>
      <c r="F144" s="38">
        <v>19.921272179999999</v>
      </c>
      <c r="G144" s="37">
        <v>13.738808400000002</v>
      </c>
      <c r="H144" s="38">
        <v>8.9302254600000008</v>
      </c>
      <c r="I144" s="37">
        <v>5.8389935700000013</v>
      </c>
      <c r="J144" s="36">
        <v>1333.056</v>
      </c>
    </row>
    <row r="145" spans="1:10" ht="15.95" customHeight="1" x14ac:dyDescent="0.2">
      <c r="A145" s="34" t="s">
        <v>223</v>
      </c>
      <c r="B145" s="34" t="s">
        <v>154</v>
      </c>
      <c r="C145" s="35" t="s">
        <v>76</v>
      </c>
      <c r="D145" s="36">
        <v>220.56480000000002</v>
      </c>
      <c r="E145" s="37">
        <v>14.733036672000003</v>
      </c>
      <c r="F145" s="38">
        <v>13.351814484</v>
      </c>
      <c r="G145" s="37">
        <v>9.2081479200000018</v>
      </c>
      <c r="H145" s="38">
        <v>5.9852961479999998</v>
      </c>
      <c r="I145" s="37">
        <v>3.9134628660000002</v>
      </c>
      <c r="J145" s="36">
        <v>893.45280000000002</v>
      </c>
    </row>
    <row r="146" spans="1:10" ht="15.95" customHeight="1" x14ac:dyDescent="0.2">
      <c r="A146" s="34" t="s">
        <v>224</v>
      </c>
      <c r="B146" s="34" t="s">
        <v>154</v>
      </c>
      <c r="C146" s="35" t="s">
        <v>76</v>
      </c>
      <c r="D146" s="36">
        <v>223.10432255999999</v>
      </c>
      <c r="E146" s="37">
        <v>23.022467327999998</v>
      </c>
      <c r="F146" s="38">
        <v>20.864111015999995</v>
      </c>
      <c r="G146" s="37">
        <v>14.389042080000001</v>
      </c>
      <c r="H146" s="38">
        <v>9.3528773520000001</v>
      </c>
      <c r="I146" s="37">
        <v>6.1153428840000004</v>
      </c>
      <c r="J146" s="36">
        <v>1396.1471999999999</v>
      </c>
    </row>
    <row r="147" spans="1:10" ht="15.95" customHeight="1" x14ac:dyDescent="0.2">
      <c r="A147" s="34"/>
      <c r="B147" s="34"/>
      <c r="C147" s="35"/>
      <c r="D147" s="36"/>
      <c r="E147" s="37"/>
      <c r="F147" s="38"/>
      <c r="G147" s="37"/>
      <c r="H147" s="38"/>
      <c r="I147" s="37"/>
      <c r="J147" s="36"/>
    </row>
    <row r="148" spans="1:10" ht="15.95" customHeight="1" x14ac:dyDescent="0.2">
      <c r="A148" s="34"/>
      <c r="B148" s="34"/>
      <c r="C148" s="35"/>
      <c r="D148" s="36"/>
      <c r="E148" s="37"/>
      <c r="F148" s="38"/>
      <c r="G148" s="37"/>
      <c r="H148" s="38"/>
      <c r="I148" s="37"/>
      <c r="J148" s="36"/>
    </row>
    <row r="149" spans="1:10" ht="15.95" customHeight="1" x14ac:dyDescent="0.2">
      <c r="A149" s="34"/>
      <c r="B149" s="34"/>
      <c r="C149" s="35"/>
      <c r="D149" s="36"/>
      <c r="E149" s="37"/>
      <c r="F149" s="38"/>
      <c r="G149" s="37"/>
      <c r="H149" s="38"/>
      <c r="I149" s="37"/>
      <c r="J149" s="36"/>
    </row>
    <row r="150" spans="1:10" ht="15.95" customHeight="1" x14ac:dyDescent="0.2">
      <c r="A150" s="34"/>
      <c r="B150" s="34"/>
      <c r="C150" s="35"/>
      <c r="D150" s="36"/>
      <c r="E150" s="37"/>
      <c r="F150" s="38"/>
      <c r="G150" s="37"/>
      <c r="H150" s="38"/>
      <c r="I150" s="37"/>
      <c r="J150" s="36"/>
    </row>
    <row r="151" spans="1:10" ht="15.95" customHeight="1" x14ac:dyDescent="0.2">
      <c r="A151" s="34"/>
      <c r="B151" s="34"/>
      <c r="C151" s="35"/>
      <c r="D151" s="36"/>
      <c r="E151" s="37"/>
      <c r="F151" s="38"/>
      <c r="G151" s="37"/>
      <c r="H151" s="38"/>
      <c r="I151" s="37"/>
      <c r="J151" s="36"/>
    </row>
    <row r="152" spans="1:10" ht="15.95" customHeight="1" x14ac:dyDescent="0.2">
      <c r="A152" s="34"/>
      <c r="B152" s="34"/>
      <c r="C152" s="35"/>
      <c r="D152" s="36"/>
      <c r="E152" s="37"/>
      <c r="F152" s="38"/>
      <c r="G152" s="37"/>
      <c r="H152" s="38"/>
      <c r="I152" s="37"/>
      <c r="J152" s="36"/>
    </row>
    <row r="153" spans="1:10" ht="15.95" customHeight="1" x14ac:dyDescent="0.2">
      <c r="A153" s="34"/>
      <c r="B153" s="34"/>
      <c r="C153" s="35"/>
      <c r="D153" s="36"/>
      <c r="E153" s="37"/>
      <c r="F153" s="38"/>
      <c r="G153" s="37"/>
      <c r="H153" s="38"/>
      <c r="I153" s="37"/>
      <c r="J153" s="36"/>
    </row>
    <row r="154" spans="1:10" ht="15.95" customHeight="1" x14ac:dyDescent="0.2">
      <c r="A154" s="34"/>
      <c r="B154" s="34"/>
      <c r="C154" s="35"/>
      <c r="D154" s="36"/>
      <c r="E154" s="37"/>
      <c r="F154" s="38"/>
      <c r="G154" s="37"/>
      <c r="H154" s="38"/>
      <c r="I154" s="37"/>
      <c r="J154" s="36"/>
    </row>
    <row r="155" spans="1:10" ht="15.95" customHeight="1" x14ac:dyDescent="0.2">
      <c r="A155" s="34"/>
      <c r="B155" s="34"/>
      <c r="C155" s="35"/>
      <c r="D155" s="36"/>
      <c r="E155" s="37"/>
      <c r="F155" s="38"/>
      <c r="G155" s="37"/>
      <c r="H155" s="38"/>
      <c r="I155" s="37"/>
      <c r="J155" s="36"/>
    </row>
    <row r="156" spans="1:10" ht="15.95" customHeight="1" x14ac:dyDescent="0.2">
      <c r="A156" s="34"/>
      <c r="B156" s="34"/>
      <c r="C156" s="35"/>
      <c r="D156" s="36"/>
      <c r="E156" s="37"/>
      <c r="F156" s="38"/>
      <c r="G156" s="37"/>
      <c r="H156" s="38"/>
      <c r="I156" s="37"/>
      <c r="J156" s="36"/>
    </row>
    <row r="157" spans="1:10" ht="15.95" customHeight="1" x14ac:dyDescent="0.2">
      <c r="A157" s="34"/>
      <c r="B157" s="34"/>
      <c r="C157" s="35"/>
      <c r="D157" s="36"/>
      <c r="E157" s="37"/>
      <c r="F157" s="38"/>
      <c r="G157" s="37"/>
      <c r="H157" s="38"/>
      <c r="I157" s="37"/>
      <c r="J157" s="36"/>
    </row>
    <row r="158" spans="1:10" ht="15.95" customHeight="1" x14ac:dyDescent="0.2">
      <c r="A158" s="34"/>
      <c r="B158" s="34"/>
      <c r="C158" s="35"/>
      <c r="D158" s="36"/>
      <c r="E158" s="37"/>
      <c r="F158" s="38"/>
      <c r="G158" s="37"/>
      <c r="H158" s="38"/>
      <c r="I158" s="37"/>
      <c r="J158" s="36"/>
    </row>
    <row r="159" spans="1:10" ht="15.95" customHeight="1" x14ac:dyDescent="0.2">
      <c r="A159" s="34"/>
      <c r="B159" s="34"/>
      <c r="C159" s="35"/>
      <c r="D159" s="36"/>
      <c r="E159" s="37"/>
      <c r="F159" s="38"/>
      <c r="G159" s="37"/>
      <c r="H159" s="38"/>
      <c r="I159" s="37"/>
      <c r="J159" s="36"/>
    </row>
    <row r="160" spans="1:10" ht="15.95" customHeight="1" x14ac:dyDescent="0.2">
      <c r="A160" s="34"/>
      <c r="B160" s="34"/>
      <c r="C160" s="35"/>
      <c r="D160" s="36"/>
      <c r="E160" s="37"/>
      <c r="F160" s="38"/>
      <c r="G160" s="37"/>
      <c r="H160" s="38"/>
      <c r="I160" s="37"/>
      <c r="J160" s="36"/>
    </row>
    <row r="161" spans="1:10" ht="15.95" customHeight="1" x14ac:dyDescent="0.2">
      <c r="A161" s="34"/>
      <c r="B161" s="34"/>
      <c r="C161" s="35"/>
      <c r="D161" s="36"/>
      <c r="E161" s="37"/>
      <c r="F161" s="38"/>
      <c r="G161" s="37"/>
      <c r="H161" s="38"/>
      <c r="I161" s="37"/>
      <c r="J161" s="36"/>
    </row>
    <row r="162" spans="1:10" ht="15.95" customHeight="1" x14ac:dyDescent="0.2">
      <c r="A162" s="34"/>
      <c r="B162" s="34"/>
      <c r="C162" s="35"/>
      <c r="D162" s="36"/>
      <c r="E162" s="37"/>
      <c r="F162" s="38"/>
      <c r="G162" s="37"/>
      <c r="H162" s="38"/>
      <c r="I162" s="37"/>
      <c r="J162" s="36"/>
    </row>
    <row r="163" spans="1:10" ht="15.95" customHeight="1" x14ac:dyDescent="0.2">
      <c r="C163" s="2"/>
    </row>
    <row r="164" spans="1:10" ht="15.95" customHeight="1" x14ac:dyDescent="0.2">
      <c r="C164" s="2"/>
    </row>
    <row r="165" spans="1:10" ht="15.95" customHeight="1" x14ac:dyDescent="0.2">
      <c r="C165" s="2"/>
    </row>
    <row r="166" spans="1:10" ht="15.95" customHeight="1" x14ac:dyDescent="0.2">
      <c r="C166" s="2"/>
    </row>
    <row r="167" spans="1:10" ht="15.95" customHeight="1" x14ac:dyDescent="0.2">
      <c r="C167" s="2"/>
    </row>
    <row r="168" spans="1:10" ht="15.95" customHeight="1" x14ac:dyDescent="0.2">
      <c r="C168" s="2"/>
    </row>
    <row r="169" spans="1:10" ht="15.95" customHeight="1" x14ac:dyDescent="0.2"/>
    <row r="170" spans="1:10" ht="15.95" customHeight="1" x14ac:dyDescent="0.2"/>
    <row r="171" spans="1:10" ht="15.95" customHeight="1" x14ac:dyDescent="0.2"/>
    <row r="172" spans="1:10" ht="15.95" customHeight="1" x14ac:dyDescent="0.2"/>
    <row r="173" spans="1:10" ht="15.95" customHeight="1" x14ac:dyDescent="0.2"/>
    <row r="174" spans="1:10" ht="15.95" customHeight="1" x14ac:dyDescent="0.2"/>
    <row r="175" spans="1:10" ht="15.95" customHeight="1" x14ac:dyDescent="0.2"/>
    <row r="176" spans="1:10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  <row r="212" ht="15.95" customHeight="1" x14ac:dyDescent="0.2"/>
    <row r="213" ht="15.95" customHeight="1" x14ac:dyDescent="0.2"/>
    <row r="214" ht="15.95" customHeight="1" x14ac:dyDescent="0.2"/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showGridLines="0" workbookViewId="0">
      <pane xSplit="3" ySplit="9" topLeftCell="D110" activePane="bottomRight" state="frozen"/>
      <selection pane="topRight" activeCell="J16" sqref="J16"/>
      <selection pane="bottomLeft" activeCell="J16" sqref="J16"/>
      <selection pane="bottomRight" activeCell="J115" sqref="J115"/>
    </sheetView>
  </sheetViews>
  <sheetFormatPr defaultColWidth="10.125" defaultRowHeight="15" x14ac:dyDescent="0.2"/>
  <cols>
    <col min="1" max="1" width="24.375" style="2" customWidth="1"/>
    <col min="2" max="2" width="6.5" style="2" bestFit="1" customWidth="1"/>
    <col min="3" max="3" width="3.375" style="42" customWidth="1"/>
    <col min="4" max="4" width="10.875" style="2" customWidth="1"/>
    <col min="5" max="16384" width="10.125" style="2"/>
  </cols>
  <sheetData>
    <row r="1" spans="1:10" ht="34.5" customHeight="1" x14ac:dyDescent="0.4">
      <c r="A1" s="20"/>
      <c r="B1" s="18"/>
    </row>
    <row r="2" spans="1:10" ht="15" customHeight="1" x14ac:dyDescent="0.2">
      <c r="B2" s="18"/>
    </row>
    <row r="3" spans="1:10" ht="15" customHeight="1" x14ac:dyDescent="0.2">
      <c r="B3" s="18"/>
    </row>
    <row r="4" spans="1:10" ht="15" customHeight="1" x14ac:dyDescent="0.2">
      <c r="B4" s="18"/>
    </row>
    <row r="5" spans="1:10" ht="15" customHeight="1" x14ac:dyDescent="0.2">
      <c r="B5" s="18"/>
    </row>
    <row r="6" spans="1:10" ht="15" customHeight="1" x14ac:dyDescent="0.2">
      <c r="A6" s="18"/>
      <c r="B6" s="18"/>
      <c r="C6" s="43"/>
    </row>
    <row r="7" spans="1:10" ht="15" customHeight="1" thickBot="1" x14ac:dyDescent="0.4">
      <c r="A7" s="44"/>
      <c r="B7" s="18"/>
      <c r="C7" s="43"/>
    </row>
    <row r="8" spans="1:10" ht="15" customHeight="1" thickBot="1" x14ac:dyDescent="0.3">
      <c r="A8" s="18"/>
      <c r="B8" s="18"/>
      <c r="C8" s="43"/>
      <c r="D8" s="17"/>
      <c r="E8" s="21"/>
      <c r="F8" s="22"/>
      <c r="G8" s="23" t="s">
        <v>63</v>
      </c>
      <c r="H8" s="24"/>
      <c r="I8" s="25"/>
    </row>
    <row r="9" spans="1:10" s="33" customFormat="1" ht="81.75" customHeight="1" x14ac:dyDescent="0.3">
      <c r="A9" s="26" t="s">
        <v>248</v>
      </c>
      <c r="B9" s="27" t="s">
        <v>65</v>
      </c>
      <c r="C9" s="28" t="s">
        <v>243</v>
      </c>
      <c r="D9" s="29" t="s">
        <v>67</v>
      </c>
      <c r="E9" s="30" t="s">
        <v>68</v>
      </c>
      <c r="F9" s="31" t="s">
        <v>69</v>
      </c>
      <c r="G9" s="30" t="s">
        <v>70</v>
      </c>
      <c r="H9" s="31" t="s">
        <v>71</v>
      </c>
      <c r="I9" s="30" t="s">
        <v>72</v>
      </c>
      <c r="J9" s="32" t="s">
        <v>73</v>
      </c>
    </row>
    <row r="10" spans="1:10" s="33" customFormat="1" ht="14.25" customHeight="1" x14ac:dyDescent="0.25">
      <c r="A10" s="34" t="s">
        <v>74</v>
      </c>
      <c r="B10" s="27" t="s">
        <v>75</v>
      </c>
      <c r="C10" s="28" t="s">
        <v>76</v>
      </c>
      <c r="D10" s="36">
        <v>198.94080000000002</v>
      </c>
      <c r="E10" s="37">
        <v>15.053244864000003</v>
      </c>
      <c r="F10" s="38">
        <v>13.642003158</v>
      </c>
      <c r="G10" s="37">
        <v>9.408278039999999</v>
      </c>
      <c r="H10" s="38">
        <v>6.1153807260000006</v>
      </c>
      <c r="I10" s="37">
        <v>3.9985181670000003</v>
      </c>
      <c r="J10" s="36">
        <v>913.87900000000002</v>
      </c>
    </row>
    <row r="11" spans="1:10" ht="15.95" customHeight="1" x14ac:dyDescent="0.2">
      <c r="A11" s="34" t="s">
        <v>77</v>
      </c>
      <c r="B11" s="34" t="s">
        <v>75</v>
      </c>
      <c r="C11" s="35" t="s">
        <v>76</v>
      </c>
      <c r="D11" s="36">
        <v>198.94080000000002</v>
      </c>
      <c r="E11" s="37">
        <v>11.411936256000002</v>
      </c>
      <c r="F11" s="38">
        <v>10.342067231999998</v>
      </c>
      <c r="G11" s="37">
        <v>7.1324601599999999</v>
      </c>
      <c r="H11" s="38">
        <v>4.6360991040000004</v>
      </c>
      <c r="I11" s="37">
        <v>3.031295568</v>
      </c>
      <c r="J11" s="36">
        <v>692.81600000000003</v>
      </c>
    </row>
    <row r="12" spans="1:10" ht="15.95" customHeight="1" x14ac:dyDescent="0.2">
      <c r="A12" s="34" t="s">
        <v>78</v>
      </c>
      <c r="B12" s="34" t="s">
        <v>75</v>
      </c>
      <c r="C12" s="35" t="s">
        <v>76</v>
      </c>
      <c r="D12" s="36">
        <v>198.94080000000002</v>
      </c>
      <c r="E12" s="37">
        <v>15.503716032</v>
      </c>
      <c r="F12" s="38">
        <v>14.050242654000002</v>
      </c>
      <c r="G12" s="37">
        <v>9.6898225199999999</v>
      </c>
      <c r="H12" s="38">
        <v>6.2983846379999999</v>
      </c>
      <c r="I12" s="37">
        <v>4.118174571</v>
      </c>
      <c r="J12" s="36">
        <v>941.22699999999998</v>
      </c>
    </row>
    <row r="13" spans="1:10" ht="15.95" customHeight="1" x14ac:dyDescent="0.2">
      <c r="A13" s="34" t="s">
        <v>79</v>
      </c>
      <c r="B13" s="34" t="s">
        <v>75</v>
      </c>
      <c r="C13" s="35" t="s">
        <v>76</v>
      </c>
      <c r="D13" s="36">
        <v>198.94080000000002</v>
      </c>
      <c r="E13" s="37">
        <v>7.0198423679999999</v>
      </c>
      <c r="F13" s="38">
        <v>6.3617321459999987</v>
      </c>
      <c r="G13" s="37">
        <v>4.3874014800000003</v>
      </c>
      <c r="H13" s="38">
        <v>2.8518109620000001</v>
      </c>
      <c r="I13" s="37">
        <v>1.864645629</v>
      </c>
      <c r="J13" s="36">
        <v>426.17300000000006</v>
      </c>
    </row>
    <row r="14" spans="1:10" ht="15.95" customHeight="1" x14ac:dyDescent="0.2">
      <c r="A14" s="34" t="s">
        <v>80</v>
      </c>
      <c r="B14" s="34" t="s">
        <v>75</v>
      </c>
      <c r="C14" s="35"/>
      <c r="D14" s="36">
        <v>198.94080000000002</v>
      </c>
      <c r="E14" s="37">
        <v>4.721816640000001</v>
      </c>
      <c r="F14" s="38">
        <v>4.2791463299999997</v>
      </c>
      <c r="G14" s="37">
        <v>2.9511353999999996</v>
      </c>
      <c r="H14" s="38">
        <v>1.91823801</v>
      </c>
      <c r="I14" s="37">
        <v>1.254232545</v>
      </c>
      <c r="J14" s="36">
        <v>286.2</v>
      </c>
    </row>
    <row r="15" spans="1:10" ht="15.95" customHeight="1" x14ac:dyDescent="0.2">
      <c r="A15" s="34" t="s">
        <v>81</v>
      </c>
      <c r="B15" s="34" t="s">
        <v>75</v>
      </c>
      <c r="C15" s="35" t="s">
        <v>76</v>
      </c>
      <c r="D15" s="36">
        <v>198.94080000000002</v>
      </c>
      <c r="E15" s="37">
        <v>4.721816640000001</v>
      </c>
      <c r="F15" s="38">
        <v>4.2791463299999997</v>
      </c>
      <c r="G15" s="37">
        <v>2.9511353999999996</v>
      </c>
      <c r="H15" s="38">
        <v>1.91823801</v>
      </c>
      <c r="I15" s="37">
        <v>1.254232545</v>
      </c>
      <c r="J15" s="36">
        <v>286.2</v>
      </c>
    </row>
    <row r="16" spans="1:10" ht="15.95" customHeight="1" x14ac:dyDescent="0.2">
      <c r="A16" s="34" t="s">
        <v>83</v>
      </c>
      <c r="B16" s="34" t="s">
        <v>75</v>
      </c>
      <c r="C16" s="35" t="s">
        <v>76</v>
      </c>
      <c r="D16" s="36">
        <v>198.94080000000002</v>
      </c>
      <c r="E16" s="37">
        <v>13.439056512000002</v>
      </c>
      <c r="F16" s="38">
        <v>12.179144963999999</v>
      </c>
      <c r="G16" s="37">
        <v>8.3994103200000012</v>
      </c>
      <c r="H16" s="38">
        <v>5.4596167080000004</v>
      </c>
      <c r="I16" s="37">
        <v>3.5697493860000002</v>
      </c>
      <c r="J16" s="36">
        <v>815.88199999999995</v>
      </c>
    </row>
    <row r="17" spans="1:10" ht="15.95" customHeight="1" x14ac:dyDescent="0.2">
      <c r="A17" s="34" t="s">
        <v>84</v>
      </c>
      <c r="B17" s="34" t="s">
        <v>75</v>
      </c>
      <c r="C17" s="35" t="s">
        <v>76</v>
      </c>
      <c r="D17" s="36">
        <v>198.94080000000002</v>
      </c>
      <c r="E17" s="37">
        <v>7.0573816320000002</v>
      </c>
      <c r="F17" s="38">
        <v>6.3957521039999996</v>
      </c>
      <c r="G17" s="37">
        <v>4.4108635200000004</v>
      </c>
      <c r="H17" s="38">
        <v>2.8670612879999999</v>
      </c>
      <c r="I17" s="37">
        <v>1.8746169959999999</v>
      </c>
      <c r="J17" s="36">
        <v>428.452</v>
      </c>
    </row>
    <row r="18" spans="1:10" ht="15.95" customHeight="1" x14ac:dyDescent="0.2">
      <c r="A18" s="34" t="s">
        <v>85</v>
      </c>
      <c r="B18" s="34" t="s">
        <v>75</v>
      </c>
      <c r="C18" s="35" t="s">
        <v>76</v>
      </c>
      <c r="D18" s="36">
        <v>198.94080000000002</v>
      </c>
      <c r="E18" s="37">
        <v>10.623611712000002</v>
      </c>
      <c r="F18" s="38">
        <v>9.6276481139999994</v>
      </c>
      <c r="G18" s="37">
        <v>6.6397573200000002</v>
      </c>
      <c r="H18" s="38">
        <v>4.3158422580000009</v>
      </c>
      <c r="I18" s="37">
        <v>2.8218968610000004</v>
      </c>
      <c r="J18" s="36">
        <v>644.95699999999999</v>
      </c>
    </row>
    <row r="19" spans="1:10" ht="15.95" customHeight="1" x14ac:dyDescent="0.2">
      <c r="A19" s="34" t="s">
        <v>86</v>
      </c>
      <c r="B19" s="34" t="s">
        <v>75</v>
      </c>
      <c r="C19" s="35" t="s">
        <v>76</v>
      </c>
      <c r="D19" s="36">
        <v>198.94080000000002</v>
      </c>
      <c r="E19" s="37">
        <v>8.6340307200000002</v>
      </c>
      <c r="F19" s="38">
        <v>7.8245903399999985</v>
      </c>
      <c r="G19" s="37">
        <v>5.3962691999999999</v>
      </c>
      <c r="H19" s="38">
        <v>3.5075749799999993</v>
      </c>
      <c r="I19" s="37">
        <v>2.29341441</v>
      </c>
      <c r="J19" s="36">
        <v>524.17000000000007</v>
      </c>
    </row>
    <row r="20" spans="1:10" ht="15.95" customHeight="1" x14ac:dyDescent="0.2">
      <c r="A20" s="34" t="s">
        <v>87</v>
      </c>
      <c r="B20" s="34" t="s">
        <v>75</v>
      </c>
      <c r="C20" s="35" t="s">
        <v>76</v>
      </c>
      <c r="D20" s="36">
        <v>198.94080000000002</v>
      </c>
      <c r="E20" s="37">
        <v>4.721816640000001</v>
      </c>
      <c r="F20" s="38">
        <v>4.2791463299999997</v>
      </c>
      <c r="G20" s="37">
        <v>2.9511353999999996</v>
      </c>
      <c r="H20" s="38">
        <v>1.91823801</v>
      </c>
      <c r="I20" s="37">
        <v>1.254232545</v>
      </c>
      <c r="J20" s="36">
        <v>286.2</v>
      </c>
    </row>
    <row r="21" spans="1:10" ht="15.95" customHeight="1" x14ac:dyDescent="0.2">
      <c r="A21" s="34" t="s">
        <v>88</v>
      </c>
      <c r="B21" s="34" t="s">
        <v>75</v>
      </c>
      <c r="C21" s="35" t="s">
        <v>76</v>
      </c>
      <c r="D21" s="36">
        <v>198.94080000000002</v>
      </c>
      <c r="E21" s="37">
        <v>26.547006335999999</v>
      </c>
      <c r="F21" s="38">
        <v>24.058224492000001</v>
      </c>
      <c r="G21" s="37">
        <v>16.591878959999999</v>
      </c>
      <c r="H21" s="38">
        <v>10.784721323999999</v>
      </c>
      <c r="I21" s="37">
        <v>7.0515485579999995</v>
      </c>
      <c r="J21" s="36">
        <v>1609.0376000000001</v>
      </c>
    </row>
    <row r="22" spans="1:10" ht="15.95" customHeight="1" x14ac:dyDescent="0.2">
      <c r="A22" s="34" t="s">
        <v>89</v>
      </c>
      <c r="B22" s="34" t="s">
        <v>75</v>
      </c>
      <c r="C22" s="35" t="s">
        <v>76</v>
      </c>
      <c r="D22" s="36">
        <v>198.94080000000002</v>
      </c>
      <c r="E22" s="37">
        <v>22.185705024000004</v>
      </c>
      <c r="F22" s="38">
        <v>20.105795177999997</v>
      </c>
      <c r="G22" s="37">
        <v>13.86606564</v>
      </c>
      <c r="H22" s="38">
        <v>9.0129426660000007</v>
      </c>
      <c r="I22" s="37">
        <v>5.8930778970000004</v>
      </c>
      <c r="J22" s="36">
        <v>1346.8889999999999</v>
      </c>
    </row>
    <row r="23" spans="1:10" ht="15.95" customHeight="1" x14ac:dyDescent="0.2">
      <c r="A23" s="34" t="s">
        <v>90</v>
      </c>
      <c r="B23" s="34" t="s">
        <v>75</v>
      </c>
      <c r="C23" s="35" t="s">
        <v>76</v>
      </c>
      <c r="D23" s="36">
        <v>198.94080000000002</v>
      </c>
      <c r="E23" s="37">
        <v>7.0949208960000005</v>
      </c>
      <c r="F23" s="38">
        <v>6.4297720620000005</v>
      </c>
      <c r="G23" s="37">
        <v>4.4343255600000004</v>
      </c>
      <c r="H23" s="38">
        <v>2.8823116140000002</v>
      </c>
      <c r="I23" s="37">
        <v>1.8845883630000002</v>
      </c>
      <c r="J23" s="36">
        <v>430.73099999999999</v>
      </c>
    </row>
    <row r="24" spans="1:10" ht="15.95" customHeight="1" x14ac:dyDescent="0.2">
      <c r="A24" s="34" t="s">
        <v>91</v>
      </c>
      <c r="B24" s="34" t="s">
        <v>75</v>
      </c>
      <c r="C24" s="35" t="s">
        <v>76</v>
      </c>
      <c r="D24" s="36">
        <v>198.94080000000002</v>
      </c>
      <c r="E24" s="37">
        <v>13.063663872000001</v>
      </c>
      <c r="F24" s="38">
        <v>11.838945383999999</v>
      </c>
      <c r="G24" s="37">
        <v>8.1647899199999987</v>
      </c>
      <c r="H24" s="38">
        <v>5.307113448</v>
      </c>
      <c r="I24" s="37">
        <v>3.4700357159999999</v>
      </c>
      <c r="J24" s="36">
        <v>793.09199999999998</v>
      </c>
    </row>
    <row r="25" spans="1:10" ht="15" customHeight="1" x14ac:dyDescent="0.2">
      <c r="A25" s="34" t="s">
        <v>92</v>
      </c>
      <c r="B25" s="34" t="s">
        <v>75</v>
      </c>
      <c r="C25" s="35" t="s">
        <v>76</v>
      </c>
      <c r="D25" s="36">
        <v>198.94080000000002</v>
      </c>
      <c r="E25" s="37">
        <v>10.022983487999999</v>
      </c>
      <c r="F25" s="38">
        <v>9.0833287860000009</v>
      </c>
      <c r="G25" s="37">
        <v>6.2643646799999999</v>
      </c>
      <c r="H25" s="38">
        <v>4.0718370420000003</v>
      </c>
      <c r="I25" s="37">
        <v>2.6623549890000002</v>
      </c>
      <c r="J25" s="36">
        <v>608.49299999999994</v>
      </c>
    </row>
    <row r="26" spans="1:10" ht="15" customHeight="1" x14ac:dyDescent="0.2">
      <c r="A26" s="34" t="s">
        <v>245</v>
      </c>
      <c r="B26" s="34" t="s">
        <v>75</v>
      </c>
      <c r="C26" s="35"/>
      <c r="D26" s="36">
        <v>198.94080000000002</v>
      </c>
      <c r="E26" s="37">
        <v>9.4821240000000007</v>
      </c>
      <c r="F26" s="38">
        <v>8.5955400000000015</v>
      </c>
      <c r="G26" s="37">
        <v>5.9249760000000009</v>
      </c>
      <c r="H26" s="38">
        <v>3.849072</v>
      </c>
      <c r="I26" s="37">
        <v>2.5191960000000004</v>
      </c>
      <c r="J26" s="36">
        <v>581.14499999999998</v>
      </c>
    </row>
    <row r="27" spans="1:10" ht="15.95" customHeight="1" x14ac:dyDescent="0.2">
      <c r="A27" s="34" t="s">
        <v>94</v>
      </c>
      <c r="B27" s="34" t="s">
        <v>75</v>
      </c>
      <c r="C27" s="35" t="s">
        <v>76</v>
      </c>
      <c r="D27" s="36">
        <v>198.94080000000002</v>
      </c>
      <c r="E27" s="37">
        <v>5.8561251840000006</v>
      </c>
      <c r="F27" s="38">
        <v>5.307113448</v>
      </c>
      <c r="G27" s="37">
        <v>3.6600782399999998</v>
      </c>
      <c r="H27" s="38">
        <v>2.3790508560000001</v>
      </c>
      <c r="I27" s="37">
        <v>1.5555332519999998</v>
      </c>
      <c r="J27" s="36">
        <v>355.524</v>
      </c>
    </row>
    <row r="28" spans="1:10" ht="15.95" customHeight="1" x14ac:dyDescent="0.2">
      <c r="A28" s="34" t="s">
        <v>95</v>
      </c>
      <c r="B28" s="34" t="s">
        <v>75</v>
      </c>
      <c r="C28" s="35" t="s">
        <v>76</v>
      </c>
      <c r="D28" s="36">
        <v>198.94080000000002</v>
      </c>
      <c r="E28" s="37">
        <v>4.721816640000001</v>
      </c>
      <c r="F28" s="38">
        <v>4.2791463299999997</v>
      </c>
      <c r="G28" s="37">
        <v>2.9511353999999996</v>
      </c>
      <c r="H28" s="38">
        <v>1.91823801</v>
      </c>
      <c r="I28" s="37">
        <v>1.254232545</v>
      </c>
      <c r="J28" s="36">
        <v>286.2</v>
      </c>
    </row>
    <row r="29" spans="1:10" ht="15.95" customHeight="1" x14ac:dyDescent="0.2">
      <c r="A29" s="34" t="s">
        <v>96</v>
      </c>
      <c r="B29" s="34" t="s">
        <v>75</v>
      </c>
      <c r="C29" s="35" t="s">
        <v>76</v>
      </c>
      <c r="D29" s="36">
        <v>198.94080000000002</v>
      </c>
      <c r="E29" s="37">
        <v>4.721816640000001</v>
      </c>
      <c r="F29" s="38">
        <v>4.2791463299999997</v>
      </c>
      <c r="G29" s="37">
        <v>2.9511353999999996</v>
      </c>
      <c r="H29" s="38">
        <v>1.91823801</v>
      </c>
      <c r="I29" s="37">
        <v>1.254232545</v>
      </c>
      <c r="J29" s="36">
        <v>286.2</v>
      </c>
    </row>
    <row r="30" spans="1:10" ht="15.95" customHeight="1" x14ac:dyDescent="0.2">
      <c r="A30" s="34" t="s">
        <v>97</v>
      </c>
      <c r="B30" s="34" t="s">
        <v>75</v>
      </c>
      <c r="C30" s="35" t="s">
        <v>76</v>
      </c>
      <c r="D30" s="36">
        <v>198.94080000000002</v>
      </c>
      <c r="E30" s="37">
        <v>17.08036512</v>
      </c>
      <c r="F30" s="38">
        <v>15.479080890000002</v>
      </c>
      <c r="G30" s="37">
        <v>10.675228200000001</v>
      </c>
      <c r="H30" s="38">
        <v>6.9388983300000016</v>
      </c>
      <c r="I30" s="37">
        <v>4.5369719850000001</v>
      </c>
      <c r="J30" s="36">
        <v>1036.9450000000002</v>
      </c>
    </row>
    <row r="31" spans="1:10" ht="15.95" customHeight="1" x14ac:dyDescent="0.2">
      <c r="A31" s="34" t="s">
        <v>98</v>
      </c>
      <c r="B31" s="34" t="s">
        <v>75</v>
      </c>
      <c r="C31" s="35" t="s">
        <v>76</v>
      </c>
      <c r="D31" s="36">
        <v>198.94080000000002</v>
      </c>
      <c r="E31" s="37">
        <v>15.128323392000002</v>
      </c>
      <c r="F31" s="38">
        <v>13.710043074</v>
      </c>
      <c r="G31" s="37">
        <v>9.4552021200000009</v>
      </c>
      <c r="H31" s="38">
        <v>6.1458813780000012</v>
      </c>
      <c r="I31" s="37">
        <v>4.0184609010000001</v>
      </c>
      <c r="J31" s="36">
        <v>918.43700000000001</v>
      </c>
    </row>
    <row r="32" spans="1:10" ht="15.95" customHeight="1" x14ac:dyDescent="0.2">
      <c r="A32" s="34" t="s">
        <v>99</v>
      </c>
      <c r="B32" s="34" t="s">
        <v>75</v>
      </c>
      <c r="C32" s="35" t="s">
        <v>76</v>
      </c>
      <c r="D32" s="36">
        <v>198.94080000000002</v>
      </c>
      <c r="E32" s="37">
        <v>20.346281087999994</v>
      </c>
      <c r="F32" s="38">
        <v>18.438817235999998</v>
      </c>
      <c r="G32" s="37">
        <v>12.716425679999999</v>
      </c>
      <c r="H32" s="38">
        <v>8.2656766920000013</v>
      </c>
      <c r="I32" s="37">
        <v>5.4044809139999996</v>
      </c>
      <c r="J32" s="36">
        <v>1235.2180000000001</v>
      </c>
    </row>
    <row r="33" spans="1:10" ht="15.95" customHeight="1" x14ac:dyDescent="0.2">
      <c r="A33" s="34" t="s">
        <v>100</v>
      </c>
      <c r="B33" s="34" t="s">
        <v>75</v>
      </c>
      <c r="C33" s="35" t="s">
        <v>76</v>
      </c>
      <c r="D33" s="36">
        <v>198.94080000000002</v>
      </c>
      <c r="E33" s="37">
        <v>6.681988992</v>
      </c>
      <c r="F33" s="38">
        <v>6.0555525239999994</v>
      </c>
      <c r="G33" s="37">
        <v>4.1762431200000005</v>
      </c>
      <c r="H33" s="38">
        <v>2.7145580280000003</v>
      </c>
      <c r="I33" s="37">
        <v>1.7749033259999998</v>
      </c>
      <c r="J33" s="36">
        <v>405.66200000000003</v>
      </c>
    </row>
    <row r="34" spans="1:10" ht="15.95" customHeight="1" x14ac:dyDescent="0.2">
      <c r="A34" s="34" t="s">
        <v>101</v>
      </c>
      <c r="B34" s="34" t="s">
        <v>75</v>
      </c>
      <c r="C34" s="35" t="s">
        <v>76</v>
      </c>
      <c r="D34" s="36">
        <v>198.94080000000002</v>
      </c>
      <c r="E34" s="37">
        <v>17.192982912000002</v>
      </c>
      <c r="F34" s="38">
        <v>15.581140764000002</v>
      </c>
      <c r="G34" s="37">
        <v>10.745614320000001</v>
      </c>
      <c r="H34" s="38">
        <v>6.9846493079999998</v>
      </c>
      <c r="I34" s="37">
        <v>4.5668860859999993</v>
      </c>
      <c r="J34" s="36">
        <v>1043.7819999999999</v>
      </c>
    </row>
    <row r="35" spans="1:10" ht="15.95" customHeight="1" x14ac:dyDescent="0.2">
      <c r="A35" s="34" t="s">
        <v>102</v>
      </c>
      <c r="B35" s="34" t="s">
        <v>75</v>
      </c>
      <c r="C35" s="35" t="s">
        <v>76</v>
      </c>
      <c r="D35" s="36">
        <v>198.94080000000002</v>
      </c>
      <c r="E35" s="37">
        <v>17.230522176000001</v>
      </c>
      <c r="F35" s="38">
        <v>15.615160721999999</v>
      </c>
      <c r="G35" s="37">
        <v>10.769076360000001</v>
      </c>
      <c r="H35" s="38">
        <v>6.9998996340000001</v>
      </c>
      <c r="I35" s="37">
        <v>4.5768574530000006</v>
      </c>
      <c r="J35" s="36">
        <v>1046.0609999999999</v>
      </c>
    </row>
    <row r="36" spans="1:10" ht="15.95" customHeight="1" x14ac:dyDescent="0.2">
      <c r="A36" s="34" t="s">
        <v>103</v>
      </c>
      <c r="B36" s="34" t="s">
        <v>75</v>
      </c>
      <c r="C36" s="35" t="s">
        <v>76</v>
      </c>
      <c r="D36" s="36">
        <v>198.94080000000002</v>
      </c>
      <c r="E36" s="37">
        <v>9.6100515840000007</v>
      </c>
      <c r="F36" s="38">
        <v>8.7091092480000007</v>
      </c>
      <c r="G36" s="37">
        <v>6.0062822400000009</v>
      </c>
      <c r="H36" s="38">
        <v>3.9040834560000008</v>
      </c>
      <c r="I36" s="37">
        <v>2.5526699520000005</v>
      </c>
      <c r="J36" s="36">
        <v>583.42399999999998</v>
      </c>
    </row>
    <row r="37" spans="1:10" ht="15.95" customHeight="1" x14ac:dyDescent="0.2">
      <c r="A37" s="34" t="s">
        <v>104</v>
      </c>
      <c r="B37" s="34" t="s">
        <v>75</v>
      </c>
      <c r="C37" s="35" t="s">
        <v>76</v>
      </c>
      <c r="D37" s="36">
        <v>198.94080000000002</v>
      </c>
      <c r="E37" s="37">
        <v>29.230458240000004</v>
      </c>
      <c r="F37" s="38">
        <v>26.490102780000001</v>
      </c>
      <c r="G37" s="37">
        <v>18.269036400000005</v>
      </c>
      <c r="H37" s="38">
        <v>11.874873660000002</v>
      </c>
      <c r="I37" s="37">
        <v>7.7643404700000005</v>
      </c>
      <c r="J37" s="36">
        <v>1771.6840000000002</v>
      </c>
    </row>
    <row r="38" spans="1:10" ht="15.95" customHeight="1" x14ac:dyDescent="0.2">
      <c r="A38" s="34" t="s">
        <v>105</v>
      </c>
      <c r="B38" s="34" t="s">
        <v>75</v>
      </c>
      <c r="C38" s="35" t="s">
        <v>76</v>
      </c>
      <c r="D38" s="36">
        <v>198.94080000000002</v>
      </c>
      <c r="E38" s="37">
        <v>8.3337166079999996</v>
      </c>
      <c r="F38" s="38">
        <v>7.5524306760000002</v>
      </c>
      <c r="G38" s="37">
        <v>5.2085728800000011</v>
      </c>
      <c r="H38" s="38">
        <v>3.3855723720000008</v>
      </c>
      <c r="I38" s="37">
        <v>2.2136434739999999</v>
      </c>
      <c r="J38" s="36">
        <v>505.93799999999999</v>
      </c>
    </row>
    <row r="39" spans="1:10" ht="15.95" customHeight="1" x14ac:dyDescent="0.2">
      <c r="A39" s="34" t="s">
        <v>106</v>
      </c>
      <c r="B39" s="34" t="s">
        <v>75</v>
      </c>
      <c r="C39" s="35" t="s">
        <v>76</v>
      </c>
      <c r="D39" s="36">
        <v>198.94080000000002</v>
      </c>
      <c r="E39" s="37">
        <v>4.721816640000001</v>
      </c>
      <c r="F39" s="38">
        <v>4.2791463299999997</v>
      </c>
      <c r="G39" s="37">
        <v>2.9511353999999996</v>
      </c>
      <c r="H39" s="38">
        <v>1.91823801</v>
      </c>
      <c r="I39" s="37">
        <v>1.254232545</v>
      </c>
      <c r="J39" s="36">
        <v>286.2</v>
      </c>
    </row>
    <row r="40" spans="1:10" ht="15.95" customHeight="1" x14ac:dyDescent="0.2">
      <c r="A40" s="34" t="s">
        <v>247</v>
      </c>
      <c r="B40" s="34" t="s">
        <v>75</v>
      </c>
      <c r="C40" s="35"/>
      <c r="D40" s="36">
        <v>198.9</v>
      </c>
      <c r="E40" s="37">
        <v>4.6715999999999998</v>
      </c>
      <c r="F40" s="38">
        <v>4.2330000000000005</v>
      </c>
      <c r="G40" s="37">
        <v>2.9171999999999998</v>
      </c>
      <c r="H40" s="38">
        <v>1.8972000000000002</v>
      </c>
      <c r="I40" s="37">
        <v>1.2444</v>
      </c>
      <c r="J40" s="36">
        <v>286</v>
      </c>
    </row>
    <row r="41" spans="1:10" ht="15.95" customHeight="1" x14ac:dyDescent="0.2">
      <c r="A41" s="34" t="s">
        <v>107</v>
      </c>
      <c r="B41" s="34" t="s">
        <v>75</v>
      </c>
      <c r="C41" s="35" t="s">
        <v>76</v>
      </c>
      <c r="D41" s="36">
        <v>198.94080000000002</v>
      </c>
      <c r="E41" s="37">
        <v>18.131464512000001</v>
      </c>
      <c r="F41" s="38">
        <v>16.431639713999999</v>
      </c>
      <c r="G41" s="37">
        <v>11.33216532</v>
      </c>
      <c r="H41" s="38">
        <v>7.3659074580000006</v>
      </c>
      <c r="I41" s="37">
        <v>4.8161702609999999</v>
      </c>
      <c r="J41" s="36">
        <v>1100.7570000000001</v>
      </c>
    </row>
    <row r="42" spans="1:10" ht="15.95" customHeight="1" x14ac:dyDescent="0.2">
      <c r="A42" s="34" t="s">
        <v>108</v>
      </c>
      <c r="B42" s="34" t="s">
        <v>75</v>
      </c>
      <c r="C42" s="35" t="s">
        <v>76</v>
      </c>
      <c r="D42" s="36">
        <v>198.94080000000002</v>
      </c>
      <c r="E42" s="37">
        <v>7.3576957439999999</v>
      </c>
      <c r="F42" s="38">
        <v>6.6679117679999997</v>
      </c>
      <c r="G42" s="37">
        <v>4.5985598400000001</v>
      </c>
      <c r="H42" s="38">
        <v>2.9890638960000007</v>
      </c>
      <c r="I42" s="37">
        <v>1.9543879319999999</v>
      </c>
      <c r="J42" s="36">
        <v>446.68400000000003</v>
      </c>
    </row>
    <row r="43" spans="1:10" ht="15.95" customHeight="1" x14ac:dyDescent="0.2">
      <c r="A43" s="34" t="s">
        <v>109</v>
      </c>
      <c r="B43" s="34" t="s">
        <v>75</v>
      </c>
      <c r="C43" s="35" t="s">
        <v>76</v>
      </c>
      <c r="D43" s="36">
        <v>198.94080000000002</v>
      </c>
      <c r="E43" s="37">
        <v>4.721816640000001</v>
      </c>
      <c r="F43" s="38">
        <v>4.2791463299999997</v>
      </c>
      <c r="G43" s="37">
        <v>2.9511353999999996</v>
      </c>
      <c r="H43" s="38">
        <v>1.91823801</v>
      </c>
      <c r="I43" s="37">
        <v>1.254232545</v>
      </c>
      <c r="J43" s="36">
        <v>286.2</v>
      </c>
    </row>
    <row r="44" spans="1:10" ht="15.95" customHeight="1" x14ac:dyDescent="0.2">
      <c r="A44" s="34" t="s">
        <v>249</v>
      </c>
      <c r="B44" s="34" t="s">
        <v>111</v>
      </c>
      <c r="C44" s="35"/>
      <c r="D44" s="36">
        <v>198.94080000000002</v>
      </c>
      <c r="E44" s="37">
        <v>27.970644000000004</v>
      </c>
      <c r="F44" s="38">
        <v>25.343328000000003</v>
      </c>
      <c r="G44" s="37">
        <v>17.483004000000005</v>
      </c>
      <c r="H44" s="38">
        <v>11.363412</v>
      </c>
      <c r="I44" s="37">
        <v>7.4278440000000003</v>
      </c>
      <c r="J44" s="36">
        <v>1713.808</v>
      </c>
    </row>
    <row r="45" spans="1:10" ht="15.95" customHeight="1" x14ac:dyDescent="0.2">
      <c r="A45" s="34" t="s">
        <v>110</v>
      </c>
      <c r="B45" s="34" t="s">
        <v>111</v>
      </c>
      <c r="C45" s="35" t="s">
        <v>76</v>
      </c>
      <c r="D45" s="36">
        <v>355.52623872000004</v>
      </c>
      <c r="E45" s="37">
        <v>36.609950976</v>
      </c>
      <c r="F45" s="38">
        <v>33.177768072000006</v>
      </c>
      <c r="G45" s="37">
        <v>22.881219360000003</v>
      </c>
      <c r="H45" s="38">
        <v>14.872792584000004</v>
      </c>
      <c r="I45" s="37">
        <v>9.7245182280000027</v>
      </c>
      <c r="J45" s="36">
        <v>2218.9616000000001</v>
      </c>
    </row>
    <row r="46" spans="1:10" ht="15.95" customHeight="1" x14ac:dyDescent="0.2">
      <c r="A46" s="34" t="s">
        <v>112</v>
      </c>
      <c r="B46" s="34" t="s">
        <v>113</v>
      </c>
      <c r="C46" s="35" t="s">
        <v>76</v>
      </c>
      <c r="D46" s="36">
        <v>198.94080000000002</v>
      </c>
      <c r="E46" s="37">
        <v>27.720930048000003</v>
      </c>
      <c r="F46" s="38">
        <v>25.122092856000002</v>
      </c>
      <c r="G46" s="37">
        <v>17.325581279999998</v>
      </c>
      <c r="H46" s="38">
        <v>11.261627832000002</v>
      </c>
      <c r="I46" s="37">
        <v>7.3633720440000019</v>
      </c>
      <c r="J46" s="36">
        <v>1681.0752</v>
      </c>
    </row>
    <row r="47" spans="1:10" ht="15.95" customHeight="1" x14ac:dyDescent="0.2">
      <c r="A47" s="34" t="s">
        <v>114</v>
      </c>
      <c r="B47" s="34" t="s">
        <v>113</v>
      </c>
      <c r="C47" s="35" t="s">
        <v>76</v>
      </c>
      <c r="D47" s="36">
        <v>291.40156416000002</v>
      </c>
      <c r="E47" s="37">
        <v>30.070161408000004</v>
      </c>
      <c r="F47" s="38">
        <v>27.251083775999998</v>
      </c>
      <c r="G47" s="37">
        <v>18.793850880000004</v>
      </c>
      <c r="H47" s="38">
        <v>12.216003072000001</v>
      </c>
      <c r="I47" s="37">
        <v>7.987386624</v>
      </c>
      <c r="J47" s="36">
        <v>1823.5391999999999</v>
      </c>
    </row>
    <row r="48" spans="1:10" ht="15.95" customHeight="1" x14ac:dyDescent="0.2">
      <c r="A48" s="34" t="s">
        <v>115</v>
      </c>
      <c r="B48" s="34" t="s">
        <v>113</v>
      </c>
      <c r="C48" s="35" t="s">
        <v>76</v>
      </c>
      <c r="D48" s="36">
        <v>198.94080000000002</v>
      </c>
      <c r="E48" s="37">
        <v>29.264710656000009</v>
      </c>
      <c r="F48" s="38">
        <v>26.521144032000002</v>
      </c>
      <c r="G48" s="37">
        <v>18.290444160000003</v>
      </c>
      <c r="H48" s="38">
        <v>11.888788704000003</v>
      </c>
      <c r="I48" s="37">
        <v>7.7734387680000019</v>
      </c>
      <c r="J48" s="36">
        <v>1774.6944000000001</v>
      </c>
    </row>
    <row r="49" spans="1:10" ht="15.95" customHeight="1" x14ac:dyDescent="0.2">
      <c r="A49" s="34" t="s">
        <v>116</v>
      </c>
      <c r="B49" s="34" t="s">
        <v>113</v>
      </c>
      <c r="C49" s="35" t="s">
        <v>76</v>
      </c>
      <c r="D49" s="36">
        <v>198.94080000000002</v>
      </c>
      <c r="E49" s="37">
        <v>27.284644224000004</v>
      </c>
      <c r="F49" s="38">
        <v>24.726708828</v>
      </c>
      <c r="G49" s="37">
        <v>17.052902639999999</v>
      </c>
      <c r="H49" s="38">
        <v>11.084386715999999</v>
      </c>
      <c r="I49" s="37">
        <v>7.2474836219999998</v>
      </c>
      <c r="J49" s="36">
        <v>1654.6176</v>
      </c>
    </row>
    <row r="50" spans="1:10" ht="15.95" customHeight="1" x14ac:dyDescent="0.2">
      <c r="A50" s="34" t="s">
        <v>117</v>
      </c>
      <c r="B50" s="34" t="s">
        <v>113</v>
      </c>
      <c r="C50" s="35" t="s">
        <v>76</v>
      </c>
      <c r="D50" s="36">
        <v>198.94080000000002</v>
      </c>
      <c r="E50" s="37">
        <v>28.627062144000003</v>
      </c>
      <c r="F50" s="38">
        <v>25.943275067999998</v>
      </c>
      <c r="G50" s="37">
        <v>17.891913840000001</v>
      </c>
      <c r="H50" s="38">
        <v>11.629743996</v>
      </c>
      <c r="I50" s="37">
        <v>7.6040633820000005</v>
      </c>
      <c r="J50" s="36">
        <v>1736.0256000000002</v>
      </c>
    </row>
    <row r="51" spans="1:10" ht="15.95" customHeight="1" x14ac:dyDescent="0.2">
      <c r="A51" s="34" t="s">
        <v>118</v>
      </c>
      <c r="B51" s="90" t="s">
        <v>113</v>
      </c>
      <c r="C51" s="91" t="s">
        <v>76</v>
      </c>
      <c r="D51" s="36">
        <v>198.94080000000002</v>
      </c>
      <c r="E51" s="37">
        <v>28.962666624000001</v>
      </c>
      <c r="F51" s="38">
        <v>26.247416628</v>
      </c>
      <c r="G51" s="37">
        <v>18.101666640000001</v>
      </c>
      <c r="H51" s="38">
        <v>11.766083316000003</v>
      </c>
      <c r="I51" s="37">
        <v>7.6932083220000003</v>
      </c>
      <c r="J51" s="36">
        <v>1756.3776</v>
      </c>
    </row>
    <row r="52" spans="1:10" ht="15.95" customHeight="1" x14ac:dyDescent="0.2">
      <c r="A52" s="34" t="s">
        <v>119</v>
      </c>
      <c r="B52" s="34" t="s">
        <v>113</v>
      </c>
      <c r="C52" s="35" t="s">
        <v>76</v>
      </c>
      <c r="D52" s="36">
        <v>198.94080000000002</v>
      </c>
      <c r="E52" s="37">
        <v>28.325018112000002</v>
      </c>
      <c r="F52" s="38">
        <v>25.669547664</v>
      </c>
      <c r="G52" s="37">
        <v>17.703136320000002</v>
      </c>
      <c r="H52" s="38">
        <v>11.507038608</v>
      </c>
      <c r="I52" s="37">
        <v>7.5238329359999989</v>
      </c>
      <c r="J52" s="36">
        <v>1717.7088000000001</v>
      </c>
    </row>
    <row r="53" spans="1:10" ht="15.95" customHeight="1" x14ac:dyDescent="0.2">
      <c r="A53" s="34" t="s">
        <v>120</v>
      </c>
      <c r="B53" s="34" t="s">
        <v>113</v>
      </c>
      <c r="C53" s="35" t="s">
        <v>76</v>
      </c>
      <c r="D53" s="36">
        <v>198.94080000000002</v>
      </c>
      <c r="E53" s="37">
        <v>28.761303935999997</v>
      </c>
      <c r="F53" s="38">
        <v>26.064931691999995</v>
      </c>
      <c r="G53" s="37">
        <v>17.975814960000001</v>
      </c>
      <c r="H53" s="38">
        <v>11.684279724</v>
      </c>
      <c r="I53" s="37">
        <v>7.639721358000001</v>
      </c>
      <c r="J53" s="36">
        <v>1744.1663999999998</v>
      </c>
    </row>
    <row r="54" spans="1:10" ht="15.95" customHeight="1" x14ac:dyDescent="0.2">
      <c r="A54" s="34" t="s">
        <v>121</v>
      </c>
      <c r="B54" s="34" t="s">
        <v>113</v>
      </c>
      <c r="C54" s="35" t="s">
        <v>76</v>
      </c>
      <c r="D54" s="36">
        <v>198.94080000000002</v>
      </c>
      <c r="E54" s="37">
        <v>28.327440000000003</v>
      </c>
      <c r="F54" s="38">
        <v>25.6785</v>
      </c>
      <c r="G54" s="37">
        <v>17.710056000000002</v>
      </c>
      <c r="H54" s="38">
        <v>11.514780000000002</v>
      </c>
      <c r="I54" s="37">
        <v>7.5251520000000003</v>
      </c>
      <c r="J54" s="36">
        <v>1736.0256000000002</v>
      </c>
    </row>
    <row r="55" spans="1:10" ht="15.95" customHeight="1" x14ac:dyDescent="0.2">
      <c r="A55" s="34" t="s">
        <v>122</v>
      </c>
      <c r="B55" s="34" t="s">
        <v>113</v>
      </c>
      <c r="C55" s="35" t="s">
        <v>76</v>
      </c>
      <c r="D55" s="36">
        <v>198.94080000000002</v>
      </c>
      <c r="E55" s="37">
        <v>27.318204672</v>
      </c>
      <c r="F55" s="38">
        <v>24.757122983999999</v>
      </c>
      <c r="G55" s="37">
        <v>17.073877920000001</v>
      </c>
      <c r="H55" s="38">
        <v>11.098020648</v>
      </c>
      <c r="I55" s="37">
        <v>7.2563981159999997</v>
      </c>
      <c r="J55" s="36">
        <v>1656.6528000000001</v>
      </c>
    </row>
    <row r="56" spans="1:10" ht="15.95" customHeight="1" x14ac:dyDescent="0.2">
      <c r="A56" s="34" t="s">
        <v>124</v>
      </c>
      <c r="B56" s="34" t="s">
        <v>113</v>
      </c>
      <c r="C56" s="35" t="s">
        <v>76</v>
      </c>
      <c r="D56" s="36">
        <v>198.94080000000002</v>
      </c>
      <c r="E56" s="37">
        <v>27.720930048000003</v>
      </c>
      <c r="F56" s="38">
        <v>25.122092856000002</v>
      </c>
      <c r="G56" s="37">
        <v>17.325581279999998</v>
      </c>
      <c r="H56" s="38">
        <v>11.261627832000002</v>
      </c>
      <c r="I56" s="37">
        <v>7.3633720440000019</v>
      </c>
      <c r="J56" s="36">
        <v>1681.0752</v>
      </c>
    </row>
    <row r="57" spans="1:10" ht="15.95" customHeight="1" x14ac:dyDescent="0.2">
      <c r="A57" s="34" t="s">
        <v>125</v>
      </c>
      <c r="B57" s="34" t="s">
        <v>113</v>
      </c>
      <c r="C57" s="35" t="s">
        <v>76</v>
      </c>
      <c r="D57" s="36">
        <v>198.94080000000002</v>
      </c>
      <c r="E57" s="37">
        <v>27.452446464000001</v>
      </c>
      <c r="F57" s="38">
        <v>24.878779607999999</v>
      </c>
      <c r="G57" s="37">
        <v>17.157779040000001</v>
      </c>
      <c r="H57" s="38">
        <v>11.152556376000001</v>
      </c>
      <c r="I57" s="37">
        <v>7.2920560920000002</v>
      </c>
      <c r="J57" s="36">
        <v>1664.7936</v>
      </c>
    </row>
    <row r="58" spans="1:10" ht="15.95" customHeight="1" x14ac:dyDescent="0.2">
      <c r="A58" s="34" t="s">
        <v>126</v>
      </c>
      <c r="B58" s="34" t="s">
        <v>113</v>
      </c>
      <c r="C58" s="35" t="s">
        <v>76</v>
      </c>
      <c r="D58" s="36">
        <v>288.47453952000001</v>
      </c>
      <c r="E58" s="37">
        <v>29.768117376000003</v>
      </c>
      <c r="F58" s="38">
        <v>26.977356372000003</v>
      </c>
      <c r="G58" s="37">
        <v>18.605073360000002</v>
      </c>
      <c r="H58" s="38">
        <v>12.093297684000001</v>
      </c>
      <c r="I58" s="37">
        <v>7.9071561780000001</v>
      </c>
      <c r="J58" s="36">
        <v>1805.2224000000001</v>
      </c>
    </row>
    <row r="59" spans="1:10" ht="15.95" customHeight="1" x14ac:dyDescent="0.2">
      <c r="A59" s="34" t="s">
        <v>127</v>
      </c>
      <c r="B59" s="34" t="s">
        <v>113</v>
      </c>
      <c r="C59" s="35" t="s">
        <v>76</v>
      </c>
      <c r="D59" s="36">
        <v>198.94080000000002</v>
      </c>
      <c r="E59" s="37">
        <v>28.962666624000001</v>
      </c>
      <c r="F59" s="38">
        <v>26.247416628</v>
      </c>
      <c r="G59" s="37">
        <v>18.101666640000001</v>
      </c>
      <c r="H59" s="38">
        <v>11.766083316000003</v>
      </c>
      <c r="I59" s="37">
        <v>7.6932083220000003</v>
      </c>
      <c r="J59" s="36">
        <v>1756.3776</v>
      </c>
    </row>
    <row r="60" spans="1:10" ht="15.95" customHeight="1" x14ac:dyDescent="0.2">
      <c r="A60" s="34" t="s">
        <v>128</v>
      </c>
      <c r="B60" s="27" t="s">
        <v>113</v>
      </c>
      <c r="C60" s="35" t="s">
        <v>76</v>
      </c>
      <c r="D60" s="36">
        <v>286.84841471999999</v>
      </c>
      <c r="E60" s="37">
        <v>29.600315136000006</v>
      </c>
      <c r="F60" s="38">
        <v>26.825285592</v>
      </c>
      <c r="G60" s="37">
        <v>18.50019696</v>
      </c>
      <c r="H60" s="38">
        <v>12.025128023999999</v>
      </c>
      <c r="I60" s="37">
        <v>7.8625837079999998</v>
      </c>
      <c r="J60" s="36">
        <v>1795.0463999999999</v>
      </c>
    </row>
    <row r="61" spans="1:10" ht="15.95" customHeight="1" x14ac:dyDescent="0.2">
      <c r="A61" s="34" t="s">
        <v>129</v>
      </c>
      <c r="B61" s="34" t="s">
        <v>113</v>
      </c>
      <c r="C61" s="35" t="s">
        <v>76</v>
      </c>
      <c r="D61" s="36">
        <v>294.65381376000005</v>
      </c>
      <c r="E61" s="37">
        <v>30.405765887999998</v>
      </c>
      <c r="F61" s="38">
        <v>27.555225336000003</v>
      </c>
      <c r="G61" s="37">
        <v>19.003603680000001</v>
      </c>
      <c r="H61" s="38">
        <v>12.352342392000001</v>
      </c>
      <c r="I61" s="37">
        <v>8.0765315639999997</v>
      </c>
      <c r="J61" s="36">
        <v>1843.8912</v>
      </c>
    </row>
    <row r="62" spans="1:10" ht="15.95" customHeight="1" x14ac:dyDescent="0.2">
      <c r="A62" s="34" t="s">
        <v>130</v>
      </c>
      <c r="B62" s="34" t="s">
        <v>113</v>
      </c>
      <c r="C62" s="35" t="s">
        <v>76</v>
      </c>
      <c r="D62" s="36">
        <v>293.02768896000003</v>
      </c>
      <c r="E62" s="37">
        <v>30.237963648000008</v>
      </c>
      <c r="F62" s="38">
        <v>27.403154556</v>
      </c>
      <c r="G62" s="37">
        <v>18.898727280000003</v>
      </c>
      <c r="H62" s="38">
        <v>12.284172732000002</v>
      </c>
      <c r="I62" s="37">
        <v>8.0319590940000012</v>
      </c>
      <c r="J62" s="36">
        <v>1833.7151999999999</v>
      </c>
    </row>
    <row r="63" spans="1:10" ht="15.95" customHeight="1" x14ac:dyDescent="0.2">
      <c r="A63" s="34" t="s">
        <v>131</v>
      </c>
      <c r="B63" s="34" t="s">
        <v>113</v>
      </c>
      <c r="C63" s="35" t="s">
        <v>76</v>
      </c>
      <c r="D63" s="36">
        <v>198.94080000000002</v>
      </c>
      <c r="E63" s="37">
        <v>27.989413632000002</v>
      </c>
      <c r="F63" s="38">
        <v>25.365406104000002</v>
      </c>
      <c r="G63" s="37">
        <v>17.493383520000002</v>
      </c>
      <c r="H63" s="38">
        <v>11.370699288000001</v>
      </c>
      <c r="I63" s="37">
        <v>7.434687996000001</v>
      </c>
      <c r="J63" s="36">
        <v>1697.3568</v>
      </c>
    </row>
    <row r="64" spans="1:10" ht="15.95" customHeight="1" x14ac:dyDescent="0.2">
      <c r="A64" s="34" t="s">
        <v>132</v>
      </c>
      <c r="B64" s="34" t="s">
        <v>113</v>
      </c>
      <c r="C64" s="35" t="s">
        <v>76</v>
      </c>
      <c r="D64" s="36">
        <v>198.94080000000002</v>
      </c>
      <c r="E64" s="37">
        <v>28.157215871999998</v>
      </c>
      <c r="F64" s="38">
        <v>25.517476883999997</v>
      </c>
      <c r="G64" s="37">
        <v>17.59825992</v>
      </c>
      <c r="H64" s="38">
        <v>11.438868948000001</v>
      </c>
      <c r="I64" s="37">
        <v>7.4792604659999986</v>
      </c>
      <c r="J64" s="36">
        <v>1707.5328</v>
      </c>
    </row>
    <row r="65" spans="1:10" ht="15.95" customHeight="1" x14ac:dyDescent="0.2">
      <c r="A65" s="34" t="s">
        <v>133</v>
      </c>
      <c r="B65" s="34" t="s">
        <v>113</v>
      </c>
      <c r="C65" s="35" t="s">
        <v>76</v>
      </c>
      <c r="D65" s="36">
        <v>198.94080000000002</v>
      </c>
      <c r="E65" s="37">
        <v>27.452446464000001</v>
      </c>
      <c r="F65" s="38">
        <v>24.878779607999999</v>
      </c>
      <c r="G65" s="37">
        <v>17.157779040000001</v>
      </c>
      <c r="H65" s="38">
        <v>11.152556376000001</v>
      </c>
      <c r="I65" s="37">
        <v>7.2920560920000002</v>
      </c>
      <c r="J65" s="36">
        <v>1664.7936</v>
      </c>
    </row>
    <row r="66" spans="1:10" ht="15.95" customHeight="1" x14ac:dyDescent="0.2">
      <c r="A66" s="34" t="s">
        <v>134</v>
      </c>
      <c r="B66" s="34" t="s">
        <v>113</v>
      </c>
      <c r="C66" s="35" t="s">
        <v>76</v>
      </c>
      <c r="D66" s="36">
        <v>297.58083839999995</v>
      </c>
      <c r="E66" s="37">
        <v>30.707809920000006</v>
      </c>
      <c r="F66" s="38">
        <v>27.828952739999998</v>
      </c>
      <c r="G66" s="37">
        <v>19.1923812</v>
      </c>
      <c r="H66" s="38">
        <v>12.475047780000001</v>
      </c>
      <c r="I66" s="37">
        <v>8.1567620099999996</v>
      </c>
      <c r="J66" s="36">
        <v>1862.2080000000001</v>
      </c>
    </row>
    <row r="67" spans="1:10" ht="15.95" customHeight="1" x14ac:dyDescent="0.2">
      <c r="A67" s="34" t="s">
        <v>135</v>
      </c>
      <c r="B67" s="34" t="s">
        <v>113</v>
      </c>
      <c r="C67" s="35" t="s">
        <v>76</v>
      </c>
      <c r="D67" s="36">
        <v>296.60516352000002</v>
      </c>
      <c r="E67" s="37">
        <v>30.607128576000004</v>
      </c>
      <c r="F67" s="38">
        <v>27.737710271999998</v>
      </c>
      <c r="G67" s="37">
        <v>19.129455360000001</v>
      </c>
      <c r="H67" s="38">
        <v>12.434145983999999</v>
      </c>
      <c r="I67" s="37">
        <v>8.130018527999999</v>
      </c>
      <c r="J67" s="36">
        <v>1856.1024</v>
      </c>
    </row>
    <row r="68" spans="1:10" ht="15.95" customHeight="1" x14ac:dyDescent="0.2">
      <c r="A68" s="34" t="s">
        <v>136</v>
      </c>
      <c r="B68" s="34" t="s">
        <v>113</v>
      </c>
      <c r="C68" s="35" t="s">
        <v>76</v>
      </c>
      <c r="D68" s="36">
        <v>198.94080000000002</v>
      </c>
      <c r="E68" s="37">
        <v>27.452446464000001</v>
      </c>
      <c r="F68" s="38">
        <v>24.878779607999999</v>
      </c>
      <c r="G68" s="37">
        <v>17.157779040000001</v>
      </c>
      <c r="H68" s="38">
        <v>11.152556376000001</v>
      </c>
      <c r="I68" s="37">
        <v>7.2920560920000002</v>
      </c>
      <c r="J68" s="36">
        <v>1664.7936</v>
      </c>
    </row>
    <row r="69" spans="1:10" ht="15.95" customHeight="1" x14ac:dyDescent="0.2">
      <c r="A69" s="34" t="s">
        <v>137</v>
      </c>
      <c r="B69" s="34" t="s">
        <v>113</v>
      </c>
      <c r="C69" s="35" t="s">
        <v>76</v>
      </c>
      <c r="D69" s="36">
        <v>198.94080000000002</v>
      </c>
      <c r="E69" s="37">
        <v>29.331831552000001</v>
      </c>
      <c r="F69" s="38">
        <v>26.581972344</v>
      </c>
      <c r="G69" s="37">
        <v>18.33239472</v>
      </c>
      <c r="H69" s="38">
        <v>11.916056568000002</v>
      </c>
      <c r="I69" s="37">
        <v>7.7912677559999999</v>
      </c>
      <c r="J69" s="36">
        <v>1778.7647999999999</v>
      </c>
    </row>
    <row r="70" spans="1:10" ht="15.95" customHeight="1" x14ac:dyDescent="0.2">
      <c r="A70" s="34" t="s">
        <v>138</v>
      </c>
      <c r="B70" s="34" t="s">
        <v>113</v>
      </c>
      <c r="C70" s="35" t="s">
        <v>76</v>
      </c>
      <c r="D70" s="36">
        <v>307.01236224000002</v>
      </c>
      <c r="E70" s="37">
        <v>31.681062912000002</v>
      </c>
      <c r="F70" s="38">
        <v>28.710963264</v>
      </c>
      <c r="G70" s="37">
        <v>19.800664319999996</v>
      </c>
      <c r="H70" s="38">
        <v>12.870431808000001</v>
      </c>
      <c r="I70" s="37">
        <v>8.4152823360000006</v>
      </c>
      <c r="J70" s="36">
        <v>1921.2288000000001</v>
      </c>
    </row>
    <row r="71" spans="1:10" ht="15.95" customHeight="1" x14ac:dyDescent="0.2">
      <c r="A71" s="34" t="s">
        <v>139</v>
      </c>
      <c r="B71" s="34" t="s">
        <v>113</v>
      </c>
      <c r="C71" s="35" t="s">
        <v>76</v>
      </c>
      <c r="D71" s="36">
        <v>198.94080000000002</v>
      </c>
      <c r="E71" s="37">
        <v>25.103215104</v>
      </c>
      <c r="F71" s="38">
        <v>22.749788687999999</v>
      </c>
      <c r="G71" s="37">
        <v>15.68950944</v>
      </c>
      <c r="H71" s="38">
        <v>10.198181136000001</v>
      </c>
      <c r="I71" s="37">
        <v>6.6680415119999994</v>
      </c>
      <c r="J71" s="36">
        <v>1522.3296</v>
      </c>
    </row>
    <row r="72" spans="1:10" ht="15.95" customHeight="1" x14ac:dyDescent="0.2">
      <c r="A72" s="34" t="s">
        <v>140</v>
      </c>
      <c r="B72" s="34" t="s">
        <v>113</v>
      </c>
      <c r="C72" s="35" t="s">
        <v>76</v>
      </c>
      <c r="D72" s="36">
        <v>198.94080000000002</v>
      </c>
      <c r="E72" s="37">
        <v>27.217523328000002</v>
      </c>
      <c r="F72" s="38">
        <v>24.665880515999998</v>
      </c>
      <c r="G72" s="37">
        <v>17.010952079999999</v>
      </c>
      <c r="H72" s="38">
        <v>11.057118851999999</v>
      </c>
      <c r="I72" s="37">
        <v>7.2296546340000001</v>
      </c>
      <c r="J72" s="36">
        <v>1650.5472</v>
      </c>
    </row>
    <row r="73" spans="1:10" ht="15.95" customHeight="1" x14ac:dyDescent="0.2">
      <c r="A73" s="34" t="s">
        <v>141</v>
      </c>
      <c r="B73" s="34" t="s">
        <v>113</v>
      </c>
      <c r="C73" s="35" t="s">
        <v>76</v>
      </c>
      <c r="D73" s="36">
        <v>198.94080000000002</v>
      </c>
      <c r="E73" s="37">
        <v>25.50594048</v>
      </c>
      <c r="F73" s="38">
        <v>23.114758559999999</v>
      </c>
      <c r="G73" s="37">
        <v>15.941212799999999</v>
      </c>
      <c r="H73" s="38">
        <v>10.361788319999999</v>
      </c>
      <c r="I73" s="37">
        <v>6.7750154399999989</v>
      </c>
      <c r="J73" s="36">
        <v>1546.7520000000002</v>
      </c>
    </row>
    <row r="74" spans="1:10" ht="15.95" customHeight="1" x14ac:dyDescent="0.2">
      <c r="A74" s="34" t="s">
        <v>142</v>
      </c>
      <c r="B74" s="34" t="s">
        <v>113</v>
      </c>
      <c r="C74" s="35" t="s">
        <v>76</v>
      </c>
      <c r="D74" s="36">
        <v>304.41056256000002</v>
      </c>
      <c r="E74" s="37">
        <v>31.412579328000003</v>
      </c>
      <c r="F74" s="38">
        <v>28.467650015999997</v>
      </c>
      <c r="G74" s="37">
        <v>19.632862080000002</v>
      </c>
      <c r="H74" s="38">
        <v>12.761360352000002</v>
      </c>
      <c r="I74" s="37">
        <v>8.3439663839999998</v>
      </c>
      <c r="J74" s="36">
        <v>1904.9472000000001</v>
      </c>
    </row>
    <row r="75" spans="1:10" ht="15.95" customHeight="1" x14ac:dyDescent="0.2">
      <c r="A75" s="34" t="s">
        <v>143</v>
      </c>
      <c r="B75" s="34" t="s">
        <v>113</v>
      </c>
      <c r="C75" s="35" t="s">
        <v>76</v>
      </c>
      <c r="D75" s="36">
        <v>288.47453952000001</v>
      </c>
      <c r="E75" s="37">
        <v>29.768117376000003</v>
      </c>
      <c r="F75" s="38">
        <v>26.977356372000003</v>
      </c>
      <c r="G75" s="37">
        <v>18.605073360000002</v>
      </c>
      <c r="H75" s="38">
        <v>12.093297684000001</v>
      </c>
      <c r="I75" s="37">
        <v>7.9071561780000001</v>
      </c>
      <c r="J75" s="36">
        <v>1805.2224000000001</v>
      </c>
    </row>
    <row r="76" spans="1:10" ht="15.95" customHeight="1" x14ac:dyDescent="0.2">
      <c r="A76" s="34" t="s">
        <v>144</v>
      </c>
      <c r="B76" s="34" t="s">
        <v>113</v>
      </c>
      <c r="C76" s="35" t="s">
        <v>76</v>
      </c>
      <c r="D76" s="36">
        <v>198.94080000000002</v>
      </c>
      <c r="E76" s="37">
        <v>28.190776320000001</v>
      </c>
      <c r="F76" s="38">
        <v>25.547891039999996</v>
      </c>
      <c r="G76" s="37">
        <v>17.619235199999999</v>
      </c>
      <c r="H76" s="38">
        <v>11.452502880000001</v>
      </c>
      <c r="I76" s="37">
        <v>7.4881749599999994</v>
      </c>
      <c r="J76" s="36">
        <v>1709.568</v>
      </c>
    </row>
    <row r="77" spans="1:10" ht="15.95" customHeight="1" x14ac:dyDescent="0.2">
      <c r="A77" s="34" t="s">
        <v>145</v>
      </c>
      <c r="B77" s="34" t="s">
        <v>113</v>
      </c>
      <c r="C77" s="35" t="s">
        <v>76</v>
      </c>
      <c r="D77" s="36">
        <v>198.94080000000002</v>
      </c>
      <c r="E77" s="37">
        <v>28.325018112000002</v>
      </c>
      <c r="F77" s="38">
        <v>25.669547664</v>
      </c>
      <c r="G77" s="37">
        <v>17.703136320000002</v>
      </c>
      <c r="H77" s="38">
        <v>11.507038608</v>
      </c>
      <c r="I77" s="37">
        <v>7.5238329359999989</v>
      </c>
      <c r="J77" s="36">
        <v>1717.7088000000001</v>
      </c>
    </row>
    <row r="78" spans="1:10" ht="15.95" customHeight="1" x14ac:dyDescent="0.2">
      <c r="A78" s="34" t="s">
        <v>146</v>
      </c>
      <c r="B78" s="34" t="s">
        <v>113</v>
      </c>
      <c r="C78" s="35" t="s">
        <v>76</v>
      </c>
      <c r="D78" s="36">
        <v>293.67813888000001</v>
      </c>
      <c r="E78" s="37">
        <v>30.305084544</v>
      </c>
      <c r="F78" s="38">
        <v>27.463982868000002</v>
      </c>
      <c r="G78" s="37">
        <v>18.940677840000003</v>
      </c>
      <c r="H78" s="38">
        <v>12.311440596000001</v>
      </c>
      <c r="I78" s="37">
        <v>8.0497880819999992</v>
      </c>
      <c r="J78" s="36">
        <v>1837.7856000000002</v>
      </c>
    </row>
    <row r="79" spans="1:10" ht="15.95" customHeight="1" x14ac:dyDescent="0.2">
      <c r="A79" s="34" t="s">
        <v>147</v>
      </c>
      <c r="B79" s="34" t="s">
        <v>113</v>
      </c>
      <c r="C79" s="35" t="s">
        <v>76</v>
      </c>
      <c r="D79" s="36">
        <v>198.94080000000002</v>
      </c>
      <c r="E79" s="37">
        <v>27.51956736</v>
      </c>
      <c r="F79" s="38">
        <v>24.939607919999997</v>
      </c>
      <c r="G79" s="37">
        <v>17.199729600000001</v>
      </c>
      <c r="H79" s="38">
        <v>11.17982424</v>
      </c>
      <c r="I79" s="37">
        <v>7.3098850799999999</v>
      </c>
      <c r="J79" s="36">
        <v>1668.864</v>
      </c>
    </row>
    <row r="80" spans="1:10" ht="15.95" customHeight="1" x14ac:dyDescent="0.2">
      <c r="A80" s="34" t="s">
        <v>148</v>
      </c>
      <c r="B80" s="34" t="s">
        <v>113</v>
      </c>
      <c r="C80" s="35" t="s">
        <v>76</v>
      </c>
      <c r="D80" s="36">
        <v>287.17363968000006</v>
      </c>
      <c r="E80" s="37">
        <v>29.633875583999998</v>
      </c>
      <c r="F80" s="38">
        <v>26.855699747999999</v>
      </c>
      <c r="G80" s="37">
        <v>18.521172239999999</v>
      </c>
      <c r="H80" s="38">
        <v>12.038761956</v>
      </c>
      <c r="I80" s="37">
        <v>7.8714982020000006</v>
      </c>
      <c r="J80" s="36">
        <v>1797.0816</v>
      </c>
    </row>
    <row r="81" spans="1:10" ht="15.95" customHeight="1" x14ac:dyDescent="0.2">
      <c r="A81" s="34" t="s">
        <v>149</v>
      </c>
      <c r="B81" s="34" t="s">
        <v>113</v>
      </c>
      <c r="C81" s="35" t="s">
        <v>76</v>
      </c>
      <c r="D81" s="36">
        <v>198.94080000000002</v>
      </c>
      <c r="E81" s="37">
        <v>28.660622591999999</v>
      </c>
      <c r="F81" s="38">
        <v>25.973689223999997</v>
      </c>
      <c r="G81" s="37">
        <v>17.912889119999999</v>
      </c>
      <c r="H81" s="38">
        <v>11.643377928000001</v>
      </c>
      <c r="I81" s="37">
        <v>7.6129778760000004</v>
      </c>
      <c r="J81" s="36">
        <v>1738.0608</v>
      </c>
    </row>
    <row r="82" spans="1:10" ht="15.95" customHeight="1" x14ac:dyDescent="0.2">
      <c r="A82" s="34" t="s">
        <v>150</v>
      </c>
      <c r="B82" s="34" t="s">
        <v>113</v>
      </c>
      <c r="C82" s="35" t="s">
        <v>76</v>
      </c>
      <c r="D82" s="36">
        <v>198.94080000000002</v>
      </c>
      <c r="E82" s="37">
        <v>28.459259904</v>
      </c>
      <c r="F82" s="38">
        <v>25.791204287999999</v>
      </c>
      <c r="G82" s="37">
        <v>17.787037440000002</v>
      </c>
      <c r="H82" s="38">
        <v>11.561574336</v>
      </c>
      <c r="I82" s="37">
        <v>7.5594909119999993</v>
      </c>
      <c r="J82" s="36">
        <v>1725.8496</v>
      </c>
    </row>
    <row r="83" spans="1:10" ht="15.95" customHeight="1" x14ac:dyDescent="0.2">
      <c r="A83" s="34" t="s">
        <v>151</v>
      </c>
      <c r="B83" s="34" t="s">
        <v>113</v>
      </c>
      <c r="C83" s="35" t="s">
        <v>76</v>
      </c>
      <c r="D83" s="36">
        <v>295.95471359999999</v>
      </c>
      <c r="E83" s="37">
        <v>30.540007680000002</v>
      </c>
      <c r="F83" s="38">
        <v>27.676881959999999</v>
      </c>
      <c r="G83" s="37">
        <v>19.087504800000001</v>
      </c>
      <c r="H83" s="38">
        <v>12.40687812</v>
      </c>
      <c r="I83" s="37">
        <v>8.1121895399999993</v>
      </c>
      <c r="J83" s="36">
        <v>1852.0320000000002</v>
      </c>
    </row>
    <row r="84" spans="1:10" ht="15.95" customHeight="1" x14ac:dyDescent="0.2">
      <c r="A84" s="34" t="s">
        <v>152</v>
      </c>
      <c r="B84" s="27" t="s">
        <v>113</v>
      </c>
      <c r="C84" s="35" t="s">
        <v>76</v>
      </c>
      <c r="D84" s="36">
        <v>198.94080000000002</v>
      </c>
      <c r="E84" s="37">
        <v>27.452446464000001</v>
      </c>
      <c r="F84" s="38">
        <v>24.878779607999999</v>
      </c>
      <c r="G84" s="37">
        <v>17.157779040000001</v>
      </c>
      <c r="H84" s="38">
        <v>11.152556376000001</v>
      </c>
      <c r="I84" s="37">
        <v>7.2920560920000002</v>
      </c>
      <c r="J84" s="36">
        <v>1664.7936</v>
      </c>
    </row>
    <row r="85" spans="1:10" ht="15.95" customHeight="1" x14ac:dyDescent="0.2">
      <c r="A85" s="40" t="s">
        <v>153</v>
      </c>
      <c r="B85" s="34" t="s">
        <v>154</v>
      </c>
      <c r="C85" s="41" t="s">
        <v>76</v>
      </c>
      <c r="D85" s="36">
        <v>198.94080000000002</v>
      </c>
      <c r="E85" s="37">
        <v>20.572554624000006</v>
      </c>
      <c r="F85" s="38">
        <v>18.643877627999998</v>
      </c>
      <c r="G85" s="37">
        <v>12.857846640000002</v>
      </c>
      <c r="H85" s="38">
        <v>8.357600316000001</v>
      </c>
      <c r="I85" s="37">
        <v>5.4645848220000008</v>
      </c>
      <c r="J85" s="36">
        <v>1247.5776000000001</v>
      </c>
    </row>
    <row r="86" spans="1:10" ht="15.95" customHeight="1" x14ac:dyDescent="0.2">
      <c r="A86" s="34" t="s">
        <v>155</v>
      </c>
      <c r="B86" s="34" t="s">
        <v>154</v>
      </c>
      <c r="C86" s="35" t="s">
        <v>76</v>
      </c>
      <c r="D86" s="36">
        <v>198.94080000000002</v>
      </c>
      <c r="E86" s="37">
        <v>18.860971776000003</v>
      </c>
      <c r="F86" s="38">
        <v>17.092755671999999</v>
      </c>
      <c r="G86" s="37">
        <v>11.78810736</v>
      </c>
      <c r="H86" s="38">
        <v>7.6622697840000011</v>
      </c>
      <c r="I86" s="37">
        <v>5.0099456279999997</v>
      </c>
      <c r="J86" s="36">
        <v>1143.7824000000001</v>
      </c>
    </row>
    <row r="87" spans="1:10" ht="15.95" customHeight="1" x14ac:dyDescent="0.2">
      <c r="A87" s="34" t="s">
        <v>156</v>
      </c>
      <c r="B87" s="34" t="s">
        <v>154</v>
      </c>
      <c r="C87" s="35" t="s">
        <v>76</v>
      </c>
      <c r="D87" s="36">
        <v>198.94080000000002</v>
      </c>
      <c r="E87" s="37">
        <v>19.263697152000006</v>
      </c>
      <c r="F87" s="38">
        <v>17.457725543999999</v>
      </c>
      <c r="G87" s="37">
        <v>12.03981072</v>
      </c>
      <c r="H87" s="38">
        <v>7.8258769680000002</v>
      </c>
      <c r="I87" s="37">
        <v>5.116919556</v>
      </c>
      <c r="J87" s="36">
        <v>1168.2048</v>
      </c>
    </row>
    <row r="88" spans="1:10" ht="15.95" customHeight="1" x14ac:dyDescent="0.2">
      <c r="A88" s="34" t="s">
        <v>157</v>
      </c>
      <c r="B88" s="34" t="s">
        <v>154</v>
      </c>
      <c r="C88" s="35" t="s">
        <v>76</v>
      </c>
      <c r="D88" s="36">
        <v>198.94080000000002</v>
      </c>
      <c r="E88" s="37">
        <v>12.014640384000002</v>
      </c>
      <c r="F88" s="38">
        <v>10.888267848</v>
      </c>
      <c r="G88" s="37">
        <v>7.5091502400000003</v>
      </c>
      <c r="H88" s="38">
        <v>4.8809476560000009</v>
      </c>
      <c r="I88" s="37">
        <v>3.1913888519999998</v>
      </c>
      <c r="J88" s="36">
        <v>728.60160000000008</v>
      </c>
    </row>
    <row r="89" spans="1:10" ht="15.95" customHeight="1" x14ac:dyDescent="0.2">
      <c r="A89" s="34" t="s">
        <v>158</v>
      </c>
      <c r="B89" s="34" t="s">
        <v>154</v>
      </c>
      <c r="C89" s="35" t="s">
        <v>76</v>
      </c>
      <c r="D89" s="36">
        <v>198.94080000000002</v>
      </c>
      <c r="E89" s="37">
        <v>22.720423296</v>
      </c>
      <c r="F89" s="38">
        <v>20.590383611999997</v>
      </c>
      <c r="G89" s="37">
        <v>14.200264559999999</v>
      </c>
      <c r="H89" s="38">
        <v>9.2301719640000019</v>
      </c>
      <c r="I89" s="37">
        <v>6.0351124379999987</v>
      </c>
      <c r="J89" s="36">
        <v>1377.8304000000001</v>
      </c>
    </row>
    <row r="90" spans="1:10" ht="15.95" customHeight="1" x14ac:dyDescent="0.2">
      <c r="A90" s="34" t="s">
        <v>159</v>
      </c>
      <c r="B90" s="34" t="s">
        <v>154</v>
      </c>
      <c r="C90" s="35" t="s">
        <v>76</v>
      </c>
      <c r="D90" s="36">
        <v>198.94080000000002</v>
      </c>
      <c r="E90" s="37">
        <v>14.498113536</v>
      </c>
      <c r="F90" s="38">
        <v>13.138915391999999</v>
      </c>
      <c r="G90" s="37">
        <v>9.0613209599999998</v>
      </c>
      <c r="H90" s="38">
        <v>5.8898586240000004</v>
      </c>
      <c r="I90" s="37">
        <v>3.8510614079999996</v>
      </c>
      <c r="J90" s="36">
        <v>879.20640000000003</v>
      </c>
    </row>
    <row r="91" spans="1:10" ht="15.95" customHeight="1" x14ac:dyDescent="0.2">
      <c r="A91" s="34" t="s">
        <v>161</v>
      </c>
      <c r="B91" s="34" t="s">
        <v>154</v>
      </c>
      <c r="C91" s="35" t="s">
        <v>76</v>
      </c>
      <c r="D91" s="36">
        <v>198.94080000000002</v>
      </c>
      <c r="E91" s="37">
        <v>15.504926976</v>
      </c>
      <c r="F91" s="38">
        <v>14.051340072</v>
      </c>
      <c r="G91" s="37">
        <v>9.6905793599999992</v>
      </c>
      <c r="H91" s="38">
        <v>6.2988765840000003</v>
      </c>
      <c r="I91" s="37">
        <v>4.1184962279999997</v>
      </c>
      <c r="J91" s="36">
        <v>940.26239999999996</v>
      </c>
    </row>
    <row r="92" spans="1:10" ht="15.95" customHeight="1" x14ac:dyDescent="0.2">
      <c r="A92" s="34" t="s">
        <v>162</v>
      </c>
      <c r="B92" s="34" t="s">
        <v>154</v>
      </c>
      <c r="C92" s="35" t="s">
        <v>76</v>
      </c>
      <c r="D92" s="36">
        <v>198.94080000000002</v>
      </c>
      <c r="E92" s="37">
        <v>18.223323264000001</v>
      </c>
      <c r="F92" s="38">
        <v>16.514886707999999</v>
      </c>
      <c r="G92" s="37">
        <v>11.389577040000001</v>
      </c>
      <c r="H92" s="38">
        <v>7.4032250760000018</v>
      </c>
      <c r="I92" s="37">
        <v>4.8405702420000001</v>
      </c>
      <c r="J92" s="36">
        <v>1105.1135999999999</v>
      </c>
    </row>
    <row r="93" spans="1:10" ht="15.95" customHeight="1" x14ac:dyDescent="0.2">
      <c r="A93" s="34" t="s">
        <v>163</v>
      </c>
      <c r="B93" s="34" t="s">
        <v>154</v>
      </c>
      <c r="C93" s="35" t="s">
        <v>76</v>
      </c>
      <c r="D93" s="36">
        <v>198.94080000000002</v>
      </c>
      <c r="E93" s="37">
        <v>19.599301632000003</v>
      </c>
      <c r="F93" s="38">
        <v>17.761867104</v>
      </c>
      <c r="G93" s="37">
        <v>12.249563520000002</v>
      </c>
      <c r="H93" s="38">
        <v>7.9622162880000014</v>
      </c>
      <c r="I93" s="37">
        <v>5.2060644959999998</v>
      </c>
      <c r="J93" s="36">
        <v>1188.5568000000001</v>
      </c>
    </row>
    <row r="94" spans="1:10" ht="15.95" customHeight="1" x14ac:dyDescent="0.2">
      <c r="A94" s="34" t="s">
        <v>165</v>
      </c>
      <c r="B94" s="34" t="s">
        <v>154</v>
      </c>
      <c r="C94" s="35" t="s">
        <v>76</v>
      </c>
      <c r="D94" s="36">
        <v>198.94080000000002</v>
      </c>
      <c r="E94" s="37">
        <v>23.660115840000003</v>
      </c>
      <c r="F94" s="38">
        <v>21.441979979999999</v>
      </c>
      <c r="G94" s="37">
        <v>14.7875724</v>
      </c>
      <c r="H94" s="38">
        <v>9.6119220600000013</v>
      </c>
      <c r="I94" s="37">
        <v>6.2847182700000008</v>
      </c>
      <c r="J94" s="36">
        <v>1434.816</v>
      </c>
    </row>
    <row r="95" spans="1:10" ht="15.95" customHeight="1" x14ac:dyDescent="0.2">
      <c r="A95" s="34" t="s">
        <v>166</v>
      </c>
      <c r="B95" s="34" t="s">
        <v>154</v>
      </c>
      <c r="C95" s="35" t="s">
        <v>76</v>
      </c>
      <c r="D95" s="36">
        <v>198.94080000000002</v>
      </c>
      <c r="E95" s="37">
        <v>16.310377728000002</v>
      </c>
      <c r="F95" s="38">
        <v>14.781279816</v>
      </c>
      <c r="G95" s="37">
        <v>10.19398608</v>
      </c>
      <c r="H95" s="38">
        <v>6.6260909520000011</v>
      </c>
      <c r="I95" s="37">
        <v>4.3324440840000005</v>
      </c>
      <c r="J95" s="36">
        <v>989.10720000000003</v>
      </c>
    </row>
    <row r="96" spans="1:10" ht="15.95" customHeight="1" x14ac:dyDescent="0.2">
      <c r="A96" s="34" t="s">
        <v>167</v>
      </c>
      <c r="B96" s="34" t="s">
        <v>154</v>
      </c>
      <c r="C96" s="35"/>
      <c r="D96" s="36">
        <v>198.94080000000002</v>
      </c>
      <c r="E96" s="37">
        <v>18.272279999999999</v>
      </c>
      <c r="F96" s="38">
        <v>16.553172</v>
      </c>
      <c r="G96" s="37">
        <v>11.417472000000002</v>
      </c>
      <c r="H96" s="38">
        <v>7.4170320000000007</v>
      </c>
      <c r="I96" s="37">
        <v>4.8545880000000006</v>
      </c>
      <c r="J96" s="36">
        <v>1119.3600000000001</v>
      </c>
    </row>
    <row r="97" spans="1:10" ht="15.95" customHeight="1" x14ac:dyDescent="0.2">
      <c r="A97" s="34" t="s">
        <v>169</v>
      </c>
      <c r="B97" s="34" t="s">
        <v>154</v>
      </c>
      <c r="C97" s="35" t="s">
        <v>76</v>
      </c>
      <c r="D97" s="36">
        <v>198.94080000000002</v>
      </c>
      <c r="E97" s="37">
        <v>22.619741952000002</v>
      </c>
      <c r="F97" s="38">
        <v>20.499141143999999</v>
      </c>
      <c r="G97" s="37">
        <v>14.137338720000001</v>
      </c>
      <c r="H97" s="38">
        <v>9.189270168000002</v>
      </c>
      <c r="I97" s="37">
        <v>6.008368956</v>
      </c>
      <c r="J97" s="36">
        <v>1371.7248</v>
      </c>
    </row>
    <row r="98" spans="1:10" ht="15.95" customHeight="1" x14ac:dyDescent="0.2">
      <c r="A98" s="34" t="s">
        <v>237</v>
      </c>
      <c r="B98" s="34" t="s">
        <v>154</v>
      </c>
      <c r="C98" s="35"/>
      <c r="D98" s="36">
        <v>198.94080000000002</v>
      </c>
      <c r="E98" s="37">
        <v>11.828328000000001</v>
      </c>
      <c r="F98" s="38">
        <v>10.714691999999999</v>
      </c>
      <c r="G98" s="37">
        <v>7.3954079999999998</v>
      </c>
      <c r="H98" s="38">
        <v>4.8005280000000008</v>
      </c>
      <c r="I98" s="37">
        <v>3.1354799999999998</v>
      </c>
      <c r="J98" s="36">
        <v>724.53120000000001</v>
      </c>
    </row>
    <row r="99" spans="1:10" ht="15.95" customHeight="1" x14ac:dyDescent="0.2">
      <c r="A99" s="34" t="s">
        <v>171</v>
      </c>
      <c r="B99" s="34" t="s">
        <v>154</v>
      </c>
      <c r="C99" s="35" t="s">
        <v>76</v>
      </c>
      <c r="D99" s="36">
        <v>198.94080000000002</v>
      </c>
      <c r="E99" s="37">
        <v>15.605608320000002</v>
      </c>
      <c r="F99" s="38">
        <v>14.142582539999999</v>
      </c>
      <c r="G99" s="37">
        <v>9.7535052000000029</v>
      </c>
      <c r="H99" s="38">
        <v>6.3397783799999994</v>
      </c>
      <c r="I99" s="37">
        <v>4.1452397100000002</v>
      </c>
      <c r="J99" s="36">
        <v>946.36800000000005</v>
      </c>
    </row>
    <row r="100" spans="1:10" ht="15.95" customHeight="1" x14ac:dyDescent="0.2">
      <c r="A100" s="34" t="s">
        <v>172</v>
      </c>
      <c r="B100" s="34" t="s">
        <v>154</v>
      </c>
      <c r="C100" s="35"/>
      <c r="D100" s="36">
        <v>198.9</v>
      </c>
      <c r="E100" s="37">
        <v>19.747199999999999</v>
      </c>
      <c r="F100" s="38">
        <v>17.890799999999999</v>
      </c>
      <c r="G100" s="37">
        <v>12.342000000000001</v>
      </c>
      <c r="H100" s="38">
        <v>8.0172000000000008</v>
      </c>
      <c r="I100" s="37">
        <v>5.2427999999999999</v>
      </c>
      <c r="J100" s="36">
        <v>1209.72</v>
      </c>
    </row>
    <row r="101" spans="1:10" ht="15.95" customHeight="1" x14ac:dyDescent="0.2">
      <c r="A101" s="34" t="s">
        <v>174</v>
      </c>
      <c r="B101" s="34" t="s">
        <v>154</v>
      </c>
      <c r="C101" s="35" t="s">
        <v>76</v>
      </c>
      <c r="D101" s="36">
        <v>198.94080000000002</v>
      </c>
      <c r="E101" s="37">
        <v>22.082774784000001</v>
      </c>
      <c r="F101" s="38">
        <v>20.012514648</v>
      </c>
      <c r="G101" s="37">
        <v>13.80173424</v>
      </c>
      <c r="H101" s="38">
        <v>8.9711272560000008</v>
      </c>
      <c r="I101" s="37">
        <v>5.865737052000001</v>
      </c>
      <c r="J101" s="36">
        <v>1339.1615999999999</v>
      </c>
    </row>
    <row r="102" spans="1:10" ht="15.95" customHeight="1" x14ac:dyDescent="0.2">
      <c r="A102" s="34" t="s">
        <v>175</v>
      </c>
      <c r="B102" s="34" t="s">
        <v>154</v>
      </c>
      <c r="C102" s="35" t="s">
        <v>76</v>
      </c>
      <c r="D102" s="36">
        <v>198.94080000000002</v>
      </c>
      <c r="E102" s="37">
        <v>17.484993408000001</v>
      </c>
      <c r="F102" s="38">
        <v>15.845775276000001</v>
      </c>
      <c r="G102" s="37">
        <v>10.92812088</v>
      </c>
      <c r="H102" s="38">
        <v>7.1032785720000007</v>
      </c>
      <c r="I102" s="37">
        <v>4.6444513740000009</v>
      </c>
      <c r="J102" s="36">
        <v>1060.3391999999999</v>
      </c>
    </row>
    <row r="103" spans="1:10" ht="15.95" customHeight="1" x14ac:dyDescent="0.2">
      <c r="A103" s="34" t="s">
        <v>177</v>
      </c>
      <c r="B103" s="34" t="s">
        <v>154</v>
      </c>
      <c r="C103" s="35" t="s">
        <v>76</v>
      </c>
      <c r="D103" s="36">
        <v>198.94080000000002</v>
      </c>
      <c r="E103" s="37">
        <v>16.948026239999997</v>
      </c>
      <c r="F103" s="38">
        <v>15.359148779999998</v>
      </c>
      <c r="G103" s="37">
        <v>10.592516399999999</v>
      </c>
      <c r="H103" s="38">
        <v>6.8851356600000004</v>
      </c>
      <c r="I103" s="37">
        <v>4.5018194699999992</v>
      </c>
      <c r="J103" s="36">
        <v>1027.7760000000001</v>
      </c>
    </row>
    <row r="104" spans="1:10" ht="15.95" customHeight="1" x14ac:dyDescent="0.2">
      <c r="A104" s="34" t="s">
        <v>178</v>
      </c>
      <c r="B104" s="34" t="s">
        <v>154</v>
      </c>
      <c r="C104" s="35" t="s">
        <v>76</v>
      </c>
      <c r="D104" s="36">
        <v>198.94080000000002</v>
      </c>
      <c r="E104" s="37">
        <v>12.518047104000001</v>
      </c>
      <c r="F104" s="38">
        <v>11.344480188</v>
      </c>
      <c r="G104" s="37">
        <v>7.8237794400000009</v>
      </c>
      <c r="H104" s="38">
        <v>5.0854566360000009</v>
      </c>
      <c r="I104" s="37">
        <v>3.3251062620000003</v>
      </c>
      <c r="J104" s="36">
        <v>759.12959999999998</v>
      </c>
    </row>
    <row r="105" spans="1:10" ht="15.95" customHeight="1" x14ac:dyDescent="0.2">
      <c r="A105" s="40" t="s">
        <v>179</v>
      </c>
      <c r="B105" s="34" t="s">
        <v>154</v>
      </c>
      <c r="C105" s="41" t="s">
        <v>76</v>
      </c>
      <c r="D105" s="36">
        <v>198.94080000000002</v>
      </c>
      <c r="E105" s="37">
        <v>16.243256832000004</v>
      </c>
      <c r="F105" s="38">
        <v>14.720451504</v>
      </c>
      <c r="G105" s="37">
        <v>10.15203552</v>
      </c>
      <c r="H105" s="38">
        <v>6.5988230879999996</v>
      </c>
      <c r="I105" s="37">
        <v>4.3146150960000007</v>
      </c>
      <c r="J105" s="36">
        <v>985.03679999999997</v>
      </c>
    </row>
    <row r="106" spans="1:10" ht="15.95" customHeight="1" x14ac:dyDescent="0.2">
      <c r="A106" s="40" t="s">
        <v>180</v>
      </c>
      <c r="B106" s="34" t="s">
        <v>154</v>
      </c>
      <c r="C106" s="41" t="s">
        <v>76</v>
      </c>
      <c r="D106" s="36">
        <v>198.94080000000002</v>
      </c>
      <c r="E106" s="37">
        <v>11.041387392000001</v>
      </c>
      <c r="F106" s="38">
        <v>10.006257324</v>
      </c>
      <c r="G106" s="37">
        <v>6.90086712</v>
      </c>
      <c r="H106" s="38">
        <v>4.4855636280000004</v>
      </c>
      <c r="I106" s="37">
        <v>2.9328685260000005</v>
      </c>
      <c r="J106" s="36">
        <v>669.58079999999995</v>
      </c>
    </row>
    <row r="107" spans="1:10" ht="15.95" customHeight="1" x14ac:dyDescent="0.2">
      <c r="A107" s="34" t="s">
        <v>181</v>
      </c>
      <c r="B107" s="34" t="s">
        <v>154</v>
      </c>
      <c r="C107" s="35" t="s">
        <v>76</v>
      </c>
      <c r="D107" s="36">
        <v>198.94080000000002</v>
      </c>
      <c r="E107" s="37">
        <v>18.793850880000001</v>
      </c>
      <c r="F107" s="38">
        <v>17.031927359999997</v>
      </c>
      <c r="G107" s="37">
        <v>11.7461568</v>
      </c>
      <c r="H107" s="38">
        <v>7.6350019199999997</v>
      </c>
      <c r="I107" s="37">
        <v>4.9921166399999999</v>
      </c>
      <c r="J107" s="36">
        <v>1139.7120000000002</v>
      </c>
    </row>
    <row r="108" spans="1:10" ht="15.95" customHeight="1" x14ac:dyDescent="0.2">
      <c r="A108" s="34" t="s">
        <v>182</v>
      </c>
      <c r="B108" s="34" t="s">
        <v>154</v>
      </c>
      <c r="C108" s="35" t="s">
        <v>76</v>
      </c>
      <c r="D108" s="36">
        <v>198.94080000000002</v>
      </c>
      <c r="E108" s="37">
        <v>16.679542655999999</v>
      </c>
      <c r="F108" s="38">
        <v>15.115835532</v>
      </c>
      <c r="G108" s="37">
        <v>10.424714160000001</v>
      </c>
      <c r="H108" s="38">
        <v>6.7760642040000008</v>
      </c>
      <c r="I108" s="37">
        <v>4.4305035179999992</v>
      </c>
      <c r="J108" s="36">
        <v>1011.4944</v>
      </c>
    </row>
    <row r="109" spans="1:10" ht="15.95" customHeight="1" x14ac:dyDescent="0.2">
      <c r="A109" s="34" t="s">
        <v>183</v>
      </c>
      <c r="B109" s="34" t="s">
        <v>154</v>
      </c>
      <c r="C109" s="35" t="s">
        <v>76</v>
      </c>
      <c r="D109" s="36">
        <v>198.94080000000002</v>
      </c>
      <c r="E109" s="37">
        <v>22.183456128</v>
      </c>
      <c r="F109" s="38">
        <v>20.103757115999997</v>
      </c>
      <c r="G109" s="37">
        <v>13.864660080000002</v>
      </c>
      <c r="H109" s="38">
        <v>9.012029051999999</v>
      </c>
      <c r="I109" s="37">
        <v>5.8924805339999988</v>
      </c>
      <c r="J109" s="36">
        <v>1345.2672</v>
      </c>
    </row>
    <row r="110" spans="1:10" ht="15.95" customHeight="1" x14ac:dyDescent="0.2">
      <c r="A110" s="34" t="s">
        <v>184</v>
      </c>
      <c r="B110" s="34" t="s">
        <v>154</v>
      </c>
      <c r="C110" s="35" t="s">
        <v>76</v>
      </c>
      <c r="D110" s="36">
        <v>198.94080000000002</v>
      </c>
      <c r="E110" s="37">
        <v>19.230136704</v>
      </c>
      <c r="F110" s="38">
        <v>17.427311388</v>
      </c>
      <c r="G110" s="37">
        <v>12.01883544</v>
      </c>
      <c r="H110" s="38">
        <v>7.8122430360000008</v>
      </c>
      <c r="I110" s="37">
        <v>5.1080050619999993</v>
      </c>
      <c r="J110" s="36">
        <v>1166.1695999999999</v>
      </c>
    </row>
    <row r="111" spans="1:10" ht="15.95" customHeight="1" x14ac:dyDescent="0.2">
      <c r="A111" s="34" t="s">
        <v>185</v>
      </c>
      <c r="B111" s="34" t="s">
        <v>154</v>
      </c>
      <c r="C111" s="35" t="s">
        <v>76</v>
      </c>
      <c r="D111" s="36">
        <v>198.94080000000002</v>
      </c>
      <c r="E111" s="37">
        <v>10.403738880000001</v>
      </c>
      <c r="F111" s="38">
        <v>9.4283883599999978</v>
      </c>
      <c r="G111" s="37">
        <v>6.5023368000000001</v>
      </c>
      <c r="H111" s="38">
        <v>4.2265189200000002</v>
      </c>
      <c r="I111" s="37">
        <v>2.76349314</v>
      </c>
      <c r="J111" s="36">
        <v>630.91199999999992</v>
      </c>
    </row>
    <row r="112" spans="1:10" ht="15.95" customHeight="1" x14ac:dyDescent="0.2">
      <c r="A112" s="34" t="s">
        <v>186</v>
      </c>
      <c r="B112" s="34" t="s">
        <v>154</v>
      </c>
      <c r="C112" s="35"/>
      <c r="D112" s="36">
        <v>198.9</v>
      </c>
      <c r="E112" s="37">
        <v>17.149999999999999</v>
      </c>
      <c r="F112" s="38">
        <v>15.54</v>
      </c>
      <c r="G112" s="37">
        <v>10.72</v>
      </c>
      <c r="H112" s="38">
        <v>6.97</v>
      </c>
      <c r="I112" s="37">
        <v>4.55</v>
      </c>
      <c r="J112" s="36">
        <v>1050.5999999999999</v>
      </c>
    </row>
    <row r="113" spans="1:10" ht="15.95" customHeight="1" x14ac:dyDescent="0.2">
      <c r="A113" s="34" t="s">
        <v>187</v>
      </c>
      <c r="B113" s="34" t="s">
        <v>154</v>
      </c>
      <c r="C113" s="35" t="s">
        <v>76</v>
      </c>
      <c r="D113" s="36">
        <v>198.94080000000002</v>
      </c>
      <c r="E113" s="37">
        <v>14.565234432</v>
      </c>
      <c r="F113" s="38">
        <v>13.199743703999999</v>
      </c>
      <c r="G113" s="37">
        <v>9.1032715199999998</v>
      </c>
      <c r="H113" s="38">
        <v>5.9171264880000001</v>
      </c>
      <c r="I113" s="37">
        <v>3.8688903959999998</v>
      </c>
      <c r="J113" s="36">
        <v>883.27679999999998</v>
      </c>
    </row>
    <row r="114" spans="1:10" ht="15.95" customHeight="1" x14ac:dyDescent="0.2">
      <c r="A114" s="34" t="s">
        <v>188</v>
      </c>
      <c r="B114" s="34" t="s">
        <v>154</v>
      </c>
      <c r="C114" s="35" t="s">
        <v>76</v>
      </c>
      <c r="D114" s="36">
        <v>198.94080000000002</v>
      </c>
      <c r="E114" s="37">
        <v>18.021960575999998</v>
      </c>
      <c r="F114" s="38">
        <v>16.332401772000001</v>
      </c>
      <c r="G114" s="37">
        <v>11.26372536</v>
      </c>
      <c r="H114" s="38">
        <v>7.3214214840000009</v>
      </c>
      <c r="I114" s="37">
        <v>4.7870832779999999</v>
      </c>
      <c r="J114" s="36">
        <v>1092.9023999999999</v>
      </c>
    </row>
    <row r="115" spans="1:10" ht="15.95" customHeight="1" x14ac:dyDescent="0.2">
      <c r="A115" s="34" t="s">
        <v>189</v>
      </c>
      <c r="B115" s="34" t="s">
        <v>154</v>
      </c>
      <c r="C115" s="35" t="s">
        <v>76</v>
      </c>
      <c r="D115" s="36">
        <v>198.94080000000002</v>
      </c>
      <c r="E115" s="37">
        <v>15.337124736000002</v>
      </c>
      <c r="F115" s="38">
        <v>13.899269291999998</v>
      </c>
      <c r="G115" s="37">
        <v>9.5857029600000008</v>
      </c>
      <c r="H115" s="38">
        <v>6.2307069239999997</v>
      </c>
      <c r="I115" s="37">
        <v>4.0739237580000003</v>
      </c>
      <c r="J115" s="36">
        <v>930.08640000000003</v>
      </c>
    </row>
    <row r="116" spans="1:10" ht="15.95" customHeight="1" x14ac:dyDescent="0.2">
      <c r="A116" s="34" t="s">
        <v>190</v>
      </c>
      <c r="B116" s="34" t="s">
        <v>154</v>
      </c>
      <c r="C116" s="35" t="s">
        <v>76</v>
      </c>
      <c r="D116" s="36">
        <v>198.94080000000002</v>
      </c>
      <c r="E116" s="37">
        <v>18.324004608000003</v>
      </c>
      <c r="F116" s="38">
        <v>16.606129176</v>
      </c>
      <c r="G116" s="37">
        <v>11.452502880000001</v>
      </c>
      <c r="H116" s="38">
        <v>7.4441268720000018</v>
      </c>
      <c r="I116" s="37">
        <v>4.8673137239999997</v>
      </c>
      <c r="J116" s="36">
        <v>1111.2192</v>
      </c>
    </row>
    <row r="117" spans="1:10" ht="15.95" customHeight="1" x14ac:dyDescent="0.2">
      <c r="A117" s="34" t="s">
        <v>192</v>
      </c>
      <c r="B117" s="34" t="s">
        <v>154</v>
      </c>
      <c r="C117" s="35" t="s">
        <v>76</v>
      </c>
      <c r="D117" s="36">
        <v>198.94080000000002</v>
      </c>
      <c r="E117" s="37">
        <v>17.250070272000002</v>
      </c>
      <c r="F117" s="38">
        <v>15.632876183999997</v>
      </c>
      <c r="G117" s="37">
        <v>10.781293920000001</v>
      </c>
      <c r="H117" s="38">
        <v>7.0078410480000004</v>
      </c>
      <c r="I117" s="37">
        <v>4.5820499159999999</v>
      </c>
      <c r="J117" s="36">
        <v>1046.0928000000001</v>
      </c>
    </row>
    <row r="118" spans="1:10" ht="15.95" customHeight="1" x14ac:dyDescent="0.2">
      <c r="A118" s="34" t="s">
        <v>193</v>
      </c>
      <c r="B118" s="34" t="s">
        <v>154</v>
      </c>
      <c r="C118" s="35" t="s">
        <v>76</v>
      </c>
      <c r="D118" s="36">
        <v>198.94080000000002</v>
      </c>
      <c r="E118" s="37">
        <v>18.659609088</v>
      </c>
      <c r="F118" s="38">
        <v>16.910270736000001</v>
      </c>
      <c r="G118" s="37">
        <v>11.662255679999999</v>
      </c>
      <c r="H118" s="38">
        <v>7.5804661920000003</v>
      </c>
      <c r="I118" s="37">
        <v>4.9564586639999995</v>
      </c>
      <c r="J118" s="36">
        <v>1131.5712000000001</v>
      </c>
    </row>
    <row r="119" spans="1:10" ht="15.95" customHeight="1" x14ac:dyDescent="0.2">
      <c r="A119" s="34" t="s">
        <v>194</v>
      </c>
      <c r="B119" s="34" t="s">
        <v>154</v>
      </c>
      <c r="C119" s="35" t="s">
        <v>76</v>
      </c>
      <c r="D119" s="36">
        <v>198.94080000000002</v>
      </c>
      <c r="E119" s="37">
        <v>11.746156800000001</v>
      </c>
      <c r="F119" s="38">
        <v>10.6449546</v>
      </c>
      <c r="G119" s="37">
        <v>7.341348</v>
      </c>
      <c r="H119" s="38">
        <v>4.7718762000000003</v>
      </c>
      <c r="I119" s="37">
        <v>3.1200729000000003</v>
      </c>
      <c r="J119" s="36">
        <v>712.32</v>
      </c>
    </row>
    <row r="120" spans="1:10" ht="15.95" customHeight="1" x14ac:dyDescent="0.2">
      <c r="A120" s="34" t="s">
        <v>195</v>
      </c>
      <c r="B120" s="34" t="s">
        <v>154</v>
      </c>
      <c r="C120" s="35" t="s">
        <v>76</v>
      </c>
      <c r="D120" s="36">
        <v>198.94080000000002</v>
      </c>
      <c r="E120" s="37">
        <v>20.975280000000001</v>
      </c>
      <c r="F120" s="38">
        <v>19.008847500000005</v>
      </c>
      <c r="G120" s="37">
        <v>13.10955</v>
      </c>
      <c r="H120" s="38">
        <v>8.5212074999999992</v>
      </c>
      <c r="I120" s="37">
        <v>5.5715587500000003</v>
      </c>
      <c r="J120" s="36">
        <v>1272</v>
      </c>
    </row>
    <row r="121" spans="1:10" ht="15.95" customHeight="1" x14ac:dyDescent="0.2">
      <c r="A121" s="34" t="s">
        <v>196</v>
      </c>
      <c r="B121" s="34" t="s">
        <v>154</v>
      </c>
      <c r="C121" s="35" t="s">
        <v>76</v>
      </c>
      <c r="D121" s="36">
        <v>198.94080000000002</v>
      </c>
      <c r="E121" s="37">
        <v>17.115828480000001</v>
      </c>
      <c r="F121" s="38">
        <v>15.511219560000001</v>
      </c>
      <c r="G121" s="37">
        <v>10.697392800000001</v>
      </c>
      <c r="H121" s="38">
        <v>6.9533053200000001</v>
      </c>
      <c r="I121" s="37">
        <v>4.5463919400000004</v>
      </c>
      <c r="J121" s="36">
        <v>1037.952</v>
      </c>
    </row>
    <row r="122" spans="1:10" ht="15.95" customHeight="1" x14ac:dyDescent="0.2">
      <c r="A122" s="34" t="s">
        <v>197</v>
      </c>
      <c r="B122" s="34" t="s">
        <v>154</v>
      </c>
      <c r="C122" s="35" t="s">
        <v>76</v>
      </c>
      <c r="D122" s="36">
        <v>198.94080000000002</v>
      </c>
      <c r="E122" s="37">
        <v>25.472380032000004</v>
      </c>
      <c r="F122" s="38">
        <v>23.084344403999999</v>
      </c>
      <c r="G122" s="37">
        <v>15.920237520000002</v>
      </c>
      <c r="H122" s="38">
        <v>10.348154388000001</v>
      </c>
      <c r="I122" s="37">
        <v>6.766100945999999</v>
      </c>
      <c r="J122" s="36">
        <v>1544.7168000000001</v>
      </c>
    </row>
    <row r="123" spans="1:10" ht="15.95" customHeight="1" x14ac:dyDescent="0.2">
      <c r="A123" s="34" t="s">
        <v>198</v>
      </c>
      <c r="B123" s="34" t="s">
        <v>154</v>
      </c>
      <c r="C123" s="35" t="s">
        <v>76</v>
      </c>
      <c r="D123" s="36">
        <v>198.94080000000002</v>
      </c>
      <c r="E123" s="37">
        <v>11.074947839999998</v>
      </c>
      <c r="F123" s="38">
        <v>10.036671479999999</v>
      </c>
      <c r="G123" s="37">
        <v>6.9218423999999992</v>
      </c>
      <c r="H123" s="38">
        <v>4.4991975599999998</v>
      </c>
      <c r="I123" s="37">
        <v>2.9417830200000004</v>
      </c>
      <c r="J123" s="36">
        <v>671.6160000000001</v>
      </c>
    </row>
    <row r="124" spans="1:10" ht="15.95" customHeight="1" x14ac:dyDescent="0.2">
      <c r="A124" s="34" t="s">
        <v>200</v>
      </c>
      <c r="B124" s="34" t="s">
        <v>154</v>
      </c>
      <c r="C124" s="35" t="s">
        <v>76</v>
      </c>
      <c r="D124" s="36">
        <v>198.94080000000002</v>
      </c>
      <c r="E124" s="37">
        <v>15.370685183999999</v>
      </c>
      <c r="F124" s="38">
        <v>13.929683448</v>
      </c>
      <c r="G124" s="37">
        <v>9.6066782400000008</v>
      </c>
      <c r="H124" s="38">
        <v>6.2443408560000009</v>
      </c>
      <c r="I124" s="37">
        <v>4.0828382520000002</v>
      </c>
      <c r="J124" s="36">
        <v>932.12160000000006</v>
      </c>
    </row>
    <row r="125" spans="1:10" ht="15.95" customHeight="1" x14ac:dyDescent="0.2">
      <c r="A125" s="34" t="s">
        <v>201</v>
      </c>
      <c r="B125" s="34" t="s">
        <v>154</v>
      </c>
      <c r="C125" s="35" t="s">
        <v>76</v>
      </c>
      <c r="D125" s="36">
        <v>198.94080000000002</v>
      </c>
      <c r="E125" s="37">
        <v>19.062334464000006</v>
      </c>
      <c r="F125" s="38">
        <v>17.275240608000004</v>
      </c>
      <c r="G125" s="37">
        <v>11.913959040000003</v>
      </c>
      <c r="H125" s="38">
        <v>7.7440733760000011</v>
      </c>
      <c r="I125" s="37">
        <v>5.0634325919999998</v>
      </c>
      <c r="J125" s="36">
        <v>1155.9936</v>
      </c>
    </row>
    <row r="126" spans="1:10" ht="15.95" customHeight="1" x14ac:dyDescent="0.2">
      <c r="A126" s="34" t="s">
        <v>203</v>
      </c>
      <c r="B126" s="34" t="s">
        <v>154</v>
      </c>
      <c r="C126" s="35" t="s">
        <v>76</v>
      </c>
      <c r="D126" s="36">
        <v>198.94080000000002</v>
      </c>
      <c r="E126" s="37">
        <v>22.485500160000001</v>
      </c>
      <c r="F126" s="38">
        <v>20.377484519999999</v>
      </c>
      <c r="G126" s="37">
        <v>14.053437600000001</v>
      </c>
      <c r="H126" s="38">
        <v>9.1347344400000026</v>
      </c>
      <c r="I126" s="37">
        <v>5.9727109799999996</v>
      </c>
      <c r="J126" s="36">
        <v>1363.5839999999998</v>
      </c>
    </row>
    <row r="127" spans="1:10" ht="15.95" customHeight="1" x14ac:dyDescent="0.2">
      <c r="A127" s="34" t="s">
        <v>205</v>
      </c>
      <c r="B127" s="34" t="s">
        <v>154</v>
      </c>
      <c r="C127" s="35" t="s">
        <v>76</v>
      </c>
      <c r="D127" s="36">
        <v>198.94080000000002</v>
      </c>
      <c r="E127" s="37">
        <v>28.459259904</v>
      </c>
      <c r="F127" s="38">
        <v>25.791204287999999</v>
      </c>
      <c r="G127" s="37">
        <v>17.787037440000002</v>
      </c>
      <c r="H127" s="38">
        <v>11.561574336</v>
      </c>
      <c r="I127" s="37">
        <v>7.5594909119999993</v>
      </c>
      <c r="J127" s="36">
        <v>1725.8496</v>
      </c>
    </row>
    <row r="128" spans="1:10" ht="15.95" customHeight="1" x14ac:dyDescent="0.2">
      <c r="A128" s="34" t="s">
        <v>206</v>
      </c>
      <c r="B128" s="34" t="s">
        <v>154</v>
      </c>
      <c r="C128" s="35" t="s">
        <v>76</v>
      </c>
      <c r="D128" s="36">
        <v>198.94080000000002</v>
      </c>
      <c r="E128" s="37">
        <v>12.351628800000002</v>
      </c>
      <c r="F128" s="38">
        <v>11.193663599999999</v>
      </c>
      <c r="G128" s="37">
        <v>7.7197680000000002</v>
      </c>
      <c r="H128" s="38">
        <v>5.0178491999999997</v>
      </c>
      <c r="I128" s="37">
        <v>3.2809013999999999</v>
      </c>
      <c r="J128" s="36">
        <v>756.84</v>
      </c>
    </row>
    <row r="129" spans="1:10" ht="15.95" customHeight="1" x14ac:dyDescent="0.2">
      <c r="A129" s="34" t="s">
        <v>207</v>
      </c>
      <c r="B129" s="34" t="s">
        <v>154</v>
      </c>
      <c r="C129" s="35" t="s">
        <v>76</v>
      </c>
      <c r="D129" s="36">
        <v>198.94080000000002</v>
      </c>
      <c r="E129" s="37">
        <v>13.75978368</v>
      </c>
      <c r="F129" s="38">
        <v>12.469803959999998</v>
      </c>
      <c r="G129" s="37">
        <v>8.5998648000000006</v>
      </c>
      <c r="H129" s="38">
        <v>5.5899121200000002</v>
      </c>
      <c r="I129" s="37">
        <v>3.65494254</v>
      </c>
      <c r="J129" s="36">
        <v>834.43200000000002</v>
      </c>
    </row>
    <row r="130" spans="1:10" ht="15.95" customHeight="1" x14ac:dyDescent="0.2">
      <c r="A130" s="34" t="s">
        <v>208</v>
      </c>
      <c r="B130" s="34" t="s">
        <v>154</v>
      </c>
      <c r="C130" s="35" t="s">
        <v>76</v>
      </c>
      <c r="D130" s="36">
        <v>198.94080000000002</v>
      </c>
      <c r="E130" s="37">
        <v>12.887212032000001</v>
      </c>
      <c r="F130" s="38">
        <v>11.679035904000001</v>
      </c>
      <c r="G130" s="37">
        <v>8.0545075200000014</v>
      </c>
      <c r="H130" s="38">
        <v>5.2354298880000005</v>
      </c>
      <c r="I130" s="37">
        <v>3.4231656960000003</v>
      </c>
      <c r="J130" s="36">
        <v>781.51679999999999</v>
      </c>
    </row>
    <row r="131" spans="1:10" ht="15.95" customHeight="1" x14ac:dyDescent="0.2">
      <c r="A131" s="34" t="s">
        <v>209</v>
      </c>
      <c r="B131" s="34" t="s">
        <v>154</v>
      </c>
      <c r="C131" s="35" t="s">
        <v>76</v>
      </c>
      <c r="D131" s="36">
        <v>198.94080000000002</v>
      </c>
      <c r="E131" s="37">
        <v>10.1546304</v>
      </c>
      <c r="F131" s="38">
        <v>9.202633800000001</v>
      </c>
      <c r="G131" s="37">
        <v>6.3466440000000013</v>
      </c>
      <c r="H131" s="38">
        <v>4.1253185999999999</v>
      </c>
      <c r="I131" s="37">
        <v>2.6973237000000001</v>
      </c>
      <c r="J131" s="36">
        <v>622.22</v>
      </c>
    </row>
    <row r="132" spans="1:10" ht="15.95" customHeight="1" x14ac:dyDescent="0.2">
      <c r="A132" s="34" t="s">
        <v>210</v>
      </c>
      <c r="B132" s="34" t="s">
        <v>154</v>
      </c>
      <c r="C132" s="35" t="s">
        <v>76</v>
      </c>
      <c r="D132" s="36">
        <v>198.94080000000002</v>
      </c>
      <c r="E132" s="37">
        <v>21.042400896</v>
      </c>
      <c r="F132" s="38">
        <v>19.069675812</v>
      </c>
      <c r="G132" s="37">
        <v>13.151500560000001</v>
      </c>
      <c r="H132" s="38">
        <v>8.5484753640000015</v>
      </c>
      <c r="I132" s="37">
        <v>5.5893877379999983</v>
      </c>
      <c r="J132" s="36">
        <v>1276.0704000000001</v>
      </c>
    </row>
    <row r="133" spans="1:10" ht="15.95" customHeight="1" x14ac:dyDescent="0.2">
      <c r="A133" s="34" t="s">
        <v>211</v>
      </c>
      <c r="B133" s="34" t="s">
        <v>154</v>
      </c>
      <c r="C133" s="35" t="s">
        <v>76</v>
      </c>
      <c r="D133" s="36">
        <v>198.94080000000002</v>
      </c>
      <c r="E133" s="37">
        <v>23.962159872000001</v>
      </c>
      <c r="F133" s="38">
        <v>21.715707383999998</v>
      </c>
      <c r="G133" s="37">
        <v>14.976349919999999</v>
      </c>
      <c r="H133" s="38">
        <v>9.7346274479999995</v>
      </c>
      <c r="I133" s="37">
        <v>6.3649487159999989</v>
      </c>
      <c r="J133" s="36">
        <v>1453.1327999999999</v>
      </c>
    </row>
    <row r="134" spans="1:10" ht="15.95" customHeight="1" x14ac:dyDescent="0.2">
      <c r="A134" s="34" t="s">
        <v>212</v>
      </c>
      <c r="B134" s="34" t="s">
        <v>154</v>
      </c>
      <c r="C134" s="35" t="s">
        <v>76</v>
      </c>
      <c r="D134" s="36">
        <v>198.94080000000002</v>
      </c>
      <c r="E134" s="37">
        <v>14.498113536</v>
      </c>
      <c r="F134" s="38">
        <v>13.138915391999999</v>
      </c>
      <c r="G134" s="37">
        <v>9.0613209599999998</v>
      </c>
      <c r="H134" s="38">
        <v>5.8898586240000004</v>
      </c>
      <c r="I134" s="37">
        <v>3.8510614079999996</v>
      </c>
      <c r="J134" s="36">
        <v>879.20640000000003</v>
      </c>
    </row>
    <row r="135" spans="1:10" ht="15.95" customHeight="1" x14ac:dyDescent="0.2">
      <c r="A135" s="34" t="s">
        <v>213</v>
      </c>
      <c r="B135" s="34" t="s">
        <v>154</v>
      </c>
      <c r="C135" s="35" t="s">
        <v>76</v>
      </c>
      <c r="D135" s="36">
        <v>198.94080000000002</v>
      </c>
      <c r="E135" s="37">
        <v>13.357058304000001</v>
      </c>
      <c r="F135" s="38">
        <v>12.104834087999999</v>
      </c>
      <c r="G135" s="37">
        <v>8.3481614400000002</v>
      </c>
      <c r="H135" s="38">
        <v>5.4263049360000011</v>
      </c>
      <c r="I135" s="37">
        <v>3.547968612</v>
      </c>
      <c r="J135" s="36">
        <v>810.00959999999998</v>
      </c>
    </row>
    <row r="136" spans="1:10" ht="15.95" customHeight="1" x14ac:dyDescent="0.2">
      <c r="A136" s="34" t="s">
        <v>214</v>
      </c>
      <c r="B136" s="34" t="s">
        <v>154</v>
      </c>
      <c r="C136" s="35" t="s">
        <v>76</v>
      </c>
      <c r="D136" s="36">
        <v>198.94080000000002</v>
      </c>
      <c r="E136" s="37">
        <v>17.350751616</v>
      </c>
      <c r="F136" s="38">
        <v>15.724118652</v>
      </c>
      <c r="G136" s="37">
        <v>10.844219760000001</v>
      </c>
      <c r="H136" s="38">
        <v>7.0487428440000004</v>
      </c>
      <c r="I136" s="37">
        <v>4.6087933980000004</v>
      </c>
      <c r="J136" s="36">
        <v>1052.1984</v>
      </c>
    </row>
    <row r="137" spans="1:10" ht="15.95" customHeight="1" x14ac:dyDescent="0.2">
      <c r="A137" s="34" t="s">
        <v>215</v>
      </c>
      <c r="B137" s="34" t="s">
        <v>154</v>
      </c>
      <c r="C137" s="35" t="s">
        <v>76</v>
      </c>
      <c r="D137" s="36">
        <v>198.94080000000002</v>
      </c>
      <c r="E137" s="37">
        <v>15.572047871999999</v>
      </c>
      <c r="F137" s="38">
        <v>14.112168383999999</v>
      </c>
      <c r="G137" s="37">
        <v>9.7325299199999993</v>
      </c>
      <c r="H137" s="38">
        <v>6.326144448</v>
      </c>
      <c r="I137" s="37">
        <v>4.1363252160000004</v>
      </c>
      <c r="J137" s="36">
        <v>944.33280000000002</v>
      </c>
    </row>
    <row r="138" spans="1:10" ht="15.95" customHeight="1" x14ac:dyDescent="0.2">
      <c r="A138" s="34" t="s">
        <v>216</v>
      </c>
      <c r="B138" s="34" t="s">
        <v>154</v>
      </c>
      <c r="C138" s="35" t="s">
        <v>76</v>
      </c>
      <c r="D138" s="36">
        <v>198.94080000000002</v>
      </c>
      <c r="E138" s="37">
        <v>21.847851648000002</v>
      </c>
      <c r="F138" s="38">
        <v>19.799615555999999</v>
      </c>
      <c r="G138" s="37">
        <v>13.65490728</v>
      </c>
      <c r="H138" s="38">
        <v>8.8756897320000014</v>
      </c>
      <c r="I138" s="37">
        <v>5.803335594</v>
      </c>
      <c r="J138" s="36">
        <v>1324.9151999999999</v>
      </c>
    </row>
    <row r="139" spans="1:10" ht="15.95" customHeight="1" x14ac:dyDescent="0.2">
      <c r="A139" s="34" t="s">
        <v>217</v>
      </c>
      <c r="B139" s="34" t="s">
        <v>154</v>
      </c>
      <c r="C139" s="35" t="s">
        <v>76</v>
      </c>
      <c r="D139" s="36">
        <v>198.94080000000002</v>
      </c>
      <c r="E139" s="37">
        <v>17.753476992000003</v>
      </c>
      <c r="F139" s="38">
        <v>16.089088524000001</v>
      </c>
      <c r="G139" s="37">
        <v>11.09592312</v>
      </c>
      <c r="H139" s="38">
        <v>7.2123500280000012</v>
      </c>
      <c r="I139" s="37">
        <v>4.7157673260000008</v>
      </c>
      <c r="J139" s="36">
        <v>1076.6207999999999</v>
      </c>
    </row>
    <row r="140" spans="1:10" ht="15.95" customHeight="1" x14ac:dyDescent="0.2">
      <c r="A140" s="34" t="s">
        <v>218</v>
      </c>
      <c r="B140" s="34" t="s">
        <v>154</v>
      </c>
      <c r="C140" s="35" t="s">
        <v>76</v>
      </c>
      <c r="D140" s="36">
        <v>198.94080000000002</v>
      </c>
      <c r="E140" s="37">
        <v>19.129455360000001</v>
      </c>
      <c r="F140" s="38">
        <v>17.336068919999999</v>
      </c>
      <c r="G140" s="37">
        <v>11.9559096</v>
      </c>
      <c r="H140" s="38">
        <v>7.7713412399999999</v>
      </c>
      <c r="I140" s="37">
        <v>5.0812615800000005</v>
      </c>
      <c r="J140" s="36">
        <v>1160.0639999999999</v>
      </c>
    </row>
    <row r="141" spans="1:10" ht="15.95" customHeight="1" x14ac:dyDescent="0.2">
      <c r="A141" s="34" t="s">
        <v>219</v>
      </c>
      <c r="B141" s="27" t="s">
        <v>154</v>
      </c>
      <c r="C141" s="35" t="s">
        <v>76</v>
      </c>
      <c r="D141" s="36">
        <v>198.94080000000002</v>
      </c>
      <c r="E141" s="37">
        <v>12.350244864000002</v>
      </c>
      <c r="F141" s="38">
        <v>11.192409408</v>
      </c>
      <c r="G141" s="37">
        <v>7.7189030399999998</v>
      </c>
      <c r="H141" s="38">
        <v>5.0172869760000003</v>
      </c>
      <c r="I141" s="37">
        <v>3.2805337919999999</v>
      </c>
      <c r="J141" s="36">
        <v>748.95359999999994</v>
      </c>
    </row>
    <row r="142" spans="1:10" ht="15.95" customHeight="1" x14ac:dyDescent="0.2">
      <c r="A142" s="34" t="s">
        <v>220</v>
      </c>
      <c r="B142" s="34" t="s">
        <v>154</v>
      </c>
      <c r="C142" s="35" t="s">
        <v>76</v>
      </c>
      <c r="D142" s="36">
        <v>198.94080000000002</v>
      </c>
      <c r="E142" s="37">
        <v>12.820091136</v>
      </c>
      <c r="F142" s="38">
        <v>11.618207591999999</v>
      </c>
      <c r="G142" s="37">
        <v>8.0125569599999995</v>
      </c>
      <c r="H142" s="38">
        <v>5.2081620239999999</v>
      </c>
      <c r="I142" s="37">
        <v>3.4053367079999997</v>
      </c>
      <c r="J142" s="36">
        <v>777.44639999999993</v>
      </c>
    </row>
    <row r="143" spans="1:10" ht="15.95" customHeight="1" x14ac:dyDescent="0.2">
      <c r="A143" s="34" t="s">
        <v>221</v>
      </c>
      <c r="B143" s="34" t="s">
        <v>154</v>
      </c>
      <c r="C143" s="35" t="s">
        <v>76</v>
      </c>
      <c r="D143" s="36">
        <v>198.94080000000002</v>
      </c>
      <c r="E143" s="37">
        <v>15.874091904</v>
      </c>
      <c r="F143" s="38">
        <v>14.385895788000001</v>
      </c>
      <c r="G143" s="37">
        <v>9.9213074400000014</v>
      </c>
      <c r="H143" s="38">
        <v>6.4488498360000008</v>
      </c>
      <c r="I143" s="37">
        <v>4.2165556620000002</v>
      </c>
      <c r="J143" s="36">
        <v>962.64959999999996</v>
      </c>
    </row>
    <row r="144" spans="1:10" ht="15.95" customHeight="1" x14ac:dyDescent="0.2">
      <c r="A144" s="34" t="s">
        <v>222</v>
      </c>
      <c r="B144" s="34" t="s">
        <v>154</v>
      </c>
      <c r="C144" s="35" t="s">
        <v>76</v>
      </c>
      <c r="D144" s="36">
        <v>198.94080000000002</v>
      </c>
      <c r="E144" s="37">
        <v>15.773410560000002</v>
      </c>
      <c r="F144" s="38">
        <v>14.294653319999998</v>
      </c>
      <c r="G144" s="37">
        <v>9.8583816000000013</v>
      </c>
      <c r="H144" s="38">
        <v>6.40794804</v>
      </c>
      <c r="I144" s="37">
        <v>4.1898121799999997</v>
      </c>
      <c r="J144" s="36">
        <v>956.54399999999998</v>
      </c>
    </row>
    <row r="145" spans="1:10" ht="15.95" customHeight="1" x14ac:dyDescent="0.2">
      <c r="A145" s="34" t="s">
        <v>223</v>
      </c>
      <c r="B145" s="34" t="s">
        <v>154</v>
      </c>
      <c r="C145" s="35" t="s">
        <v>76</v>
      </c>
      <c r="D145" s="36">
        <v>198.94080000000002</v>
      </c>
      <c r="E145" s="37">
        <v>23.693676288000002</v>
      </c>
      <c r="F145" s="38">
        <v>21.472394135999998</v>
      </c>
      <c r="G145" s="37">
        <v>14.80854768</v>
      </c>
      <c r="H145" s="38">
        <v>9.6255559920000007</v>
      </c>
      <c r="I145" s="37">
        <v>6.2936327640000007</v>
      </c>
      <c r="J145" s="36">
        <v>1436.8512000000001</v>
      </c>
    </row>
    <row r="146" spans="1:10" ht="15.95" customHeight="1" x14ac:dyDescent="0.2">
      <c r="A146" s="34" t="s">
        <v>224</v>
      </c>
      <c r="B146" s="34" t="s">
        <v>154</v>
      </c>
      <c r="C146" s="35" t="s">
        <v>76</v>
      </c>
      <c r="D146" s="36">
        <v>198.94080000000002</v>
      </c>
      <c r="E146" s="37">
        <v>18.592488192000001</v>
      </c>
      <c r="F146" s="38">
        <v>16.849442423999999</v>
      </c>
      <c r="G146" s="37">
        <v>11.620305120000001</v>
      </c>
      <c r="H146" s="38">
        <v>7.5531983280000006</v>
      </c>
      <c r="I146" s="37">
        <v>4.9386296760000006</v>
      </c>
      <c r="J146" s="36">
        <v>1127.5008</v>
      </c>
    </row>
    <row r="147" spans="1:10" ht="15.95" customHeight="1" x14ac:dyDescent="0.2">
      <c r="A147" s="34"/>
      <c r="B147" s="34"/>
      <c r="C147" s="35"/>
      <c r="D147" s="36"/>
      <c r="E147" s="37"/>
      <c r="F147" s="38"/>
      <c r="G147" s="37"/>
      <c r="H147" s="38"/>
      <c r="I147" s="37"/>
      <c r="J147" s="36"/>
    </row>
    <row r="148" spans="1:10" ht="15.95" customHeight="1" x14ac:dyDescent="0.2">
      <c r="A148" s="34"/>
      <c r="B148" s="34"/>
      <c r="C148" s="35"/>
      <c r="D148" s="36"/>
      <c r="E148" s="37"/>
      <c r="F148" s="38"/>
      <c r="G148" s="37"/>
      <c r="H148" s="38"/>
      <c r="I148" s="37"/>
      <c r="J148" s="36"/>
    </row>
    <row r="149" spans="1:10" ht="15.95" customHeight="1" x14ac:dyDescent="0.2">
      <c r="A149" s="34"/>
      <c r="B149" s="34"/>
      <c r="C149" s="35"/>
      <c r="D149" s="36"/>
      <c r="E149" s="37"/>
      <c r="F149" s="38"/>
      <c r="G149" s="37"/>
      <c r="H149" s="38"/>
      <c r="I149" s="37"/>
      <c r="J149" s="36"/>
    </row>
    <row r="150" spans="1:10" ht="15.95" customHeight="1" x14ac:dyDescent="0.2">
      <c r="A150" s="34"/>
      <c r="B150" s="34"/>
      <c r="C150" s="35"/>
      <c r="D150" s="36"/>
      <c r="E150" s="37"/>
      <c r="F150" s="38"/>
      <c r="G150" s="37"/>
      <c r="H150" s="38"/>
      <c r="I150" s="37"/>
      <c r="J150" s="36"/>
    </row>
    <row r="151" spans="1:10" ht="15.95" customHeight="1" x14ac:dyDescent="0.2">
      <c r="A151" s="34"/>
      <c r="B151" s="34"/>
      <c r="C151" s="35"/>
      <c r="D151" s="36"/>
      <c r="E151" s="37"/>
      <c r="F151" s="38"/>
      <c r="G151" s="37"/>
      <c r="H151" s="38"/>
      <c r="I151" s="37"/>
      <c r="J151" s="36"/>
    </row>
    <row r="152" spans="1:10" ht="15.95" customHeight="1" x14ac:dyDescent="0.2">
      <c r="A152" s="34"/>
      <c r="B152" s="34"/>
      <c r="C152" s="35"/>
      <c r="D152" s="36"/>
      <c r="E152" s="37"/>
      <c r="F152" s="38"/>
      <c r="G152" s="37"/>
      <c r="H152" s="38"/>
      <c r="I152" s="37"/>
      <c r="J152" s="36"/>
    </row>
    <row r="153" spans="1:10" ht="15.95" customHeight="1" x14ac:dyDescent="0.2">
      <c r="A153" s="34"/>
      <c r="B153" s="34"/>
      <c r="C153" s="35"/>
      <c r="D153" s="36"/>
      <c r="E153" s="37"/>
      <c r="F153" s="38"/>
      <c r="G153" s="37"/>
      <c r="H153" s="38"/>
      <c r="I153" s="37"/>
      <c r="J153" s="36"/>
    </row>
    <row r="154" spans="1:10" ht="15.95" customHeight="1" x14ac:dyDescent="0.2">
      <c r="A154" s="34"/>
      <c r="B154" s="34"/>
      <c r="C154" s="35"/>
      <c r="D154" s="36"/>
      <c r="E154" s="37"/>
      <c r="F154" s="38"/>
      <c r="G154" s="37"/>
      <c r="H154" s="38"/>
      <c r="I154" s="37"/>
      <c r="J154" s="36"/>
    </row>
    <row r="155" spans="1:10" ht="15.95" customHeight="1" x14ac:dyDescent="0.2">
      <c r="A155" s="34"/>
      <c r="B155" s="34"/>
      <c r="C155" s="35"/>
      <c r="D155" s="36"/>
      <c r="E155" s="37"/>
      <c r="F155" s="38"/>
      <c r="G155" s="37"/>
      <c r="H155" s="38"/>
      <c r="I155" s="37"/>
      <c r="J155" s="36"/>
    </row>
    <row r="156" spans="1:10" ht="15.95" customHeight="1" x14ac:dyDescent="0.2">
      <c r="A156" s="34"/>
      <c r="B156" s="34"/>
      <c r="C156" s="35"/>
      <c r="D156" s="36"/>
      <c r="E156" s="37"/>
      <c r="F156" s="38"/>
      <c r="G156" s="37"/>
      <c r="H156" s="38"/>
      <c r="I156" s="37"/>
      <c r="J156" s="36"/>
    </row>
    <row r="157" spans="1:10" ht="15.95" customHeight="1" x14ac:dyDescent="0.2">
      <c r="A157" s="34"/>
      <c r="B157" s="34"/>
      <c r="C157" s="35"/>
      <c r="D157" s="36"/>
      <c r="E157" s="37"/>
      <c r="F157" s="38"/>
      <c r="G157" s="37"/>
      <c r="H157" s="38"/>
      <c r="I157" s="37"/>
      <c r="J157" s="36"/>
    </row>
    <row r="158" spans="1:10" ht="15.95" customHeight="1" x14ac:dyDescent="0.2">
      <c r="A158" s="34"/>
      <c r="B158" s="34"/>
      <c r="C158" s="35"/>
      <c r="D158" s="36"/>
      <c r="E158" s="37"/>
      <c r="F158" s="38"/>
      <c r="G158" s="37"/>
      <c r="H158" s="38"/>
      <c r="I158" s="37"/>
      <c r="J158" s="36"/>
    </row>
    <row r="159" spans="1:10" ht="15.95" customHeight="1" x14ac:dyDescent="0.2">
      <c r="A159" s="34"/>
      <c r="B159" s="34"/>
      <c r="C159" s="35"/>
      <c r="D159" s="36"/>
      <c r="E159" s="37"/>
      <c r="F159" s="38"/>
      <c r="G159" s="37"/>
      <c r="H159" s="38"/>
      <c r="I159" s="37"/>
      <c r="J159" s="36"/>
    </row>
    <row r="160" spans="1:10" ht="15.95" customHeight="1" x14ac:dyDescent="0.2">
      <c r="A160" s="34"/>
      <c r="B160" s="34"/>
      <c r="C160" s="35"/>
      <c r="D160" s="36"/>
      <c r="E160" s="37"/>
      <c r="F160" s="38"/>
      <c r="G160" s="37"/>
      <c r="H160" s="38"/>
      <c r="I160" s="37"/>
      <c r="J160" s="36"/>
    </row>
    <row r="161" spans="1:10" ht="15.95" customHeight="1" x14ac:dyDescent="0.2">
      <c r="A161" s="34"/>
      <c r="B161" s="34"/>
      <c r="C161" s="35"/>
      <c r="D161" s="36"/>
      <c r="E161" s="37"/>
      <c r="F161" s="38"/>
      <c r="G161" s="37"/>
      <c r="H161" s="38"/>
      <c r="I161" s="37"/>
      <c r="J161" s="36"/>
    </row>
    <row r="162" spans="1:10" ht="15.95" customHeight="1" x14ac:dyDescent="0.2">
      <c r="A162" s="34"/>
      <c r="B162" s="34"/>
      <c r="C162" s="35"/>
      <c r="D162" s="36"/>
      <c r="E162" s="37"/>
      <c r="F162" s="38"/>
      <c r="G162" s="37"/>
      <c r="H162" s="38"/>
      <c r="I162" s="37"/>
      <c r="J162" s="36"/>
    </row>
    <row r="163" spans="1:10" ht="15.95" customHeight="1" x14ac:dyDescent="0.2">
      <c r="A163" s="34"/>
      <c r="B163" s="34"/>
      <c r="C163" s="35"/>
      <c r="D163" s="36"/>
      <c r="E163" s="37"/>
      <c r="F163" s="38"/>
      <c r="G163" s="37"/>
      <c r="H163" s="38"/>
      <c r="I163" s="37"/>
      <c r="J163" s="36"/>
    </row>
    <row r="164" spans="1:10" ht="15.95" customHeight="1" x14ac:dyDescent="0.2">
      <c r="A164" s="34"/>
      <c r="B164" s="34"/>
      <c r="C164" s="35"/>
      <c r="D164" s="36"/>
      <c r="E164" s="37"/>
      <c r="F164" s="38"/>
      <c r="G164" s="37"/>
      <c r="H164" s="38"/>
      <c r="I164" s="37"/>
      <c r="J164" s="36"/>
    </row>
    <row r="165" spans="1:10" ht="15.95" customHeight="1" x14ac:dyDescent="0.2"/>
    <row r="166" spans="1:10" ht="15.95" customHeight="1" x14ac:dyDescent="0.2"/>
    <row r="167" spans="1:10" ht="15.95" customHeight="1" x14ac:dyDescent="0.2"/>
    <row r="168" spans="1:10" ht="15.95" customHeight="1" x14ac:dyDescent="0.2"/>
    <row r="169" spans="1:10" ht="15.95" customHeight="1" x14ac:dyDescent="0.2"/>
    <row r="170" spans="1:10" ht="15.95" customHeight="1" x14ac:dyDescent="0.2"/>
    <row r="171" spans="1:10" ht="15.95" customHeight="1" x14ac:dyDescent="0.2"/>
    <row r="172" spans="1:10" ht="15.95" customHeight="1" x14ac:dyDescent="0.2"/>
    <row r="173" spans="1:10" ht="15.95" customHeight="1" x14ac:dyDescent="0.2"/>
    <row r="174" spans="1:10" ht="15.95" customHeight="1" x14ac:dyDescent="0.2"/>
    <row r="175" spans="1:10" ht="15.95" customHeight="1" x14ac:dyDescent="0.2"/>
    <row r="176" spans="1:10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</sheetData>
  <pageMargins left="0.2" right="0.2" top="0.75" bottom="0.75" header="0.3" footer="0.3"/>
  <pageSetup orientation="portrait" horizontalDpi="300" verticalDpi="300" r:id="rId1"/>
  <headerFooter>
    <oddHeader>&amp;L&amp;D&amp;C&amp;F&amp;R&amp;A</oddHeader>
    <oddFooter>&amp;L&amp;A&amp;C&amp;D&amp;R&amp;F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showGridLines="0" tabSelected="1" zoomScaleNormal="70" zoomScalePageLayoutView="70" workbookViewId="0">
      <pane xSplit="3" ySplit="9" topLeftCell="D91" activePane="bottomRight" state="frozen"/>
      <selection pane="topRight" activeCell="J16" sqref="J16"/>
      <selection pane="bottomLeft" activeCell="J16" sqref="J16"/>
      <selection pane="bottomRight" activeCell="A99" sqref="A99"/>
    </sheetView>
  </sheetViews>
  <sheetFormatPr defaultColWidth="10.125" defaultRowHeight="15" x14ac:dyDescent="0.2"/>
  <cols>
    <col min="1" max="1" width="21.875" style="2" customWidth="1"/>
    <col min="2" max="2" width="6.5" style="2" bestFit="1" customWidth="1"/>
    <col min="3" max="3" width="3.625" style="42" customWidth="1"/>
    <col min="4" max="16384" width="10.125" style="2"/>
  </cols>
  <sheetData>
    <row r="1" spans="1:10" ht="38.25" customHeight="1" x14ac:dyDescent="0.4">
      <c r="A1" s="20"/>
      <c r="B1" s="18"/>
    </row>
    <row r="2" spans="1:10" ht="15" customHeight="1" x14ac:dyDescent="0.2">
      <c r="B2" s="18"/>
    </row>
    <row r="3" spans="1:10" ht="15" customHeight="1" x14ac:dyDescent="0.2">
      <c r="B3" s="18"/>
    </row>
    <row r="4" spans="1:10" ht="15" customHeight="1" x14ac:dyDescent="0.2">
      <c r="B4" s="18"/>
    </row>
    <row r="5" spans="1:10" ht="15" customHeight="1" x14ac:dyDescent="0.2">
      <c r="B5" s="18"/>
    </row>
    <row r="6" spans="1:10" ht="15" customHeight="1" x14ac:dyDescent="0.2">
      <c r="A6" s="18"/>
      <c r="B6" s="18"/>
      <c r="C6" s="43"/>
    </row>
    <row r="7" spans="1:10" ht="15" customHeight="1" thickBot="1" x14ac:dyDescent="0.4">
      <c r="A7" s="44"/>
      <c r="B7" s="18"/>
      <c r="C7" s="43"/>
    </row>
    <row r="8" spans="1:10" ht="15" customHeight="1" x14ac:dyDescent="0.25">
      <c r="A8" s="18"/>
      <c r="B8" s="18"/>
      <c r="C8" s="43"/>
      <c r="D8" s="17"/>
      <c r="E8" s="94"/>
      <c r="F8" s="95"/>
      <c r="G8" s="96" t="s">
        <v>63</v>
      </c>
      <c r="H8" s="97"/>
      <c r="I8" s="98"/>
    </row>
    <row r="9" spans="1:10" s="33" customFormat="1" ht="81.75" customHeight="1" x14ac:dyDescent="0.3">
      <c r="A9" s="26" t="s">
        <v>250</v>
      </c>
      <c r="B9" s="27" t="s">
        <v>65</v>
      </c>
      <c r="C9" s="28" t="s">
        <v>66</v>
      </c>
      <c r="D9" s="29" t="s">
        <v>67</v>
      </c>
      <c r="E9" s="58" t="s">
        <v>68</v>
      </c>
      <c r="F9" s="59" t="s">
        <v>69</v>
      </c>
      <c r="G9" s="58" t="s">
        <v>70</v>
      </c>
      <c r="H9" s="59" t="s">
        <v>71</v>
      </c>
      <c r="I9" s="58" t="s">
        <v>72</v>
      </c>
      <c r="J9" s="32" t="s">
        <v>73</v>
      </c>
    </row>
    <row r="10" spans="1:10" ht="15" customHeight="1" x14ac:dyDescent="0.2">
      <c r="A10" s="34" t="s">
        <v>74</v>
      </c>
      <c r="B10" s="34" t="s">
        <v>75</v>
      </c>
      <c r="C10" s="35" t="s">
        <v>76</v>
      </c>
      <c r="D10" s="36">
        <v>328.41666239999995</v>
      </c>
      <c r="E10" s="37">
        <v>33.826916227200002</v>
      </c>
      <c r="F10" s="38">
        <v>30.6556428309</v>
      </c>
      <c r="G10" s="37">
        <v>21.141822641999998</v>
      </c>
      <c r="H10" s="38">
        <v>13.742184717300001</v>
      </c>
      <c r="I10" s="37">
        <v>8.9852746228499996</v>
      </c>
      <c r="J10" s="36">
        <v>2052.6041399999999</v>
      </c>
    </row>
    <row r="11" spans="1:10" ht="15.95" customHeight="1" x14ac:dyDescent="0.2">
      <c r="A11" s="34" t="s">
        <v>77</v>
      </c>
      <c r="B11" s="34" t="s">
        <v>75</v>
      </c>
      <c r="C11" s="35" t="s">
        <v>76</v>
      </c>
      <c r="D11" s="36">
        <v>337.637136</v>
      </c>
      <c r="E11" s="37">
        <v>34.723819200000001</v>
      </c>
      <c r="F11" s="38">
        <v>31.46846115</v>
      </c>
      <c r="G11" s="37">
        <v>21.702387000000005</v>
      </c>
      <c r="H11" s="38">
        <v>14.106551550000002</v>
      </c>
      <c r="I11" s="37">
        <v>9.223514475</v>
      </c>
      <c r="J11" s="36">
        <v>2108.0750000000003</v>
      </c>
    </row>
    <row r="12" spans="1:10" ht="15.95" customHeight="1" x14ac:dyDescent="0.2">
      <c r="A12" s="34" t="s">
        <v>78</v>
      </c>
      <c r="B12" s="34" t="s">
        <v>75</v>
      </c>
      <c r="C12" s="35" t="s">
        <v>76</v>
      </c>
      <c r="D12" s="36">
        <v>303.32590271999999</v>
      </c>
      <c r="E12" s="37">
        <v>31.195128384000004</v>
      </c>
      <c r="F12" s="38">
        <v>28.270585097999998</v>
      </c>
      <c r="G12" s="37">
        <v>19.496955239999998</v>
      </c>
      <c r="H12" s="38">
        <v>12.673020906000003</v>
      </c>
      <c r="I12" s="37">
        <v>8.2862059769999998</v>
      </c>
      <c r="J12" s="36">
        <v>1893.8489999999999</v>
      </c>
    </row>
    <row r="13" spans="1:10" ht="15.95" customHeight="1" x14ac:dyDescent="0.2">
      <c r="A13" s="34" t="s">
        <v>79</v>
      </c>
      <c r="B13" s="34" t="s">
        <v>75</v>
      </c>
      <c r="C13" s="35" t="s">
        <v>76</v>
      </c>
      <c r="D13" s="36">
        <v>302.23086336000006</v>
      </c>
      <c r="E13" s="37">
        <v>31.082510592000002</v>
      </c>
      <c r="F13" s="38">
        <v>28.168525224</v>
      </c>
      <c r="G13" s="37">
        <v>19.42656912</v>
      </c>
      <c r="H13" s="38">
        <v>12.627269928</v>
      </c>
      <c r="I13" s="37">
        <v>8.2562918760000006</v>
      </c>
      <c r="J13" s="36">
        <v>1887.0119999999999</v>
      </c>
    </row>
    <row r="14" spans="1:10" ht="15.95" customHeight="1" x14ac:dyDescent="0.2">
      <c r="A14" s="34" t="s">
        <v>80</v>
      </c>
      <c r="B14" s="34" t="s">
        <v>75</v>
      </c>
      <c r="C14" s="35" t="s">
        <v>76</v>
      </c>
      <c r="D14" s="36">
        <v>316.46724</v>
      </c>
      <c r="E14" s="37">
        <v>32.546541888000007</v>
      </c>
      <c r="F14" s="38">
        <v>29.495303586000002</v>
      </c>
      <c r="G14" s="37">
        <v>20.341588680000001</v>
      </c>
      <c r="H14" s="38">
        <v>13.222032642</v>
      </c>
      <c r="I14" s="37">
        <v>8.6451751889999997</v>
      </c>
      <c r="J14" s="36">
        <v>1975.893</v>
      </c>
    </row>
    <row r="15" spans="1:10" ht="15.95" customHeight="1" x14ac:dyDescent="0.2">
      <c r="A15" s="34" t="s">
        <v>81</v>
      </c>
      <c r="B15" s="34" t="s">
        <v>75</v>
      </c>
      <c r="C15" s="35" t="s">
        <v>76</v>
      </c>
      <c r="D15" s="36">
        <v>319.02146687999999</v>
      </c>
      <c r="E15" s="37">
        <v>32.809316735999992</v>
      </c>
      <c r="F15" s="38">
        <v>29.733443292</v>
      </c>
      <c r="G15" s="37">
        <v>20.50582296</v>
      </c>
      <c r="H15" s="38">
        <v>13.328784924000001</v>
      </c>
      <c r="I15" s="37">
        <v>8.7149747579999985</v>
      </c>
      <c r="J15" s="36">
        <v>1991.846</v>
      </c>
    </row>
    <row r="16" spans="1:10" ht="15.95" customHeight="1" x14ac:dyDescent="0.2">
      <c r="A16" s="34" t="s">
        <v>83</v>
      </c>
      <c r="B16" s="34" t="s">
        <v>75</v>
      </c>
      <c r="C16" s="35" t="s">
        <v>76</v>
      </c>
      <c r="D16" s="36">
        <v>321.94157183999999</v>
      </c>
      <c r="E16" s="37">
        <v>33.109630848000002</v>
      </c>
      <c r="F16" s="38">
        <v>30.005602955999993</v>
      </c>
      <c r="G16" s="37">
        <v>20.69351928</v>
      </c>
      <c r="H16" s="38">
        <v>13.450787532000001</v>
      </c>
      <c r="I16" s="37">
        <v>8.7947456939999995</v>
      </c>
      <c r="J16" s="36">
        <v>2010.078</v>
      </c>
    </row>
    <row r="17" spans="1:10" ht="15.95" customHeight="1" x14ac:dyDescent="0.2">
      <c r="A17" s="34" t="s">
        <v>84</v>
      </c>
      <c r="B17" s="34" t="s">
        <v>75</v>
      </c>
      <c r="C17" s="35" t="s">
        <v>76</v>
      </c>
      <c r="D17" s="36">
        <v>321.21154560000002</v>
      </c>
      <c r="E17" s="37">
        <v>33.034552320000003</v>
      </c>
      <c r="F17" s="38">
        <v>29.937563040000001</v>
      </c>
      <c r="G17" s="37">
        <v>20.646595200000004</v>
      </c>
      <c r="H17" s="38">
        <v>13.420286880000001</v>
      </c>
      <c r="I17" s="37">
        <v>8.7748029600000006</v>
      </c>
      <c r="J17" s="36">
        <v>2005.5200000000002</v>
      </c>
    </row>
    <row r="18" spans="1:10" ht="15.95" customHeight="1" x14ac:dyDescent="0.2">
      <c r="A18" s="34" t="s">
        <v>85</v>
      </c>
      <c r="B18" s="34" t="s">
        <v>75</v>
      </c>
      <c r="C18" s="35" t="s">
        <v>76</v>
      </c>
      <c r="D18" s="36">
        <v>323.40162432</v>
      </c>
      <c r="E18" s="37">
        <v>33.259787904</v>
      </c>
      <c r="F18" s="38">
        <v>30.141682787999994</v>
      </c>
      <c r="G18" s="37">
        <v>20.787367440000001</v>
      </c>
      <c r="H18" s="38">
        <v>13.511788836000003</v>
      </c>
      <c r="I18" s="37">
        <v>8.8346311619999991</v>
      </c>
      <c r="J18" s="36">
        <v>2019.194</v>
      </c>
    </row>
    <row r="19" spans="1:10" ht="15.95" customHeight="1" x14ac:dyDescent="0.2">
      <c r="A19" s="34" t="s">
        <v>86</v>
      </c>
      <c r="B19" s="34" t="s">
        <v>75</v>
      </c>
      <c r="C19" s="35" t="s">
        <v>76</v>
      </c>
      <c r="D19" s="36">
        <v>381.80372352000001</v>
      </c>
      <c r="E19" s="37">
        <v>39.266070143999997</v>
      </c>
      <c r="F19" s="38">
        <v>35.584876068</v>
      </c>
      <c r="G19" s="37">
        <v>24.541293839999998</v>
      </c>
      <c r="H19" s="38">
        <v>15.951840996</v>
      </c>
      <c r="I19" s="37">
        <v>10.430049882</v>
      </c>
      <c r="J19" s="36">
        <v>2383.8340000000003</v>
      </c>
    </row>
    <row r="20" spans="1:10" ht="15.95" customHeight="1" x14ac:dyDescent="0.2">
      <c r="A20" s="34" t="s">
        <v>87</v>
      </c>
      <c r="B20" s="34" t="s">
        <v>75</v>
      </c>
      <c r="C20" s="35" t="s">
        <v>76</v>
      </c>
      <c r="D20" s="36">
        <v>298.58073215999997</v>
      </c>
      <c r="E20" s="37">
        <v>30.707117952000001</v>
      </c>
      <c r="F20" s="38">
        <v>27.828325643999996</v>
      </c>
      <c r="G20" s="37">
        <v>19.191948719999999</v>
      </c>
      <c r="H20" s="38">
        <v>12.474766668000001</v>
      </c>
      <c r="I20" s="37">
        <v>8.1565782060000007</v>
      </c>
      <c r="J20" s="36">
        <v>1864.222</v>
      </c>
    </row>
    <row r="21" spans="1:10" ht="15.95" customHeight="1" x14ac:dyDescent="0.2">
      <c r="A21" s="34" t="s">
        <v>88</v>
      </c>
      <c r="B21" s="34" t="s">
        <v>75</v>
      </c>
      <c r="C21" s="35" t="s">
        <v>76</v>
      </c>
      <c r="D21" s="36">
        <v>636.59672063999994</v>
      </c>
      <c r="E21" s="37">
        <v>65.552896512000004</v>
      </c>
      <c r="F21" s="38">
        <v>59.407312464</v>
      </c>
      <c r="G21" s="37">
        <v>40.970560320000004</v>
      </c>
      <c r="H21" s="38">
        <v>26.630864208000006</v>
      </c>
      <c r="I21" s="37">
        <v>17.412488136000004</v>
      </c>
      <c r="J21" s="36">
        <v>3973.2192000000005</v>
      </c>
    </row>
    <row r="22" spans="1:10" ht="15.95" customHeight="1" x14ac:dyDescent="0.2">
      <c r="A22" s="34" t="s">
        <v>89</v>
      </c>
      <c r="B22" s="34" t="s">
        <v>75</v>
      </c>
      <c r="C22" s="35" t="s">
        <v>76</v>
      </c>
      <c r="D22" s="36">
        <v>359.28708480000006</v>
      </c>
      <c r="E22" s="37">
        <v>36.262929024000002</v>
      </c>
      <c r="F22" s="38">
        <v>32.863279427999998</v>
      </c>
      <c r="G22" s="37">
        <v>22.664330639999999</v>
      </c>
      <c r="H22" s="38">
        <v>14.731814916000001</v>
      </c>
      <c r="I22" s="37">
        <v>9.6323405219999998</v>
      </c>
      <c r="J22" s="36">
        <v>2221.9931999999999</v>
      </c>
    </row>
    <row r="23" spans="1:10" ht="15.95" customHeight="1" x14ac:dyDescent="0.2">
      <c r="A23" s="34" t="s">
        <v>90</v>
      </c>
      <c r="B23" s="34" t="s">
        <v>75</v>
      </c>
      <c r="C23" s="35" t="s">
        <v>76</v>
      </c>
      <c r="D23" s="36">
        <v>354.79275264</v>
      </c>
      <c r="E23" s="37">
        <v>36.488164608000005</v>
      </c>
      <c r="F23" s="38">
        <v>33.067399175999995</v>
      </c>
      <c r="G23" s="37">
        <v>22.80510288</v>
      </c>
      <c r="H23" s="38">
        <v>14.823316871999999</v>
      </c>
      <c r="I23" s="37">
        <v>9.6921687240000001</v>
      </c>
      <c r="J23" s="36">
        <v>2215.1879999999996</v>
      </c>
    </row>
    <row r="24" spans="1:10" ht="15.95" customHeight="1" x14ac:dyDescent="0.2">
      <c r="A24" s="34" t="s">
        <v>91</v>
      </c>
      <c r="B24" s="34" t="s">
        <v>75</v>
      </c>
      <c r="C24" s="35" t="s">
        <v>76</v>
      </c>
      <c r="D24" s="36">
        <v>388.56165600000003</v>
      </c>
      <c r="E24" s="37">
        <v>34.761358463999997</v>
      </c>
      <c r="F24" s="38">
        <v>31.502481107999994</v>
      </c>
      <c r="G24" s="37">
        <v>21.725849039999996</v>
      </c>
      <c r="H24" s="38">
        <v>14.121801876000001</v>
      </c>
      <c r="I24" s="37">
        <v>9.2334858420000003</v>
      </c>
      <c r="J24" s="36">
        <v>2129.9852000000001</v>
      </c>
    </row>
    <row r="25" spans="1:10" ht="15.95" customHeight="1" x14ac:dyDescent="0.2">
      <c r="A25" s="34" t="s">
        <v>92</v>
      </c>
      <c r="B25" s="34" t="s">
        <v>75</v>
      </c>
      <c r="C25" s="35" t="s">
        <v>76</v>
      </c>
      <c r="D25" s="36">
        <v>315.37133568000002</v>
      </c>
      <c r="E25" s="37">
        <v>32.433924095999998</v>
      </c>
      <c r="F25" s="38">
        <v>29.393243712</v>
      </c>
      <c r="G25" s="37">
        <v>20.271202559999999</v>
      </c>
      <c r="H25" s="38">
        <v>13.176281664000003</v>
      </c>
      <c r="I25" s="37">
        <v>8.6152610880000005</v>
      </c>
      <c r="J25" s="36">
        <v>1969.056</v>
      </c>
    </row>
    <row r="26" spans="1:10" ht="15.95" customHeight="1" x14ac:dyDescent="0.2">
      <c r="A26" s="34" t="s">
        <v>251</v>
      </c>
      <c r="B26" s="34" t="s">
        <v>75</v>
      </c>
      <c r="C26" s="35"/>
      <c r="D26" s="36">
        <v>325.07359200000002</v>
      </c>
      <c r="E26" s="37">
        <v>32.511684000000002</v>
      </c>
      <c r="F26" s="38">
        <v>29.462700000000002</v>
      </c>
      <c r="G26" s="37">
        <v>20.315747999999999</v>
      </c>
      <c r="H26" s="38">
        <v>13.201452000000003</v>
      </c>
      <c r="I26" s="37">
        <v>8.6387879999999999</v>
      </c>
      <c r="J26" s="36">
        <v>1991.846</v>
      </c>
    </row>
    <row r="27" spans="1:10" ht="15.95" customHeight="1" x14ac:dyDescent="0.2">
      <c r="A27" s="34" t="s">
        <v>94</v>
      </c>
      <c r="B27" s="34" t="s">
        <v>75</v>
      </c>
      <c r="C27" s="35" t="s">
        <v>76</v>
      </c>
      <c r="D27" s="36">
        <v>354.79275264</v>
      </c>
      <c r="E27" s="37">
        <v>36.488164608000005</v>
      </c>
      <c r="F27" s="38">
        <v>33.067399175999995</v>
      </c>
      <c r="G27" s="37">
        <v>22.80510288</v>
      </c>
      <c r="H27" s="38">
        <v>14.823316871999999</v>
      </c>
      <c r="I27" s="37">
        <v>9.6921687240000001</v>
      </c>
      <c r="J27" s="36">
        <v>2215.1879999999996</v>
      </c>
    </row>
    <row r="28" spans="1:10" ht="15.95" customHeight="1" x14ac:dyDescent="0.2">
      <c r="A28" s="34" t="s">
        <v>95</v>
      </c>
      <c r="B28" s="34" t="s">
        <v>75</v>
      </c>
      <c r="C28" s="35" t="s">
        <v>76</v>
      </c>
      <c r="D28" s="36">
        <v>302.59587648000002</v>
      </c>
      <c r="E28" s="37">
        <v>31.120049856000001</v>
      </c>
      <c r="F28" s="38">
        <v>28.202545181999998</v>
      </c>
      <c r="G28" s="37">
        <v>19.450031160000002</v>
      </c>
      <c r="H28" s="38">
        <v>12.642520254000001</v>
      </c>
      <c r="I28" s="37">
        <v>8.2662632429999992</v>
      </c>
      <c r="J28" s="36">
        <v>1889.2909999999999</v>
      </c>
    </row>
    <row r="29" spans="1:10" ht="15.95" customHeight="1" x14ac:dyDescent="0.2">
      <c r="A29" s="34" t="s">
        <v>96</v>
      </c>
      <c r="B29" s="34" t="s">
        <v>75</v>
      </c>
      <c r="C29" s="35" t="s">
        <v>76</v>
      </c>
      <c r="D29" s="36">
        <v>313.91128320000001</v>
      </c>
      <c r="E29" s="37">
        <v>32.283767040000008</v>
      </c>
      <c r="F29" s="38">
        <v>29.25716388</v>
      </c>
      <c r="G29" s="37">
        <v>20.177354399999999</v>
      </c>
      <c r="H29" s="38">
        <v>13.115280360000002</v>
      </c>
      <c r="I29" s="37">
        <v>8.5753756200000009</v>
      </c>
      <c r="J29" s="36">
        <v>1959.94</v>
      </c>
    </row>
    <row r="30" spans="1:10" ht="15.95" customHeight="1" x14ac:dyDescent="0.2">
      <c r="A30" s="34" t="s">
        <v>97</v>
      </c>
      <c r="B30" s="34" t="s">
        <v>75</v>
      </c>
      <c r="C30" s="35" t="s">
        <v>76</v>
      </c>
      <c r="D30" s="36">
        <v>321.57655872000004</v>
      </c>
      <c r="E30" s="37">
        <v>33.072091584000006</v>
      </c>
      <c r="F30" s="38">
        <v>29.971582997999999</v>
      </c>
      <c r="G30" s="37">
        <v>20.670057240000002</v>
      </c>
      <c r="H30" s="38">
        <v>13.435537205999999</v>
      </c>
      <c r="I30" s="37">
        <v>8.7847743270000009</v>
      </c>
      <c r="J30" s="36">
        <v>2007.799</v>
      </c>
    </row>
    <row r="31" spans="1:10" ht="15.95" customHeight="1" x14ac:dyDescent="0.2">
      <c r="A31" s="34" t="s">
        <v>98</v>
      </c>
      <c r="B31" s="34" t="s">
        <v>75</v>
      </c>
      <c r="C31" s="35" t="s">
        <v>76</v>
      </c>
      <c r="D31" s="36">
        <v>318.29144064000002</v>
      </c>
      <c r="E31" s="37">
        <v>32.734238208000001</v>
      </c>
      <c r="F31" s="38">
        <v>29.665403376000004</v>
      </c>
      <c r="G31" s="37">
        <v>20.45889888</v>
      </c>
      <c r="H31" s="38">
        <v>13.298284272000002</v>
      </c>
      <c r="I31" s="37">
        <v>8.6950320240000014</v>
      </c>
      <c r="J31" s="36">
        <v>1987.288</v>
      </c>
    </row>
    <row r="32" spans="1:10" ht="15.95" customHeight="1" x14ac:dyDescent="0.2">
      <c r="A32" s="34" t="s">
        <v>99</v>
      </c>
      <c r="B32" s="34" t="s">
        <v>75</v>
      </c>
      <c r="C32" s="35" t="s">
        <v>76</v>
      </c>
      <c r="D32" s="36">
        <v>302.59587648000002</v>
      </c>
      <c r="E32" s="37">
        <v>31.120049856000001</v>
      </c>
      <c r="F32" s="38">
        <v>28.202545181999998</v>
      </c>
      <c r="G32" s="37">
        <v>19.450031160000002</v>
      </c>
      <c r="H32" s="38">
        <v>12.642520254000001</v>
      </c>
      <c r="I32" s="37">
        <v>8.2662632429999992</v>
      </c>
      <c r="J32" s="36">
        <v>1889.2909999999999</v>
      </c>
    </row>
    <row r="33" spans="1:10" ht="15" customHeight="1" x14ac:dyDescent="0.2">
      <c r="A33" s="34" t="s">
        <v>100</v>
      </c>
      <c r="B33" s="34" t="s">
        <v>75</v>
      </c>
      <c r="C33" s="35" t="s">
        <v>76</v>
      </c>
      <c r="D33" s="36">
        <v>369.32927039999998</v>
      </c>
      <c r="E33" s="37">
        <v>36.932927039999996</v>
      </c>
      <c r="F33" s="38">
        <v>33.470465129999994</v>
      </c>
      <c r="G33" s="37">
        <v>23.083079399999999</v>
      </c>
      <c r="H33" s="38">
        <v>15.00400161</v>
      </c>
      <c r="I33" s="37">
        <v>9.8103087449999986</v>
      </c>
      <c r="J33" s="36">
        <v>2305.1502</v>
      </c>
    </row>
    <row r="34" spans="1:10" x14ac:dyDescent="0.2">
      <c r="A34" s="34" t="s">
        <v>101</v>
      </c>
      <c r="B34" s="34" t="s">
        <v>75</v>
      </c>
      <c r="C34" s="35" t="s">
        <v>76</v>
      </c>
      <c r="D34" s="36">
        <v>320.97800639999997</v>
      </c>
      <c r="E34" s="37">
        <v>32.097800640000003</v>
      </c>
      <c r="F34" s="38">
        <v>29.088631830000001</v>
      </c>
      <c r="G34" s="37">
        <v>20.061125399999998</v>
      </c>
      <c r="H34" s="38">
        <v>13.039731510000001</v>
      </c>
      <c r="I34" s="37">
        <v>8.525978294999998</v>
      </c>
      <c r="J34" s="36">
        <v>2003.3682000000001</v>
      </c>
    </row>
    <row r="35" spans="1:10" ht="15.95" customHeight="1" x14ac:dyDescent="0.2">
      <c r="A35" s="34" t="s">
        <v>102</v>
      </c>
      <c r="B35" s="34" t="s">
        <v>75</v>
      </c>
      <c r="C35" s="35" t="s">
        <v>76</v>
      </c>
      <c r="D35" s="36">
        <v>346.03243776000005</v>
      </c>
      <c r="E35" s="37">
        <v>35.587222272000005</v>
      </c>
      <c r="F35" s="38">
        <v>32.250920183999995</v>
      </c>
      <c r="G35" s="37">
        <v>22.242013920000002</v>
      </c>
      <c r="H35" s="38">
        <v>14.457309048000001</v>
      </c>
      <c r="I35" s="37">
        <v>9.4528559160000007</v>
      </c>
      <c r="J35" s="36">
        <v>2160.4919999999997</v>
      </c>
    </row>
    <row r="36" spans="1:10" ht="15.95" customHeight="1" x14ac:dyDescent="0.2">
      <c r="A36" s="34" t="s">
        <v>103</v>
      </c>
      <c r="B36" s="34" t="s">
        <v>75</v>
      </c>
      <c r="C36" s="35" t="s">
        <v>76</v>
      </c>
      <c r="D36" s="36">
        <v>329.97186047999998</v>
      </c>
      <c r="E36" s="37">
        <v>33.935494656000003</v>
      </c>
      <c r="F36" s="38">
        <v>30.754042031999997</v>
      </c>
      <c r="G36" s="37">
        <v>21.209684159999998</v>
      </c>
      <c r="H36" s="38">
        <v>13.786294703999999</v>
      </c>
      <c r="I36" s="37">
        <v>9.0141157680000017</v>
      </c>
      <c r="J36" s="36">
        <v>2060.2159999999999</v>
      </c>
    </row>
    <row r="37" spans="1:10" ht="15.95" customHeight="1" x14ac:dyDescent="0.2">
      <c r="A37" s="34" t="s">
        <v>104</v>
      </c>
      <c r="B37" s="34" t="s">
        <v>75</v>
      </c>
      <c r="C37" s="35" t="s">
        <v>76</v>
      </c>
      <c r="D37" s="36">
        <v>663.1215840000001</v>
      </c>
      <c r="E37" s="37">
        <v>68.284267200000016</v>
      </c>
      <c r="F37" s="38">
        <v>61.882617150000002</v>
      </c>
      <c r="G37" s="37">
        <v>42.677667</v>
      </c>
      <c r="H37" s="38">
        <v>27.740483550000004</v>
      </c>
      <c r="I37" s="37">
        <v>18.138008475000003</v>
      </c>
      <c r="J37" s="36">
        <v>4138.7700000000004</v>
      </c>
    </row>
    <row r="38" spans="1:10" ht="15.95" customHeight="1" x14ac:dyDescent="0.2">
      <c r="A38" s="34" t="s">
        <v>105</v>
      </c>
      <c r="B38" s="34" t="s">
        <v>75</v>
      </c>
      <c r="C38" s="35" t="s">
        <v>76</v>
      </c>
      <c r="D38" s="36">
        <v>321.21154560000002</v>
      </c>
      <c r="E38" s="37">
        <v>33.034552320000003</v>
      </c>
      <c r="F38" s="38">
        <v>29.937563040000001</v>
      </c>
      <c r="G38" s="37">
        <v>20.646595200000004</v>
      </c>
      <c r="H38" s="38">
        <v>13.420286880000001</v>
      </c>
      <c r="I38" s="37">
        <v>8.7748029600000006</v>
      </c>
      <c r="J38" s="36">
        <v>2005.5200000000002</v>
      </c>
    </row>
    <row r="39" spans="1:10" ht="15.95" customHeight="1" x14ac:dyDescent="0.2">
      <c r="A39" s="34" t="s">
        <v>106</v>
      </c>
      <c r="B39" s="34" t="s">
        <v>75</v>
      </c>
      <c r="C39" s="35" t="s">
        <v>76</v>
      </c>
      <c r="D39" s="36">
        <v>321.94157183999999</v>
      </c>
      <c r="E39" s="37">
        <v>33.109630848000002</v>
      </c>
      <c r="F39" s="38">
        <v>30.005602955999993</v>
      </c>
      <c r="G39" s="37">
        <v>20.69351928</v>
      </c>
      <c r="H39" s="38">
        <v>13.450787532000001</v>
      </c>
      <c r="I39" s="37">
        <v>8.7947456939999995</v>
      </c>
      <c r="J39" s="36">
        <v>2010.078</v>
      </c>
    </row>
    <row r="40" spans="1:10" ht="15.95" customHeight="1" x14ac:dyDescent="0.2">
      <c r="A40" s="34" t="s">
        <v>107</v>
      </c>
      <c r="B40" s="34" t="s">
        <v>75</v>
      </c>
      <c r="C40" s="35" t="s">
        <v>76</v>
      </c>
      <c r="D40" s="36">
        <v>317.56141439999999</v>
      </c>
      <c r="E40" s="37">
        <v>32.659159679999995</v>
      </c>
      <c r="F40" s="38">
        <v>29.597363459999997</v>
      </c>
      <c r="G40" s="37">
        <v>20.411974799999999</v>
      </c>
      <c r="H40" s="38">
        <v>13.267783619999999</v>
      </c>
      <c r="I40" s="37">
        <v>8.675089289999999</v>
      </c>
      <c r="J40" s="36">
        <v>1982.73</v>
      </c>
    </row>
    <row r="41" spans="1:10" ht="15.95" customHeight="1" x14ac:dyDescent="0.2">
      <c r="A41" s="34" t="s">
        <v>108</v>
      </c>
      <c r="B41" s="34" t="s">
        <v>75</v>
      </c>
      <c r="C41" s="35" t="s">
        <v>76</v>
      </c>
      <c r="D41" s="36">
        <v>315.73634880000003</v>
      </c>
      <c r="E41" s="37">
        <v>32.471463360000001</v>
      </c>
      <c r="F41" s="38">
        <v>29.427263669999995</v>
      </c>
      <c r="G41" s="37">
        <v>20.294664599999997</v>
      </c>
      <c r="H41" s="38">
        <v>13.191531990000001</v>
      </c>
      <c r="I41" s="37">
        <v>8.625232454999999</v>
      </c>
      <c r="J41" s="36">
        <v>1971.335</v>
      </c>
    </row>
    <row r="42" spans="1:10" ht="15.95" customHeight="1" x14ac:dyDescent="0.2">
      <c r="A42" s="34" t="s">
        <v>109</v>
      </c>
      <c r="B42" s="34" t="s">
        <v>75</v>
      </c>
      <c r="C42" s="35" t="s">
        <v>76</v>
      </c>
      <c r="D42" s="36">
        <v>329.97186047999998</v>
      </c>
      <c r="E42" s="37">
        <v>33.935494656000003</v>
      </c>
      <c r="F42" s="38">
        <v>30.754042031999997</v>
      </c>
      <c r="G42" s="37">
        <v>21.209684159999998</v>
      </c>
      <c r="H42" s="38">
        <v>13.786294703999999</v>
      </c>
      <c r="I42" s="37">
        <v>9.0141157680000017</v>
      </c>
      <c r="J42" s="36">
        <v>2060.2159999999999</v>
      </c>
    </row>
    <row r="43" spans="1:10" ht="15.95" customHeight="1" x14ac:dyDescent="0.2">
      <c r="A43" s="34" t="s">
        <v>110</v>
      </c>
      <c r="B43" s="34" t="s">
        <v>111</v>
      </c>
      <c r="C43" s="35" t="s">
        <v>76</v>
      </c>
      <c r="D43" s="36">
        <v>734.78524992000018</v>
      </c>
      <c r="E43" s="37">
        <v>75.663759936000005</v>
      </c>
      <c r="F43" s="38">
        <v>68.570282442000007</v>
      </c>
      <c r="G43" s="37">
        <v>47.289849960000005</v>
      </c>
      <c r="H43" s="38">
        <v>30.738402474000004</v>
      </c>
      <c r="I43" s="37">
        <v>20.098186233</v>
      </c>
      <c r="J43" s="36">
        <v>4586.0475999999999</v>
      </c>
    </row>
    <row r="44" spans="1:10" ht="15.95" customHeight="1" x14ac:dyDescent="0.2">
      <c r="A44" s="34" t="s">
        <v>112</v>
      </c>
      <c r="B44" s="34" t="s">
        <v>113</v>
      </c>
      <c r="C44" s="35" t="s">
        <v>76</v>
      </c>
      <c r="D44" s="36">
        <v>198.94080000000002</v>
      </c>
      <c r="E44" s="37">
        <v>5.6381552640000008</v>
      </c>
      <c r="F44" s="38">
        <v>5.1095782080000003</v>
      </c>
      <c r="G44" s="37">
        <v>3.5238470400000006</v>
      </c>
      <c r="H44" s="38">
        <v>2.2905005760000003</v>
      </c>
      <c r="I44" s="37">
        <v>1.4976349920000001</v>
      </c>
      <c r="J44" s="36">
        <v>341.91360000000003</v>
      </c>
    </row>
    <row r="45" spans="1:10" ht="15.95" customHeight="1" x14ac:dyDescent="0.2">
      <c r="A45" s="34" t="s">
        <v>114</v>
      </c>
      <c r="B45" s="34" t="s">
        <v>113</v>
      </c>
      <c r="C45" s="35" t="s">
        <v>76</v>
      </c>
      <c r="D45" s="36">
        <v>198.94080000000002</v>
      </c>
      <c r="E45" s="37">
        <v>8.4260943360000002</v>
      </c>
      <c r="F45" s="38">
        <v>7.6361479919999997</v>
      </c>
      <c r="G45" s="37">
        <v>5.2663089599999999</v>
      </c>
      <c r="H45" s="38">
        <v>3.4231008239999996</v>
      </c>
      <c r="I45" s="37">
        <v>2.2381813080000001</v>
      </c>
      <c r="J45" s="36">
        <v>511.08960000000002</v>
      </c>
    </row>
    <row r="46" spans="1:10" ht="15.95" customHeight="1" x14ac:dyDescent="0.2">
      <c r="A46" s="34" t="s">
        <v>115</v>
      </c>
      <c r="B46" s="34" t="s">
        <v>113</v>
      </c>
      <c r="C46" s="35" t="s">
        <v>76</v>
      </c>
      <c r="D46" s="36">
        <v>198.94080000000002</v>
      </c>
      <c r="E46" s="37">
        <v>4.721816640000001</v>
      </c>
      <c r="F46" s="38">
        <v>4.276362240000001</v>
      </c>
      <c r="G46" s="37">
        <v>2.9511353999999996</v>
      </c>
      <c r="H46" s="38">
        <v>1.9154539200000003</v>
      </c>
      <c r="I46" s="37">
        <v>1.2584086799999998</v>
      </c>
      <c r="J46" s="36">
        <v>286.2</v>
      </c>
    </row>
    <row r="47" spans="1:10" ht="15.95" customHeight="1" x14ac:dyDescent="0.2">
      <c r="A47" s="34" t="s">
        <v>116</v>
      </c>
      <c r="B47" s="34" t="s">
        <v>113</v>
      </c>
      <c r="C47" s="35" t="s">
        <v>76</v>
      </c>
      <c r="D47" s="36">
        <v>198.94080000000002</v>
      </c>
      <c r="E47" s="37">
        <v>13.255684992000001</v>
      </c>
      <c r="F47" s="38">
        <v>12.012964523999999</v>
      </c>
      <c r="G47" s="37">
        <v>8.2848031199999994</v>
      </c>
      <c r="H47" s="38">
        <v>5.3851220280000005</v>
      </c>
      <c r="I47" s="37">
        <v>3.5210413260000002</v>
      </c>
      <c r="J47" s="36">
        <v>804.03120000000001</v>
      </c>
    </row>
    <row r="48" spans="1:10" ht="15.95" customHeight="1" x14ac:dyDescent="0.2">
      <c r="A48" s="34" t="s">
        <v>252</v>
      </c>
      <c r="B48" s="34" t="s">
        <v>113</v>
      </c>
      <c r="C48" s="35"/>
      <c r="D48" s="36">
        <v>198.9</v>
      </c>
      <c r="E48" s="37">
        <v>13.14</v>
      </c>
      <c r="F48" s="38">
        <v>11.91</v>
      </c>
      <c r="G48" s="37">
        <v>8.2100000000000009</v>
      </c>
      <c r="H48" s="38">
        <v>5.34</v>
      </c>
      <c r="I48" s="37">
        <v>3.49</v>
      </c>
      <c r="J48" s="36">
        <v>748.8</v>
      </c>
    </row>
    <row r="49" spans="1:10" ht="15.95" customHeight="1" x14ac:dyDescent="0.2">
      <c r="A49" s="34" t="s">
        <v>117</v>
      </c>
      <c r="B49" s="34" t="s">
        <v>113</v>
      </c>
      <c r="C49" s="35" t="s">
        <v>76</v>
      </c>
      <c r="D49" s="36">
        <v>198.94080000000002</v>
      </c>
      <c r="E49" s="37">
        <v>8.9942000639999993</v>
      </c>
      <c r="F49" s="38">
        <v>8.1509938079999991</v>
      </c>
      <c r="G49" s="37">
        <v>5.6213750400000002</v>
      </c>
      <c r="H49" s="38">
        <v>3.6538937759999999</v>
      </c>
      <c r="I49" s="37">
        <v>2.389084392</v>
      </c>
      <c r="J49" s="36">
        <v>545.43359999999996</v>
      </c>
    </row>
    <row r="50" spans="1:10" ht="15.95" customHeight="1" x14ac:dyDescent="0.2">
      <c r="A50" s="34" t="s">
        <v>118</v>
      </c>
      <c r="B50" s="34" t="s">
        <v>113</v>
      </c>
      <c r="C50" s="35" t="s">
        <v>76</v>
      </c>
      <c r="D50" s="36">
        <v>198.94080000000002</v>
      </c>
      <c r="E50" s="37">
        <v>6.6449687040000009</v>
      </c>
      <c r="F50" s="38">
        <v>6.0220028879999994</v>
      </c>
      <c r="G50" s="37">
        <v>4.1531054400000009</v>
      </c>
      <c r="H50" s="38">
        <v>2.6995185360000007</v>
      </c>
      <c r="I50" s="37">
        <v>1.7650698120000003</v>
      </c>
      <c r="J50" s="36">
        <v>402.96960000000001</v>
      </c>
    </row>
    <row r="51" spans="1:10" ht="15.95" customHeight="1" x14ac:dyDescent="0.2">
      <c r="A51" s="34" t="s">
        <v>119</v>
      </c>
      <c r="B51" s="34" t="s">
        <v>113</v>
      </c>
      <c r="C51" s="35" t="s">
        <v>76</v>
      </c>
      <c r="D51" s="36">
        <v>198.94080000000002</v>
      </c>
      <c r="E51" s="37">
        <v>13.837976063999999</v>
      </c>
      <c r="F51" s="38">
        <v>12.540665808</v>
      </c>
      <c r="G51" s="37">
        <v>8.64873504</v>
      </c>
      <c r="H51" s="38">
        <v>5.6216777759999994</v>
      </c>
      <c r="I51" s="37">
        <v>3.6757123919999999</v>
      </c>
      <c r="J51" s="36">
        <v>839.35040000000004</v>
      </c>
    </row>
    <row r="52" spans="1:10" ht="15.95" customHeight="1" x14ac:dyDescent="0.2">
      <c r="A52" s="34" t="s">
        <v>120</v>
      </c>
      <c r="B52" s="34" t="s">
        <v>113</v>
      </c>
      <c r="C52" s="35" t="s">
        <v>76</v>
      </c>
      <c r="D52" s="36">
        <v>198.94080000000002</v>
      </c>
      <c r="E52" s="37">
        <v>4.721816640000001</v>
      </c>
      <c r="F52" s="38">
        <v>4.2791463299999997</v>
      </c>
      <c r="G52" s="37">
        <v>2.9511353999999996</v>
      </c>
      <c r="H52" s="38">
        <v>1.91823801</v>
      </c>
      <c r="I52" s="37">
        <v>1.254232545</v>
      </c>
      <c r="J52" s="36">
        <v>286.2</v>
      </c>
    </row>
    <row r="53" spans="1:10" ht="15.95" customHeight="1" x14ac:dyDescent="0.2">
      <c r="A53" s="34" t="s">
        <v>121</v>
      </c>
      <c r="B53" s="34" t="s">
        <v>113</v>
      </c>
      <c r="C53" s="35" t="s">
        <v>76</v>
      </c>
      <c r="D53" s="36">
        <v>198.94080000000002</v>
      </c>
      <c r="E53" s="37">
        <v>7.9684440000000007</v>
      </c>
      <c r="F53" s="38">
        <v>7.2224159999999999</v>
      </c>
      <c r="G53" s="37">
        <v>4.9843320000000002</v>
      </c>
      <c r="H53" s="38">
        <v>3.2436000000000003</v>
      </c>
      <c r="I53" s="37">
        <v>2.1191520000000001</v>
      </c>
      <c r="J53" s="36">
        <v>488.44800000000004</v>
      </c>
    </row>
    <row r="54" spans="1:10" ht="15.95" customHeight="1" x14ac:dyDescent="0.2">
      <c r="A54" s="34" t="s">
        <v>122</v>
      </c>
      <c r="B54" s="34" t="s">
        <v>113</v>
      </c>
      <c r="C54" s="35" t="s">
        <v>76</v>
      </c>
      <c r="D54" s="36">
        <v>198.94080000000002</v>
      </c>
      <c r="E54" s="37">
        <v>12.399374592000003</v>
      </c>
      <c r="F54" s="38">
        <v>11.236933223999998</v>
      </c>
      <c r="G54" s="37">
        <v>7.7496091200000006</v>
      </c>
      <c r="H54" s="38">
        <v>5.0372459280000008</v>
      </c>
      <c r="I54" s="37">
        <v>3.293583876</v>
      </c>
      <c r="J54" s="36">
        <v>752.09120000000007</v>
      </c>
    </row>
    <row r="55" spans="1:10" ht="15.95" customHeight="1" x14ac:dyDescent="0.2">
      <c r="A55" s="34" t="s">
        <v>124</v>
      </c>
      <c r="B55" s="34" t="s">
        <v>113</v>
      </c>
      <c r="C55" s="35" t="s">
        <v>76</v>
      </c>
      <c r="D55" s="36">
        <v>198.94080000000002</v>
      </c>
      <c r="E55" s="37">
        <v>14.591529216000003</v>
      </c>
      <c r="F55" s="38">
        <v>13.223573352000001</v>
      </c>
      <c r="G55" s="37">
        <v>9.1197057600000004</v>
      </c>
      <c r="H55" s="38">
        <v>5.9278087440000009</v>
      </c>
      <c r="I55" s="37">
        <v>3.8758749480000003</v>
      </c>
      <c r="J55" s="36">
        <v>885.05760000000009</v>
      </c>
    </row>
    <row r="56" spans="1:10" ht="15.95" customHeight="1" x14ac:dyDescent="0.2">
      <c r="A56" s="34" t="s">
        <v>125</v>
      </c>
      <c r="B56" s="34" t="s">
        <v>113</v>
      </c>
      <c r="C56" s="35" t="s">
        <v>76</v>
      </c>
      <c r="D56" s="36">
        <v>198.94080000000002</v>
      </c>
      <c r="E56" s="37">
        <v>6.2422433279999989</v>
      </c>
      <c r="F56" s="38">
        <v>5.6570330160000006</v>
      </c>
      <c r="G56" s="37">
        <v>3.9014020799999996</v>
      </c>
      <c r="H56" s="38">
        <v>2.5359113520000003</v>
      </c>
      <c r="I56" s="37">
        <v>1.6580958840000002</v>
      </c>
      <c r="J56" s="36">
        <v>378.54720000000003</v>
      </c>
    </row>
    <row r="57" spans="1:10" ht="15.95" customHeight="1" x14ac:dyDescent="0.2">
      <c r="A57" s="34" t="s">
        <v>126</v>
      </c>
      <c r="B57" s="27" t="s">
        <v>113</v>
      </c>
      <c r="C57" s="35" t="s">
        <v>76</v>
      </c>
      <c r="D57" s="36">
        <v>198.94080000000002</v>
      </c>
      <c r="E57" s="37">
        <v>8.7928373759999996</v>
      </c>
      <c r="F57" s="38">
        <v>7.9685088720000001</v>
      </c>
      <c r="G57" s="37">
        <v>5.4955233600000009</v>
      </c>
      <c r="H57" s="38">
        <v>3.5720901840000003</v>
      </c>
      <c r="I57" s="37">
        <v>2.3355974279999994</v>
      </c>
      <c r="J57" s="36">
        <v>533.22239999999999</v>
      </c>
    </row>
    <row r="58" spans="1:10" ht="15.95" customHeight="1" x14ac:dyDescent="0.2">
      <c r="A58" s="34" t="s">
        <v>127</v>
      </c>
      <c r="B58" s="34" t="s">
        <v>113</v>
      </c>
      <c r="C58" s="35" t="s">
        <v>76</v>
      </c>
      <c r="D58" s="36">
        <v>198.94080000000002</v>
      </c>
      <c r="E58" s="37">
        <v>4.721816640000001</v>
      </c>
      <c r="F58" s="38">
        <v>4.2791463299999997</v>
      </c>
      <c r="G58" s="37">
        <v>2.9511353999999996</v>
      </c>
      <c r="H58" s="38">
        <v>1.91823801</v>
      </c>
      <c r="I58" s="37">
        <v>1.254232545</v>
      </c>
      <c r="J58" s="36">
        <v>286.2</v>
      </c>
    </row>
    <row r="59" spans="1:10" ht="15.95" customHeight="1" x14ac:dyDescent="0.2">
      <c r="A59" s="34" t="s">
        <v>128</v>
      </c>
      <c r="B59" s="34" t="s">
        <v>113</v>
      </c>
      <c r="C59" s="35" t="s">
        <v>76</v>
      </c>
      <c r="D59" s="36">
        <v>198.94080000000002</v>
      </c>
      <c r="E59" s="37">
        <v>4.721816640000001</v>
      </c>
      <c r="F59" s="38">
        <v>4.2791463299999997</v>
      </c>
      <c r="G59" s="37">
        <v>2.9511353999999996</v>
      </c>
      <c r="H59" s="38">
        <v>1.91823801</v>
      </c>
      <c r="I59" s="37">
        <v>1.254232545</v>
      </c>
      <c r="J59" s="36">
        <v>286.2</v>
      </c>
    </row>
    <row r="60" spans="1:10" ht="15.95" customHeight="1" x14ac:dyDescent="0.2">
      <c r="A60" s="34" t="s">
        <v>129</v>
      </c>
      <c r="B60" s="34" t="s">
        <v>113</v>
      </c>
      <c r="C60" s="35" t="s">
        <v>76</v>
      </c>
      <c r="D60" s="36">
        <v>198.94080000000002</v>
      </c>
      <c r="E60" s="37">
        <v>6.5778478080000005</v>
      </c>
      <c r="F60" s="38">
        <v>5.9611745760000003</v>
      </c>
      <c r="G60" s="37">
        <v>4.11115488</v>
      </c>
      <c r="H60" s="38">
        <v>2.6722506720000005</v>
      </c>
      <c r="I60" s="37">
        <v>1.7472408240000001</v>
      </c>
      <c r="J60" s="36">
        <v>398.89920000000001</v>
      </c>
    </row>
    <row r="61" spans="1:10" ht="15.95" customHeight="1" x14ac:dyDescent="0.2">
      <c r="A61" s="34" t="s">
        <v>130</v>
      </c>
      <c r="B61" s="34" t="s">
        <v>113</v>
      </c>
      <c r="C61" s="35" t="s">
        <v>76</v>
      </c>
      <c r="D61" s="36">
        <v>198.94080000000002</v>
      </c>
      <c r="E61" s="37">
        <v>7.4670266880000007</v>
      </c>
      <c r="F61" s="38">
        <v>6.7669929360000003</v>
      </c>
      <c r="G61" s="37">
        <v>4.66689168</v>
      </c>
      <c r="H61" s="38">
        <v>3.0334795919999995</v>
      </c>
      <c r="I61" s="37">
        <v>1.9834289640000002</v>
      </c>
      <c r="J61" s="36">
        <v>452.91679999999997</v>
      </c>
    </row>
    <row r="62" spans="1:10" ht="15.95" customHeight="1" x14ac:dyDescent="0.2">
      <c r="A62" s="34" t="s">
        <v>131</v>
      </c>
      <c r="B62" s="34" t="s">
        <v>113</v>
      </c>
      <c r="C62" s="35" t="s">
        <v>76</v>
      </c>
      <c r="D62" s="36">
        <v>198.94080000000002</v>
      </c>
      <c r="E62" s="37">
        <v>4.721816640000001</v>
      </c>
      <c r="F62" s="38">
        <v>4.2791463299999997</v>
      </c>
      <c r="G62" s="37">
        <v>2.9511353999999996</v>
      </c>
      <c r="H62" s="38">
        <v>1.91823801</v>
      </c>
      <c r="I62" s="37">
        <v>1.254232545</v>
      </c>
      <c r="J62" s="36">
        <v>286.2</v>
      </c>
    </row>
    <row r="63" spans="1:10" ht="15.95" customHeight="1" x14ac:dyDescent="0.2">
      <c r="A63" s="34" t="s">
        <v>132</v>
      </c>
      <c r="B63" s="34" t="s">
        <v>113</v>
      </c>
      <c r="C63" s="35" t="s">
        <v>76</v>
      </c>
      <c r="D63" s="36">
        <v>198.94080000000002</v>
      </c>
      <c r="E63" s="37">
        <v>13.222816512000001</v>
      </c>
      <c r="F63" s="38">
        <v>11.983177464000002</v>
      </c>
      <c r="G63" s="37">
        <v>8.26426032</v>
      </c>
      <c r="H63" s="38">
        <v>5.3717692080000008</v>
      </c>
      <c r="I63" s="37">
        <v>3.5123106360000005</v>
      </c>
      <c r="J63" s="36">
        <v>801.86880000000008</v>
      </c>
    </row>
    <row r="64" spans="1:10" ht="15.95" customHeight="1" x14ac:dyDescent="0.2">
      <c r="A64" s="34" t="s">
        <v>133</v>
      </c>
      <c r="B64" s="34" t="s">
        <v>113</v>
      </c>
      <c r="C64" s="35" t="s">
        <v>76</v>
      </c>
      <c r="D64" s="36">
        <v>198.94080000000002</v>
      </c>
      <c r="E64" s="37">
        <v>8.9942000639999993</v>
      </c>
      <c r="F64" s="38">
        <v>8.1509938079999991</v>
      </c>
      <c r="G64" s="37">
        <v>5.6213750400000002</v>
      </c>
      <c r="H64" s="38">
        <v>3.6538937759999999</v>
      </c>
      <c r="I64" s="37">
        <v>2.389084392</v>
      </c>
      <c r="J64" s="36">
        <v>545.43359999999996</v>
      </c>
    </row>
    <row r="65" spans="1:10" ht="15.95" customHeight="1" x14ac:dyDescent="0.2">
      <c r="A65" s="34" t="s">
        <v>134</v>
      </c>
      <c r="B65" s="34" t="s">
        <v>113</v>
      </c>
      <c r="C65" s="35" t="s">
        <v>76</v>
      </c>
      <c r="D65" s="36">
        <v>198.94080000000002</v>
      </c>
      <c r="E65" s="37">
        <v>11.440306944000003</v>
      </c>
      <c r="F65" s="38">
        <v>10.367778168000001</v>
      </c>
      <c r="G65" s="37">
        <v>7.1501918400000015</v>
      </c>
      <c r="H65" s="38">
        <v>4.6476246960000003</v>
      </c>
      <c r="I65" s="37">
        <v>3.0388315320000006</v>
      </c>
      <c r="J65" s="36">
        <v>693.91840000000002</v>
      </c>
    </row>
    <row r="66" spans="1:10" ht="15.95" customHeight="1" x14ac:dyDescent="0.2">
      <c r="A66" s="34" t="s">
        <v>135</v>
      </c>
      <c r="B66" s="34" t="s">
        <v>113</v>
      </c>
      <c r="C66" s="35" t="s">
        <v>76</v>
      </c>
      <c r="D66" s="36">
        <v>198.94080000000002</v>
      </c>
      <c r="E66" s="37">
        <v>5.3025507840000001</v>
      </c>
      <c r="F66" s="38">
        <v>4.8054366479999988</v>
      </c>
      <c r="G66" s="37">
        <v>3.3140942400000002</v>
      </c>
      <c r="H66" s="38">
        <v>2.1541612560000005</v>
      </c>
      <c r="I66" s="37">
        <v>1.4084900519999999</v>
      </c>
      <c r="J66" s="36">
        <v>321.56160000000006</v>
      </c>
    </row>
    <row r="67" spans="1:10" ht="15.95" customHeight="1" x14ac:dyDescent="0.2">
      <c r="A67" s="34" t="s">
        <v>136</v>
      </c>
      <c r="B67" s="34" t="s">
        <v>113</v>
      </c>
      <c r="C67" s="35" t="s">
        <v>76</v>
      </c>
      <c r="D67" s="36">
        <v>198.94080000000002</v>
      </c>
      <c r="E67" s="37">
        <v>7.7860239359999994</v>
      </c>
      <c r="F67" s="38">
        <v>7.0560841919999993</v>
      </c>
      <c r="G67" s="37">
        <v>4.8662649599999996</v>
      </c>
      <c r="H67" s="38">
        <v>3.163072224</v>
      </c>
      <c r="I67" s="37">
        <v>2.0681626080000002</v>
      </c>
      <c r="J67" s="36">
        <v>472.16640000000001</v>
      </c>
    </row>
    <row r="68" spans="1:10" ht="15.95" customHeight="1" x14ac:dyDescent="0.2">
      <c r="A68" s="34" t="s">
        <v>137</v>
      </c>
      <c r="B68" s="34" t="s">
        <v>113</v>
      </c>
      <c r="C68" s="35" t="s">
        <v>76</v>
      </c>
      <c r="D68" s="36">
        <v>198.94080000000002</v>
      </c>
      <c r="E68" s="37">
        <v>5.5039134719999998</v>
      </c>
      <c r="F68" s="38">
        <v>4.9879215840000004</v>
      </c>
      <c r="G68" s="37">
        <v>3.4399459199999995</v>
      </c>
      <c r="H68" s="38">
        <v>2.2359648480000001</v>
      </c>
      <c r="I68" s="37">
        <v>1.4619770160000001</v>
      </c>
      <c r="J68" s="36">
        <v>333.77280000000002</v>
      </c>
    </row>
    <row r="69" spans="1:10" ht="15.95" customHeight="1" x14ac:dyDescent="0.2">
      <c r="A69" s="34" t="s">
        <v>138</v>
      </c>
      <c r="B69" s="34" t="s">
        <v>113</v>
      </c>
      <c r="C69" s="35" t="s">
        <v>76</v>
      </c>
      <c r="D69" s="36">
        <v>198.94080000000002</v>
      </c>
      <c r="E69" s="37">
        <v>15.550596864000003</v>
      </c>
      <c r="F69" s="38">
        <v>14.092728407999997</v>
      </c>
      <c r="G69" s="37">
        <v>9.7191230400000013</v>
      </c>
      <c r="H69" s="38">
        <v>6.3174299759999997</v>
      </c>
      <c r="I69" s="37">
        <v>4.1306272919999998</v>
      </c>
      <c r="J69" s="36">
        <v>943.23040000000003</v>
      </c>
    </row>
    <row r="70" spans="1:10" ht="15.95" customHeight="1" x14ac:dyDescent="0.2">
      <c r="A70" s="34" t="s">
        <v>139</v>
      </c>
      <c r="B70" s="34" t="s">
        <v>113</v>
      </c>
      <c r="C70" s="35" t="s">
        <v>76</v>
      </c>
      <c r="D70" s="36">
        <v>198.94080000000002</v>
      </c>
      <c r="E70" s="37">
        <v>14.351762304000001</v>
      </c>
      <c r="F70" s="38">
        <v>13.006284588</v>
      </c>
      <c r="G70" s="37">
        <v>8.9698514400000029</v>
      </c>
      <c r="H70" s="38">
        <v>5.8304034360000019</v>
      </c>
      <c r="I70" s="37">
        <v>3.8121868620000003</v>
      </c>
      <c r="J70" s="36">
        <v>870.51440000000002</v>
      </c>
    </row>
    <row r="71" spans="1:10" ht="15.95" customHeight="1" x14ac:dyDescent="0.2">
      <c r="A71" s="34" t="s">
        <v>140</v>
      </c>
      <c r="B71" s="34" t="s">
        <v>113</v>
      </c>
      <c r="C71" s="35" t="s">
        <v>76</v>
      </c>
      <c r="D71" s="36">
        <v>198.94080000000002</v>
      </c>
      <c r="E71" s="37">
        <v>12.820091136</v>
      </c>
      <c r="F71" s="38">
        <v>11.618207591999999</v>
      </c>
      <c r="G71" s="37">
        <v>8.0125569599999995</v>
      </c>
      <c r="H71" s="38">
        <v>5.2081620239999999</v>
      </c>
      <c r="I71" s="37">
        <v>3.4053367079999997</v>
      </c>
      <c r="J71" s="36">
        <v>777.44639999999993</v>
      </c>
    </row>
    <row r="72" spans="1:10" ht="15.95" customHeight="1" x14ac:dyDescent="0.2">
      <c r="A72" s="34" t="s">
        <v>141</v>
      </c>
      <c r="B72" s="34" t="s">
        <v>113</v>
      </c>
      <c r="C72" s="35" t="s">
        <v>76</v>
      </c>
      <c r="D72" s="36">
        <v>198.94080000000002</v>
      </c>
      <c r="E72" s="37">
        <v>13.152927743999999</v>
      </c>
      <c r="F72" s="38">
        <v>11.919840767999998</v>
      </c>
      <c r="G72" s="37">
        <v>8.2205798399999992</v>
      </c>
      <c r="H72" s="38">
        <v>5.3433768960000005</v>
      </c>
      <c r="I72" s="37">
        <v>3.4937464319999996</v>
      </c>
      <c r="J72" s="36">
        <v>797.79840000000002</v>
      </c>
    </row>
    <row r="73" spans="1:10" ht="15.95" customHeight="1" x14ac:dyDescent="0.2">
      <c r="A73" s="34" t="s">
        <v>142</v>
      </c>
      <c r="B73" s="34" t="s">
        <v>113</v>
      </c>
      <c r="C73" s="35" t="s">
        <v>76</v>
      </c>
      <c r="D73" s="36">
        <v>198.94080000000002</v>
      </c>
      <c r="E73" s="37">
        <v>4.721816640000001</v>
      </c>
      <c r="F73" s="38">
        <v>4.2791463299999997</v>
      </c>
      <c r="G73" s="37">
        <v>2.9511353999999996</v>
      </c>
      <c r="H73" s="38">
        <v>1.91823801</v>
      </c>
      <c r="I73" s="37">
        <v>1.254232545</v>
      </c>
      <c r="J73" s="36">
        <v>286.2</v>
      </c>
    </row>
    <row r="74" spans="1:10" ht="15.95" customHeight="1" x14ac:dyDescent="0.2">
      <c r="A74" s="34" t="s">
        <v>143</v>
      </c>
      <c r="B74" s="34" t="s">
        <v>113</v>
      </c>
      <c r="C74" s="35" t="s">
        <v>76</v>
      </c>
      <c r="D74" s="36">
        <v>198.94080000000002</v>
      </c>
      <c r="E74" s="37">
        <v>6.040880640000001</v>
      </c>
      <c r="F74" s="38">
        <v>5.4745480799999999</v>
      </c>
      <c r="G74" s="37">
        <v>3.7755504000000006</v>
      </c>
      <c r="H74" s="38">
        <v>2.4541077600000003</v>
      </c>
      <c r="I74" s="37">
        <v>1.6046089200000002</v>
      </c>
      <c r="J74" s="36">
        <v>366.33599999999996</v>
      </c>
    </row>
    <row r="75" spans="1:10" ht="15.95" customHeight="1" x14ac:dyDescent="0.2">
      <c r="A75" s="34" t="s">
        <v>144</v>
      </c>
      <c r="B75" s="34" t="s">
        <v>113</v>
      </c>
      <c r="C75" s="35" t="s">
        <v>76</v>
      </c>
      <c r="D75" s="36">
        <v>198.94080000000002</v>
      </c>
      <c r="E75" s="37">
        <v>4.721816640000001</v>
      </c>
      <c r="F75" s="38">
        <v>4.2791463299999997</v>
      </c>
      <c r="G75" s="37">
        <v>2.9511353999999996</v>
      </c>
      <c r="H75" s="38">
        <v>1.91823801</v>
      </c>
      <c r="I75" s="37">
        <v>1.254232545</v>
      </c>
      <c r="J75" s="36">
        <v>286.2</v>
      </c>
    </row>
    <row r="76" spans="1:10" ht="15.95" customHeight="1" x14ac:dyDescent="0.2">
      <c r="A76" s="34" t="s">
        <v>145</v>
      </c>
      <c r="B76" s="34" t="s">
        <v>113</v>
      </c>
      <c r="C76" s="35" t="s">
        <v>76</v>
      </c>
      <c r="D76" s="36">
        <v>198.94080000000002</v>
      </c>
      <c r="E76" s="37">
        <v>11.988345600000001</v>
      </c>
      <c r="F76" s="38">
        <v>10.864438200000002</v>
      </c>
      <c r="G76" s="37">
        <v>7.4927159999999997</v>
      </c>
      <c r="H76" s="38">
        <v>4.8702654000000001</v>
      </c>
      <c r="I76" s="37">
        <v>3.1844042999999997</v>
      </c>
      <c r="J76" s="36">
        <v>727.16000000000008</v>
      </c>
    </row>
    <row r="77" spans="1:10" ht="15.95" customHeight="1" x14ac:dyDescent="0.2">
      <c r="A77" s="34" t="s">
        <v>146</v>
      </c>
      <c r="B77" s="34" t="s">
        <v>113</v>
      </c>
      <c r="C77" s="35" t="s">
        <v>76</v>
      </c>
      <c r="D77" s="36">
        <v>198.94080000000002</v>
      </c>
      <c r="E77" s="37">
        <v>4.721816640000001</v>
      </c>
      <c r="F77" s="38">
        <v>4.2791463299999997</v>
      </c>
      <c r="G77" s="37">
        <v>2.9511353999999996</v>
      </c>
      <c r="H77" s="38">
        <v>1.91823801</v>
      </c>
      <c r="I77" s="37">
        <v>1.254232545</v>
      </c>
      <c r="J77" s="36">
        <v>286.2</v>
      </c>
    </row>
    <row r="78" spans="1:10" ht="15.95" customHeight="1" x14ac:dyDescent="0.2">
      <c r="A78" s="34" t="s">
        <v>147</v>
      </c>
      <c r="B78" s="34" t="s">
        <v>113</v>
      </c>
      <c r="C78" s="35" t="s">
        <v>76</v>
      </c>
      <c r="D78" s="36">
        <v>198.94080000000002</v>
      </c>
      <c r="E78" s="37">
        <v>11.007826944</v>
      </c>
      <c r="F78" s="38">
        <v>9.9758431680000008</v>
      </c>
      <c r="G78" s="37">
        <v>6.8798918399999991</v>
      </c>
      <c r="H78" s="38">
        <v>4.4719296960000001</v>
      </c>
      <c r="I78" s="37">
        <v>2.9239540320000001</v>
      </c>
      <c r="J78" s="36">
        <v>667.54560000000004</v>
      </c>
    </row>
    <row r="79" spans="1:10" ht="15.95" customHeight="1" x14ac:dyDescent="0.2">
      <c r="A79" s="34" t="s">
        <v>148</v>
      </c>
      <c r="B79" s="34" t="s">
        <v>113</v>
      </c>
      <c r="C79" s="35" t="s">
        <v>76</v>
      </c>
      <c r="D79" s="36">
        <v>198.94080000000002</v>
      </c>
      <c r="E79" s="37">
        <v>6.8504832000000002</v>
      </c>
      <c r="F79" s="38">
        <v>6.2082503999999989</v>
      </c>
      <c r="G79" s="37">
        <v>4.2815520000000005</v>
      </c>
      <c r="H79" s="38">
        <v>2.7830088000000006</v>
      </c>
      <c r="I79" s="37">
        <v>1.8196595999999998</v>
      </c>
      <c r="J79" s="36">
        <v>415.52000000000004</v>
      </c>
    </row>
    <row r="80" spans="1:10" ht="15.95" customHeight="1" x14ac:dyDescent="0.2">
      <c r="A80" s="34" t="s">
        <v>149</v>
      </c>
      <c r="B80" s="34" t="s">
        <v>113</v>
      </c>
      <c r="C80" s="35" t="s">
        <v>76</v>
      </c>
      <c r="D80" s="36">
        <v>198.94080000000002</v>
      </c>
      <c r="E80" s="37">
        <v>18.975838464000002</v>
      </c>
      <c r="F80" s="38">
        <v>17.196853608000001</v>
      </c>
      <c r="G80" s="37">
        <v>11.859899040000002</v>
      </c>
      <c r="H80" s="38">
        <v>7.7089343760000011</v>
      </c>
      <c r="I80" s="37">
        <v>5.0404570920000005</v>
      </c>
      <c r="J80" s="36">
        <v>1150.9903999999999</v>
      </c>
    </row>
    <row r="81" spans="1:10" ht="15.95" customHeight="1" x14ac:dyDescent="0.2">
      <c r="A81" s="34" t="s">
        <v>150</v>
      </c>
      <c r="B81" s="34" t="s">
        <v>113</v>
      </c>
      <c r="C81" s="35" t="s">
        <v>76</v>
      </c>
      <c r="D81" s="36">
        <v>198.94080000000002</v>
      </c>
      <c r="E81" s="37">
        <v>12.148882176000003</v>
      </c>
      <c r="F81" s="38">
        <v>11.009924472</v>
      </c>
      <c r="G81" s="37">
        <v>7.5930513600000005</v>
      </c>
      <c r="H81" s="38">
        <v>4.9354833840000003</v>
      </c>
      <c r="I81" s="37">
        <v>3.2270468280000002</v>
      </c>
      <c r="J81" s="36">
        <v>736.74239999999998</v>
      </c>
    </row>
    <row r="82" spans="1:10" ht="15.95" customHeight="1" x14ac:dyDescent="0.2">
      <c r="A82" s="34" t="s">
        <v>253</v>
      </c>
      <c r="B82" s="34" t="s">
        <v>113</v>
      </c>
      <c r="C82" s="35"/>
      <c r="D82" s="36">
        <v>198.9</v>
      </c>
      <c r="E82" s="37">
        <v>15.3102</v>
      </c>
      <c r="F82" s="38">
        <v>13.882199999999999</v>
      </c>
      <c r="G82" s="37">
        <v>9.5676000000000005</v>
      </c>
      <c r="H82" s="38">
        <v>6.2219999999999995</v>
      </c>
      <c r="I82" s="37">
        <v>4.0697999999999999</v>
      </c>
      <c r="J82" s="36">
        <v>938.4</v>
      </c>
    </row>
    <row r="83" spans="1:10" ht="15.95" customHeight="1" x14ac:dyDescent="0.2">
      <c r="A83" s="34" t="s">
        <v>254</v>
      </c>
      <c r="B83" s="34" t="s">
        <v>113</v>
      </c>
      <c r="C83" s="35" t="s">
        <v>76</v>
      </c>
      <c r="D83" s="36">
        <v>198.94080000000002</v>
      </c>
      <c r="E83" s="37">
        <v>5.2354298879999996</v>
      </c>
      <c r="F83" s="38">
        <v>4.7446083359999998</v>
      </c>
      <c r="G83" s="37">
        <v>3.2721436799999997</v>
      </c>
      <c r="H83" s="38">
        <v>2.1268933919999999</v>
      </c>
      <c r="I83" s="37">
        <v>1.3906610639999999</v>
      </c>
      <c r="J83" s="36">
        <v>317.49119999999999</v>
      </c>
    </row>
    <row r="84" spans="1:10" ht="15.95" customHeight="1" x14ac:dyDescent="0.2">
      <c r="A84" s="34" t="s">
        <v>152</v>
      </c>
      <c r="B84" s="27" t="s">
        <v>113</v>
      </c>
      <c r="C84" s="35" t="s">
        <v>76</v>
      </c>
      <c r="D84" s="36">
        <v>198.94080000000002</v>
      </c>
      <c r="E84" s="37">
        <v>4.721816640000001</v>
      </c>
      <c r="F84" s="38">
        <v>4.2791463299999997</v>
      </c>
      <c r="G84" s="37">
        <v>2.9511353999999996</v>
      </c>
      <c r="H84" s="38">
        <v>1.91823801</v>
      </c>
      <c r="I84" s="37">
        <v>1.254232545</v>
      </c>
      <c r="J84" s="36">
        <v>286.2</v>
      </c>
    </row>
    <row r="85" spans="1:10" ht="15.95" customHeight="1" x14ac:dyDescent="0.2">
      <c r="A85" s="40" t="s">
        <v>153</v>
      </c>
      <c r="B85" s="34" t="s">
        <v>154</v>
      </c>
      <c r="C85" s="41" t="s">
        <v>76</v>
      </c>
      <c r="D85" s="36">
        <v>198.94080000000002</v>
      </c>
      <c r="E85" s="37">
        <v>18.804576384000004</v>
      </c>
      <c r="F85" s="38">
        <v>17.041647348000001</v>
      </c>
      <c r="G85" s="37">
        <v>11.75286024</v>
      </c>
      <c r="H85" s="38">
        <v>7.6393591559999994</v>
      </c>
      <c r="I85" s="37">
        <v>4.9949656020000006</v>
      </c>
      <c r="J85" s="36">
        <v>1140.6024</v>
      </c>
    </row>
    <row r="86" spans="1:10" ht="15.95" customHeight="1" x14ac:dyDescent="0.2">
      <c r="A86" s="34" t="s">
        <v>155</v>
      </c>
      <c r="B86" s="34" t="s">
        <v>154</v>
      </c>
      <c r="C86" s="35" t="s">
        <v>76</v>
      </c>
      <c r="D86" s="36">
        <v>198.94080000000002</v>
      </c>
      <c r="E86" s="37">
        <v>15.43780608</v>
      </c>
      <c r="F86" s="38">
        <v>13.99051176</v>
      </c>
      <c r="G86" s="37">
        <v>9.6486288000000009</v>
      </c>
      <c r="H86" s="38">
        <v>6.2716087200000006</v>
      </c>
      <c r="I86" s="37">
        <v>4.1006672399999999</v>
      </c>
      <c r="J86" s="36">
        <v>936.19200000000001</v>
      </c>
    </row>
    <row r="87" spans="1:10" ht="15.95" customHeight="1" x14ac:dyDescent="0.2">
      <c r="A87" s="34" t="s">
        <v>156</v>
      </c>
      <c r="B87" s="34" t="s">
        <v>154</v>
      </c>
      <c r="C87" s="35" t="s">
        <v>76</v>
      </c>
      <c r="D87" s="36">
        <v>198.94080000000002</v>
      </c>
      <c r="E87" s="37">
        <v>15.806971008</v>
      </c>
      <c r="F87" s="38">
        <v>14.325067476000001</v>
      </c>
      <c r="G87" s="37">
        <v>9.8793568799999996</v>
      </c>
      <c r="H87" s="38">
        <v>6.4215819720000011</v>
      </c>
      <c r="I87" s="37">
        <v>4.1987266739999995</v>
      </c>
      <c r="J87" s="36">
        <v>958.57920000000001</v>
      </c>
    </row>
    <row r="88" spans="1:10" ht="15.95" customHeight="1" x14ac:dyDescent="0.2">
      <c r="A88" s="34" t="s">
        <v>157</v>
      </c>
      <c r="B88" s="34" t="s">
        <v>154</v>
      </c>
      <c r="C88" s="35" t="s">
        <v>76</v>
      </c>
      <c r="D88" s="36">
        <v>198.94080000000002</v>
      </c>
      <c r="E88" s="37">
        <v>20.371191936000002</v>
      </c>
      <c r="F88" s="38">
        <v>18.461392691999997</v>
      </c>
      <c r="G88" s="37">
        <v>12.731994959999998</v>
      </c>
      <c r="H88" s="38">
        <v>8.275796724000001</v>
      </c>
      <c r="I88" s="37">
        <v>5.4110978579999989</v>
      </c>
      <c r="J88" s="36">
        <v>1235.3664000000001</v>
      </c>
    </row>
    <row r="89" spans="1:10" ht="15.95" customHeight="1" x14ac:dyDescent="0.2">
      <c r="A89" s="34" t="s">
        <v>158</v>
      </c>
      <c r="B89" s="34" t="s">
        <v>154</v>
      </c>
      <c r="C89" s="35" t="s">
        <v>76</v>
      </c>
      <c r="D89" s="36">
        <v>198.94080000000002</v>
      </c>
      <c r="E89" s="37">
        <v>12.115321728000001</v>
      </c>
      <c r="F89" s="38">
        <v>10.979510316000001</v>
      </c>
      <c r="G89" s="37">
        <v>7.5720760800000004</v>
      </c>
      <c r="H89" s="38">
        <v>4.9218494520000009</v>
      </c>
      <c r="I89" s="37">
        <v>3.2181323340000003</v>
      </c>
      <c r="J89" s="36">
        <v>734.70720000000006</v>
      </c>
    </row>
    <row r="90" spans="1:10" ht="15.95" customHeight="1" x14ac:dyDescent="0.2">
      <c r="A90" s="34" t="s">
        <v>159</v>
      </c>
      <c r="B90" s="34" t="s">
        <v>154</v>
      </c>
      <c r="C90" s="35" t="s">
        <v>76</v>
      </c>
      <c r="D90" s="36">
        <v>198.94080000000002</v>
      </c>
      <c r="E90" s="37">
        <v>18.558927743999998</v>
      </c>
      <c r="F90" s="38">
        <v>16.819028268</v>
      </c>
      <c r="G90" s="37">
        <v>11.599329839999999</v>
      </c>
      <c r="H90" s="38">
        <v>7.5395643960000003</v>
      </c>
      <c r="I90" s="37">
        <v>4.9297151819999998</v>
      </c>
      <c r="J90" s="36">
        <v>1125.4656</v>
      </c>
    </row>
    <row r="91" spans="1:10" ht="15.95" customHeight="1" x14ac:dyDescent="0.2">
      <c r="A91" s="34" t="s">
        <v>161</v>
      </c>
      <c r="B91" s="34" t="s">
        <v>154</v>
      </c>
      <c r="C91" s="35" t="s">
        <v>76</v>
      </c>
      <c r="D91" s="36">
        <v>220.82774784</v>
      </c>
      <c r="E91" s="37">
        <v>22.787544192000002</v>
      </c>
      <c r="F91" s="38">
        <v>20.651211924000002</v>
      </c>
      <c r="G91" s="37">
        <v>14.242215120000001</v>
      </c>
      <c r="H91" s="38">
        <v>9.2574398280000025</v>
      </c>
      <c r="I91" s="37">
        <v>6.0529414260000012</v>
      </c>
      <c r="J91" s="36">
        <v>1381.9008000000001</v>
      </c>
    </row>
    <row r="92" spans="1:10" ht="15.95" customHeight="1" x14ac:dyDescent="0.2">
      <c r="A92" s="34" t="s">
        <v>162</v>
      </c>
      <c r="B92" s="34" t="s">
        <v>154</v>
      </c>
      <c r="C92" s="35" t="s">
        <v>76</v>
      </c>
      <c r="D92" s="36">
        <v>198.94080000000002</v>
      </c>
      <c r="E92" s="37">
        <v>19.352615040000003</v>
      </c>
      <c r="F92" s="38">
        <v>17.538307380000003</v>
      </c>
      <c r="G92" s="37">
        <v>12.095384400000002</v>
      </c>
      <c r="H92" s="38">
        <v>7.8619998600000018</v>
      </c>
      <c r="I92" s="37">
        <v>5.1405383700000007</v>
      </c>
      <c r="J92" s="36">
        <v>1173.8440000000001</v>
      </c>
    </row>
    <row r="93" spans="1:10" ht="15.95" customHeight="1" x14ac:dyDescent="0.2">
      <c r="A93" s="34" t="s">
        <v>163</v>
      </c>
      <c r="B93" s="34" t="s">
        <v>154</v>
      </c>
      <c r="C93" s="35" t="s">
        <v>76</v>
      </c>
      <c r="D93" s="36">
        <v>213.02234879999997</v>
      </c>
      <c r="E93" s="37">
        <v>21.982093440000007</v>
      </c>
      <c r="F93" s="38">
        <v>19.921272179999999</v>
      </c>
      <c r="G93" s="37">
        <v>13.738808400000002</v>
      </c>
      <c r="H93" s="38">
        <v>8.9302254600000008</v>
      </c>
      <c r="I93" s="37">
        <v>5.8389935700000013</v>
      </c>
      <c r="J93" s="36">
        <v>1333.056</v>
      </c>
    </row>
    <row r="94" spans="1:10" ht="15.95" customHeight="1" x14ac:dyDescent="0.2">
      <c r="A94" s="34" t="s">
        <v>165</v>
      </c>
      <c r="B94" s="34" t="s">
        <v>154</v>
      </c>
      <c r="C94" s="35" t="s">
        <v>76</v>
      </c>
      <c r="D94" s="36">
        <v>198.94080000000002</v>
      </c>
      <c r="E94" s="37">
        <v>14.430992639999998</v>
      </c>
      <c r="F94" s="38">
        <v>13.078087079999998</v>
      </c>
      <c r="G94" s="37">
        <v>9.0193703999999979</v>
      </c>
      <c r="H94" s="38">
        <v>5.8625907600000007</v>
      </c>
      <c r="I94" s="37">
        <v>3.8332324199999999</v>
      </c>
      <c r="J94" s="36">
        <v>875.13600000000008</v>
      </c>
    </row>
    <row r="95" spans="1:10" ht="15.95" customHeight="1" x14ac:dyDescent="0.2">
      <c r="A95" s="34" t="s">
        <v>166</v>
      </c>
      <c r="B95" s="34" t="s">
        <v>154</v>
      </c>
      <c r="C95" s="35" t="s">
        <v>76</v>
      </c>
      <c r="D95" s="36">
        <v>198.94080000000002</v>
      </c>
      <c r="E95" s="37">
        <v>16.813784448</v>
      </c>
      <c r="F95" s="38">
        <v>15.237492156</v>
      </c>
      <c r="G95" s="37">
        <v>10.508615280000001</v>
      </c>
      <c r="H95" s="38">
        <v>6.8305999319999993</v>
      </c>
      <c r="I95" s="37">
        <v>4.4661614939999996</v>
      </c>
      <c r="J95" s="36">
        <v>1019.6352000000001</v>
      </c>
    </row>
    <row r="96" spans="1:10" ht="15.95" customHeight="1" x14ac:dyDescent="0.2">
      <c r="A96" s="34" t="s">
        <v>167</v>
      </c>
      <c r="B96" s="34" t="s">
        <v>154</v>
      </c>
      <c r="C96" s="35" t="s">
        <v>76</v>
      </c>
      <c r="D96" s="36">
        <v>198.94080000000002</v>
      </c>
      <c r="E96" s="37">
        <v>14.128948608000002</v>
      </c>
      <c r="F96" s="38">
        <v>12.804359676000001</v>
      </c>
      <c r="G96" s="37">
        <v>8.8305928800000011</v>
      </c>
      <c r="H96" s="38">
        <v>5.7398853719999998</v>
      </c>
      <c r="I96" s="37">
        <v>3.7530019740000005</v>
      </c>
      <c r="J96" s="36">
        <v>856.81920000000002</v>
      </c>
    </row>
    <row r="97" spans="1:10" ht="15.95" customHeight="1" x14ac:dyDescent="0.2">
      <c r="A97" s="34" t="s">
        <v>169</v>
      </c>
      <c r="B97" s="34" t="s">
        <v>154</v>
      </c>
      <c r="C97" s="35" t="s">
        <v>76</v>
      </c>
      <c r="D97" s="36">
        <v>198.94080000000002</v>
      </c>
      <c r="E97" s="37">
        <v>14.557276800000004</v>
      </c>
      <c r="F97" s="38">
        <v>13.192532100000001</v>
      </c>
      <c r="G97" s="37">
        <v>9.0982979999999998</v>
      </c>
      <c r="H97" s="38">
        <v>5.9138937000000009</v>
      </c>
      <c r="I97" s="37">
        <v>3.8667766500000003</v>
      </c>
      <c r="J97" s="36">
        <v>882.98</v>
      </c>
    </row>
    <row r="98" spans="1:10" ht="15.95" customHeight="1" x14ac:dyDescent="0.2">
      <c r="A98" s="34" t="s">
        <v>307</v>
      </c>
      <c r="B98" s="34" t="s">
        <v>154</v>
      </c>
      <c r="C98" s="35" t="s">
        <v>76</v>
      </c>
      <c r="D98" s="36">
        <v>198.9</v>
      </c>
      <c r="E98" s="37">
        <v>17.38</v>
      </c>
      <c r="F98" s="38">
        <v>15.75</v>
      </c>
      <c r="G98" s="37">
        <v>10.86</v>
      </c>
      <c r="H98" s="38">
        <v>7.06</v>
      </c>
      <c r="I98" s="37">
        <v>4.62</v>
      </c>
      <c r="J98" s="36">
        <v>1064.8800000000001</v>
      </c>
    </row>
    <row r="99" spans="1:10" ht="15.95" customHeight="1" x14ac:dyDescent="0.2">
      <c r="A99" s="34" t="s">
        <v>171</v>
      </c>
      <c r="B99" s="34" t="s">
        <v>154</v>
      </c>
      <c r="C99" s="35" t="s">
        <v>76</v>
      </c>
      <c r="D99" s="36">
        <v>198.94080000000002</v>
      </c>
      <c r="E99" s="37">
        <v>17.082268031999998</v>
      </c>
      <c r="F99" s="38">
        <v>15.480805404</v>
      </c>
      <c r="G99" s="37">
        <v>10.676417520000001</v>
      </c>
      <c r="H99" s="38">
        <v>6.9396713879999998</v>
      </c>
      <c r="I99" s="37">
        <v>4.5374774460000005</v>
      </c>
      <c r="J99" s="36">
        <v>1035.9168</v>
      </c>
    </row>
    <row r="100" spans="1:10" ht="15.95" customHeight="1" x14ac:dyDescent="0.2">
      <c r="A100" s="34" t="s">
        <v>174</v>
      </c>
      <c r="B100" s="34" t="s">
        <v>154</v>
      </c>
      <c r="C100" s="35" t="s">
        <v>76</v>
      </c>
      <c r="D100" s="36">
        <v>198.94080000000002</v>
      </c>
      <c r="E100" s="37">
        <v>18.055521024000001</v>
      </c>
      <c r="F100" s="38">
        <v>16.362815928</v>
      </c>
      <c r="G100" s="37">
        <v>11.284700640000001</v>
      </c>
      <c r="H100" s="38">
        <v>7.3350554160000003</v>
      </c>
      <c r="I100" s="37">
        <v>4.7959977720000007</v>
      </c>
      <c r="J100" s="36">
        <v>1094.9376000000002</v>
      </c>
    </row>
    <row r="101" spans="1:10" ht="15.95" customHeight="1" x14ac:dyDescent="0.2">
      <c r="A101" s="34" t="s">
        <v>175</v>
      </c>
      <c r="B101" s="34" t="s">
        <v>154</v>
      </c>
      <c r="C101" s="35" t="s">
        <v>76</v>
      </c>
      <c r="D101" s="36">
        <v>198.94080000000002</v>
      </c>
      <c r="E101" s="37">
        <v>20.38018752</v>
      </c>
      <c r="F101" s="38">
        <v>18.469544939999999</v>
      </c>
      <c r="G101" s="37">
        <v>12.737617199999999</v>
      </c>
      <c r="H101" s="38">
        <v>8.2794511800000006</v>
      </c>
      <c r="I101" s="37">
        <v>5.4134873099999998</v>
      </c>
      <c r="J101" s="36">
        <v>1236.172</v>
      </c>
    </row>
    <row r="102" spans="1:10" ht="15.95" customHeight="1" x14ac:dyDescent="0.2">
      <c r="A102" s="34" t="s">
        <v>177</v>
      </c>
      <c r="B102" s="34" t="s">
        <v>154</v>
      </c>
      <c r="C102" s="35" t="s">
        <v>76</v>
      </c>
      <c r="D102" s="36">
        <v>198.94080000000002</v>
      </c>
      <c r="E102" s="37">
        <v>17.988400127999999</v>
      </c>
      <c r="F102" s="38">
        <v>16.301987615999998</v>
      </c>
      <c r="G102" s="37">
        <v>11.24275008</v>
      </c>
      <c r="H102" s="38">
        <v>7.3077875519999997</v>
      </c>
      <c r="I102" s="37">
        <v>4.778168784</v>
      </c>
      <c r="J102" s="36">
        <v>1090.8671999999999</v>
      </c>
    </row>
    <row r="103" spans="1:10" ht="15.95" customHeight="1" x14ac:dyDescent="0.2">
      <c r="A103" s="40" t="s">
        <v>178</v>
      </c>
      <c r="B103" s="34" t="s">
        <v>154</v>
      </c>
      <c r="C103" s="41" t="s">
        <v>76</v>
      </c>
      <c r="D103" s="36">
        <v>211.07099904</v>
      </c>
      <c r="E103" s="37">
        <v>21.780730752000004</v>
      </c>
      <c r="F103" s="38">
        <v>19.738787243999997</v>
      </c>
      <c r="G103" s="37">
        <v>13.612956720000001</v>
      </c>
      <c r="H103" s="38">
        <v>8.8484218680000009</v>
      </c>
      <c r="I103" s="37">
        <v>5.7855066060000002</v>
      </c>
      <c r="J103" s="36">
        <v>1320.8448000000001</v>
      </c>
    </row>
    <row r="104" spans="1:10" ht="15.95" customHeight="1" x14ac:dyDescent="0.2">
      <c r="A104" s="40" t="s">
        <v>179</v>
      </c>
      <c r="B104" s="34" t="s">
        <v>154</v>
      </c>
      <c r="C104" s="41"/>
      <c r="D104" s="36">
        <v>198.9</v>
      </c>
      <c r="E104" s="37">
        <v>16.2486</v>
      </c>
      <c r="F104" s="38">
        <v>14.7288</v>
      </c>
      <c r="G104" s="37">
        <v>10.1592</v>
      </c>
      <c r="H104" s="38">
        <v>6.5994000000000002</v>
      </c>
      <c r="I104" s="37">
        <v>4.3146000000000004</v>
      </c>
      <c r="J104" s="36">
        <v>995.52</v>
      </c>
    </row>
    <row r="105" spans="1:10" ht="15.95" customHeight="1" x14ac:dyDescent="0.2">
      <c r="A105" s="34" t="s">
        <v>180</v>
      </c>
      <c r="B105" s="34" t="s">
        <v>154</v>
      </c>
      <c r="C105" s="35" t="s">
        <v>76</v>
      </c>
      <c r="D105" s="36">
        <v>259.85474304000002</v>
      </c>
      <c r="E105" s="37">
        <v>26.814797952000003</v>
      </c>
      <c r="F105" s="38">
        <v>24.300910643999998</v>
      </c>
      <c r="G105" s="37">
        <v>16.759248719999999</v>
      </c>
      <c r="H105" s="38">
        <v>10.893511668</v>
      </c>
      <c r="I105" s="37">
        <v>7.1226807059999997</v>
      </c>
      <c r="J105" s="36">
        <v>1626.1248000000001</v>
      </c>
    </row>
    <row r="106" spans="1:10" ht="15.95" customHeight="1" x14ac:dyDescent="0.2">
      <c r="A106" s="34" t="s">
        <v>181</v>
      </c>
      <c r="B106" s="34" t="s">
        <v>154</v>
      </c>
      <c r="C106" s="35" t="s">
        <v>76</v>
      </c>
      <c r="D106" s="36">
        <v>198.94080000000002</v>
      </c>
      <c r="E106" s="37">
        <v>17.585674751999999</v>
      </c>
      <c r="F106" s="38">
        <v>15.937017744</v>
      </c>
      <c r="G106" s="37">
        <v>10.991046720000002</v>
      </c>
      <c r="H106" s="38">
        <v>7.1441803680000007</v>
      </c>
      <c r="I106" s="37">
        <v>4.6711948559999987</v>
      </c>
      <c r="J106" s="36">
        <v>1066.4448</v>
      </c>
    </row>
    <row r="107" spans="1:10" ht="15.95" customHeight="1" x14ac:dyDescent="0.2">
      <c r="A107" s="34" t="s">
        <v>182</v>
      </c>
      <c r="B107" s="34" t="s">
        <v>154</v>
      </c>
      <c r="C107" s="35" t="s">
        <v>76</v>
      </c>
      <c r="D107" s="36">
        <v>198.94080000000002</v>
      </c>
      <c r="E107" s="37">
        <v>16.679542655999999</v>
      </c>
      <c r="F107" s="38">
        <v>15.115835532</v>
      </c>
      <c r="G107" s="37">
        <v>10.424714160000001</v>
      </c>
      <c r="H107" s="38">
        <v>6.7760642040000008</v>
      </c>
      <c r="I107" s="37">
        <v>4.4305035179999992</v>
      </c>
      <c r="J107" s="36">
        <v>1011.4944</v>
      </c>
    </row>
    <row r="108" spans="1:10" ht="15.95" customHeight="1" x14ac:dyDescent="0.2">
      <c r="A108" s="34" t="s">
        <v>183</v>
      </c>
      <c r="B108" s="34" t="s">
        <v>154</v>
      </c>
      <c r="C108" s="35" t="s">
        <v>76</v>
      </c>
      <c r="D108" s="36">
        <v>198.94080000000002</v>
      </c>
      <c r="E108" s="37">
        <v>20.414439935999997</v>
      </c>
      <c r="F108" s="38">
        <v>18.500586192</v>
      </c>
      <c r="G108" s="37">
        <v>12.75902496</v>
      </c>
      <c r="H108" s="38">
        <v>8.2933662240000015</v>
      </c>
      <c r="I108" s="37">
        <v>5.4225856079999994</v>
      </c>
      <c r="J108" s="36">
        <v>1238.2496000000001</v>
      </c>
    </row>
    <row r="109" spans="1:10" ht="15.95" customHeight="1" x14ac:dyDescent="0.2">
      <c r="A109" s="34" t="s">
        <v>184</v>
      </c>
      <c r="B109" s="34" t="s">
        <v>154</v>
      </c>
      <c r="C109" s="35" t="s">
        <v>76</v>
      </c>
      <c r="D109" s="36">
        <v>198.94080000000002</v>
      </c>
      <c r="E109" s="37">
        <v>13.726223232000001</v>
      </c>
      <c r="F109" s="38">
        <v>12.439389803999999</v>
      </c>
      <c r="G109" s="37">
        <v>8.5788895200000006</v>
      </c>
      <c r="H109" s="38">
        <v>5.5762781880000007</v>
      </c>
      <c r="I109" s="37">
        <v>3.6460280460000001</v>
      </c>
      <c r="J109" s="36">
        <v>832.39679999999998</v>
      </c>
    </row>
    <row r="110" spans="1:10" ht="15.95" customHeight="1" x14ac:dyDescent="0.2">
      <c r="A110" s="34" t="s">
        <v>185</v>
      </c>
      <c r="B110" s="34" t="s">
        <v>154</v>
      </c>
      <c r="C110" s="35" t="s">
        <v>76</v>
      </c>
      <c r="D110" s="36">
        <v>266.35924224000001</v>
      </c>
      <c r="E110" s="37">
        <v>27.486006912000004</v>
      </c>
      <c r="F110" s="38">
        <v>24.909193763999998</v>
      </c>
      <c r="G110" s="37">
        <v>17.178754319999999</v>
      </c>
      <c r="H110" s="38">
        <v>11.166190308000003</v>
      </c>
      <c r="I110" s="37">
        <v>7.300970586</v>
      </c>
      <c r="J110" s="36">
        <v>1666.8288</v>
      </c>
    </row>
    <row r="111" spans="1:10" ht="15.95" customHeight="1" x14ac:dyDescent="0.2">
      <c r="A111" s="34" t="s">
        <v>186</v>
      </c>
      <c r="B111" s="34" t="s">
        <v>154</v>
      </c>
      <c r="C111" s="35"/>
      <c r="D111" s="36">
        <v>204.93064799999999</v>
      </c>
      <c r="E111" s="37">
        <v>20.48874</v>
      </c>
      <c r="F111" s="38">
        <v>18.575015999999998</v>
      </c>
      <c r="G111" s="37">
        <v>12.81222</v>
      </c>
      <c r="H111" s="38">
        <v>8.3252400000000009</v>
      </c>
      <c r="I111" s="37">
        <v>5.4384360000000003</v>
      </c>
      <c r="J111" s="36">
        <v>1255.7184000000002</v>
      </c>
    </row>
    <row r="112" spans="1:10" ht="15.95" customHeight="1" x14ac:dyDescent="0.2">
      <c r="A112" s="34" t="s">
        <v>188</v>
      </c>
      <c r="B112" s="34" t="s">
        <v>154</v>
      </c>
      <c r="C112" s="35" t="s">
        <v>76</v>
      </c>
      <c r="D112" s="36">
        <v>198.94080000000002</v>
      </c>
      <c r="E112" s="37">
        <v>11.981079936</v>
      </c>
      <c r="F112" s="38">
        <v>10.857853691999999</v>
      </c>
      <c r="G112" s="37">
        <v>7.4881749599999994</v>
      </c>
      <c r="H112" s="38">
        <v>4.8673137239999997</v>
      </c>
      <c r="I112" s="37">
        <v>3.1824743579999994</v>
      </c>
      <c r="J112" s="36">
        <v>726.56639999999993</v>
      </c>
    </row>
    <row r="113" spans="1:10" ht="15.95" customHeight="1" x14ac:dyDescent="0.2">
      <c r="A113" s="34" t="s">
        <v>189</v>
      </c>
      <c r="B113" s="34" t="s">
        <v>154</v>
      </c>
      <c r="C113" s="35" t="s">
        <v>76</v>
      </c>
      <c r="D113" s="36">
        <v>280.66914048000001</v>
      </c>
      <c r="E113" s="37">
        <v>28.962666624000001</v>
      </c>
      <c r="F113" s="38">
        <v>26.247416628</v>
      </c>
      <c r="G113" s="37">
        <v>18.101666640000001</v>
      </c>
      <c r="H113" s="38">
        <v>11.766083316000003</v>
      </c>
      <c r="I113" s="37">
        <v>7.6932083220000003</v>
      </c>
      <c r="J113" s="36">
        <v>1756.3776</v>
      </c>
    </row>
    <row r="114" spans="1:10" ht="15.95" customHeight="1" x14ac:dyDescent="0.2">
      <c r="A114" s="34" t="s">
        <v>190</v>
      </c>
      <c r="B114" s="34" t="s">
        <v>154</v>
      </c>
      <c r="C114" s="35" t="s">
        <v>76</v>
      </c>
      <c r="D114" s="36">
        <v>198.94080000000002</v>
      </c>
      <c r="E114" s="37">
        <v>19.364378496</v>
      </c>
      <c r="F114" s="38">
        <v>17.548968012</v>
      </c>
      <c r="G114" s="37">
        <v>12.10273656</v>
      </c>
      <c r="H114" s="38">
        <v>7.8667787640000002</v>
      </c>
      <c r="I114" s="37">
        <v>5.1436630379999997</v>
      </c>
      <c r="J114" s="36">
        <v>1174.3104000000001</v>
      </c>
    </row>
    <row r="115" spans="1:10" ht="15.95" customHeight="1" x14ac:dyDescent="0.2">
      <c r="A115" s="34" t="s">
        <v>191</v>
      </c>
      <c r="B115" s="34" t="s">
        <v>154</v>
      </c>
      <c r="C115" s="35"/>
      <c r="D115" s="36">
        <v>198.9</v>
      </c>
      <c r="E115" s="37">
        <v>12.78</v>
      </c>
      <c r="F115" s="38">
        <v>11.59</v>
      </c>
      <c r="G115" s="37">
        <v>7.99</v>
      </c>
      <c r="H115" s="38">
        <v>5.19</v>
      </c>
      <c r="I115" s="37">
        <v>3.4</v>
      </c>
      <c r="J115" s="36">
        <v>799.03</v>
      </c>
    </row>
    <row r="116" spans="1:10" ht="15.95" customHeight="1" x14ac:dyDescent="0.2">
      <c r="A116" s="34" t="s">
        <v>192</v>
      </c>
      <c r="B116" s="34" t="s">
        <v>154</v>
      </c>
      <c r="C116" s="35" t="s">
        <v>76</v>
      </c>
      <c r="D116" s="36">
        <v>198.94080000000002</v>
      </c>
      <c r="E116" s="37">
        <v>15.102201600000003</v>
      </c>
      <c r="F116" s="38">
        <v>13.686370200000001</v>
      </c>
      <c r="G116" s="37">
        <v>9.4388760000000023</v>
      </c>
      <c r="H116" s="38">
        <v>6.1352694000000012</v>
      </c>
      <c r="I116" s="37">
        <v>4.0115223000000002</v>
      </c>
      <c r="J116" s="36">
        <v>915.84</v>
      </c>
    </row>
    <row r="117" spans="1:10" ht="15.95" customHeight="1" x14ac:dyDescent="0.2">
      <c r="A117" s="34" t="s">
        <v>193</v>
      </c>
      <c r="B117" s="34" t="s">
        <v>154</v>
      </c>
      <c r="C117" s="35" t="s">
        <v>76</v>
      </c>
      <c r="D117" s="36">
        <v>198.94080000000002</v>
      </c>
      <c r="E117" s="37">
        <v>18.391125504000005</v>
      </c>
      <c r="F117" s="38">
        <v>16.666957488000001</v>
      </c>
      <c r="G117" s="37">
        <v>11.494453439999999</v>
      </c>
      <c r="H117" s="38">
        <v>7.4713947359999997</v>
      </c>
      <c r="I117" s="37">
        <v>4.8851427120000004</v>
      </c>
      <c r="J117" s="36">
        <v>1115.2895999999998</v>
      </c>
    </row>
    <row r="118" spans="1:10" ht="15.95" customHeight="1" x14ac:dyDescent="0.2">
      <c r="A118" s="34" t="s">
        <v>194</v>
      </c>
      <c r="B118" s="34" t="s">
        <v>154</v>
      </c>
      <c r="C118" s="35" t="s">
        <v>76</v>
      </c>
      <c r="D118" s="36">
        <v>255.30159360000002</v>
      </c>
      <c r="E118" s="37">
        <v>26.344951680000001</v>
      </c>
      <c r="F118" s="38">
        <v>23.875112459999997</v>
      </c>
      <c r="G118" s="37">
        <v>16.465594800000002</v>
      </c>
      <c r="H118" s="38">
        <v>10.702636620000002</v>
      </c>
      <c r="I118" s="37">
        <v>6.9978777900000004</v>
      </c>
      <c r="J118" s="36">
        <v>1597.6320000000001</v>
      </c>
    </row>
    <row r="119" spans="1:10" ht="15.95" customHeight="1" x14ac:dyDescent="0.2">
      <c r="A119" s="34" t="s">
        <v>195</v>
      </c>
      <c r="B119" s="34" t="s">
        <v>154</v>
      </c>
      <c r="C119" s="35" t="s">
        <v>76</v>
      </c>
      <c r="D119" s="36">
        <v>210.09532416000002</v>
      </c>
      <c r="E119" s="37">
        <v>21.680049408000002</v>
      </c>
      <c r="F119" s="38">
        <v>19.647544776</v>
      </c>
      <c r="G119" s="37">
        <v>13.550030880000001</v>
      </c>
      <c r="H119" s="38">
        <v>8.8075200720000009</v>
      </c>
      <c r="I119" s="37">
        <v>5.7587631239999997</v>
      </c>
      <c r="J119" s="36">
        <v>1314.7392</v>
      </c>
    </row>
    <row r="120" spans="1:10" ht="15.95" customHeight="1" x14ac:dyDescent="0.2">
      <c r="A120" s="34" t="s">
        <v>196</v>
      </c>
      <c r="B120" s="34" t="s">
        <v>154</v>
      </c>
      <c r="C120" s="35" t="s">
        <v>76</v>
      </c>
      <c r="D120" s="36">
        <v>198.94080000000002</v>
      </c>
      <c r="E120" s="37">
        <v>16.343938176000002</v>
      </c>
      <c r="F120" s="38">
        <v>14.811693972</v>
      </c>
      <c r="G120" s="37">
        <v>10.21496136</v>
      </c>
      <c r="H120" s="38">
        <v>6.6397248840000005</v>
      </c>
      <c r="I120" s="37">
        <v>4.3413585780000004</v>
      </c>
      <c r="J120" s="36">
        <v>991.14240000000007</v>
      </c>
    </row>
    <row r="121" spans="1:10" ht="15.95" customHeight="1" x14ac:dyDescent="0.2">
      <c r="A121" s="34" t="s">
        <v>197</v>
      </c>
      <c r="B121" s="34" t="s">
        <v>154</v>
      </c>
      <c r="C121" s="35" t="s">
        <v>76</v>
      </c>
      <c r="D121" s="36">
        <v>198.94080000000002</v>
      </c>
      <c r="E121" s="37">
        <v>16.948026239999997</v>
      </c>
      <c r="F121" s="38">
        <v>15.359148779999998</v>
      </c>
      <c r="G121" s="37">
        <v>10.592516399999999</v>
      </c>
      <c r="H121" s="38">
        <v>6.8851356600000004</v>
      </c>
      <c r="I121" s="37">
        <v>4.5018194699999992</v>
      </c>
      <c r="J121" s="36">
        <v>1027.7760000000001</v>
      </c>
    </row>
    <row r="122" spans="1:10" ht="15.95" customHeight="1" x14ac:dyDescent="0.2">
      <c r="A122" s="34" t="s">
        <v>198</v>
      </c>
      <c r="B122" s="34" t="s">
        <v>154</v>
      </c>
      <c r="C122" s="35" t="s">
        <v>76</v>
      </c>
      <c r="D122" s="36">
        <v>216.2745984</v>
      </c>
      <c r="E122" s="37">
        <v>22.317697920000001</v>
      </c>
      <c r="F122" s="38">
        <v>20.225413739999997</v>
      </c>
      <c r="G122" s="37">
        <v>13.9485612</v>
      </c>
      <c r="H122" s="38">
        <v>9.066564780000002</v>
      </c>
      <c r="I122" s="37">
        <v>5.9281385099999993</v>
      </c>
      <c r="J122" s="36">
        <v>1353.4080000000001</v>
      </c>
    </row>
    <row r="123" spans="1:10" ht="15.95" customHeight="1" x14ac:dyDescent="0.2">
      <c r="A123" s="34" t="s">
        <v>199</v>
      </c>
      <c r="B123" s="34" t="s">
        <v>154</v>
      </c>
      <c r="C123" s="35"/>
      <c r="D123" s="36">
        <v>241.46439600000002</v>
      </c>
      <c r="E123" s="37">
        <v>24.143196</v>
      </c>
      <c r="F123" s="38">
        <v>21.883488</v>
      </c>
      <c r="G123" s="37">
        <v>15.093552000000001</v>
      </c>
      <c r="H123" s="38">
        <v>9.8064840000000011</v>
      </c>
      <c r="I123" s="37">
        <v>6.4115159999999998</v>
      </c>
      <c r="J123" s="36">
        <v>1479.5904</v>
      </c>
    </row>
    <row r="124" spans="1:10" ht="15.95" customHeight="1" x14ac:dyDescent="0.2">
      <c r="A124" s="34" t="s">
        <v>200</v>
      </c>
      <c r="B124" s="34" t="s">
        <v>154</v>
      </c>
      <c r="C124" s="35" t="s">
        <v>76</v>
      </c>
      <c r="D124" s="36">
        <v>201.31425024000001</v>
      </c>
      <c r="E124" s="37">
        <v>20.773917312000002</v>
      </c>
      <c r="F124" s="38">
        <v>18.826362563999997</v>
      </c>
      <c r="G124" s="37">
        <v>12.98369832</v>
      </c>
      <c r="H124" s="38">
        <v>8.4394039079999992</v>
      </c>
      <c r="I124" s="37">
        <v>5.5180717860000001</v>
      </c>
      <c r="J124" s="36">
        <v>1259.7888</v>
      </c>
    </row>
    <row r="125" spans="1:10" ht="15.95" customHeight="1" x14ac:dyDescent="0.2">
      <c r="A125" s="34" t="s">
        <v>201</v>
      </c>
      <c r="B125" s="34" t="s">
        <v>154</v>
      </c>
      <c r="C125" s="35" t="s">
        <v>76</v>
      </c>
      <c r="D125" s="36">
        <v>198.94080000000002</v>
      </c>
      <c r="E125" s="37">
        <v>16.746663552000001</v>
      </c>
      <c r="F125" s="38">
        <v>15.176663844</v>
      </c>
      <c r="G125" s="37">
        <v>10.466664720000001</v>
      </c>
      <c r="H125" s="38">
        <v>6.8033320680000005</v>
      </c>
      <c r="I125" s="37">
        <v>4.448332505999999</v>
      </c>
      <c r="J125" s="36">
        <v>1015.5648</v>
      </c>
    </row>
    <row r="126" spans="1:10" ht="15.95" customHeight="1" x14ac:dyDescent="0.2">
      <c r="A126" s="34" t="s">
        <v>203</v>
      </c>
      <c r="B126" s="34" t="s">
        <v>154</v>
      </c>
      <c r="C126" s="35" t="s">
        <v>76</v>
      </c>
      <c r="D126" s="36">
        <v>198.94080000000002</v>
      </c>
      <c r="E126" s="37">
        <v>17.023450752000002</v>
      </c>
      <c r="F126" s="38">
        <v>15.427502243999999</v>
      </c>
      <c r="G126" s="37">
        <v>10.639656720000001</v>
      </c>
      <c r="H126" s="38">
        <v>6.9157768680000009</v>
      </c>
      <c r="I126" s="37">
        <v>4.5218541060000002</v>
      </c>
      <c r="J126" s="36">
        <v>1032.5672</v>
      </c>
    </row>
    <row r="127" spans="1:10" ht="15.95" customHeight="1" x14ac:dyDescent="0.2">
      <c r="A127" s="34" t="s">
        <v>205</v>
      </c>
      <c r="B127" s="34" t="s">
        <v>154</v>
      </c>
      <c r="C127" s="35" t="s">
        <v>76</v>
      </c>
      <c r="D127" s="36">
        <v>198.94080000000002</v>
      </c>
      <c r="E127" s="37">
        <v>13.625541888000001</v>
      </c>
      <c r="F127" s="38">
        <v>12.348147335999998</v>
      </c>
      <c r="G127" s="37">
        <v>8.5159636800000023</v>
      </c>
      <c r="H127" s="38">
        <v>5.5353763919999999</v>
      </c>
      <c r="I127" s="37">
        <v>3.619284564</v>
      </c>
      <c r="J127" s="36">
        <v>826.2912</v>
      </c>
    </row>
    <row r="128" spans="1:10" ht="15.95" customHeight="1" x14ac:dyDescent="0.2">
      <c r="A128" s="34" t="s">
        <v>206</v>
      </c>
      <c r="B128" s="34" t="s">
        <v>154</v>
      </c>
      <c r="C128" s="35" t="s">
        <v>76</v>
      </c>
      <c r="D128" s="36">
        <v>198.94080000000002</v>
      </c>
      <c r="E128" s="37">
        <v>12.115321728000001</v>
      </c>
      <c r="F128" s="38">
        <v>10.979510316000001</v>
      </c>
      <c r="G128" s="37">
        <v>7.5720760800000004</v>
      </c>
      <c r="H128" s="38">
        <v>4.9218494520000009</v>
      </c>
      <c r="I128" s="37">
        <v>3.2181323340000003</v>
      </c>
      <c r="J128" s="36">
        <v>734.70720000000006</v>
      </c>
    </row>
    <row r="129" spans="1:10" ht="15.95" customHeight="1" x14ac:dyDescent="0.2">
      <c r="A129" s="34" t="s">
        <v>207</v>
      </c>
      <c r="B129" s="34" t="s">
        <v>154</v>
      </c>
      <c r="C129" s="35" t="s">
        <v>76</v>
      </c>
      <c r="D129" s="36">
        <v>207.81874944</v>
      </c>
      <c r="E129" s="37">
        <v>21.445126272000003</v>
      </c>
      <c r="F129" s="38">
        <v>19.434645683999996</v>
      </c>
      <c r="G129" s="37">
        <v>13.403203920000001</v>
      </c>
      <c r="H129" s="38">
        <v>8.7120825479999997</v>
      </c>
      <c r="I129" s="37">
        <v>5.6963616659999996</v>
      </c>
      <c r="J129" s="36">
        <v>1300.4928</v>
      </c>
    </row>
    <row r="130" spans="1:10" ht="15.95" customHeight="1" x14ac:dyDescent="0.2">
      <c r="A130" s="34" t="s">
        <v>208</v>
      </c>
      <c r="B130" s="34" t="s">
        <v>154</v>
      </c>
      <c r="C130" s="35" t="s">
        <v>76</v>
      </c>
      <c r="D130" s="36">
        <v>198.94080000000002</v>
      </c>
      <c r="E130" s="37">
        <v>8.1551888640000012</v>
      </c>
      <c r="F130" s="38">
        <v>7.3906399079999998</v>
      </c>
      <c r="G130" s="37">
        <v>5.0969930400000001</v>
      </c>
      <c r="H130" s="38">
        <v>3.3130454760000005</v>
      </c>
      <c r="I130" s="37">
        <v>2.1662220420000002</v>
      </c>
      <c r="J130" s="36">
        <v>494.55360000000002</v>
      </c>
    </row>
    <row r="131" spans="1:10" ht="15.95" customHeight="1" x14ac:dyDescent="0.2">
      <c r="A131" s="34" t="s">
        <v>209</v>
      </c>
      <c r="B131" s="34" t="s">
        <v>154</v>
      </c>
      <c r="C131" s="35" t="s">
        <v>76</v>
      </c>
      <c r="D131" s="36">
        <v>198.94080000000002</v>
      </c>
      <c r="E131" s="37">
        <v>16.411059072</v>
      </c>
      <c r="F131" s="38">
        <v>14.872522283999997</v>
      </c>
      <c r="G131" s="37">
        <v>10.256911919999999</v>
      </c>
      <c r="H131" s="38">
        <v>6.6669927480000011</v>
      </c>
      <c r="I131" s="37">
        <v>4.359187566000001</v>
      </c>
      <c r="J131" s="36">
        <v>995.21280000000002</v>
      </c>
    </row>
    <row r="132" spans="1:10" ht="15.95" customHeight="1" x14ac:dyDescent="0.2">
      <c r="A132" s="34" t="s">
        <v>210</v>
      </c>
      <c r="B132" s="34" t="s">
        <v>154</v>
      </c>
      <c r="C132" s="35" t="s">
        <v>76</v>
      </c>
      <c r="D132" s="36">
        <v>198.94080000000002</v>
      </c>
      <c r="E132" s="37">
        <v>19.196576256000004</v>
      </c>
      <c r="F132" s="38">
        <v>17.396897232000004</v>
      </c>
      <c r="G132" s="37">
        <v>11.99786016</v>
      </c>
      <c r="H132" s="38">
        <v>7.7986091040000005</v>
      </c>
      <c r="I132" s="37">
        <v>5.0990905680000012</v>
      </c>
      <c r="J132" s="36">
        <v>1164.1344000000001</v>
      </c>
    </row>
    <row r="133" spans="1:10" ht="15.95" customHeight="1" x14ac:dyDescent="0.2">
      <c r="A133" s="34" t="s">
        <v>211</v>
      </c>
      <c r="B133" s="34" t="s">
        <v>154</v>
      </c>
      <c r="C133" s="35" t="s">
        <v>76</v>
      </c>
      <c r="D133" s="36">
        <v>263.72284416000002</v>
      </c>
      <c r="E133" s="37">
        <v>27.196418304000002</v>
      </c>
      <c r="F133" s="38">
        <v>24.646754087999998</v>
      </c>
      <c r="G133" s="37">
        <v>16.997761440000001</v>
      </c>
      <c r="H133" s="38">
        <v>11.048544935999999</v>
      </c>
      <c r="I133" s="37">
        <v>7.2240486119999998</v>
      </c>
      <c r="J133" s="36">
        <v>1649.6144000000002</v>
      </c>
    </row>
    <row r="134" spans="1:10" ht="15.95" customHeight="1" x14ac:dyDescent="0.2">
      <c r="A134" s="34" t="s">
        <v>212</v>
      </c>
      <c r="B134" s="34" t="s">
        <v>154</v>
      </c>
      <c r="C134" s="35" t="s">
        <v>76</v>
      </c>
      <c r="D134" s="36">
        <v>211.07099904</v>
      </c>
      <c r="E134" s="37">
        <v>21.780730752000004</v>
      </c>
      <c r="F134" s="38">
        <v>19.738787243999997</v>
      </c>
      <c r="G134" s="37">
        <v>13.612956720000001</v>
      </c>
      <c r="H134" s="38">
        <v>8.8484218680000009</v>
      </c>
      <c r="I134" s="37">
        <v>5.7855066060000002</v>
      </c>
      <c r="J134" s="36">
        <v>1320.8448000000001</v>
      </c>
    </row>
    <row r="135" spans="1:10" ht="15.95" customHeight="1" x14ac:dyDescent="0.2">
      <c r="A135" s="34" t="s">
        <v>213</v>
      </c>
      <c r="B135" s="34" t="s">
        <v>154</v>
      </c>
      <c r="C135" s="35" t="s">
        <v>76</v>
      </c>
      <c r="D135" s="36">
        <v>234.16197120000001</v>
      </c>
      <c r="E135" s="37">
        <v>24.147953280000003</v>
      </c>
      <c r="F135" s="38">
        <v>21.884082660000001</v>
      </c>
      <c r="G135" s="37">
        <v>15.092470800000003</v>
      </c>
      <c r="H135" s="38">
        <v>9.810106020000001</v>
      </c>
      <c r="I135" s="37">
        <v>6.4143000900000011</v>
      </c>
      <c r="J135" s="36">
        <v>1464.7080000000001</v>
      </c>
    </row>
    <row r="136" spans="1:10" ht="15.95" customHeight="1" x14ac:dyDescent="0.2">
      <c r="A136" s="34" t="s">
        <v>214</v>
      </c>
      <c r="B136" s="34" t="s">
        <v>154</v>
      </c>
      <c r="C136" s="35" t="s">
        <v>76</v>
      </c>
      <c r="D136" s="36">
        <v>198.94080000000002</v>
      </c>
      <c r="E136" s="37">
        <v>15.43780608</v>
      </c>
      <c r="F136" s="38">
        <v>13.99051176</v>
      </c>
      <c r="G136" s="37">
        <v>9.6486288000000009</v>
      </c>
      <c r="H136" s="38">
        <v>6.2716087200000006</v>
      </c>
      <c r="I136" s="37">
        <v>4.1006672399999999</v>
      </c>
      <c r="J136" s="36">
        <v>936.19200000000001</v>
      </c>
    </row>
    <row r="137" spans="1:10" ht="15.95" customHeight="1" x14ac:dyDescent="0.2">
      <c r="A137" s="34" t="s">
        <v>215</v>
      </c>
      <c r="B137" s="34" t="s">
        <v>154</v>
      </c>
      <c r="C137" s="35" t="s">
        <v>76</v>
      </c>
      <c r="D137" s="36">
        <v>198.94080000000002</v>
      </c>
      <c r="E137" s="37">
        <v>18.592488192000001</v>
      </c>
      <c r="F137" s="38">
        <v>16.849442423999999</v>
      </c>
      <c r="G137" s="37">
        <v>11.620305120000001</v>
      </c>
      <c r="H137" s="38">
        <v>7.5531983280000006</v>
      </c>
      <c r="I137" s="37">
        <v>4.9386296760000006</v>
      </c>
      <c r="J137" s="36">
        <v>1127.5008</v>
      </c>
    </row>
    <row r="138" spans="1:10" ht="15.95" customHeight="1" x14ac:dyDescent="0.2">
      <c r="A138" s="34" t="s">
        <v>216</v>
      </c>
      <c r="B138" s="34" t="s">
        <v>154</v>
      </c>
      <c r="C138" s="35" t="s">
        <v>76</v>
      </c>
      <c r="D138" s="36">
        <v>215.94937344000002</v>
      </c>
      <c r="E138" s="37">
        <v>22.284137472000001</v>
      </c>
      <c r="F138" s="38">
        <v>20.194999583999998</v>
      </c>
      <c r="G138" s="37">
        <v>13.92758592</v>
      </c>
      <c r="H138" s="38">
        <v>9.052930847999999</v>
      </c>
      <c r="I138" s="37">
        <v>5.9192240159999994</v>
      </c>
      <c r="J138" s="36">
        <v>1351.3727999999999</v>
      </c>
    </row>
    <row r="139" spans="1:10" ht="15.95" customHeight="1" x14ac:dyDescent="0.2">
      <c r="A139" s="34" t="s">
        <v>217</v>
      </c>
      <c r="B139" s="34" t="s">
        <v>154</v>
      </c>
      <c r="C139" s="35" t="s">
        <v>76</v>
      </c>
      <c r="D139" s="36">
        <v>198.94080000000002</v>
      </c>
      <c r="E139" s="37">
        <v>18.838828799999998</v>
      </c>
      <c r="F139" s="38">
        <v>17.072688600000003</v>
      </c>
      <c r="G139" s="37">
        <v>11.774268000000003</v>
      </c>
      <c r="H139" s="38">
        <v>7.6532742000000002</v>
      </c>
      <c r="I139" s="37">
        <v>5.0040639000000002</v>
      </c>
      <c r="J139" s="36">
        <v>1142.68</v>
      </c>
    </row>
    <row r="140" spans="1:10" ht="15.95" customHeight="1" x14ac:dyDescent="0.2">
      <c r="A140" s="34" t="s">
        <v>218</v>
      </c>
      <c r="B140" s="34" t="s">
        <v>154</v>
      </c>
      <c r="C140" s="35" t="s">
        <v>76</v>
      </c>
      <c r="D140" s="36">
        <v>223.20119808000004</v>
      </c>
      <c r="E140" s="37">
        <v>23.017623552000003</v>
      </c>
      <c r="F140" s="38">
        <v>20.859721344</v>
      </c>
      <c r="G140" s="37">
        <v>14.38601472</v>
      </c>
      <c r="H140" s="38">
        <v>9.3509095680000005</v>
      </c>
      <c r="I140" s="37">
        <v>6.1140562559999996</v>
      </c>
      <c r="J140" s="36">
        <v>1396.1471999999999</v>
      </c>
    </row>
    <row r="141" spans="1:10" ht="15.95" customHeight="1" x14ac:dyDescent="0.2">
      <c r="A141" s="34" t="s">
        <v>219</v>
      </c>
      <c r="B141" s="27" t="s">
        <v>154</v>
      </c>
      <c r="C141" s="35" t="s">
        <v>76</v>
      </c>
      <c r="D141" s="36">
        <v>257.74424063999999</v>
      </c>
      <c r="E141" s="37">
        <v>26.579874816000004</v>
      </c>
      <c r="F141" s="38">
        <v>24.088011551999998</v>
      </c>
      <c r="G141" s="37">
        <v>16.612421760000004</v>
      </c>
      <c r="H141" s="38">
        <v>10.798074144000003</v>
      </c>
      <c r="I141" s="37">
        <v>7.0602792480000014</v>
      </c>
      <c r="J141" s="36">
        <v>1612.2176000000002</v>
      </c>
    </row>
    <row r="142" spans="1:10" ht="15.95" customHeight="1" x14ac:dyDescent="0.2">
      <c r="A142" s="34" t="s">
        <v>220</v>
      </c>
      <c r="B142" s="34" t="s">
        <v>154</v>
      </c>
      <c r="C142" s="35" t="s">
        <v>76</v>
      </c>
      <c r="D142" s="36">
        <v>256.08351744000004</v>
      </c>
      <c r="E142" s="37">
        <v>26.408612735999998</v>
      </c>
      <c r="F142" s="38">
        <v>23.932805292000005</v>
      </c>
      <c r="G142" s="37">
        <v>16.505382959999999</v>
      </c>
      <c r="H142" s="38">
        <v>10.728498924</v>
      </c>
      <c r="I142" s="37">
        <v>7.0147877579999998</v>
      </c>
      <c r="J142" s="36">
        <v>1601.8296000000003</v>
      </c>
    </row>
    <row r="143" spans="1:10" ht="15.95" customHeight="1" x14ac:dyDescent="0.2">
      <c r="A143" s="34" t="s">
        <v>221</v>
      </c>
      <c r="B143" s="34" t="s">
        <v>154</v>
      </c>
      <c r="C143" s="35" t="s">
        <v>76</v>
      </c>
      <c r="D143" s="36">
        <v>198.94080000000002</v>
      </c>
      <c r="E143" s="37">
        <v>17.468732159999998</v>
      </c>
      <c r="F143" s="38">
        <v>15.83103852</v>
      </c>
      <c r="G143" s="37">
        <v>10.917957599999999</v>
      </c>
      <c r="H143" s="38">
        <v>7.0966724399999999</v>
      </c>
      <c r="I143" s="37">
        <v>4.6401319799999996</v>
      </c>
      <c r="J143" s="36">
        <v>1059.576</v>
      </c>
    </row>
    <row r="144" spans="1:10" ht="15.95" customHeight="1" x14ac:dyDescent="0.2">
      <c r="A144" s="34" t="s">
        <v>222</v>
      </c>
      <c r="B144" s="34" t="s">
        <v>154</v>
      </c>
      <c r="C144" s="35" t="s">
        <v>76</v>
      </c>
      <c r="D144" s="36">
        <v>206.19262463999996</v>
      </c>
      <c r="E144" s="37">
        <v>21.277324031999999</v>
      </c>
      <c r="F144" s="38">
        <v>19.282574904000004</v>
      </c>
      <c r="G144" s="37">
        <v>13.298327520000001</v>
      </c>
      <c r="H144" s="38">
        <v>8.6439128880000009</v>
      </c>
      <c r="I144" s="37">
        <v>5.6517891959999993</v>
      </c>
      <c r="J144" s="36">
        <v>1290.3168000000001</v>
      </c>
    </row>
    <row r="145" spans="1:10" ht="15.95" customHeight="1" x14ac:dyDescent="0.2">
      <c r="A145" s="34" t="s">
        <v>223</v>
      </c>
      <c r="B145" s="34" t="s">
        <v>154</v>
      </c>
      <c r="C145" s="35" t="s">
        <v>76</v>
      </c>
      <c r="D145" s="36">
        <v>204.89172479999999</v>
      </c>
      <c r="E145" s="37">
        <v>21.143082240000005</v>
      </c>
      <c r="F145" s="38">
        <v>19.160918280000001</v>
      </c>
      <c r="G145" s="37">
        <v>13.214426400000002</v>
      </c>
      <c r="H145" s="38">
        <v>8.5893771600000033</v>
      </c>
      <c r="I145" s="37">
        <v>5.6161312200000006</v>
      </c>
      <c r="J145" s="36">
        <v>1282.1759999999999</v>
      </c>
    </row>
    <row r="146" spans="1:10" ht="15.95" customHeight="1" x14ac:dyDescent="0.2">
      <c r="A146" s="34" t="s">
        <v>224</v>
      </c>
      <c r="B146" s="34" t="s">
        <v>154</v>
      </c>
      <c r="C146" s="35" t="s">
        <v>76</v>
      </c>
      <c r="D146" s="36">
        <v>198.94080000000002</v>
      </c>
      <c r="E146" s="37">
        <v>16.176135936000001</v>
      </c>
      <c r="F146" s="38">
        <v>14.659623192</v>
      </c>
      <c r="G146" s="37">
        <v>10.110084960000002</v>
      </c>
      <c r="H146" s="38">
        <v>6.5715552240000008</v>
      </c>
      <c r="I146" s="37">
        <v>4.2967861079999992</v>
      </c>
      <c r="J146" s="36">
        <v>980.96640000000002</v>
      </c>
    </row>
    <row r="147" spans="1:10" ht="15.95" customHeight="1" x14ac:dyDescent="0.2">
      <c r="A147" s="34"/>
      <c r="B147" s="34"/>
      <c r="C147" s="35"/>
      <c r="D147" s="36"/>
      <c r="E147" s="37"/>
      <c r="F147" s="38"/>
      <c r="G147" s="37"/>
      <c r="H147" s="38"/>
      <c r="I147" s="37"/>
      <c r="J147" s="36"/>
    </row>
    <row r="148" spans="1:10" ht="15.95" customHeight="1" x14ac:dyDescent="0.2">
      <c r="A148" s="34"/>
      <c r="B148" s="34"/>
      <c r="C148" s="35"/>
      <c r="D148" s="36"/>
      <c r="E148" s="37"/>
      <c r="F148" s="38"/>
      <c r="G148" s="37"/>
      <c r="H148" s="38"/>
      <c r="I148" s="37"/>
      <c r="J148" s="36"/>
    </row>
    <row r="149" spans="1:10" ht="15.95" customHeight="1" x14ac:dyDescent="0.2">
      <c r="A149" s="34"/>
      <c r="B149" s="34"/>
      <c r="C149" s="35"/>
      <c r="D149" s="36"/>
      <c r="E149" s="37"/>
      <c r="F149" s="38"/>
      <c r="G149" s="37"/>
      <c r="H149" s="38"/>
      <c r="I149" s="37"/>
      <c r="J149" s="36"/>
    </row>
    <row r="150" spans="1:10" ht="15.95" customHeight="1" x14ac:dyDescent="0.2">
      <c r="A150" s="34"/>
      <c r="B150" s="34"/>
      <c r="C150" s="35"/>
      <c r="D150" s="36"/>
      <c r="E150" s="37"/>
      <c r="F150" s="38"/>
      <c r="G150" s="37"/>
      <c r="H150" s="38"/>
      <c r="I150" s="37"/>
      <c r="J150" s="36"/>
    </row>
    <row r="151" spans="1:10" ht="15.95" customHeight="1" x14ac:dyDescent="0.2">
      <c r="A151" s="34"/>
      <c r="B151" s="34"/>
      <c r="C151" s="35"/>
      <c r="D151" s="36"/>
      <c r="E151" s="37"/>
      <c r="F151" s="38"/>
      <c r="G151" s="37"/>
      <c r="H151" s="38"/>
      <c r="I151" s="37"/>
      <c r="J151" s="36"/>
    </row>
    <row r="152" spans="1:10" ht="15.95" customHeight="1" x14ac:dyDescent="0.2">
      <c r="A152" s="34"/>
      <c r="B152" s="34"/>
      <c r="C152" s="35"/>
      <c r="D152" s="36"/>
      <c r="E152" s="37"/>
      <c r="F152" s="38"/>
      <c r="G152" s="37"/>
      <c r="H152" s="38"/>
      <c r="I152" s="37"/>
      <c r="J152" s="36"/>
    </row>
    <row r="153" spans="1:10" ht="15.95" customHeight="1" x14ac:dyDescent="0.2">
      <c r="A153" s="34"/>
      <c r="B153" s="34"/>
      <c r="C153" s="35"/>
      <c r="D153" s="36"/>
      <c r="E153" s="37"/>
      <c r="F153" s="38"/>
      <c r="G153" s="37"/>
      <c r="H153" s="38"/>
      <c r="I153" s="37"/>
      <c r="J153" s="36"/>
    </row>
    <row r="154" spans="1:10" ht="15.95" customHeight="1" x14ac:dyDescent="0.2">
      <c r="A154" s="34"/>
      <c r="B154" s="34"/>
      <c r="C154" s="35"/>
      <c r="D154" s="36"/>
      <c r="E154" s="37"/>
      <c r="F154" s="38"/>
      <c r="G154" s="37"/>
      <c r="H154" s="38"/>
      <c r="I154" s="37"/>
      <c r="J154" s="36"/>
    </row>
    <row r="155" spans="1:10" ht="15.95" customHeight="1" x14ac:dyDescent="0.2">
      <c r="A155" s="34"/>
      <c r="B155" s="34"/>
      <c r="C155" s="35"/>
      <c r="D155" s="36"/>
      <c r="E155" s="37"/>
      <c r="F155" s="38"/>
      <c r="G155" s="37"/>
      <c r="H155" s="38"/>
      <c r="I155" s="37"/>
      <c r="J155" s="36"/>
    </row>
    <row r="156" spans="1:10" ht="15.95" customHeight="1" x14ac:dyDescent="0.2">
      <c r="A156" s="34"/>
      <c r="B156" s="34"/>
      <c r="C156" s="35"/>
      <c r="D156" s="36"/>
      <c r="E156" s="37"/>
      <c r="F156" s="38"/>
      <c r="G156" s="37"/>
      <c r="H156" s="38"/>
      <c r="I156" s="37"/>
      <c r="J156" s="36"/>
    </row>
    <row r="157" spans="1:10" ht="15.95" customHeight="1" x14ac:dyDescent="0.2">
      <c r="A157" s="34"/>
      <c r="B157" s="34"/>
      <c r="C157" s="35"/>
      <c r="D157" s="36"/>
      <c r="E157" s="37"/>
      <c r="F157" s="38"/>
      <c r="G157" s="37"/>
      <c r="H157" s="38"/>
      <c r="I157" s="37"/>
      <c r="J157" s="36"/>
    </row>
    <row r="158" spans="1:10" ht="15.95" customHeight="1" x14ac:dyDescent="0.2">
      <c r="A158" s="34"/>
      <c r="B158" s="34"/>
      <c r="C158" s="35"/>
      <c r="D158" s="36"/>
      <c r="E158" s="37"/>
      <c r="F158" s="38"/>
      <c r="G158" s="37"/>
      <c r="H158" s="38"/>
      <c r="I158" s="37"/>
      <c r="J158" s="36"/>
    </row>
    <row r="159" spans="1:10" ht="15.95" customHeight="1" x14ac:dyDescent="0.2">
      <c r="A159" s="34"/>
      <c r="B159" s="34"/>
      <c r="C159" s="35"/>
      <c r="D159" s="36"/>
      <c r="E159" s="37"/>
      <c r="F159" s="38"/>
      <c r="G159" s="37"/>
      <c r="H159" s="38"/>
      <c r="I159" s="37"/>
      <c r="J159" s="36"/>
    </row>
    <row r="160" spans="1:10" ht="15.95" customHeight="1" x14ac:dyDescent="0.2">
      <c r="A160" s="34"/>
      <c r="B160" s="34"/>
      <c r="C160" s="35"/>
      <c r="D160" s="36"/>
      <c r="E160" s="37"/>
      <c r="F160" s="38"/>
      <c r="G160" s="37"/>
      <c r="H160" s="38"/>
      <c r="I160" s="37"/>
      <c r="J160" s="36"/>
    </row>
    <row r="161" spans="1:10" ht="15.95" customHeight="1" x14ac:dyDescent="0.2">
      <c r="A161" s="34"/>
      <c r="B161" s="34"/>
      <c r="C161" s="35"/>
      <c r="D161" s="36"/>
      <c r="E161" s="37"/>
      <c r="F161" s="38"/>
      <c r="G161" s="37"/>
      <c r="H161" s="38"/>
      <c r="I161" s="37"/>
      <c r="J161" s="36"/>
    </row>
    <row r="162" spans="1:10" ht="15.95" customHeight="1" x14ac:dyDescent="0.2">
      <c r="A162" s="34"/>
      <c r="B162" s="34"/>
      <c r="C162" s="35"/>
      <c r="D162" s="36"/>
      <c r="E162" s="37"/>
      <c r="F162" s="38"/>
      <c r="G162" s="37"/>
      <c r="H162" s="38"/>
      <c r="I162" s="37"/>
      <c r="J162" s="36"/>
    </row>
    <row r="163" spans="1:10" ht="15.95" customHeight="1" x14ac:dyDescent="0.2">
      <c r="A163" s="34"/>
      <c r="B163" s="34"/>
      <c r="C163" s="35"/>
      <c r="D163" s="36"/>
      <c r="E163" s="37"/>
      <c r="F163" s="38"/>
      <c r="G163" s="37"/>
      <c r="H163" s="38"/>
      <c r="I163" s="37"/>
      <c r="J163" s="36"/>
    </row>
    <row r="164" spans="1:10" ht="15.95" customHeight="1" x14ac:dyDescent="0.2">
      <c r="A164" s="34"/>
      <c r="B164" s="34"/>
      <c r="C164" s="35"/>
      <c r="D164" s="36"/>
      <c r="E164" s="37"/>
      <c r="F164" s="38"/>
      <c r="G164" s="37"/>
      <c r="H164" s="38"/>
      <c r="I164" s="37"/>
      <c r="J164" s="36"/>
    </row>
    <row r="165" spans="1:10" ht="15.95" customHeight="1" x14ac:dyDescent="0.2">
      <c r="A165" s="34"/>
      <c r="B165" s="34"/>
      <c r="C165" s="35"/>
      <c r="D165" s="36"/>
      <c r="E165" s="37"/>
      <c r="F165" s="38"/>
      <c r="G165" s="37"/>
      <c r="H165" s="38"/>
      <c r="I165" s="37"/>
      <c r="J165" s="36"/>
    </row>
    <row r="166" spans="1:10" ht="15.95" customHeight="1" x14ac:dyDescent="0.2"/>
    <row r="167" spans="1:10" ht="15.95" customHeight="1" x14ac:dyDescent="0.2"/>
    <row r="168" spans="1:10" ht="15.95" customHeight="1" x14ac:dyDescent="0.2"/>
    <row r="169" spans="1:10" ht="15.95" customHeight="1" x14ac:dyDescent="0.2"/>
    <row r="170" spans="1:10" ht="15.95" customHeight="1" x14ac:dyDescent="0.2"/>
    <row r="171" spans="1:10" ht="15.95" customHeight="1" x14ac:dyDescent="0.2"/>
    <row r="172" spans="1:10" ht="15.95" customHeight="1" x14ac:dyDescent="0.2"/>
    <row r="173" spans="1:10" ht="15.95" customHeight="1" x14ac:dyDescent="0.2"/>
    <row r="174" spans="1:10" ht="15.95" customHeight="1" x14ac:dyDescent="0.2"/>
    <row r="175" spans="1:10" ht="15.95" customHeight="1" x14ac:dyDescent="0.2"/>
    <row r="176" spans="1:10" ht="15.95" customHeight="1" x14ac:dyDescent="0.2"/>
    <row r="177" ht="15.95" customHeight="1" x14ac:dyDescent="0.2"/>
    <row r="178" ht="15.95" customHeight="1" x14ac:dyDescent="0.2"/>
    <row r="179" ht="15.95" customHeight="1" x14ac:dyDescent="0.2"/>
    <row r="180" ht="15.95" customHeight="1" x14ac:dyDescent="0.2"/>
    <row r="181" ht="15.95" customHeight="1" x14ac:dyDescent="0.2"/>
    <row r="182" ht="15.95" customHeight="1" x14ac:dyDescent="0.2"/>
    <row r="183" ht="15.95" customHeight="1" x14ac:dyDescent="0.2"/>
    <row r="184" ht="15.95" customHeight="1" x14ac:dyDescent="0.2"/>
    <row r="185" ht="15.95" customHeight="1" x14ac:dyDescent="0.2"/>
    <row r="186" ht="15.95" customHeight="1" x14ac:dyDescent="0.2"/>
    <row r="187" ht="15.95" customHeight="1" x14ac:dyDescent="0.2"/>
    <row r="188" ht="15.95" customHeight="1" x14ac:dyDescent="0.2"/>
    <row r="189" ht="15.95" customHeight="1" x14ac:dyDescent="0.2"/>
    <row r="190" ht="15.95" customHeight="1" x14ac:dyDescent="0.2"/>
    <row r="191" ht="15.95" customHeight="1" x14ac:dyDescent="0.2"/>
    <row r="192" ht="15.95" customHeight="1" x14ac:dyDescent="0.2"/>
    <row r="193" ht="15.95" customHeight="1" x14ac:dyDescent="0.2"/>
    <row r="194" ht="15.95" customHeight="1" x14ac:dyDescent="0.2"/>
    <row r="195" ht="15.95" customHeight="1" x14ac:dyDescent="0.2"/>
    <row r="196" ht="15.95" customHeight="1" x14ac:dyDescent="0.2"/>
    <row r="197" ht="15.95" customHeight="1" x14ac:dyDescent="0.2"/>
    <row r="198" ht="15.95" customHeight="1" x14ac:dyDescent="0.2"/>
    <row r="199" ht="15.95" customHeight="1" x14ac:dyDescent="0.2"/>
    <row r="200" ht="15.95" customHeight="1" x14ac:dyDescent="0.2"/>
    <row r="201" ht="15.95" customHeight="1" x14ac:dyDescent="0.2"/>
    <row r="202" ht="15.95" customHeight="1" x14ac:dyDescent="0.2"/>
    <row r="203" ht="15.95" customHeight="1" x14ac:dyDescent="0.2"/>
    <row r="204" ht="15.95" customHeight="1" x14ac:dyDescent="0.2"/>
    <row r="205" ht="15.95" customHeight="1" x14ac:dyDescent="0.2"/>
    <row r="206" ht="15.95" customHeight="1" x14ac:dyDescent="0.2"/>
    <row r="207" ht="15.95" customHeight="1" x14ac:dyDescent="0.2"/>
    <row r="208" ht="15.95" customHeight="1" x14ac:dyDescent="0.2"/>
    <row r="209" ht="15.95" customHeight="1" x14ac:dyDescent="0.2"/>
    <row r="210" ht="15.95" customHeight="1" x14ac:dyDescent="0.2"/>
    <row r="211" ht="15.95" customHeight="1" x14ac:dyDescent="0.2"/>
  </sheetData>
  <pageMargins left="0.2" right="0.2" top="0.75" bottom="0.75" header="0.3" footer="0.3"/>
  <pageSetup orientation="portrait" r:id="rId1"/>
  <headerFooter>
    <oddHeader>&amp;L&amp;D&amp;C&amp;F&amp;R&amp;A</oddHeader>
    <oddFooter>&amp;L&amp;A&amp;C&amp;D&amp;R&amp;F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2"/>
  <sheetViews>
    <sheetView topLeftCell="A124" workbookViewId="0">
      <selection activeCell="N124" sqref="N124"/>
    </sheetView>
  </sheetViews>
  <sheetFormatPr defaultColWidth="10.125" defaultRowHeight="15" x14ac:dyDescent="0.2"/>
  <cols>
    <col min="1" max="1" width="21.875" style="2" customWidth="1"/>
    <col min="2" max="2" width="6.5" style="2" bestFit="1" customWidth="1"/>
    <col min="3" max="3" width="3.625" style="42" customWidth="1"/>
    <col min="4" max="16384" width="10.125" style="2"/>
  </cols>
  <sheetData>
    <row r="1" spans="1:10" ht="38.25" customHeight="1" x14ac:dyDescent="0.4">
      <c r="A1" s="20"/>
      <c r="B1" s="18"/>
    </row>
    <row r="2" spans="1:10" ht="15" customHeight="1" x14ac:dyDescent="0.2">
      <c r="B2" s="18"/>
    </row>
    <row r="3" spans="1:10" ht="15" customHeight="1" x14ac:dyDescent="0.2">
      <c r="B3" s="18"/>
    </row>
    <row r="4" spans="1:10" ht="15" customHeight="1" x14ac:dyDescent="0.2">
      <c r="B4" s="18"/>
    </row>
    <row r="5" spans="1:10" ht="15" customHeight="1" x14ac:dyDescent="0.2">
      <c r="B5" s="18"/>
    </row>
    <row r="6" spans="1:10" ht="15" customHeight="1" x14ac:dyDescent="0.2">
      <c r="A6" s="18"/>
      <c r="B6" s="18"/>
      <c r="C6" s="43"/>
    </row>
    <row r="7" spans="1:10" ht="15" customHeight="1" thickBot="1" x14ac:dyDescent="0.4">
      <c r="A7" s="44"/>
      <c r="B7" s="18"/>
      <c r="C7" s="43"/>
    </row>
    <row r="8" spans="1:10" ht="15" customHeight="1" thickBot="1" x14ac:dyDescent="0.3">
      <c r="A8" s="18"/>
      <c r="B8" s="18"/>
      <c r="C8" s="43"/>
      <c r="D8" s="17"/>
      <c r="E8" s="21"/>
      <c r="F8" s="22"/>
      <c r="G8" s="23" t="s">
        <v>63</v>
      </c>
      <c r="H8" s="24"/>
      <c r="I8" s="25"/>
    </row>
    <row r="9" spans="1:10" s="33" customFormat="1" ht="81.75" customHeight="1" x14ac:dyDescent="0.3">
      <c r="A9" s="26" t="s">
        <v>250</v>
      </c>
      <c r="B9" s="27" t="s">
        <v>65</v>
      </c>
      <c r="C9" s="28" t="s">
        <v>66</v>
      </c>
      <c r="D9" s="29" t="s">
        <v>67</v>
      </c>
      <c r="E9" s="30" t="s">
        <v>68</v>
      </c>
      <c r="F9" s="31" t="s">
        <v>69</v>
      </c>
      <c r="G9" s="30" t="s">
        <v>70</v>
      </c>
      <c r="H9" s="31" t="s">
        <v>71</v>
      </c>
      <c r="I9" s="30" t="s">
        <v>72</v>
      </c>
      <c r="J9" s="32" t="s">
        <v>73</v>
      </c>
    </row>
    <row r="10" spans="1:10" ht="15.95" customHeight="1" x14ac:dyDescent="0.2">
      <c r="A10" s="34" t="s">
        <v>74</v>
      </c>
      <c r="B10" s="34" t="s">
        <v>75</v>
      </c>
      <c r="C10" s="35" t="s">
        <v>76</v>
      </c>
      <c r="D10" s="36">
        <v>342.14530752000002</v>
      </c>
      <c r="E10" s="37">
        <v>34.214530751999995</v>
      </c>
      <c r="F10" s="38">
        <v>31.006918494000001</v>
      </c>
      <c r="G10" s="37">
        <v>21.384081720000001</v>
      </c>
      <c r="H10" s="38">
        <v>13.899653117999998</v>
      </c>
      <c r="I10" s="37">
        <v>9.0882347310000018</v>
      </c>
      <c r="J10" s="36">
        <v>2096.4785999999999</v>
      </c>
    </row>
    <row r="11" spans="1:10" ht="15.95" customHeight="1" x14ac:dyDescent="0.2">
      <c r="A11" s="34" t="s">
        <v>77</v>
      </c>
      <c r="B11" s="34" t="s">
        <v>75</v>
      </c>
      <c r="C11" s="35" t="s">
        <v>76</v>
      </c>
      <c r="D11" s="36">
        <v>357.18523200000004</v>
      </c>
      <c r="E11" s="37">
        <v>35.7185232</v>
      </c>
      <c r="F11" s="38">
        <v>32.369911649999999</v>
      </c>
      <c r="G11" s="37">
        <v>22.324077000000003</v>
      </c>
      <c r="H11" s="38">
        <v>14.510650050000001</v>
      </c>
      <c r="I11" s="37">
        <v>9.4877327250000008</v>
      </c>
      <c r="J11" s="36">
        <v>2188.6350000000002</v>
      </c>
    </row>
    <row r="12" spans="1:10" ht="15.95" customHeight="1" x14ac:dyDescent="0.2">
      <c r="A12" s="34" t="s">
        <v>78</v>
      </c>
      <c r="B12" s="34" t="s">
        <v>75</v>
      </c>
      <c r="C12" s="35" t="s">
        <v>76</v>
      </c>
      <c r="D12" s="36">
        <v>323.52444864</v>
      </c>
      <c r="E12" s="37">
        <v>32.352444863999999</v>
      </c>
      <c r="F12" s="38">
        <v>29.319403158</v>
      </c>
      <c r="G12" s="37">
        <v>20.22027804</v>
      </c>
      <c r="H12" s="38">
        <v>13.143180726000001</v>
      </c>
      <c r="I12" s="37">
        <v>8.5936181669999989</v>
      </c>
      <c r="J12" s="36">
        <v>1982.3801999999998</v>
      </c>
    </row>
    <row r="13" spans="1:10" ht="15.95" customHeight="1" x14ac:dyDescent="0.2">
      <c r="A13" s="34" t="s">
        <v>255</v>
      </c>
      <c r="B13" s="34" t="s">
        <v>75</v>
      </c>
      <c r="C13" s="35" t="s">
        <v>76</v>
      </c>
      <c r="D13" s="36">
        <v>322.45016831999999</v>
      </c>
      <c r="E13" s="37">
        <v>32.245016831999997</v>
      </c>
      <c r="F13" s="38">
        <v>29.222046503999994</v>
      </c>
      <c r="G13" s="37">
        <v>20.153135519999999</v>
      </c>
      <c r="H13" s="38">
        <v>13.099538087999999</v>
      </c>
      <c r="I13" s="37">
        <v>8.5650825959999999</v>
      </c>
      <c r="J13" s="36">
        <v>1975.7975999999999</v>
      </c>
    </row>
    <row r="14" spans="1:10" ht="15.95" customHeight="1" x14ac:dyDescent="0.2">
      <c r="A14" s="39" t="s">
        <v>81</v>
      </c>
      <c r="B14" s="34" t="s">
        <v>75</v>
      </c>
      <c r="C14" s="35" t="s">
        <v>76</v>
      </c>
      <c r="D14" s="36">
        <v>338.92246656000003</v>
      </c>
      <c r="E14" s="37">
        <v>33.892246655999998</v>
      </c>
      <c r="F14" s="38">
        <v>30.714848531999998</v>
      </c>
      <c r="G14" s="37">
        <v>21.182654160000002</v>
      </c>
      <c r="H14" s="38">
        <v>13.768725204000001</v>
      </c>
      <c r="I14" s="37">
        <v>9.0026280179999993</v>
      </c>
      <c r="J14" s="36">
        <v>2076.7307999999998</v>
      </c>
    </row>
    <row r="15" spans="1:10" ht="15.95" customHeight="1" x14ac:dyDescent="0.2">
      <c r="A15" s="34" t="s">
        <v>83</v>
      </c>
      <c r="B15" s="34" t="s">
        <v>75</v>
      </c>
      <c r="C15" s="35" t="s">
        <v>76</v>
      </c>
      <c r="D15" s="36">
        <v>341.78721407999996</v>
      </c>
      <c r="E15" s="37">
        <v>34.178721408000001</v>
      </c>
      <c r="F15" s="38">
        <v>30.974466275999994</v>
      </c>
      <c r="G15" s="37">
        <v>21.361700879999997</v>
      </c>
      <c r="H15" s="38">
        <v>13.885105572000001</v>
      </c>
      <c r="I15" s="37">
        <v>9.0787228739999986</v>
      </c>
      <c r="J15" s="36">
        <v>2094.2844</v>
      </c>
    </row>
    <row r="16" spans="1:10" ht="15.95" customHeight="1" x14ac:dyDescent="0.2">
      <c r="A16" s="34" t="s">
        <v>84</v>
      </c>
      <c r="B16" s="34" t="s">
        <v>75</v>
      </c>
      <c r="C16" s="35" t="s">
        <v>76</v>
      </c>
      <c r="D16" s="36">
        <v>341.07102720000006</v>
      </c>
      <c r="E16" s="37">
        <v>34.10710272</v>
      </c>
      <c r="F16" s="38">
        <v>30.909561839999995</v>
      </c>
      <c r="G16" s="37">
        <v>21.3169392</v>
      </c>
      <c r="H16" s="38">
        <v>13.85601048</v>
      </c>
      <c r="I16" s="37">
        <v>9.0596991599999992</v>
      </c>
      <c r="J16" s="36">
        <v>2089.8960000000002</v>
      </c>
    </row>
    <row r="17" spans="1:10" ht="15.95" customHeight="1" x14ac:dyDescent="0.2">
      <c r="A17" s="34" t="s">
        <v>85</v>
      </c>
      <c r="B17" s="34" t="s">
        <v>75</v>
      </c>
      <c r="C17" s="35" t="s">
        <v>76</v>
      </c>
      <c r="D17" s="36">
        <v>343.21958784000003</v>
      </c>
      <c r="E17" s="37">
        <v>34.321958784000003</v>
      </c>
      <c r="F17" s="38">
        <v>31.104275147999999</v>
      </c>
      <c r="G17" s="37">
        <v>21.451224239999998</v>
      </c>
      <c r="H17" s="38">
        <v>13.943295755999998</v>
      </c>
      <c r="I17" s="37">
        <v>9.116770301999999</v>
      </c>
      <c r="J17" s="36">
        <v>2103.0611999999996</v>
      </c>
    </row>
    <row r="18" spans="1:10" ht="15.95" customHeight="1" x14ac:dyDescent="0.2">
      <c r="A18" s="34" t="s">
        <v>86</v>
      </c>
      <c r="B18" s="34" t="s">
        <v>75</v>
      </c>
      <c r="C18" s="35" t="s">
        <v>76</v>
      </c>
      <c r="D18" s="36">
        <v>400.51453823999998</v>
      </c>
      <c r="E18" s="37">
        <v>40.051453823999999</v>
      </c>
      <c r="F18" s="38">
        <v>36.296630028000003</v>
      </c>
      <c r="G18" s="37">
        <v>25.032158639999999</v>
      </c>
      <c r="H18" s="38">
        <v>16.270903116000003</v>
      </c>
      <c r="I18" s="37">
        <v>10.638667421999997</v>
      </c>
      <c r="J18" s="36">
        <v>2454.1331999999998</v>
      </c>
    </row>
    <row r="19" spans="1:10" ht="15.95" customHeight="1" x14ac:dyDescent="0.2">
      <c r="A19" s="34" t="s">
        <v>256</v>
      </c>
      <c r="B19" s="34" t="s">
        <v>75</v>
      </c>
      <c r="C19" s="35" t="s">
        <v>76</v>
      </c>
      <c r="D19" s="36">
        <v>194.61600000000001</v>
      </c>
      <c r="E19" s="37">
        <v>17.299200000000003</v>
      </c>
      <c r="F19" s="38">
        <v>15.6774</v>
      </c>
      <c r="G19" s="37">
        <v>10.812000000000001</v>
      </c>
      <c r="H19" s="38">
        <v>7.0278000000000009</v>
      </c>
      <c r="I19" s="37">
        <v>4.5951000000000004</v>
      </c>
      <c r="J19" s="36">
        <v>1060</v>
      </c>
    </row>
    <row r="20" spans="1:10" ht="15.95" customHeight="1" x14ac:dyDescent="0.2">
      <c r="A20" s="34" t="s">
        <v>88</v>
      </c>
      <c r="B20" s="34" t="s">
        <v>75</v>
      </c>
      <c r="C20" s="35" t="s">
        <v>76</v>
      </c>
      <c r="D20" s="36">
        <v>650.12123520000011</v>
      </c>
      <c r="E20" s="37">
        <v>65.012123520000003</v>
      </c>
      <c r="F20" s="38">
        <v>58.917236940000002</v>
      </c>
      <c r="G20" s="37">
        <v>40.632577200000007</v>
      </c>
      <c r="H20" s="38">
        <v>26.411175180000008</v>
      </c>
      <c r="I20" s="37">
        <v>17.26884531</v>
      </c>
      <c r="J20" s="36">
        <v>3983.5860000000007</v>
      </c>
    </row>
    <row r="21" spans="1:10" ht="15.95" customHeight="1" x14ac:dyDescent="0.2">
      <c r="A21" s="34" t="s">
        <v>89</v>
      </c>
      <c r="B21" s="34" t="s">
        <v>75</v>
      </c>
      <c r="C21" s="35" t="s">
        <v>76</v>
      </c>
      <c r="D21" s="36">
        <v>354.32048447999995</v>
      </c>
      <c r="E21" s="37">
        <v>35.432048447999989</v>
      </c>
      <c r="F21" s="38">
        <v>32.110293905999995</v>
      </c>
      <c r="G21" s="37">
        <v>22.145030279999997</v>
      </c>
      <c r="H21" s="38">
        <v>14.394269681999997</v>
      </c>
      <c r="I21" s="37">
        <v>9.411637868999998</v>
      </c>
      <c r="J21" s="36">
        <v>2171.0813999999996</v>
      </c>
    </row>
    <row r="22" spans="1:10" ht="15.95" customHeight="1" x14ac:dyDescent="0.2">
      <c r="A22" s="34" t="s">
        <v>92</v>
      </c>
      <c r="B22" s="34" t="s">
        <v>75</v>
      </c>
      <c r="C22" s="35" t="s">
        <v>76</v>
      </c>
      <c r="D22" s="36">
        <v>335.34153215999999</v>
      </c>
      <c r="E22" s="37">
        <v>33.534153216</v>
      </c>
      <c r="F22" s="38">
        <v>30.390326351999999</v>
      </c>
      <c r="G22" s="37">
        <v>20.958845759999999</v>
      </c>
      <c r="H22" s="38">
        <v>13.623249743999999</v>
      </c>
      <c r="I22" s="37">
        <v>8.907509447999999</v>
      </c>
      <c r="J22" s="36">
        <v>2054.7887999999998</v>
      </c>
    </row>
    <row r="23" spans="1:10" ht="15.95" customHeight="1" x14ac:dyDescent="0.2">
      <c r="A23" s="34" t="s">
        <v>90</v>
      </c>
      <c r="B23" s="34" t="s">
        <v>75</v>
      </c>
      <c r="C23" s="35" t="s">
        <v>76</v>
      </c>
      <c r="D23" s="36">
        <v>374.01562368000003</v>
      </c>
      <c r="E23" s="37">
        <v>37.401562368</v>
      </c>
      <c r="F23" s="38">
        <v>33.895165896000002</v>
      </c>
      <c r="G23" s="37">
        <v>23.375976480000002</v>
      </c>
      <c r="H23" s="38">
        <v>15.194384712000002</v>
      </c>
      <c r="I23" s="37">
        <v>9.9347900040000017</v>
      </c>
      <c r="J23" s="36">
        <v>2291.7624000000001</v>
      </c>
    </row>
    <row r="24" spans="1:10" ht="15.95" customHeight="1" x14ac:dyDescent="0.2">
      <c r="A24" s="34" t="s">
        <v>94</v>
      </c>
      <c r="B24" s="34" t="s">
        <v>75</v>
      </c>
      <c r="C24" s="35" t="s">
        <v>76</v>
      </c>
      <c r="D24" s="36">
        <v>374.01562368000003</v>
      </c>
      <c r="E24" s="37">
        <v>37.401562368</v>
      </c>
      <c r="F24" s="38">
        <v>33.895165896000002</v>
      </c>
      <c r="G24" s="37">
        <v>23.375976480000002</v>
      </c>
      <c r="H24" s="38">
        <v>15.194384712000002</v>
      </c>
      <c r="I24" s="37">
        <v>9.9347900040000017</v>
      </c>
      <c r="J24" s="36">
        <v>2291.7624000000001</v>
      </c>
    </row>
    <row r="25" spans="1:10" ht="15.95" customHeight="1" x14ac:dyDescent="0.2">
      <c r="A25" s="34" t="s">
        <v>95</v>
      </c>
      <c r="B25" s="34" t="s">
        <v>75</v>
      </c>
      <c r="C25" s="35" t="s">
        <v>76</v>
      </c>
      <c r="D25" s="36">
        <v>322.80826176000005</v>
      </c>
      <c r="E25" s="37">
        <v>32.280826175999998</v>
      </c>
      <c r="F25" s="38">
        <v>29.254498722000001</v>
      </c>
      <c r="G25" s="37">
        <v>20.175516360000003</v>
      </c>
      <c r="H25" s="38">
        <v>13.114085634</v>
      </c>
      <c r="I25" s="37">
        <v>8.5745944529999996</v>
      </c>
      <c r="J25" s="36">
        <v>1977.9918</v>
      </c>
    </row>
    <row r="26" spans="1:10" ht="15.95" customHeight="1" x14ac:dyDescent="0.2">
      <c r="A26" s="34" t="s">
        <v>96</v>
      </c>
      <c r="B26" s="34" t="s">
        <v>75</v>
      </c>
      <c r="C26" s="35" t="s">
        <v>76</v>
      </c>
      <c r="D26" s="36">
        <v>374.01562368000003</v>
      </c>
      <c r="E26" s="37">
        <v>37.401562368</v>
      </c>
      <c r="F26" s="38">
        <v>33.895165896000002</v>
      </c>
      <c r="G26" s="37">
        <v>23.375976480000002</v>
      </c>
      <c r="H26" s="38">
        <v>15.194384712000002</v>
      </c>
      <c r="I26" s="37">
        <v>9.9347900040000017</v>
      </c>
      <c r="J26" s="36">
        <v>2291.7624000000001</v>
      </c>
    </row>
    <row r="27" spans="1:10" ht="15.95" customHeight="1" x14ac:dyDescent="0.2">
      <c r="A27" s="34" t="s">
        <v>97</v>
      </c>
      <c r="B27" s="34" t="s">
        <v>75</v>
      </c>
      <c r="C27" s="35" t="s">
        <v>76</v>
      </c>
      <c r="D27" s="36">
        <v>341.42912064000001</v>
      </c>
      <c r="E27" s="37">
        <v>34.142912064000001</v>
      </c>
      <c r="F27" s="38">
        <v>30.942014058000002</v>
      </c>
      <c r="G27" s="37">
        <v>21.33932004</v>
      </c>
      <c r="H27" s="38">
        <v>13.870558025999999</v>
      </c>
      <c r="I27" s="37">
        <v>9.0692110170000007</v>
      </c>
      <c r="J27" s="36">
        <v>2092.0902000000001</v>
      </c>
    </row>
    <row r="28" spans="1:10" ht="15.95" customHeight="1" x14ac:dyDescent="0.2">
      <c r="A28" s="34" t="s">
        <v>98</v>
      </c>
      <c r="B28" s="34" t="s">
        <v>75</v>
      </c>
      <c r="C28" s="35" t="s">
        <v>76</v>
      </c>
      <c r="D28" s="36">
        <v>338.20627968000002</v>
      </c>
      <c r="E28" s="37">
        <v>33.820627968000004</v>
      </c>
      <c r="F28" s="38">
        <v>30.649944096000002</v>
      </c>
      <c r="G28" s="37">
        <v>21.137892480000001</v>
      </c>
      <c r="H28" s="38">
        <v>13.739630112</v>
      </c>
      <c r="I28" s="37">
        <v>8.983604304</v>
      </c>
      <c r="J28" s="36">
        <v>2072.3424</v>
      </c>
    </row>
    <row r="29" spans="1:10" ht="23.25" customHeight="1" x14ac:dyDescent="0.2">
      <c r="A29" s="34" t="s">
        <v>257</v>
      </c>
      <c r="B29" s="34" t="s">
        <v>75</v>
      </c>
      <c r="C29" s="35" t="s">
        <v>76</v>
      </c>
      <c r="D29" s="36">
        <v>322.80826176000005</v>
      </c>
      <c r="E29" s="37">
        <v>32.280826175999998</v>
      </c>
      <c r="F29" s="38">
        <v>29.254498722000001</v>
      </c>
      <c r="G29" s="37">
        <v>20.175516360000003</v>
      </c>
      <c r="H29" s="38">
        <v>13.114085634</v>
      </c>
      <c r="I29" s="37">
        <v>8.5745944529999996</v>
      </c>
      <c r="J29" s="36">
        <v>1977.9918</v>
      </c>
    </row>
    <row r="30" spans="1:10" ht="15.95" customHeight="1" x14ac:dyDescent="0.2">
      <c r="A30" s="34" t="s">
        <v>100</v>
      </c>
      <c r="B30" s="34" t="s">
        <v>75</v>
      </c>
      <c r="C30" s="35" t="s">
        <v>76</v>
      </c>
      <c r="D30" s="36">
        <v>381.53558592000002</v>
      </c>
      <c r="E30" s="37">
        <v>38.153558591999996</v>
      </c>
      <c r="F30" s="38">
        <v>34.576662473999995</v>
      </c>
      <c r="G30" s="37">
        <v>23.845974119999997</v>
      </c>
      <c r="H30" s="38">
        <v>15.499883178000001</v>
      </c>
      <c r="I30" s="37">
        <v>10.134539001</v>
      </c>
      <c r="J30" s="36">
        <v>2337.8406</v>
      </c>
    </row>
    <row r="31" spans="1:10" ht="15.95" customHeight="1" x14ac:dyDescent="0.2">
      <c r="A31" s="34" t="s">
        <v>101</v>
      </c>
      <c r="B31" s="34" t="s">
        <v>75</v>
      </c>
      <c r="C31" s="35" t="s">
        <v>76</v>
      </c>
      <c r="D31" s="36">
        <v>334.98343872000004</v>
      </c>
      <c r="E31" s="37">
        <v>33.498343872</v>
      </c>
      <c r="F31" s="38">
        <v>30.357874133999992</v>
      </c>
      <c r="G31" s="37">
        <v>20.936464919999999</v>
      </c>
      <c r="H31" s="38">
        <v>13.608702198000001</v>
      </c>
      <c r="I31" s="37">
        <v>8.8979975909999993</v>
      </c>
      <c r="J31" s="36">
        <v>2052.5945999999999</v>
      </c>
    </row>
    <row r="32" spans="1:10" ht="15.95" customHeight="1" x14ac:dyDescent="0.2">
      <c r="A32" s="34" t="s">
        <v>102</v>
      </c>
      <c r="B32" s="34" t="s">
        <v>75</v>
      </c>
      <c r="C32" s="35" t="s">
        <v>76</v>
      </c>
      <c r="D32" s="36">
        <v>365.42138111999998</v>
      </c>
      <c r="E32" s="37">
        <v>36.542138111999996</v>
      </c>
      <c r="F32" s="38">
        <v>33.116312663999992</v>
      </c>
      <c r="G32" s="37">
        <v>22.838836319999999</v>
      </c>
      <c r="H32" s="38">
        <v>14.845243607999999</v>
      </c>
      <c r="I32" s="37">
        <v>9.7065054359999987</v>
      </c>
      <c r="J32" s="36">
        <v>2239.1016</v>
      </c>
    </row>
    <row r="33" spans="1:10" ht="15.95" customHeight="1" x14ac:dyDescent="0.2">
      <c r="A33" s="34" t="s">
        <v>228</v>
      </c>
      <c r="B33" s="34" t="s">
        <v>75</v>
      </c>
      <c r="C33" s="35" t="s">
        <v>76</v>
      </c>
      <c r="D33" s="36">
        <v>338.92246656000003</v>
      </c>
      <c r="E33" s="37">
        <v>33.892246655999998</v>
      </c>
      <c r="F33" s="38">
        <v>30.714848531999998</v>
      </c>
      <c r="G33" s="37">
        <v>21.182654160000002</v>
      </c>
      <c r="H33" s="38">
        <v>13.768725204000001</v>
      </c>
      <c r="I33" s="37">
        <v>9.0026280179999993</v>
      </c>
      <c r="J33" s="36">
        <v>2076.7307999999998</v>
      </c>
    </row>
    <row r="34" spans="1:10" ht="15.95" customHeight="1" x14ac:dyDescent="0.2">
      <c r="A34" s="34" t="s">
        <v>103</v>
      </c>
      <c r="B34" s="34" t="s">
        <v>75</v>
      </c>
      <c r="C34" s="35" t="s">
        <v>76</v>
      </c>
      <c r="D34" s="36">
        <v>349.66526976</v>
      </c>
      <c r="E34" s="37">
        <v>34.966526975999997</v>
      </c>
      <c r="F34" s="38">
        <v>31.688415071999994</v>
      </c>
      <c r="G34" s="37">
        <v>21.85407936</v>
      </c>
      <c r="H34" s="38">
        <v>14.205151583999999</v>
      </c>
      <c r="I34" s="37">
        <v>9.2879837280000004</v>
      </c>
      <c r="J34" s="36">
        <v>2142.5567999999998</v>
      </c>
    </row>
    <row r="35" spans="1:10" ht="15.95" customHeight="1" x14ac:dyDescent="0.2">
      <c r="A35" s="34" t="s">
        <v>104</v>
      </c>
      <c r="B35" s="34" t="s">
        <v>75</v>
      </c>
      <c r="C35" s="35" t="s">
        <v>76</v>
      </c>
      <c r="D35" s="36">
        <v>676.12842000000023</v>
      </c>
      <c r="E35" s="37">
        <v>67.612842000000015</v>
      </c>
      <c r="F35" s="38">
        <v>61.274138062500008</v>
      </c>
      <c r="G35" s="37">
        <v>42.258026250000007</v>
      </c>
      <c r="H35" s="38">
        <v>27.467717062500007</v>
      </c>
      <c r="I35" s="37">
        <v>17.959661156250007</v>
      </c>
      <c r="J35" s="36">
        <v>4142.9437500000004</v>
      </c>
    </row>
    <row r="36" spans="1:10" ht="15.95" customHeight="1" x14ac:dyDescent="0.2">
      <c r="A36" s="34" t="s">
        <v>105</v>
      </c>
      <c r="B36" s="34" t="s">
        <v>75</v>
      </c>
      <c r="C36" s="35" t="s">
        <v>76</v>
      </c>
      <c r="D36" s="36">
        <v>341.07102720000006</v>
      </c>
      <c r="E36" s="37">
        <v>34.10710272</v>
      </c>
      <c r="F36" s="38">
        <v>30.909561839999995</v>
      </c>
      <c r="G36" s="37">
        <v>21.3169392</v>
      </c>
      <c r="H36" s="38">
        <v>13.85601048</v>
      </c>
      <c r="I36" s="37">
        <v>9.0596991599999992</v>
      </c>
      <c r="J36" s="36">
        <v>2089.8960000000002</v>
      </c>
    </row>
    <row r="37" spans="1:10" ht="15.95" customHeight="1" x14ac:dyDescent="0.2">
      <c r="A37" s="34" t="s">
        <v>106</v>
      </c>
      <c r="B37" s="34" t="s">
        <v>75</v>
      </c>
      <c r="C37" s="35" t="s">
        <v>76</v>
      </c>
      <c r="D37" s="36">
        <v>341.78721407999996</v>
      </c>
      <c r="E37" s="37">
        <v>34.178721408000001</v>
      </c>
      <c r="F37" s="38">
        <v>30.974466275999994</v>
      </c>
      <c r="G37" s="37">
        <v>21.361700879999997</v>
      </c>
      <c r="H37" s="38">
        <v>13.885105572000001</v>
      </c>
      <c r="I37" s="37">
        <v>9.0787228739999986</v>
      </c>
      <c r="J37" s="36">
        <v>2094.2844</v>
      </c>
    </row>
    <row r="38" spans="1:10" ht="15.95" customHeight="1" x14ac:dyDescent="0.2">
      <c r="A38" s="34" t="s">
        <v>107</v>
      </c>
      <c r="B38" s="34" t="s">
        <v>75</v>
      </c>
      <c r="C38" s="35" t="s">
        <v>76</v>
      </c>
      <c r="D38" s="36">
        <v>337.49009280000007</v>
      </c>
      <c r="E38" s="37">
        <v>33.749009280000003</v>
      </c>
      <c r="F38" s="38">
        <v>30.58503966</v>
      </c>
      <c r="G38" s="37">
        <v>21.093130800000004</v>
      </c>
      <c r="H38" s="38">
        <v>13.71053502</v>
      </c>
      <c r="I38" s="37">
        <v>8.9645805899999988</v>
      </c>
      <c r="J38" s="36">
        <v>2067.9540000000002</v>
      </c>
    </row>
    <row r="39" spans="1:10" ht="15.95" customHeight="1" x14ac:dyDescent="0.2">
      <c r="A39" s="34" t="s">
        <v>108</v>
      </c>
      <c r="B39" s="34" t="s">
        <v>75</v>
      </c>
      <c r="C39" s="35" t="s">
        <v>76</v>
      </c>
      <c r="D39" s="36">
        <v>335.69962559999999</v>
      </c>
      <c r="E39" s="37">
        <v>33.569962560000008</v>
      </c>
      <c r="F39" s="38">
        <v>30.422778570000006</v>
      </c>
      <c r="G39" s="37">
        <v>20.981226599999999</v>
      </c>
      <c r="H39" s="38">
        <v>13.637797290000002</v>
      </c>
      <c r="I39" s="37">
        <v>8.9170213050000022</v>
      </c>
      <c r="J39" s="36">
        <v>2056.9830000000002</v>
      </c>
    </row>
    <row r="40" spans="1:10" ht="15.95" customHeight="1" x14ac:dyDescent="0.2">
      <c r="A40" s="34" t="s">
        <v>109</v>
      </c>
      <c r="B40" s="34" t="s">
        <v>75</v>
      </c>
      <c r="C40" s="35" t="s">
        <v>76</v>
      </c>
      <c r="D40" s="36">
        <v>349.66526976</v>
      </c>
      <c r="E40" s="37">
        <v>34.966526975999997</v>
      </c>
      <c r="F40" s="38">
        <v>31.688415071999994</v>
      </c>
      <c r="G40" s="37">
        <v>21.85407936</v>
      </c>
      <c r="H40" s="38">
        <v>14.205151583999999</v>
      </c>
      <c r="I40" s="37">
        <v>9.2879837280000004</v>
      </c>
      <c r="J40" s="36">
        <v>2142.5567999999998</v>
      </c>
    </row>
    <row r="41" spans="1:10" ht="15.95" customHeight="1" x14ac:dyDescent="0.2">
      <c r="A41" s="34" t="s">
        <v>110</v>
      </c>
      <c r="B41" s="34" t="s">
        <v>111</v>
      </c>
      <c r="C41" s="35" t="s">
        <v>76</v>
      </c>
      <c r="D41" s="36">
        <v>746.39344560000018</v>
      </c>
      <c r="E41" s="37">
        <v>74.639344560000026</v>
      </c>
      <c r="F41" s="38">
        <v>67.641906007500012</v>
      </c>
      <c r="G41" s="37">
        <v>46.649590350000011</v>
      </c>
      <c r="H41" s="38">
        <v>30.322233727499999</v>
      </c>
      <c r="I41" s="37">
        <v>19.826075898750005</v>
      </c>
      <c r="J41" s="36">
        <v>4573.4892500000005</v>
      </c>
    </row>
    <row r="42" spans="1:10" ht="15.95" customHeight="1" x14ac:dyDescent="0.2">
      <c r="A42" s="34" t="s">
        <v>112</v>
      </c>
      <c r="B42" s="34" t="s">
        <v>113</v>
      </c>
      <c r="C42" s="35" t="s">
        <v>76</v>
      </c>
      <c r="D42" s="36">
        <v>194.61600000000001</v>
      </c>
      <c r="E42" s="37">
        <v>7.9490931148800001</v>
      </c>
      <c r="F42" s="38">
        <v>7.2038656353600006</v>
      </c>
      <c r="G42" s="37">
        <v>4.9681831968000001</v>
      </c>
      <c r="H42" s="38">
        <v>3.2293190779200001</v>
      </c>
      <c r="I42" s="37">
        <v>2.1114778586399998</v>
      </c>
      <c r="J42" s="36">
        <v>487.07678400000003</v>
      </c>
    </row>
    <row r="43" spans="1:10" ht="15.95" customHeight="1" x14ac:dyDescent="0.2">
      <c r="A43" s="34" t="s">
        <v>114</v>
      </c>
      <c r="B43" s="34" t="s">
        <v>113</v>
      </c>
      <c r="C43" s="35" t="s">
        <v>76</v>
      </c>
      <c r="D43" s="36">
        <v>194.61600000000001</v>
      </c>
      <c r="E43" s="37">
        <v>10.43497777536</v>
      </c>
      <c r="F43" s="38">
        <v>9.45669860892</v>
      </c>
      <c r="G43" s="37">
        <v>6.5218611095999997</v>
      </c>
      <c r="H43" s="38">
        <v>4.23920972124</v>
      </c>
      <c r="I43" s="37">
        <v>2.7717909715800002</v>
      </c>
      <c r="J43" s="36">
        <v>639.39814799999999</v>
      </c>
    </row>
    <row r="44" spans="1:10" ht="15.95" customHeight="1" x14ac:dyDescent="0.2">
      <c r="A44" s="34" t="s">
        <v>116</v>
      </c>
      <c r="B44" s="34" t="s">
        <v>113</v>
      </c>
      <c r="C44" s="35" t="s">
        <v>76</v>
      </c>
      <c r="D44" s="36">
        <v>194.61600000000001</v>
      </c>
      <c r="E44" s="37">
        <v>14.928692353920002</v>
      </c>
      <c r="F44" s="38">
        <v>13.52912744574</v>
      </c>
      <c r="G44" s="37">
        <v>9.3304327212000011</v>
      </c>
      <c r="H44" s="38">
        <v>6.06478126878</v>
      </c>
      <c r="I44" s="37">
        <v>3.9654339065099999</v>
      </c>
      <c r="J44" s="36">
        <v>914.74830600000007</v>
      </c>
    </row>
    <row r="45" spans="1:10" ht="15.95" customHeight="1" x14ac:dyDescent="0.2">
      <c r="A45" s="34" t="s">
        <v>117</v>
      </c>
      <c r="B45" s="27" t="s">
        <v>113</v>
      </c>
      <c r="C45" s="35" t="s">
        <v>76</v>
      </c>
      <c r="D45" s="36">
        <v>194.61600000000001</v>
      </c>
      <c r="E45" s="37">
        <v>11.072384098559999</v>
      </c>
      <c r="F45" s="38">
        <v>10.034348089320002</v>
      </c>
      <c r="G45" s="37">
        <v>6.9202400616000004</v>
      </c>
      <c r="H45" s="38">
        <v>4.4981560400399996</v>
      </c>
      <c r="I45" s="37">
        <v>2.9411020261799998</v>
      </c>
      <c r="J45" s="36">
        <v>678.45490799999993</v>
      </c>
    </row>
    <row r="46" spans="1:10" ht="15.95" customHeight="1" x14ac:dyDescent="0.2">
      <c r="A46" s="34" t="s">
        <v>118</v>
      </c>
      <c r="B46" s="34" t="s">
        <v>113</v>
      </c>
      <c r="C46" s="35" t="s">
        <v>76</v>
      </c>
      <c r="D46" s="36">
        <v>194.61600000000001</v>
      </c>
      <c r="E46" s="37">
        <v>8.9052025996800008</v>
      </c>
      <c r="F46" s="38">
        <v>8.0703398559600004</v>
      </c>
      <c r="G46" s="37">
        <v>5.5657516248000007</v>
      </c>
      <c r="H46" s="38">
        <v>3.6177385561200008</v>
      </c>
      <c r="I46" s="37">
        <v>2.3654444405399997</v>
      </c>
      <c r="J46" s="36">
        <v>545.661924</v>
      </c>
    </row>
    <row r="47" spans="1:10" ht="15.95" customHeight="1" x14ac:dyDescent="0.2">
      <c r="A47" s="34" t="s">
        <v>119</v>
      </c>
      <c r="B47" s="34" t="s">
        <v>113</v>
      </c>
      <c r="C47" s="35" t="s">
        <v>76</v>
      </c>
      <c r="D47" s="36">
        <v>194.61600000000001</v>
      </c>
      <c r="E47" s="37">
        <v>15.470487728640002</v>
      </c>
      <c r="F47" s="38">
        <v>14.02012950408</v>
      </c>
      <c r="G47" s="37">
        <v>9.6690548304000021</v>
      </c>
      <c r="H47" s="38">
        <v>6.2848856397600015</v>
      </c>
      <c r="I47" s="37">
        <v>4.1093483029200009</v>
      </c>
      <c r="J47" s="36">
        <v>947.94655200000011</v>
      </c>
    </row>
    <row r="48" spans="1:10" ht="15.95" customHeight="1" x14ac:dyDescent="0.2">
      <c r="A48" s="34" t="s">
        <v>120</v>
      </c>
      <c r="B48" s="34" t="s">
        <v>113</v>
      </c>
      <c r="C48" s="35" t="s">
        <v>76</v>
      </c>
      <c r="D48" s="36">
        <v>194.61600000000001</v>
      </c>
      <c r="E48" s="37">
        <v>7.0926720000000003</v>
      </c>
      <c r="F48" s="38">
        <v>6.4277339999999992</v>
      </c>
      <c r="G48" s="37">
        <v>4.4329200000000002</v>
      </c>
      <c r="H48" s="38">
        <v>2.8813979999999999</v>
      </c>
      <c r="I48" s="37">
        <v>1.8839910000000002</v>
      </c>
      <c r="J48" s="36">
        <v>434.6</v>
      </c>
    </row>
    <row r="49" spans="1:10" ht="15.95" customHeight="1" x14ac:dyDescent="0.2">
      <c r="A49" s="34" t="s">
        <v>121</v>
      </c>
      <c r="B49" s="34" t="s">
        <v>113</v>
      </c>
      <c r="C49" s="35" t="s">
        <v>76</v>
      </c>
      <c r="D49" s="36">
        <v>194.61600000000001</v>
      </c>
      <c r="E49" s="37">
        <v>10.180015246080002</v>
      </c>
      <c r="F49" s="38">
        <v>9.2256388167600001</v>
      </c>
      <c r="G49" s="37">
        <v>6.3625095288000004</v>
      </c>
      <c r="H49" s="38">
        <v>4.1356311937200001</v>
      </c>
      <c r="I49" s="37">
        <v>2.7040665497400003</v>
      </c>
      <c r="J49" s="36">
        <v>623.77544399999999</v>
      </c>
    </row>
    <row r="50" spans="1:10" ht="15.95" customHeight="1" x14ac:dyDescent="0.2">
      <c r="A50" s="34" t="s">
        <v>122</v>
      </c>
      <c r="B50" s="34" t="s">
        <v>113</v>
      </c>
      <c r="C50" s="35" t="s">
        <v>76</v>
      </c>
      <c r="D50" s="36">
        <v>194.61600000000001</v>
      </c>
      <c r="E50" s="37">
        <v>14.131934449920001</v>
      </c>
      <c r="F50" s="38">
        <v>12.807065595240001</v>
      </c>
      <c r="G50" s="37">
        <v>8.8324590312000009</v>
      </c>
      <c r="H50" s="38">
        <v>5.7410983702800005</v>
      </c>
      <c r="I50" s="37">
        <v>3.7537950882600004</v>
      </c>
      <c r="J50" s="36">
        <v>865.92735600000003</v>
      </c>
    </row>
    <row r="51" spans="1:10" ht="15.95" customHeight="1" x14ac:dyDescent="0.2">
      <c r="A51" s="34" t="s">
        <v>124</v>
      </c>
      <c r="B51" s="34" t="s">
        <v>113</v>
      </c>
      <c r="C51" s="35" t="s">
        <v>76</v>
      </c>
      <c r="D51" s="36">
        <v>194.61600000000001</v>
      </c>
      <c r="E51" s="37">
        <v>16.171634684160001</v>
      </c>
      <c r="F51" s="38">
        <v>14.655543932519999</v>
      </c>
      <c r="G51" s="37">
        <v>10.1072716776</v>
      </c>
      <c r="H51" s="38">
        <v>6.5697265904400011</v>
      </c>
      <c r="I51" s="37">
        <v>4.2955904629799999</v>
      </c>
      <c r="J51" s="36">
        <v>990.90898800000002</v>
      </c>
    </row>
    <row r="52" spans="1:10" ht="15.95" customHeight="1" x14ac:dyDescent="0.2">
      <c r="A52" s="34" t="s">
        <v>125</v>
      </c>
      <c r="B52" s="34" t="s">
        <v>113</v>
      </c>
      <c r="C52" s="35" t="s">
        <v>76</v>
      </c>
      <c r="D52" s="36">
        <v>194.61600000000001</v>
      </c>
      <c r="E52" s="37">
        <v>8.5227588057600006</v>
      </c>
      <c r="F52" s="38">
        <v>7.7237501677200004</v>
      </c>
      <c r="G52" s="37">
        <v>5.326724253600001</v>
      </c>
      <c r="H52" s="38">
        <v>3.4623707648400006</v>
      </c>
      <c r="I52" s="37">
        <v>2.26385780778</v>
      </c>
      <c r="J52" s="36">
        <v>522.22786800000006</v>
      </c>
    </row>
    <row r="53" spans="1:10" ht="15.95" customHeight="1" x14ac:dyDescent="0.2">
      <c r="A53" s="34" t="s">
        <v>126</v>
      </c>
      <c r="B53" s="34" t="s">
        <v>113</v>
      </c>
      <c r="C53" s="35" t="s">
        <v>76</v>
      </c>
      <c r="D53" s="36">
        <v>194.61600000000001</v>
      </c>
      <c r="E53" s="37">
        <v>10.944902833920002</v>
      </c>
      <c r="F53" s="38">
        <v>9.9188181932400017</v>
      </c>
      <c r="G53" s="37">
        <v>6.8405642712000008</v>
      </c>
      <c r="H53" s="38">
        <v>4.4463667762800005</v>
      </c>
      <c r="I53" s="37">
        <v>2.9072398152600001</v>
      </c>
      <c r="J53" s="36">
        <v>670.6435560000001</v>
      </c>
    </row>
    <row r="54" spans="1:10" ht="15.95" customHeight="1" x14ac:dyDescent="0.2">
      <c r="A54" s="34" t="s">
        <v>127</v>
      </c>
      <c r="B54" s="34" t="s">
        <v>113</v>
      </c>
      <c r="C54" s="35" t="s">
        <v>76</v>
      </c>
      <c r="D54" s="36">
        <v>194.61600000000001</v>
      </c>
      <c r="E54" s="37">
        <v>7.0926720000000003</v>
      </c>
      <c r="F54" s="38">
        <v>6.4277339999999992</v>
      </c>
      <c r="G54" s="37">
        <v>4.4329200000000002</v>
      </c>
      <c r="H54" s="38">
        <v>2.8813979999999999</v>
      </c>
      <c r="I54" s="37">
        <v>1.8839910000000002</v>
      </c>
      <c r="J54" s="36">
        <v>434.6</v>
      </c>
    </row>
    <row r="55" spans="1:10" ht="15.95" customHeight="1" x14ac:dyDescent="0.2">
      <c r="A55" s="34" t="s">
        <v>128</v>
      </c>
      <c r="B55" s="34" t="s">
        <v>113</v>
      </c>
      <c r="C55" s="35" t="s">
        <v>76</v>
      </c>
      <c r="D55" s="36">
        <v>194.61600000000001</v>
      </c>
      <c r="E55" s="37">
        <v>7.0926720000000003</v>
      </c>
      <c r="F55" s="38">
        <v>6.4277339999999992</v>
      </c>
      <c r="G55" s="37">
        <v>4.4329200000000002</v>
      </c>
      <c r="H55" s="38">
        <v>2.8813979999999999</v>
      </c>
      <c r="I55" s="37">
        <v>1.8839910000000002</v>
      </c>
      <c r="J55" s="36">
        <v>434.6</v>
      </c>
    </row>
    <row r="56" spans="1:10" ht="15.95" customHeight="1" x14ac:dyDescent="0.2">
      <c r="A56" s="34" t="s">
        <v>129</v>
      </c>
      <c r="B56" s="34" t="s">
        <v>113</v>
      </c>
      <c r="C56" s="35" t="s">
        <v>76</v>
      </c>
      <c r="D56" s="36">
        <v>194.61600000000001</v>
      </c>
      <c r="E56" s="37">
        <v>8.8414619673600026</v>
      </c>
      <c r="F56" s="38">
        <v>8.0125749079199995</v>
      </c>
      <c r="G56" s="37">
        <v>5.5259137296000009</v>
      </c>
      <c r="H56" s="38">
        <v>3.5918439242400004</v>
      </c>
      <c r="I56" s="37">
        <v>2.3485133350800003</v>
      </c>
      <c r="J56" s="36">
        <v>541.75624800000003</v>
      </c>
    </row>
    <row r="57" spans="1:10" ht="15.95" customHeight="1" x14ac:dyDescent="0.2">
      <c r="A57" s="34" t="s">
        <v>130</v>
      </c>
      <c r="B57" s="34" t="s">
        <v>113</v>
      </c>
      <c r="C57" s="35" t="s">
        <v>76</v>
      </c>
      <c r="D57" s="36">
        <v>194.61600000000001</v>
      </c>
      <c r="E57" s="37">
        <v>9.5426089228799995</v>
      </c>
      <c r="F57" s="38">
        <v>8.6479893363600002</v>
      </c>
      <c r="G57" s="37">
        <v>5.9641305767999997</v>
      </c>
      <c r="H57" s="38">
        <v>3.8766848749200005</v>
      </c>
      <c r="I57" s="37">
        <v>2.5347554951399998</v>
      </c>
      <c r="J57" s="36">
        <v>584.71868400000005</v>
      </c>
    </row>
    <row r="58" spans="1:10" ht="15.95" customHeight="1" x14ac:dyDescent="0.2">
      <c r="A58" s="34" t="s">
        <v>131</v>
      </c>
      <c r="B58" s="34" t="s">
        <v>113</v>
      </c>
      <c r="C58" s="35" t="s">
        <v>76</v>
      </c>
      <c r="D58" s="36">
        <v>194.61600000000001</v>
      </c>
      <c r="E58" s="37">
        <v>7.0926720000000003</v>
      </c>
      <c r="F58" s="38">
        <v>6.4277339999999992</v>
      </c>
      <c r="G58" s="37">
        <v>4.4329200000000002</v>
      </c>
      <c r="H58" s="38">
        <v>2.8813979999999999</v>
      </c>
      <c r="I58" s="37">
        <v>1.8839910000000002</v>
      </c>
      <c r="J58" s="36">
        <v>434.6</v>
      </c>
    </row>
    <row r="59" spans="1:10" ht="15.95" customHeight="1" x14ac:dyDescent="0.2">
      <c r="A59" s="34" t="s">
        <v>132</v>
      </c>
      <c r="B59" s="34" t="s">
        <v>113</v>
      </c>
      <c r="C59" s="35" t="s">
        <v>76</v>
      </c>
      <c r="D59" s="36">
        <v>194.61600000000001</v>
      </c>
      <c r="E59" s="37">
        <v>15.151784567040004</v>
      </c>
      <c r="F59" s="38">
        <v>13.731304763880001</v>
      </c>
      <c r="G59" s="37">
        <v>9.4698653544000013</v>
      </c>
      <c r="H59" s="38">
        <v>6.1554124803600008</v>
      </c>
      <c r="I59" s="37">
        <v>4.0246927756200002</v>
      </c>
      <c r="J59" s="36">
        <v>928.41817200000014</v>
      </c>
    </row>
    <row r="60" spans="1:10" ht="15.95" customHeight="1" x14ac:dyDescent="0.2">
      <c r="A60" s="34" t="s">
        <v>133</v>
      </c>
      <c r="B60" s="34" t="s">
        <v>113</v>
      </c>
      <c r="C60" s="35" t="s">
        <v>76</v>
      </c>
      <c r="D60" s="36">
        <v>194.61600000000001</v>
      </c>
      <c r="E60" s="37">
        <v>11.136124730880002</v>
      </c>
      <c r="F60" s="38">
        <v>10.092113037359999</v>
      </c>
      <c r="G60" s="37">
        <v>6.9600779568000002</v>
      </c>
      <c r="H60" s="38">
        <v>4.5240506719200004</v>
      </c>
      <c r="I60" s="37">
        <v>2.9580331316399997</v>
      </c>
      <c r="J60" s="36">
        <v>682.36058400000002</v>
      </c>
    </row>
    <row r="61" spans="1:10" ht="15.95" customHeight="1" x14ac:dyDescent="0.2">
      <c r="A61" s="34" t="s">
        <v>134</v>
      </c>
      <c r="B61" s="34" t="s">
        <v>113</v>
      </c>
      <c r="C61" s="35" t="s">
        <v>76</v>
      </c>
      <c r="D61" s="36">
        <v>194.61600000000001</v>
      </c>
      <c r="E61" s="37">
        <v>13.239565597440002</v>
      </c>
      <c r="F61" s="38">
        <v>11.998356322680001</v>
      </c>
      <c r="G61" s="37">
        <v>8.2747284984000018</v>
      </c>
      <c r="H61" s="38">
        <v>5.378573523960001</v>
      </c>
      <c r="I61" s="37">
        <v>3.5167596118200004</v>
      </c>
      <c r="J61" s="36">
        <v>811.24789200000009</v>
      </c>
    </row>
    <row r="62" spans="1:10" ht="15.95" customHeight="1" x14ac:dyDescent="0.2">
      <c r="A62" s="34" t="s">
        <v>135</v>
      </c>
      <c r="B62" s="34" t="s">
        <v>113</v>
      </c>
      <c r="C62" s="35" t="s">
        <v>76</v>
      </c>
      <c r="D62" s="36">
        <v>194.61600000000001</v>
      </c>
      <c r="E62" s="37">
        <v>7.6303899532800008</v>
      </c>
      <c r="F62" s="38">
        <v>6.9150408951599998</v>
      </c>
      <c r="G62" s="37">
        <v>4.7689937208000002</v>
      </c>
      <c r="H62" s="38">
        <v>3.0998459185200002</v>
      </c>
      <c r="I62" s="37">
        <v>2.02682233134</v>
      </c>
      <c r="J62" s="36">
        <v>467.548404</v>
      </c>
    </row>
    <row r="63" spans="1:10" ht="15.95" customHeight="1" x14ac:dyDescent="0.2">
      <c r="A63" s="34" t="s">
        <v>136</v>
      </c>
      <c r="B63" s="34" t="s">
        <v>113</v>
      </c>
      <c r="C63" s="35" t="s">
        <v>76</v>
      </c>
      <c r="D63" s="36">
        <v>194.61600000000001</v>
      </c>
      <c r="E63" s="37">
        <v>9.9887933491200016</v>
      </c>
      <c r="F63" s="38">
        <v>9.052343972640001</v>
      </c>
      <c r="G63" s="37">
        <v>6.2429958432000019</v>
      </c>
      <c r="H63" s="38">
        <v>4.0579472980800011</v>
      </c>
      <c r="I63" s="37">
        <v>2.6532732333600006</v>
      </c>
      <c r="J63" s="36">
        <v>612.05841600000008</v>
      </c>
    </row>
    <row r="64" spans="1:10" ht="15.95" customHeight="1" x14ac:dyDescent="0.2">
      <c r="A64" s="34" t="s">
        <v>137</v>
      </c>
      <c r="B64" s="34" t="s">
        <v>113</v>
      </c>
      <c r="C64" s="35" t="s">
        <v>76</v>
      </c>
      <c r="D64" s="36">
        <v>194.61600000000001</v>
      </c>
      <c r="E64" s="37">
        <v>7.8216118502400009</v>
      </c>
      <c r="F64" s="38">
        <v>7.0883357392799997</v>
      </c>
      <c r="G64" s="37">
        <v>4.8885074064000005</v>
      </c>
      <c r="H64" s="38">
        <v>3.1775298141600006</v>
      </c>
      <c r="I64" s="37">
        <v>2.0776156477200001</v>
      </c>
      <c r="J64" s="36">
        <v>479.26543200000003</v>
      </c>
    </row>
    <row r="65" spans="1:10" ht="15.95" customHeight="1" x14ac:dyDescent="0.2">
      <c r="A65" s="34" t="s">
        <v>138</v>
      </c>
      <c r="B65" s="34" t="s">
        <v>113</v>
      </c>
      <c r="C65" s="35" t="s">
        <v>76</v>
      </c>
      <c r="D65" s="36">
        <v>194.61600000000001</v>
      </c>
      <c r="E65" s="37">
        <v>17.064003536640005</v>
      </c>
      <c r="F65" s="38">
        <v>15.46425320508</v>
      </c>
      <c r="G65" s="37">
        <v>10.665002210400001</v>
      </c>
      <c r="H65" s="38">
        <v>6.9322514367600006</v>
      </c>
      <c r="I65" s="37">
        <v>4.5326259394200008</v>
      </c>
      <c r="J65" s="36">
        <v>1045.5884520000002</v>
      </c>
    </row>
    <row r="66" spans="1:10" ht="15.95" customHeight="1" x14ac:dyDescent="0.2">
      <c r="A66" s="34" t="s">
        <v>139</v>
      </c>
      <c r="B66" s="34" t="s">
        <v>113</v>
      </c>
      <c r="C66" s="35" t="s">
        <v>76</v>
      </c>
      <c r="D66" s="36">
        <v>194.61600000000001</v>
      </c>
      <c r="E66" s="37">
        <v>15.948542471040003</v>
      </c>
      <c r="F66" s="38">
        <v>14.45336661438</v>
      </c>
      <c r="G66" s="37">
        <v>9.9678390443999998</v>
      </c>
      <c r="H66" s="38">
        <v>6.4790953788600003</v>
      </c>
      <c r="I66" s="37">
        <v>4.2363315938700001</v>
      </c>
      <c r="J66" s="36">
        <v>977.23912200000007</v>
      </c>
    </row>
    <row r="67" spans="1:10" ht="15.95" customHeight="1" x14ac:dyDescent="0.2">
      <c r="A67" s="34" t="s">
        <v>140</v>
      </c>
      <c r="B67" s="34" t="s">
        <v>113</v>
      </c>
      <c r="C67" s="35" t="s">
        <v>76</v>
      </c>
      <c r="D67" s="36">
        <v>194.61600000000001</v>
      </c>
      <c r="E67" s="37">
        <v>14.769340773120003</v>
      </c>
      <c r="F67" s="38">
        <v>13.384715075640001</v>
      </c>
      <c r="G67" s="37">
        <v>9.2308379832000007</v>
      </c>
      <c r="H67" s="38">
        <v>6.0000446890800001</v>
      </c>
      <c r="I67" s="37">
        <v>3.92310614286</v>
      </c>
      <c r="J67" s="36">
        <v>904.98411600000009</v>
      </c>
    </row>
    <row r="68" spans="1:10" ht="15.95" customHeight="1" x14ac:dyDescent="0.2">
      <c r="A68" s="34" t="s">
        <v>141</v>
      </c>
      <c r="B68" s="27" t="s">
        <v>113</v>
      </c>
      <c r="C68" s="35" t="s">
        <v>76</v>
      </c>
      <c r="D68" s="36">
        <v>194.61600000000001</v>
      </c>
      <c r="E68" s="37">
        <v>14.83308140544</v>
      </c>
      <c r="F68" s="38">
        <v>13.44248002368</v>
      </c>
      <c r="G68" s="37">
        <v>9.2706758784000005</v>
      </c>
      <c r="H68" s="38">
        <v>6.0259393209600018</v>
      </c>
      <c r="I68" s="37">
        <v>3.9400372483200004</v>
      </c>
      <c r="J68" s="36">
        <v>908.88979200000006</v>
      </c>
    </row>
    <row r="69" spans="1:10" ht="15.95" customHeight="1" x14ac:dyDescent="0.2">
      <c r="A69" s="40" t="s">
        <v>142</v>
      </c>
      <c r="B69" s="34" t="s">
        <v>113</v>
      </c>
      <c r="C69" s="35" t="s">
        <v>76</v>
      </c>
      <c r="D69" s="36">
        <v>194.61600000000001</v>
      </c>
      <c r="E69" s="37">
        <v>7.0926720000000003</v>
      </c>
      <c r="F69" s="38">
        <v>6.4277339999999992</v>
      </c>
      <c r="G69" s="37">
        <v>4.4329200000000002</v>
      </c>
      <c r="H69" s="38">
        <v>2.8813979999999999</v>
      </c>
      <c r="I69" s="37">
        <v>1.8839910000000002</v>
      </c>
      <c r="J69" s="36">
        <v>434.6</v>
      </c>
    </row>
    <row r="70" spans="1:10" ht="15.95" customHeight="1" x14ac:dyDescent="0.2">
      <c r="A70" s="34" t="s">
        <v>143</v>
      </c>
      <c r="B70" s="27" t="s">
        <v>113</v>
      </c>
      <c r="C70" s="41" t="s">
        <v>76</v>
      </c>
      <c r="D70" s="36">
        <v>194.61600000000001</v>
      </c>
      <c r="E70" s="37">
        <v>8.3315369088000022</v>
      </c>
      <c r="F70" s="38">
        <v>7.5504553236000005</v>
      </c>
      <c r="G70" s="37">
        <v>5.2072105680000007</v>
      </c>
      <c r="H70" s="38">
        <v>3.3846868692000003</v>
      </c>
      <c r="I70" s="37">
        <v>2.2130644914000004</v>
      </c>
      <c r="J70" s="36">
        <v>510.51084000000009</v>
      </c>
    </row>
    <row r="71" spans="1:10" ht="15.95" customHeight="1" x14ac:dyDescent="0.2">
      <c r="A71" s="34" t="s">
        <v>144</v>
      </c>
      <c r="B71" s="34" t="s">
        <v>113</v>
      </c>
      <c r="C71" s="41" t="s">
        <v>76</v>
      </c>
      <c r="D71" s="36">
        <v>194.61600000000001</v>
      </c>
      <c r="E71" s="37">
        <v>7.0926720000000003</v>
      </c>
      <c r="F71" s="38">
        <v>6.4277339999999992</v>
      </c>
      <c r="G71" s="37">
        <v>4.4329200000000002</v>
      </c>
      <c r="H71" s="38">
        <v>2.8813979999999999</v>
      </c>
      <c r="I71" s="37">
        <v>1.8839910000000002</v>
      </c>
      <c r="J71" s="36">
        <v>434.6</v>
      </c>
    </row>
    <row r="72" spans="1:10" ht="15.95" customHeight="1" x14ac:dyDescent="0.2">
      <c r="A72" s="34" t="s">
        <v>258</v>
      </c>
      <c r="B72" s="34" t="s">
        <v>113</v>
      </c>
      <c r="C72" s="35" t="s">
        <v>76</v>
      </c>
      <c r="D72" s="36">
        <v>194.61600000000001</v>
      </c>
      <c r="E72" s="37">
        <v>13.749490656000003</v>
      </c>
      <c r="F72" s="38">
        <v>12.460475907000001</v>
      </c>
      <c r="G72" s="37">
        <v>8.593431660000002</v>
      </c>
      <c r="H72" s="38">
        <v>5.5857305790000025</v>
      </c>
      <c r="I72" s="37">
        <v>3.6522084555000003</v>
      </c>
      <c r="J72" s="36">
        <v>842.49330000000009</v>
      </c>
    </row>
    <row r="73" spans="1:10" ht="15.95" customHeight="1" x14ac:dyDescent="0.2">
      <c r="A73" s="34" t="s">
        <v>146</v>
      </c>
      <c r="B73" s="34" t="s">
        <v>113</v>
      </c>
      <c r="C73" s="35" t="s">
        <v>76</v>
      </c>
      <c r="D73" s="36">
        <v>194.61600000000001</v>
      </c>
      <c r="E73" s="37">
        <v>7.0926720000000003</v>
      </c>
      <c r="F73" s="38">
        <v>6.4277339999999992</v>
      </c>
      <c r="G73" s="37">
        <v>4.4329200000000002</v>
      </c>
      <c r="H73" s="38">
        <v>2.8813979999999999</v>
      </c>
      <c r="I73" s="37">
        <v>1.8839910000000002</v>
      </c>
      <c r="J73" s="36">
        <v>434.6</v>
      </c>
    </row>
    <row r="74" spans="1:10" ht="15.95" customHeight="1" x14ac:dyDescent="0.2">
      <c r="A74" s="34" t="s">
        <v>147</v>
      </c>
      <c r="B74" s="34" t="s">
        <v>113</v>
      </c>
      <c r="C74" s="35" t="s">
        <v>76</v>
      </c>
      <c r="D74" s="36">
        <v>194.61600000000001</v>
      </c>
      <c r="E74" s="37">
        <v>13.048343700480002</v>
      </c>
      <c r="F74" s="38">
        <v>11.825061478560002</v>
      </c>
      <c r="G74" s="37">
        <v>8.1552148128000006</v>
      </c>
      <c r="H74" s="38">
        <v>5.3008896283200002</v>
      </c>
      <c r="I74" s="37">
        <v>3.4659662954400003</v>
      </c>
      <c r="J74" s="36">
        <v>799.53086400000007</v>
      </c>
    </row>
    <row r="75" spans="1:10" ht="15.95" customHeight="1" x14ac:dyDescent="0.2">
      <c r="A75" s="34" t="s">
        <v>148</v>
      </c>
      <c r="B75" s="34" t="s">
        <v>113</v>
      </c>
      <c r="C75" s="35" t="s">
        <v>76</v>
      </c>
      <c r="D75" s="36">
        <v>194.61600000000001</v>
      </c>
      <c r="E75" s="37">
        <v>8.9689432320000009</v>
      </c>
      <c r="F75" s="38">
        <v>8.1281048040000012</v>
      </c>
      <c r="G75" s="37">
        <v>5.6055895200000005</v>
      </c>
      <c r="H75" s="38">
        <v>3.6436331880000004</v>
      </c>
      <c r="I75" s="37">
        <v>2.382375546</v>
      </c>
      <c r="J75" s="36">
        <v>549.56760000000008</v>
      </c>
    </row>
    <row r="76" spans="1:10" ht="15.95" customHeight="1" x14ac:dyDescent="0.2">
      <c r="A76" s="34" t="s">
        <v>149</v>
      </c>
      <c r="B76" s="34" t="s">
        <v>113</v>
      </c>
      <c r="C76" s="35" t="s">
        <v>76</v>
      </c>
      <c r="D76" s="36">
        <v>202.5103515264</v>
      </c>
      <c r="E76" s="37">
        <v>20.25103515264</v>
      </c>
      <c r="F76" s="38">
        <v>18.35250060708</v>
      </c>
      <c r="G76" s="37">
        <v>12.6568969704</v>
      </c>
      <c r="H76" s="38">
        <v>8.2269830307600014</v>
      </c>
      <c r="I76" s="37">
        <v>5.3791812124200007</v>
      </c>
      <c r="J76" s="36">
        <v>1240.8722520000001</v>
      </c>
    </row>
    <row r="77" spans="1:10" ht="15.95" customHeight="1" x14ac:dyDescent="0.2">
      <c r="A77" s="34" t="s">
        <v>150</v>
      </c>
      <c r="B77" s="34" t="s">
        <v>113</v>
      </c>
      <c r="C77" s="35" t="s">
        <v>76</v>
      </c>
      <c r="D77" s="36">
        <v>194.61600000000001</v>
      </c>
      <c r="E77" s="37">
        <v>14.131934449920001</v>
      </c>
      <c r="F77" s="38">
        <v>12.807065595240001</v>
      </c>
      <c r="G77" s="37">
        <v>8.8324590312000009</v>
      </c>
      <c r="H77" s="38">
        <v>5.7410983702800005</v>
      </c>
      <c r="I77" s="37">
        <v>3.7537950882600004</v>
      </c>
      <c r="J77" s="36">
        <v>865.92735600000003</v>
      </c>
    </row>
    <row r="78" spans="1:10" ht="15.95" customHeight="1" x14ac:dyDescent="0.2">
      <c r="A78" s="34" t="s">
        <v>253</v>
      </c>
      <c r="B78" s="34" t="s">
        <v>113</v>
      </c>
      <c r="C78" s="35"/>
      <c r="D78" s="36">
        <v>198.9408</v>
      </c>
      <c r="E78" s="37">
        <v>17.227800000000002</v>
      </c>
      <c r="F78" s="38">
        <v>15.606000000000002</v>
      </c>
      <c r="G78" s="37">
        <v>10.761000000000001</v>
      </c>
      <c r="H78" s="38">
        <v>6.9972000000000003</v>
      </c>
      <c r="I78" s="37">
        <v>4.5798000000000005</v>
      </c>
      <c r="J78" s="36">
        <v>1055.49</v>
      </c>
    </row>
    <row r="79" spans="1:10" ht="15.95" customHeight="1" x14ac:dyDescent="0.2">
      <c r="A79" s="34" t="s">
        <v>259</v>
      </c>
      <c r="B79" s="34" t="s">
        <v>113</v>
      </c>
      <c r="C79" s="35" t="s">
        <v>76</v>
      </c>
      <c r="D79" s="36">
        <v>194.61600000000001</v>
      </c>
      <c r="E79" s="37">
        <v>7.5666493209599999</v>
      </c>
      <c r="F79" s="38">
        <v>6.8572759471199998</v>
      </c>
      <c r="G79" s="37">
        <v>4.7291558256000004</v>
      </c>
      <c r="H79" s="38">
        <v>3.0739512866399998</v>
      </c>
      <c r="I79" s="37">
        <v>2.0098912258800001</v>
      </c>
      <c r="J79" s="36">
        <v>463.64272800000003</v>
      </c>
    </row>
    <row r="80" spans="1:10" ht="15.95" customHeight="1" x14ac:dyDescent="0.2">
      <c r="A80" s="34" t="s">
        <v>152</v>
      </c>
      <c r="B80" s="34" t="s">
        <v>113</v>
      </c>
      <c r="C80" s="35" t="s">
        <v>76</v>
      </c>
      <c r="D80" s="36">
        <v>194.61600000000001</v>
      </c>
      <c r="E80" s="37">
        <v>4.7572800000000006</v>
      </c>
      <c r="F80" s="38">
        <v>4.3112849999999998</v>
      </c>
      <c r="G80" s="37">
        <v>2.9733000000000001</v>
      </c>
      <c r="H80" s="38">
        <v>1.9326450000000002</v>
      </c>
      <c r="I80" s="37">
        <v>1.2636525000000001</v>
      </c>
      <c r="J80" s="36">
        <v>291.5</v>
      </c>
    </row>
    <row r="81" spans="1:10" ht="15.95" customHeight="1" x14ac:dyDescent="0.2">
      <c r="A81" s="34" t="s">
        <v>153</v>
      </c>
      <c r="B81" s="34" t="s">
        <v>154</v>
      </c>
      <c r="C81" s="35" t="s">
        <v>76</v>
      </c>
      <c r="D81" s="36">
        <v>200.91683571840002</v>
      </c>
      <c r="E81" s="37">
        <v>20.091683571840001</v>
      </c>
      <c r="F81" s="38">
        <v>18.208088236980004</v>
      </c>
      <c r="G81" s="37">
        <v>12.557302232400001</v>
      </c>
      <c r="H81" s="38">
        <v>8.1622464510600015</v>
      </c>
      <c r="I81" s="37">
        <v>5.3368534487700003</v>
      </c>
      <c r="J81" s="36">
        <v>1231.1080620000002</v>
      </c>
    </row>
    <row r="82" spans="1:10" ht="15.95" customHeight="1" x14ac:dyDescent="0.2">
      <c r="A82" s="34" t="s">
        <v>155</v>
      </c>
      <c r="B82" s="34" t="s">
        <v>154</v>
      </c>
      <c r="C82" s="35" t="s">
        <v>76</v>
      </c>
      <c r="D82" s="36">
        <v>194.61600000000001</v>
      </c>
      <c r="E82" s="37">
        <v>17.2552254336</v>
      </c>
      <c r="F82" s="38">
        <v>15.637548049199999</v>
      </c>
      <c r="G82" s="37">
        <v>10.784515896</v>
      </c>
      <c r="H82" s="38">
        <v>7.0099353324000013</v>
      </c>
      <c r="I82" s="37">
        <v>4.5834192558000009</v>
      </c>
      <c r="J82" s="36">
        <v>1057.30548</v>
      </c>
    </row>
    <row r="83" spans="1:10" ht="15.95" customHeight="1" x14ac:dyDescent="0.2">
      <c r="A83" s="34" t="s">
        <v>156</v>
      </c>
      <c r="B83" s="34" t="s">
        <v>154</v>
      </c>
      <c r="C83" s="35" t="s">
        <v>76</v>
      </c>
      <c r="D83" s="36">
        <v>194.61600000000001</v>
      </c>
      <c r="E83" s="37">
        <v>17.605798911360001</v>
      </c>
      <c r="F83" s="38">
        <v>15.955255263419998</v>
      </c>
      <c r="G83" s="37">
        <v>11.0036243196</v>
      </c>
      <c r="H83" s="38">
        <v>7.1523558077400011</v>
      </c>
      <c r="I83" s="37">
        <v>4.6765403358299995</v>
      </c>
      <c r="J83" s="36">
        <v>1078.7866980000001</v>
      </c>
    </row>
    <row r="84" spans="1:10" ht="15.95" customHeight="1" x14ac:dyDescent="0.2">
      <c r="A84" s="34" t="s">
        <v>157</v>
      </c>
      <c r="B84" s="34" t="s">
        <v>154</v>
      </c>
      <c r="C84" s="35" t="s">
        <v>76</v>
      </c>
      <c r="D84" s="36">
        <v>219.40161909120002</v>
      </c>
      <c r="E84" s="37">
        <v>21.940161909120004</v>
      </c>
      <c r="F84" s="38">
        <v>19.883271730140002</v>
      </c>
      <c r="G84" s="37">
        <v>13.712601193200001</v>
      </c>
      <c r="H84" s="38">
        <v>8.9131907755800022</v>
      </c>
      <c r="I84" s="37">
        <v>5.8278555071100016</v>
      </c>
      <c r="J84" s="36">
        <v>1344.3726660000002</v>
      </c>
    </row>
    <row r="85" spans="1:10" ht="15.95" customHeight="1" x14ac:dyDescent="0.2">
      <c r="A85" s="40" t="s">
        <v>260</v>
      </c>
      <c r="B85" s="34" t="s">
        <v>154</v>
      </c>
      <c r="C85" s="35" t="s">
        <v>76</v>
      </c>
      <c r="D85" s="36">
        <v>297.48389368319999</v>
      </c>
      <c r="E85" s="37">
        <v>29.748389368320002</v>
      </c>
      <c r="F85" s="38">
        <v>26.95947786504</v>
      </c>
      <c r="G85" s="37">
        <v>18.5927433552</v>
      </c>
      <c r="H85" s="38">
        <v>12.085283180880001</v>
      </c>
      <c r="I85" s="37">
        <v>7.90191592596</v>
      </c>
      <c r="J85" s="36">
        <v>1822.817976</v>
      </c>
    </row>
    <row r="86" spans="1:10" ht="15.95" customHeight="1" x14ac:dyDescent="0.2">
      <c r="A86" s="34" t="s">
        <v>158</v>
      </c>
      <c r="B86" s="34" t="s">
        <v>154</v>
      </c>
      <c r="C86" s="35" t="s">
        <v>76</v>
      </c>
      <c r="D86" s="36">
        <v>194.61600000000001</v>
      </c>
      <c r="E86" s="37">
        <v>14.10006413376</v>
      </c>
      <c r="F86" s="38">
        <v>12.77818312122</v>
      </c>
      <c r="G86" s="37">
        <v>8.8125400836000001</v>
      </c>
      <c r="H86" s="38">
        <v>5.7281510543400005</v>
      </c>
      <c r="I86" s="37">
        <v>3.7453295355300003</v>
      </c>
      <c r="J86" s="36">
        <v>863.97451799999999</v>
      </c>
    </row>
    <row r="87" spans="1:10" ht="15.95" customHeight="1" x14ac:dyDescent="0.2">
      <c r="A87" s="34" t="s">
        <v>159</v>
      </c>
      <c r="B87" s="34" t="s">
        <v>154</v>
      </c>
      <c r="C87" s="41" t="s">
        <v>76</v>
      </c>
      <c r="D87" s="36">
        <v>202.19164836480005</v>
      </c>
      <c r="E87" s="37">
        <v>20.219164836480008</v>
      </c>
      <c r="F87" s="38">
        <v>18.323618133060002</v>
      </c>
      <c r="G87" s="37">
        <v>12.636978022800001</v>
      </c>
      <c r="H87" s="38">
        <v>8.2140357148200014</v>
      </c>
      <c r="I87" s="37">
        <v>5.370715659690001</v>
      </c>
      <c r="J87" s="36">
        <v>1238.9194140000002</v>
      </c>
    </row>
    <row r="88" spans="1:10" ht="15.95" customHeight="1" x14ac:dyDescent="0.2">
      <c r="A88" s="34" t="s">
        <v>161</v>
      </c>
      <c r="B88" s="34" t="s">
        <v>154</v>
      </c>
      <c r="C88" s="35" t="s">
        <v>76</v>
      </c>
      <c r="D88" s="36">
        <v>242.34824672640005</v>
      </c>
      <c r="E88" s="37">
        <v>24.234824672640002</v>
      </c>
      <c r="F88" s="38">
        <v>21.962809859580002</v>
      </c>
      <c r="G88" s="37">
        <v>15.146765420400003</v>
      </c>
      <c r="H88" s="38">
        <v>9.8453975232600026</v>
      </c>
      <c r="I88" s="37">
        <v>6.4373753036700005</v>
      </c>
      <c r="J88" s="36">
        <v>1484.9770020000001</v>
      </c>
    </row>
    <row r="89" spans="1:10" ht="15.95" customHeight="1" x14ac:dyDescent="0.2">
      <c r="A89" s="34" t="s">
        <v>162</v>
      </c>
      <c r="B89" s="34" t="s">
        <v>154</v>
      </c>
      <c r="C89" s="35" t="s">
        <v>76</v>
      </c>
      <c r="D89" s="36">
        <v>206.01608630400003</v>
      </c>
      <c r="E89" s="37">
        <v>20.601608630400001</v>
      </c>
      <c r="F89" s="38">
        <v>18.6702078213</v>
      </c>
      <c r="G89" s="37">
        <v>12.876005394</v>
      </c>
      <c r="H89" s="38">
        <v>8.3694035061000012</v>
      </c>
      <c r="I89" s="37">
        <v>5.4723022924499993</v>
      </c>
      <c r="J89" s="36">
        <v>1262.35347</v>
      </c>
    </row>
    <row r="90" spans="1:10" ht="15.95" customHeight="1" x14ac:dyDescent="0.2">
      <c r="A90" s="34" t="s">
        <v>163</v>
      </c>
      <c r="B90" s="34" t="s">
        <v>154</v>
      </c>
      <c r="C90" s="35" t="s">
        <v>76</v>
      </c>
      <c r="D90" s="36">
        <v>234.699370848</v>
      </c>
      <c r="E90" s="37">
        <v>23.469937084800002</v>
      </c>
      <c r="F90" s="38">
        <v>21.269630483099998</v>
      </c>
      <c r="G90" s="37">
        <v>14.668710678</v>
      </c>
      <c r="H90" s="38">
        <v>9.5346619407000013</v>
      </c>
      <c r="I90" s="37">
        <v>6.2342020381500003</v>
      </c>
      <c r="J90" s="36">
        <v>1438.10889</v>
      </c>
    </row>
    <row r="91" spans="1:10" ht="15.95" customHeight="1" x14ac:dyDescent="0.2">
      <c r="A91" s="34" t="s">
        <v>165</v>
      </c>
      <c r="B91" s="34" t="s">
        <v>154</v>
      </c>
      <c r="C91" s="35" t="s">
        <v>76</v>
      </c>
      <c r="D91" s="36">
        <v>194.61600000000001</v>
      </c>
      <c r="E91" s="37">
        <v>16.299115948800001</v>
      </c>
      <c r="F91" s="38">
        <v>14.771073828599999</v>
      </c>
      <c r="G91" s="37">
        <v>10.186947468</v>
      </c>
      <c r="H91" s="38">
        <v>6.621515854200001</v>
      </c>
      <c r="I91" s="37">
        <v>4.3294526738999997</v>
      </c>
      <c r="J91" s="36">
        <v>998.72033999999996</v>
      </c>
    </row>
    <row r="92" spans="1:10" ht="15.95" customHeight="1" x14ac:dyDescent="0.2">
      <c r="A92" s="34" t="s">
        <v>167</v>
      </c>
      <c r="B92" s="34" t="s">
        <v>154</v>
      </c>
      <c r="C92" s="35" t="s">
        <v>76</v>
      </c>
      <c r="D92" s="36">
        <v>194.61600000000001</v>
      </c>
      <c r="E92" s="37">
        <v>16.012283103360001</v>
      </c>
      <c r="F92" s="38">
        <v>14.511131562419999</v>
      </c>
      <c r="G92" s="37">
        <v>10.007676939600001</v>
      </c>
      <c r="H92" s="38">
        <v>6.5049900107400003</v>
      </c>
      <c r="I92" s="37">
        <v>4.2532626993299996</v>
      </c>
      <c r="J92" s="36">
        <v>981.14479800000004</v>
      </c>
    </row>
    <row r="93" spans="1:10" ht="15.95" customHeight="1" x14ac:dyDescent="0.2">
      <c r="A93" s="34" t="s">
        <v>234</v>
      </c>
      <c r="B93" s="34" t="s">
        <v>154</v>
      </c>
      <c r="C93" s="35" t="s">
        <v>76</v>
      </c>
      <c r="D93" s="36">
        <v>216.85199379840003</v>
      </c>
      <c r="E93" s="37">
        <v>21.68519937984</v>
      </c>
      <c r="F93" s="38">
        <v>19.652211937980002</v>
      </c>
      <c r="G93" s="37">
        <v>13.553249612400002</v>
      </c>
      <c r="H93" s="38">
        <v>8.8096122480600005</v>
      </c>
      <c r="I93" s="37">
        <v>5.7601310852700003</v>
      </c>
      <c r="J93" s="36">
        <v>1328.7499620000001</v>
      </c>
    </row>
    <row r="94" spans="1:10" ht="15.95" customHeight="1" x14ac:dyDescent="0.2">
      <c r="A94" s="34" t="s">
        <v>261</v>
      </c>
      <c r="B94" s="34" t="s">
        <v>154</v>
      </c>
      <c r="C94" s="35" t="s">
        <v>76</v>
      </c>
      <c r="D94" s="36">
        <v>291.74723677440005</v>
      </c>
      <c r="E94" s="37">
        <v>29.174723677440006</v>
      </c>
      <c r="F94" s="38">
        <v>26.439593332680001</v>
      </c>
      <c r="G94" s="37">
        <v>18.234202298400003</v>
      </c>
      <c r="H94" s="38">
        <v>11.852231493960002</v>
      </c>
      <c r="I94" s="37">
        <v>7.7495359768200007</v>
      </c>
      <c r="J94" s="36">
        <v>1787.6668920000002</v>
      </c>
    </row>
    <row r="95" spans="1:10" ht="15.95" customHeight="1" x14ac:dyDescent="0.2">
      <c r="A95" s="34" t="s">
        <v>169</v>
      </c>
      <c r="B95" s="34" t="s">
        <v>154</v>
      </c>
      <c r="C95" s="35" t="s">
        <v>76</v>
      </c>
      <c r="D95" s="36">
        <v>194.61600000000001</v>
      </c>
      <c r="E95" s="37">
        <v>16.139764368000002</v>
      </c>
      <c r="F95" s="38">
        <v>14.626661458499999</v>
      </c>
      <c r="G95" s="37">
        <v>10.087352730000003</v>
      </c>
      <c r="H95" s="38">
        <v>6.5567792745000002</v>
      </c>
      <c r="I95" s="37">
        <v>4.2871249102500011</v>
      </c>
      <c r="J95" s="36">
        <v>988.95615000000009</v>
      </c>
    </row>
    <row r="96" spans="1:10" ht="15.95" customHeight="1" x14ac:dyDescent="0.2">
      <c r="A96" s="34" t="s">
        <v>236</v>
      </c>
      <c r="B96" s="34" t="s">
        <v>154</v>
      </c>
      <c r="C96" s="35" t="s">
        <v>76</v>
      </c>
      <c r="D96" s="36">
        <v>198.9408</v>
      </c>
      <c r="E96" s="37">
        <v>19.726800000000001</v>
      </c>
      <c r="F96" s="38">
        <v>17.8704</v>
      </c>
      <c r="G96" s="37">
        <v>12.3216</v>
      </c>
      <c r="H96" s="38">
        <v>8.0069999999999997</v>
      </c>
      <c r="I96" s="37">
        <v>5.2427999999999999</v>
      </c>
      <c r="J96" s="36">
        <v>1208.45</v>
      </c>
    </row>
    <row r="97" spans="1:10" ht="15.95" customHeight="1" x14ac:dyDescent="0.2">
      <c r="A97" s="34" t="s">
        <v>171</v>
      </c>
      <c r="B97" s="34" t="s">
        <v>154</v>
      </c>
      <c r="C97" s="35" t="s">
        <v>76</v>
      </c>
      <c r="D97" s="36">
        <v>194.61600000000001</v>
      </c>
      <c r="E97" s="37">
        <v>18.81687092544</v>
      </c>
      <c r="F97" s="38">
        <v>17.052789276180004</v>
      </c>
      <c r="G97" s="37">
        <v>11.760544328400002</v>
      </c>
      <c r="H97" s="38">
        <v>7.6443538134600013</v>
      </c>
      <c r="I97" s="37">
        <v>4.9982313395700002</v>
      </c>
      <c r="J97" s="36">
        <v>1152.9945420000001</v>
      </c>
    </row>
    <row r="98" spans="1:10" ht="15.95" customHeight="1" x14ac:dyDescent="0.2">
      <c r="A98" s="34" t="s">
        <v>174</v>
      </c>
      <c r="B98" s="34" t="s">
        <v>154</v>
      </c>
      <c r="C98" s="35" t="s">
        <v>76</v>
      </c>
      <c r="D98" s="36">
        <v>197.41110094080003</v>
      </c>
      <c r="E98" s="37">
        <v>19.74111009408</v>
      </c>
      <c r="F98" s="38">
        <v>17.890381022760003</v>
      </c>
      <c r="G98" s="37">
        <v>12.338193808800002</v>
      </c>
      <c r="H98" s="38">
        <v>8.0198259757200017</v>
      </c>
      <c r="I98" s="37">
        <v>5.2437323687400008</v>
      </c>
      <c r="J98" s="36">
        <v>1209.6268440000001</v>
      </c>
    </row>
    <row r="99" spans="1:10" ht="15.95" customHeight="1" x14ac:dyDescent="0.2">
      <c r="A99" s="34" t="s">
        <v>175</v>
      </c>
      <c r="B99" s="34" t="s">
        <v>154</v>
      </c>
      <c r="C99" s="35" t="s">
        <v>76</v>
      </c>
      <c r="D99" s="36">
        <v>215.57718115200004</v>
      </c>
      <c r="E99" s="37">
        <v>21.5577181152</v>
      </c>
      <c r="F99" s="38">
        <v>19.536682041899997</v>
      </c>
      <c r="G99" s="37">
        <v>13.473573822000001</v>
      </c>
      <c r="H99" s="38">
        <v>8.7578229843000024</v>
      </c>
      <c r="I99" s="37">
        <v>5.7262688743499996</v>
      </c>
      <c r="J99" s="36">
        <v>1320.9386100000002</v>
      </c>
    </row>
    <row r="100" spans="1:10" ht="15.95" customHeight="1" x14ac:dyDescent="0.2">
      <c r="A100" s="34" t="s">
        <v>177</v>
      </c>
      <c r="B100" s="34" t="s">
        <v>154</v>
      </c>
      <c r="C100" s="35" t="s">
        <v>76</v>
      </c>
      <c r="D100" s="36">
        <v>196.77369461760003</v>
      </c>
      <c r="E100" s="37">
        <v>19.677369461760001</v>
      </c>
      <c r="F100" s="38">
        <v>17.832616074719997</v>
      </c>
      <c r="G100" s="37">
        <v>12.2983559136</v>
      </c>
      <c r="H100" s="38">
        <v>7.9939313438400017</v>
      </c>
      <c r="I100" s="37">
        <v>5.2268012632799996</v>
      </c>
      <c r="J100" s="36">
        <v>1205.721168</v>
      </c>
    </row>
    <row r="101" spans="1:10" ht="15.95" customHeight="1" x14ac:dyDescent="0.2">
      <c r="A101" s="34" t="s">
        <v>178</v>
      </c>
      <c r="B101" s="34" t="s">
        <v>154</v>
      </c>
      <c r="C101" s="35" t="s">
        <v>76</v>
      </c>
      <c r="D101" s="36">
        <v>232.78715187840004</v>
      </c>
      <c r="E101" s="37">
        <v>23.27871518784</v>
      </c>
      <c r="F101" s="38">
        <v>21.096335638980005</v>
      </c>
      <c r="G101" s="37">
        <v>14.549196992400002</v>
      </c>
      <c r="H101" s="38">
        <v>9.4569780450600014</v>
      </c>
      <c r="I101" s="37">
        <v>6.1834087217700002</v>
      </c>
      <c r="J101" s="36">
        <v>1426.3918620000002</v>
      </c>
    </row>
    <row r="102" spans="1:10" ht="15.95" customHeight="1" x14ac:dyDescent="0.2">
      <c r="A102" s="34" t="s">
        <v>262</v>
      </c>
      <c r="B102" s="34" t="s">
        <v>154</v>
      </c>
      <c r="C102" s="42" t="s">
        <v>76</v>
      </c>
      <c r="D102" s="36">
        <v>194.61600000000001</v>
      </c>
      <c r="E102" s="92">
        <v>15.061116</v>
      </c>
      <c r="F102" s="93">
        <v>13.644744000000001</v>
      </c>
      <c r="G102" s="92">
        <v>9.4064399999999999</v>
      </c>
      <c r="H102" s="93">
        <v>6.1195919999999999</v>
      </c>
      <c r="I102" s="92">
        <v>4.0004400000000011</v>
      </c>
      <c r="J102" s="36">
        <v>922.56040000000007</v>
      </c>
    </row>
    <row r="103" spans="1:10" ht="15.95" customHeight="1" x14ac:dyDescent="0.2">
      <c r="A103" s="34" t="s">
        <v>180</v>
      </c>
      <c r="B103" s="34" t="s">
        <v>154</v>
      </c>
      <c r="C103" s="35" t="s">
        <v>76</v>
      </c>
      <c r="D103" s="36">
        <v>280.59262611840001</v>
      </c>
      <c r="E103" s="37">
        <v>28.059262611840005</v>
      </c>
      <c r="F103" s="38">
        <v>25.428706741980005</v>
      </c>
      <c r="G103" s="37">
        <v>17.5370391324</v>
      </c>
      <c r="H103" s="38">
        <v>11.399075436060004</v>
      </c>
      <c r="I103" s="37">
        <v>7.4532416312700018</v>
      </c>
      <c r="J103" s="36">
        <v>1719.3175620000002</v>
      </c>
    </row>
    <row r="104" spans="1:10" ht="15.95" customHeight="1" x14ac:dyDescent="0.2">
      <c r="A104" s="34" t="s">
        <v>181</v>
      </c>
      <c r="B104" s="34" t="s">
        <v>154</v>
      </c>
      <c r="C104" s="35" t="s">
        <v>76</v>
      </c>
      <c r="D104" s="36">
        <v>194.61600000000001</v>
      </c>
      <c r="E104" s="37">
        <v>19.294925667840005</v>
      </c>
      <c r="F104" s="38">
        <v>17.486026386480006</v>
      </c>
      <c r="G104" s="37">
        <v>12.059328542400003</v>
      </c>
      <c r="H104" s="38">
        <v>7.8385635525600019</v>
      </c>
      <c r="I104" s="37">
        <v>5.1252146305200013</v>
      </c>
      <c r="J104" s="36">
        <v>1182.2871120000002</v>
      </c>
    </row>
    <row r="105" spans="1:10" ht="15.95" customHeight="1" x14ac:dyDescent="0.2">
      <c r="A105" s="34" t="s">
        <v>182</v>
      </c>
      <c r="B105" s="34" t="s">
        <v>154</v>
      </c>
      <c r="C105" s="35"/>
      <c r="D105" s="36">
        <v>198.94080000000002</v>
      </c>
      <c r="E105" s="37">
        <v>19.104804000000005</v>
      </c>
      <c r="F105" s="38">
        <v>17.320824000000002</v>
      </c>
      <c r="G105" s="37">
        <v>11.947260000000002</v>
      </c>
      <c r="H105" s="38">
        <v>7.7630160000000004</v>
      </c>
      <c r="I105" s="37">
        <v>5.0708280000000014</v>
      </c>
      <c r="J105" s="36">
        <v>1170.8124</v>
      </c>
    </row>
    <row r="106" spans="1:10" ht="15.95" customHeight="1" x14ac:dyDescent="0.2">
      <c r="A106" s="34" t="s">
        <v>183</v>
      </c>
      <c r="B106" s="34" t="s">
        <v>154</v>
      </c>
      <c r="C106" s="35" t="s">
        <v>76</v>
      </c>
      <c r="D106" s="36">
        <v>215.89588431360005</v>
      </c>
      <c r="E106" s="37">
        <v>21.589588431360003</v>
      </c>
      <c r="F106" s="38">
        <v>19.565564515919998</v>
      </c>
      <c r="G106" s="37">
        <v>13.493492769600001</v>
      </c>
      <c r="H106" s="38">
        <v>8.7707703002400006</v>
      </c>
      <c r="I106" s="37">
        <v>5.7347344270800003</v>
      </c>
      <c r="J106" s="36">
        <v>1322.8914480000001</v>
      </c>
    </row>
    <row r="107" spans="1:10" ht="15.95" customHeight="1" x14ac:dyDescent="0.2">
      <c r="A107" s="34" t="s">
        <v>184</v>
      </c>
      <c r="B107" s="34" t="s">
        <v>154</v>
      </c>
      <c r="C107" s="35" t="s">
        <v>76</v>
      </c>
      <c r="D107" s="36">
        <v>194.61600000000001</v>
      </c>
      <c r="E107" s="37">
        <v>15.629839309440001</v>
      </c>
      <c r="F107" s="38">
        <v>14.164541874179999</v>
      </c>
      <c r="G107" s="37">
        <v>9.7686495684000008</v>
      </c>
      <c r="H107" s="38">
        <v>6.3496222194600014</v>
      </c>
      <c r="I107" s="37">
        <v>4.1516760665699994</v>
      </c>
      <c r="J107" s="36">
        <v>957.7107420000001</v>
      </c>
    </row>
    <row r="108" spans="1:10" ht="15.95" customHeight="1" x14ac:dyDescent="0.2">
      <c r="A108" s="34" t="s">
        <v>263</v>
      </c>
      <c r="B108" s="34" t="s">
        <v>154</v>
      </c>
      <c r="C108" s="35" t="s">
        <v>76</v>
      </c>
      <c r="D108" s="36">
        <v>286.96668935040003</v>
      </c>
      <c r="E108" s="37">
        <v>28.696668935040005</v>
      </c>
      <c r="F108" s="38">
        <v>26.006356222380003</v>
      </c>
      <c r="G108" s="37">
        <v>17.935418084400002</v>
      </c>
      <c r="H108" s="38">
        <v>11.658021754860002</v>
      </c>
      <c r="I108" s="37">
        <v>7.6225526858699997</v>
      </c>
      <c r="J108" s="36">
        <v>1758.3743220000001</v>
      </c>
    </row>
    <row r="109" spans="1:10" ht="15.95" customHeight="1" x14ac:dyDescent="0.2">
      <c r="A109" s="34" t="s">
        <v>189</v>
      </c>
      <c r="B109" s="34" t="s">
        <v>154</v>
      </c>
      <c r="C109" s="35" t="s">
        <v>76</v>
      </c>
      <c r="D109" s="36">
        <v>300.98962846080002</v>
      </c>
      <c r="E109" s="37">
        <v>30.098962846080003</v>
      </c>
      <c r="F109" s="38">
        <v>27.277185079259997</v>
      </c>
      <c r="G109" s="37">
        <v>18.811851778800001</v>
      </c>
      <c r="H109" s="38">
        <v>12.227703656219999</v>
      </c>
      <c r="I109" s="37">
        <v>7.9950370059900004</v>
      </c>
      <c r="J109" s="36">
        <v>1844.2991940000002</v>
      </c>
    </row>
    <row r="110" spans="1:10" ht="15.95" customHeight="1" x14ac:dyDescent="0.2">
      <c r="A110" s="34" t="s">
        <v>190</v>
      </c>
      <c r="B110" s="34" t="s">
        <v>154</v>
      </c>
      <c r="C110" s="35" t="s">
        <v>76</v>
      </c>
      <c r="D110" s="36">
        <v>209.84052424320004</v>
      </c>
      <c r="E110" s="37">
        <v>20.984052424320002</v>
      </c>
      <c r="F110" s="38">
        <v>19.016797509540005</v>
      </c>
      <c r="G110" s="37">
        <v>13.115032765200002</v>
      </c>
      <c r="H110" s="38">
        <v>8.5247712973800027</v>
      </c>
      <c r="I110" s="37">
        <v>5.5738889252100012</v>
      </c>
      <c r="J110" s="36">
        <v>1285.7875260000001</v>
      </c>
    </row>
    <row r="111" spans="1:10" ht="15.95" customHeight="1" x14ac:dyDescent="0.2">
      <c r="A111" s="34" t="s">
        <v>241</v>
      </c>
      <c r="B111" s="34" t="s">
        <v>154</v>
      </c>
      <c r="C111" s="35" t="s">
        <v>76</v>
      </c>
      <c r="D111" s="36">
        <v>202.82905468800001</v>
      </c>
      <c r="E111" s="37">
        <v>20.282905468799999</v>
      </c>
      <c r="F111" s="38">
        <v>18.381383081100001</v>
      </c>
      <c r="G111" s="37">
        <v>12.676815918000001</v>
      </c>
      <c r="H111" s="38">
        <v>8.2399303467000014</v>
      </c>
      <c r="I111" s="37">
        <v>5.3876467651500013</v>
      </c>
      <c r="J111" s="36">
        <v>1242.82509</v>
      </c>
    </row>
    <row r="112" spans="1:10" ht="15.95" customHeight="1" x14ac:dyDescent="0.2">
      <c r="A112" s="34" t="s">
        <v>193</v>
      </c>
      <c r="B112" s="34" t="s">
        <v>154</v>
      </c>
      <c r="C112" s="35" t="s">
        <v>76</v>
      </c>
      <c r="D112" s="36">
        <v>200.59813255680004</v>
      </c>
      <c r="E112" s="37">
        <v>20.059813255680002</v>
      </c>
      <c r="F112" s="38">
        <v>18.179205762960002</v>
      </c>
      <c r="G112" s="37">
        <v>12.537383284800002</v>
      </c>
      <c r="H112" s="38">
        <v>8.1492991351200015</v>
      </c>
      <c r="I112" s="37">
        <v>5.3283878960400006</v>
      </c>
      <c r="J112" s="36">
        <v>1229.1552240000001</v>
      </c>
    </row>
    <row r="113" spans="1:10" ht="15.95" customHeight="1" x14ac:dyDescent="0.2">
      <c r="A113" s="34" t="s">
        <v>194</v>
      </c>
      <c r="B113" s="34" t="s">
        <v>154</v>
      </c>
      <c r="C113" s="35" t="s">
        <v>76</v>
      </c>
      <c r="D113" s="36">
        <v>276.130781856</v>
      </c>
      <c r="E113" s="37">
        <v>27.613078185600006</v>
      </c>
      <c r="F113" s="38">
        <v>25.0243521057</v>
      </c>
      <c r="G113" s="37">
        <v>17.258173866</v>
      </c>
      <c r="H113" s="38">
        <v>11.217813012900002</v>
      </c>
      <c r="I113" s="37">
        <v>7.3347238930500005</v>
      </c>
      <c r="J113" s="36">
        <v>1691.97783</v>
      </c>
    </row>
    <row r="114" spans="1:10" ht="15.95" customHeight="1" x14ac:dyDescent="0.2">
      <c r="A114" s="34" t="s">
        <v>195</v>
      </c>
      <c r="B114" s="34" t="s">
        <v>154</v>
      </c>
      <c r="C114" s="35" t="s">
        <v>76</v>
      </c>
      <c r="D114" s="36">
        <v>231.83104239360003</v>
      </c>
      <c r="E114" s="37">
        <v>23.183104239360002</v>
      </c>
      <c r="F114" s="38">
        <v>21.009688216920001</v>
      </c>
      <c r="G114" s="37">
        <v>14.489440149600002</v>
      </c>
      <c r="H114" s="38">
        <v>9.4181360972400014</v>
      </c>
      <c r="I114" s="37">
        <v>6.1580120635800011</v>
      </c>
      <c r="J114" s="36">
        <v>1420.5333480000002</v>
      </c>
    </row>
    <row r="115" spans="1:10" ht="15.95" customHeight="1" x14ac:dyDescent="0.2">
      <c r="A115" s="34" t="s">
        <v>198</v>
      </c>
      <c r="B115" s="34" t="s">
        <v>154</v>
      </c>
      <c r="C115" s="35" t="s">
        <v>76</v>
      </c>
      <c r="D115" s="36">
        <v>237.88640246400004</v>
      </c>
      <c r="E115" s="37">
        <v>23.788640246400004</v>
      </c>
      <c r="F115" s="38">
        <v>21.558455223300001</v>
      </c>
      <c r="G115" s="37">
        <v>14.867900154000003</v>
      </c>
      <c r="H115" s="38">
        <v>9.6641351001000011</v>
      </c>
      <c r="I115" s="37">
        <v>6.318857565450001</v>
      </c>
      <c r="J115" s="36">
        <v>1457.6372700000002</v>
      </c>
    </row>
    <row r="116" spans="1:10" ht="15.95" customHeight="1" x14ac:dyDescent="0.2">
      <c r="A116" s="34" t="s">
        <v>200</v>
      </c>
      <c r="B116" s="34" t="s">
        <v>154</v>
      </c>
      <c r="C116" s="35" t="s">
        <v>76</v>
      </c>
      <c r="D116" s="36">
        <v>223.22605703040006</v>
      </c>
      <c r="E116" s="37">
        <v>22.322605703040001</v>
      </c>
      <c r="F116" s="38">
        <v>20.229861418380001</v>
      </c>
      <c r="G116" s="37">
        <v>13.951628564400004</v>
      </c>
      <c r="H116" s="38">
        <v>9.0685585668600019</v>
      </c>
      <c r="I116" s="37">
        <v>5.9294421398700008</v>
      </c>
      <c r="J116" s="36">
        <v>1367.8067220000003</v>
      </c>
    </row>
    <row r="117" spans="1:10" ht="15.95" customHeight="1" x14ac:dyDescent="0.2">
      <c r="A117" s="34" t="s">
        <v>201</v>
      </c>
      <c r="B117" s="34" t="s">
        <v>154</v>
      </c>
      <c r="C117" s="35" t="s">
        <v>76</v>
      </c>
      <c r="D117" s="36">
        <v>194.61600000000001</v>
      </c>
      <c r="E117" s="37">
        <v>19.390536616320002</v>
      </c>
      <c r="F117" s="38">
        <v>17.572673808539999</v>
      </c>
      <c r="G117" s="37">
        <v>12.1190853852</v>
      </c>
      <c r="H117" s="38">
        <v>7.8774055003800001</v>
      </c>
      <c r="I117" s="37">
        <v>5.1506112887100004</v>
      </c>
      <c r="J117" s="36">
        <v>1188.145626</v>
      </c>
    </row>
    <row r="118" spans="1:10" ht="15.95" customHeight="1" x14ac:dyDescent="0.2">
      <c r="A118" s="34" t="s">
        <v>203</v>
      </c>
      <c r="B118" s="34" t="s">
        <v>154</v>
      </c>
      <c r="C118" s="35" t="s">
        <v>76</v>
      </c>
      <c r="D118" s="36">
        <v>194.61600000000001</v>
      </c>
      <c r="E118" s="37">
        <v>18.434427131520003</v>
      </c>
      <c r="F118" s="38">
        <v>16.706199587939999</v>
      </c>
      <c r="G118" s="37">
        <v>11.521516957200001</v>
      </c>
      <c r="H118" s="38">
        <v>7.4889860221800006</v>
      </c>
      <c r="I118" s="37">
        <v>4.8966447068100001</v>
      </c>
      <c r="J118" s="36">
        <v>1129.5604860000001</v>
      </c>
    </row>
    <row r="119" spans="1:10" ht="15.95" customHeight="1" x14ac:dyDescent="0.2">
      <c r="A119" s="34" t="s">
        <v>205</v>
      </c>
      <c r="B119" s="34" t="s">
        <v>154</v>
      </c>
      <c r="C119" s="35" t="s">
        <v>76</v>
      </c>
      <c r="D119" s="36">
        <v>194.61600000000001</v>
      </c>
      <c r="E119" s="37">
        <v>15.53422836096</v>
      </c>
      <c r="F119" s="38">
        <v>14.077894452119999</v>
      </c>
      <c r="G119" s="37">
        <v>9.7088927255999984</v>
      </c>
      <c r="H119" s="38">
        <v>6.3107802716399997</v>
      </c>
      <c r="I119" s="37">
        <v>4.1262794083800003</v>
      </c>
      <c r="J119" s="36">
        <v>951.85222800000008</v>
      </c>
    </row>
    <row r="120" spans="1:10" ht="15.95" customHeight="1" x14ac:dyDescent="0.2">
      <c r="A120" s="34" t="s">
        <v>206</v>
      </c>
      <c r="B120" s="34" t="s">
        <v>154</v>
      </c>
      <c r="C120" s="35" t="s">
        <v>76</v>
      </c>
      <c r="D120" s="36">
        <v>194.61600000000001</v>
      </c>
      <c r="E120" s="37">
        <v>14.10006413376</v>
      </c>
      <c r="F120" s="38">
        <v>12.77818312122</v>
      </c>
      <c r="G120" s="37">
        <v>8.8125400836000001</v>
      </c>
      <c r="H120" s="38">
        <v>5.7281510543400005</v>
      </c>
      <c r="I120" s="37">
        <v>3.7453295355300003</v>
      </c>
      <c r="J120" s="36">
        <v>863.97451799999999</v>
      </c>
    </row>
    <row r="121" spans="1:10" ht="15.95" customHeight="1" x14ac:dyDescent="0.2">
      <c r="A121" s="34" t="s">
        <v>207</v>
      </c>
      <c r="B121" s="34" t="s">
        <v>154</v>
      </c>
      <c r="C121" s="35" t="s">
        <v>76</v>
      </c>
      <c r="D121" s="36">
        <v>229.60012026240005</v>
      </c>
      <c r="E121" s="37">
        <v>22.960012026240005</v>
      </c>
      <c r="F121" s="38">
        <v>20.807510898780002</v>
      </c>
      <c r="G121" s="37">
        <v>14.350007516400003</v>
      </c>
      <c r="H121" s="38">
        <v>9.3275048856600016</v>
      </c>
      <c r="I121" s="37">
        <v>6.0987531944700013</v>
      </c>
      <c r="J121" s="36">
        <v>1406.8634820000002</v>
      </c>
    </row>
    <row r="122" spans="1:10" ht="15.95" customHeight="1" x14ac:dyDescent="0.2">
      <c r="A122" s="34" t="s">
        <v>209</v>
      </c>
      <c r="B122" s="34" t="s">
        <v>154</v>
      </c>
      <c r="C122" s="35" t="s">
        <v>76</v>
      </c>
      <c r="D122" s="36">
        <v>250.83840000000001</v>
      </c>
      <c r="E122" s="37">
        <v>25.083839999999999</v>
      </c>
      <c r="F122" s="38">
        <v>22.732230000000001</v>
      </c>
      <c r="G122" s="37">
        <v>15.6774</v>
      </c>
      <c r="H122" s="38">
        <v>10.19031</v>
      </c>
      <c r="I122" s="37">
        <v>6.6628950000000007</v>
      </c>
      <c r="J122" s="36">
        <v>1537</v>
      </c>
    </row>
    <row r="123" spans="1:10" ht="15.95" customHeight="1" x14ac:dyDescent="0.2">
      <c r="A123" s="34" t="s">
        <v>210</v>
      </c>
      <c r="B123" s="27" t="s">
        <v>154</v>
      </c>
      <c r="C123" s="35" t="s">
        <v>76</v>
      </c>
      <c r="D123" s="36">
        <v>208.24700843520003</v>
      </c>
      <c r="E123" s="37">
        <v>20.824700843519999</v>
      </c>
      <c r="F123" s="38">
        <v>18.872385139440002</v>
      </c>
      <c r="G123" s="37">
        <v>13.015438027200002</v>
      </c>
      <c r="H123" s="38">
        <v>8.460034717680001</v>
      </c>
      <c r="I123" s="37">
        <v>5.5315611615599991</v>
      </c>
      <c r="J123" s="36">
        <v>1276.023336</v>
      </c>
    </row>
    <row r="124" spans="1:10" ht="15.95" customHeight="1" x14ac:dyDescent="0.2">
      <c r="A124" s="34" t="s">
        <v>211</v>
      </c>
      <c r="B124" s="34" t="s">
        <v>154</v>
      </c>
      <c r="C124" s="35" t="s">
        <v>76</v>
      </c>
      <c r="D124" s="36">
        <v>278.99911031040006</v>
      </c>
      <c r="E124" s="37">
        <v>27.899911031040002</v>
      </c>
      <c r="F124" s="38">
        <v>25.284294371880002</v>
      </c>
      <c r="G124" s="37">
        <v>17.437444394400003</v>
      </c>
      <c r="H124" s="38">
        <v>11.33433885636</v>
      </c>
      <c r="I124" s="37">
        <v>7.4109138676199997</v>
      </c>
      <c r="J124" s="36">
        <v>1709.5533720000001</v>
      </c>
    </row>
    <row r="125" spans="1:10" ht="15.95" customHeight="1" x14ac:dyDescent="0.2">
      <c r="A125" s="34" t="s">
        <v>212</v>
      </c>
      <c r="B125" s="34" t="s">
        <v>154</v>
      </c>
      <c r="C125" s="35" t="s">
        <v>76</v>
      </c>
      <c r="D125" s="36">
        <v>232.78715187840004</v>
      </c>
      <c r="E125" s="37">
        <v>23.27871518784</v>
      </c>
      <c r="F125" s="38">
        <v>21.096335638980005</v>
      </c>
      <c r="G125" s="37">
        <v>14.549196992400002</v>
      </c>
      <c r="H125" s="38">
        <v>9.4569780450600014</v>
      </c>
      <c r="I125" s="37">
        <v>6.1834087217700002</v>
      </c>
      <c r="J125" s="36">
        <v>1426.3918620000002</v>
      </c>
    </row>
    <row r="126" spans="1:10" ht="15.95" customHeight="1" x14ac:dyDescent="0.2">
      <c r="A126" s="34" t="s">
        <v>264</v>
      </c>
      <c r="B126" s="34" t="s">
        <v>154</v>
      </c>
      <c r="C126" s="35" t="s">
        <v>76</v>
      </c>
      <c r="D126" s="36">
        <v>194.61600000000001</v>
      </c>
      <c r="E126" s="37">
        <v>14.131934449920001</v>
      </c>
      <c r="F126" s="38">
        <v>12.807065595240001</v>
      </c>
      <c r="G126" s="37">
        <v>8.8324590312000009</v>
      </c>
      <c r="H126" s="38">
        <v>5.7410983702800005</v>
      </c>
      <c r="I126" s="37">
        <v>3.7537950882600004</v>
      </c>
      <c r="J126" s="36">
        <v>865.92735600000003</v>
      </c>
    </row>
    <row r="127" spans="1:10" ht="15.95" customHeight="1" x14ac:dyDescent="0.2">
      <c r="A127" s="34" t="s">
        <v>213</v>
      </c>
      <c r="B127" s="34" t="s">
        <v>154</v>
      </c>
      <c r="C127" s="35" t="s">
        <v>76</v>
      </c>
      <c r="D127" s="36">
        <v>250.63452892800004</v>
      </c>
      <c r="E127" s="37">
        <v>25.063452892800001</v>
      </c>
      <c r="F127" s="38">
        <v>22.713754184099997</v>
      </c>
      <c r="G127" s="37">
        <v>15.664658058000002</v>
      </c>
      <c r="H127" s="38">
        <v>10.1820277377</v>
      </c>
      <c r="I127" s="37">
        <v>6.6574796746499993</v>
      </c>
      <c r="J127" s="36">
        <v>1535.7507900000001</v>
      </c>
    </row>
    <row r="128" spans="1:10" ht="15.95" customHeight="1" x14ac:dyDescent="0.2">
      <c r="A128" s="34" t="s">
        <v>214</v>
      </c>
      <c r="B128" s="34" t="s">
        <v>154</v>
      </c>
      <c r="C128" s="35" t="s">
        <v>76</v>
      </c>
      <c r="D128" s="36">
        <v>194.61600000000001</v>
      </c>
      <c r="E128" s="37">
        <v>17.2552254336</v>
      </c>
      <c r="F128" s="38">
        <v>15.637548049199999</v>
      </c>
      <c r="G128" s="37">
        <v>10.784515896</v>
      </c>
      <c r="H128" s="38">
        <v>7.0099353324000013</v>
      </c>
      <c r="I128" s="37">
        <v>4.5834192558000009</v>
      </c>
      <c r="J128" s="36">
        <v>1057.30548</v>
      </c>
    </row>
    <row r="129" spans="1:10" ht="15.95" customHeight="1" x14ac:dyDescent="0.2">
      <c r="A129" s="34" t="s">
        <v>215</v>
      </c>
      <c r="B129" s="34" t="s">
        <v>154</v>
      </c>
      <c r="C129" s="35" t="s">
        <v>76</v>
      </c>
      <c r="D129" s="36">
        <v>202.5103515264</v>
      </c>
      <c r="E129" s="37">
        <v>20.25103515264</v>
      </c>
      <c r="F129" s="38">
        <v>18.35250060708</v>
      </c>
      <c r="G129" s="37">
        <v>12.6568969704</v>
      </c>
      <c r="H129" s="38">
        <v>8.2269830307600014</v>
      </c>
      <c r="I129" s="37">
        <v>5.3791812124200007</v>
      </c>
      <c r="J129" s="36">
        <v>1240.8722520000001</v>
      </c>
    </row>
    <row r="130" spans="1:10" ht="15.95" customHeight="1" x14ac:dyDescent="0.2">
      <c r="A130" s="34" t="s">
        <v>216</v>
      </c>
      <c r="B130" s="34" t="s">
        <v>154</v>
      </c>
      <c r="C130" s="35" t="s">
        <v>76</v>
      </c>
      <c r="D130" s="36">
        <v>237.56769930240003</v>
      </c>
      <c r="E130" s="37">
        <v>23.756769930240004</v>
      </c>
      <c r="F130" s="38">
        <v>21.52957274928</v>
      </c>
      <c r="G130" s="37">
        <v>14.847981206400002</v>
      </c>
      <c r="H130" s="38">
        <v>9.6511877841600011</v>
      </c>
      <c r="I130" s="37">
        <v>6.3103920127200004</v>
      </c>
      <c r="J130" s="36">
        <v>1455.684432</v>
      </c>
    </row>
    <row r="131" spans="1:10" ht="15.95" customHeight="1" x14ac:dyDescent="0.2">
      <c r="A131" s="34" t="s">
        <v>217</v>
      </c>
      <c r="B131" s="34" t="s">
        <v>154</v>
      </c>
      <c r="C131" s="35" t="s">
        <v>76</v>
      </c>
      <c r="D131" s="36">
        <v>201.23553887999998</v>
      </c>
      <c r="E131" s="37">
        <v>20.123553888</v>
      </c>
      <c r="F131" s="38">
        <v>18.236970711000001</v>
      </c>
      <c r="G131" s="37">
        <v>12.577221179999999</v>
      </c>
      <c r="H131" s="38">
        <v>8.1751937669999979</v>
      </c>
      <c r="I131" s="37">
        <v>5.3453190015000001</v>
      </c>
      <c r="J131" s="36">
        <v>1233.0608999999999</v>
      </c>
    </row>
    <row r="132" spans="1:10" ht="15.95" customHeight="1" x14ac:dyDescent="0.2">
      <c r="A132" s="34" t="s">
        <v>218</v>
      </c>
      <c r="B132" s="34" t="s">
        <v>154</v>
      </c>
      <c r="C132" s="35" t="s">
        <v>76</v>
      </c>
      <c r="D132" s="36">
        <v>240.11732459520002</v>
      </c>
      <c r="E132" s="37">
        <v>24.011732459520001</v>
      </c>
      <c r="F132" s="38">
        <v>21.760632541439996</v>
      </c>
      <c r="G132" s="37">
        <v>15.007332787200001</v>
      </c>
      <c r="H132" s="38">
        <v>9.754766311680001</v>
      </c>
      <c r="I132" s="37">
        <v>6.378116434559999</v>
      </c>
      <c r="J132" s="36">
        <v>1471.3071359999999</v>
      </c>
    </row>
    <row r="133" spans="1:10" ht="15.95" customHeight="1" x14ac:dyDescent="0.2">
      <c r="A133" s="34" t="s">
        <v>219</v>
      </c>
      <c r="B133" s="34" t="s">
        <v>154</v>
      </c>
      <c r="C133" s="35" t="s">
        <v>76</v>
      </c>
      <c r="D133" s="36">
        <v>273.26245340160006</v>
      </c>
      <c r="E133" s="37">
        <v>27.32624534016</v>
      </c>
      <c r="F133" s="38">
        <v>24.764409839519999</v>
      </c>
      <c r="G133" s="37">
        <v>17.078903337600003</v>
      </c>
      <c r="H133" s="38">
        <v>11.101287169440001</v>
      </c>
      <c r="I133" s="37">
        <v>7.2585339184800013</v>
      </c>
      <c r="J133" s="36">
        <v>1674.4022880000002</v>
      </c>
    </row>
    <row r="134" spans="1:10" ht="15.95" customHeight="1" x14ac:dyDescent="0.2">
      <c r="A134" s="34" t="s">
        <v>220</v>
      </c>
      <c r="B134" s="34" t="s">
        <v>154</v>
      </c>
      <c r="C134" s="35" t="s">
        <v>76</v>
      </c>
      <c r="D134" s="36">
        <v>271.66893759359999</v>
      </c>
      <c r="E134" s="37">
        <v>27.166893759360004</v>
      </c>
      <c r="F134" s="38">
        <v>24.619997469419996</v>
      </c>
      <c r="G134" s="37">
        <v>16.979308599599999</v>
      </c>
      <c r="H134" s="38">
        <v>11.036550589740003</v>
      </c>
      <c r="I134" s="37">
        <v>7.2162061548300001</v>
      </c>
      <c r="J134" s="36">
        <v>1664.6380980000001</v>
      </c>
    </row>
    <row r="135" spans="1:10" ht="15.95" customHeight="1" x14ac:dyDescent="0.2">
      <c r="A135" s="34" t="s">
        <v>222</v>
      </c>
      <c r="B135" s="34" t="s">
        <v>154</v>
      </c>
      <c r="C135" s="35" t="s">
        <v>76</v>
      </c>
      <c r="D135" s="36">
        <v>228.00660445440002</v>
      </c>
      <c r="E135" s="37">
        <v>22.800660445440002</v>
      </c>
      <c r="F135" s="38">
        <v>20.663098528679999</v>
      </c>
      <c r="G135" s="37">
        <v>14.250412778400001</v>
      </c>
      <c r="H135" s="38">
        <v>9.2627683059599981</v>
      </c>
      <c r="I135" s="37">
        <v>6.056425430820001</v>
      </c>
      <c r="J135" s="36">
        <v>1397.0992920000001</v>
      </c>
    </row>
    <row r="136" spans="1:10" ht="15.95" customHeight="1" x14ac:dyDescent="0.2">
      <c r="A136" s="34" t="s">
        <v>223</v>
      </c>
      <c r="B136" s="34" t="s">
        <v>154</v>
      </c>
      <c r="C136" s="35" t="s">
        <v>76</v>
      </c>
      <c r="D136" s="36">
        <v>226.73179180800003</v>
      </c>
      <c r="E136" s="37">
        <v>22.673179180800005</v>
      </c>
      <c r="F136" s="38">
        <v>20.547568632600001</v>
      </c>
      <c r="G136" s="37">
        <v>14.170736988000002</v>
      </c>
      <c r="H136" s="38">
        <v>9.2109790422000017</v>
      </c>
      <c r="I136" s="37">
        <v>6.0225632199000012</v>
      </c>
      <c r="J136" s="36">
        <v>1389.2879400000002</v>
      </c>
    </row>
    <row r="137" spans="1:10" ht="15.95" customHeight="1" x14ac:dyDescent="0.2">
      <c r="A137" s="34" t="s">
        <v>224</v>
      </c>
      <c r="B137" s="34" t="s">
        <v>154</v>
      </c>
      <c r="C137" s="35" t="s">
        <v>76</v>
      </c>
      <c r="D137" s="36">
        <v>194.61600000000001</v>
      </c>
      <c r="E137" s="37">
        <v>17.956372389120002</v>
      </c>
      <c r="F137" s="38">
        <v>16.27296247764</v>
      </c>
      <c r="G137" s="37">
        <v>11.222732743200002</v>
      </c>
      <c r="H137" s="38">
        <v>7.2947762830800018</v>
      </c>
      <c r="I137" s="37">
        <v>4.7696614158600008</v>
      </c>
      <c r="J137" s="36">
        <v>1100.2679160000002</v>
      </c>
    </row>
    <row r="138" spans="1:10" ht="15.95" customHeight="1" x14ac:dyDescent="0.2"/>
    <row r="139" spans="1:10" ht="15.95" customHeight="1" x14ac:dyDescent="0.2"/>
    <row r="140" spans="1:10" ht="15.95" customHeight="1" x14ac:dyDescent="0.2"/>
    <row r="141" spans="1:10" ht="15.95" customHeight="1" x14ac:dyDescent="0.2"/>
    <row r="142" spans="1:10" ht="15.95" customHeight="1" x14ac:dyDescent="0.2"/>
    <row r="143" spans="1:10" ht="15.95" customHeight="1" x14ac:dyDescent="0.2"/>
    <row r="144" spans="1:10" ht="15.95" customHeight="1" x14ac:dyDescent="0.2"/>
    <row r="145" spans="3:3" ht="15.95" customHeight="1" x14ac:dyDescent="0.2"/>
    <row r="146" spans="3:3" ht="15.95" customHeight="1" x14ac:dyDescent="0.2"/>
    <row r="147" spans="3:3" ht="15.95" customHeight="1" x14ac:dyDescent="0.2"/>
    <row r="148" spans="3:3" ht="15.95" customHeight="1" x14ac:dyDescent="0.2"/>
    <row r="149" spans="3:3" ht="15.95" customHeight="1" x14ac:dyDescent="0.2"/>
    <row r="150" spans="3:3" ht="15.95" customHeight="1" x14ac:dyDescent="0.2"/>
    <row r="151" spans="3:3" ht="15.95" customHeight="1" x14ac:dyDescent="0.2"/>
    <row r="152" spans="3:3" ht="15.95" customHeight="1" x14ac:dyDescent="0.2">
      <c r="C152" s="2"/>
    </row>
    <row r="153" spans="3:3" ht="15.95" customHeight="1" x14ac:dyDescent="0.2">
      <c r="C153" s="2"/>
    </row>
    <row r="154" spans="3:3" ht="15.95" customHeight="1" x14ac:dyDescent="0.2">
      <c r="C154" s="2"/>
    </row>
    <row r="155" spans="3:3" ht="15.95" customHeight="1" x14ac:dyDescent="0.2">
      <c r="C155" s="2"/>
    </row>
    <row r="156" spans="3:3" ht="15.95" customHeight="1" x14ac:dyDescent="0.2">
      <c r="C156" s="2"/>
    </row>
    <row r="157" spans="3:3" ht="15.95" customHeight="1" x14ac:dyDescent="0.2">
      <c r="C157" s="2"/>
    </row>
    <row r="158" spans="3:3" ht="15.95" customHeight="1" x14ac:dyDescent="0.2">
      <c r="C158" s="2"/>
    </row>
    <row r="159" spans="3:3" ht="15.95" customHeight="1" x14ac:dyDescent="0.2">
      <c r="C159" s="2"/>
    </row>
    <row r="160" spans="3:3" ht="15.95" customHeight="1" x14ac:dyDescent="0.2">
      <c r="C160" s="2"/>
    </row>
    <row r="161" spans="3:3" ht="15.95" customHeight="1" x14ac:dyDescent="0.2">
      <c r="C161" s="2"/>
    </row>
    <row r="162" spans="3:3" ht="15.95" customHeight="1" x14ac:dyDescent="0.2">
      <c r="C162" s="2"/>
    </row>
    <row r="163" spans="3:3" ht="15.95" customHeight="1" x14ac:dyDescent="0.2">
      <c r="C163" s="2"/>
    </row>
    <row r="164" spans="3:3" ht="15.95" customHeight="1" x14ac:dyDescent="0.2">
      <c r="C164" s="2"/>
    </row>
    <row r="165" spans="3:3" ht="15.95" customHeight="1" x14ac:dyDescent="0.2">
      <c r="C165" s="2"/>
    </row>
    <row r="166" spans="3:3" ht="15.95" customHeight="1" x14ac:dyDescent="0.2">
      <c r="C166" s="2"/>
    </row>
    <row r="167" spans="3:3" ht="15.95" customHeight="1" x14ac:dyDescent="0.2">
      <c r="C167" s="2"/>
    </row>
    <row r="168" spans="3:3" ht="15.95" customHeight="1" x14ac:dyDescent="0.2">
      <c r="C168" s="2"/>
    </row>
    <row r="169" spans="3:3" ht="15.95" customHeight="1" x14ac:dyDescent="0.2">
      <c r="C169" s="2"/>
    </row>
    <row r="170" spans="3:3" ht="15.95" customHeight="1" x14ac:dyDescent="0.2">
      <c r="C170" s="2"/>
    </row>
    <row r="171" spans="3:3" ht="15.95" customHeight="1" x14ac:dyDescent="0.2">
      <c r="C171" s="2"/>
    </row>
    <row r="172" spans="3:3" ht="15.95" customHeight="1" x14ac:dyDescent="0.2">
      <c r="C172" s="2"/>
    </row>
    <row r="173" spans="3:3" ht="15.95" customHeight="1" x14ac:dyDescent="0.2">
      <c r="C173" s="2"/>
    </row>
    <row r="174" spans="3:3" ht="15.95" customHeight="1" x14ac:dyDescent="0.2">
      <c r="C174" s="2"/>
    </row>
    <row r="175" spans="3:3" ht="15.95" customHeight="1" x14ac:dyDescent="0.2">
      <c r="C175" s="2"/>
    </row>
    <row r="176" spans="3:3" ht="15.95" customHeight="1" x14ac:dyDescent="0.2">
      <c r="C176" s="2"/>
    </row>
    <row r="177" spans="3:3" ht="15.95" customHeight="1" x14ac:dyDescent="0.2">
      <c r="C177" s="2"/>
    </row>
    <row r="178" spans="3:3" ht="15.95" customHeight="1" x14ac:dyDescent="0.2">
      <c r="C178" s="2"/>
    </row>
    <row r="179" spans="3:3" ht="15.95" customHeight="1" x14ac:dyDescent="0.2">
      <c r="C179" s="2"/>
    </row>
    <row r="180" spans="3:3" ht="15.95" customHeight="1" x14ac:dyDescent="0.2">
      <c r="C180" s="2"/>
    </row>
    <row r="181" spans="3:3" ht="15.95" customHeight="1" x14ac:dyDescent="0.2">
      <c r="C181" s="2"/>
    </row>
    <row r="182" spans="3:3" ht="15.95" customHeight="1" x14ac:dyDescent="0.2">
      <c r="C182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M32" sqref="M32"/>
    </sheetView>
  </sheetViews>
  <sheetFormatPr defaultColWidth="8.875" defaultRowHeight="15.75" x14ac:dyDescent="0.25"/>
  <cols>
    <col min="1" max="1" width="8.875" bestFit="1" customWidth="1"/>
    <col min="2" max="2" width="9.5" bestFit="1" customWidth="1"/>
    <col min="3" max="3" width="10.5" bestFit="1" customWidth="1"/>
    <col min="4" max="4" width="18" bestFit="1" customWidth="1"/>
    <col min="5" max="5" width="12.375" bestFit="1" customWidth="1"/>
    <col min="6" max="6" width="8.875" bestFit="1" customWidth="1"/>
  </cols>
  <sheetData>
    <row r="1" spans="1:6" x14ac:dyDescent="0.25">
      <c r="A1" s="103"/>
      <c r="B1" s="104"/>
      <c r="C1" s="105"/>
      <c r="D1" s="106" t="s">
        <v>265</v>
      </c>
      <c r="E1" s="107"/>
      <c r="F1" s="108"/>
    </row>
    <row r="2" spans="1:6" x14ac:dyDescent="0.25">
      <c r="A2" s="109" t="s">
        <v>266</v>
      </c>
      <c r="B2" s="110" t="s">
        <v>267</v>
      </c>
      <c r="C2" s="111" t="s">
        <v>268</v>
      </c>
      <c r="D2" s="111" t="s">
        <v>269</v>
      </c>
      <c r="E2" s="111" t="s">
        <v>270</v>
      </c>
      <c r="F2" s="112" t="s">
        <v>271</v>
      </c>
    </row>
    <row r="3" spans="1:6" x14ac:dyDescent="0.25">
      <c r="A3" s="113" t="s">
        <v>272</v>
      </c>
      <c r="B3" s="114" t="s">
        <v>87</v>
      </c>
      <c r="C3" s="115">
        <v>2.69</v>
      </c>
      <c r="D3" s="116">
        <v>2.15</v>
      </c>
      <c r="E3" s="117"/>
      <c r="F3" s="118"/>
    </row>
    <row r="4" spans="1:6" x14ac:dyDescent="0.25">
      <c r="A4" s="119" t="s">
        <v>272</v>
      </c>
      <c r="B4" s="100" t="s">
        <v>79</v>
      </c>
      <c r="C4" s="101">
        <v>2.69</v>
      </c>
      <c r="D4" s="102">
        <v>2.15</v>
      </c>
      <c r="E4" s="99"/>
      <c r="F4" s="120"/>
    </row>
    <row r="5" spans="1:6" x14ac:dyDescent="0.25">
      <c r="A5" s="119" t="s">
        <v>273</v>
      </c>
      <c r="B5" s="100" t="s">
        <v>206</v>
      </c>
      <c r="C5" s="101"/>
      <c r="D5" s="102"/>
      <c r="E5" s="99">
        <v>2.04</v>
      </c>
      <c r="F5" s="120"/>
    </row>
    <row r="6" spans="1:6" x14ac:dyDescent="0.25">
      <c r="A6" s="119" t="s">
        <v>272</v>
      </c>
      <c r="B6" s="100" t="s">
        <v>209</v>
      </c>
      <c r="C6" s="101"/>
      <c r="D6" s="102"/>
      <c r="E6" s="99">
        <v>2.04</v>
      </c>
      <c r="F6" s="120"/>
    </row>
    <row r="7" spans="1:6" x14ac:dyDescent="0.25">
      <c r="A7" s="121" t="s">
        <v>272</v>
      </c>
      <c r="B7" s="122" t="s">
        <v>152</v>
      </c>
      <c r="C7" s="123"/>
      <c r="D7" s="124"/>
      <c r="E7" s="125"/>
      <c r="F7" s="126">
        <v>2.04</v>
      </c>
    </row>
    <row r="9" spans="1:6" x14ac:dyDescent="0.25">
      <c r="B9" s="127" t="s">
        <v>274</v>
      </c>
    </row>
    <row r="11" spans="1:6" x14ac:dyDescent="0.25">
      <c r="A11" s="128" t="s">
        <v>275</v>
      </c>
    </row>
    <row r="12" spans="1:6" ht="29.25" customHeight="1" x14ac:dyDescent="0.25">
      <c r="A12" s="157" t="s">
        <v>276</v>
      </c>
      <c r="B12" s="157"/>
      <c r="C12" s="157"/>
      <c r="D12" s="157"/>
      <c r="E12" s="157"/>
    </row>
    <row r="13" spans="1:6" ht="29.25" customHeight="1" x14ac:dyDescent="0.25">
      <c r="A13" s="157"/>
      <c r="B13" s="157"/>
      <c r="C13" s="157"/>
      <c r="D13" s="157"/>
      <c r="E13" s="157"/>
    </row>
    <row r="14" spans="1:6" ht="29.25" customHeight="1" x14ac:dyDescent="0.25">
      <c r="A14" s="157"/>
      <c r="B14" s="157"/>
      <c r="C14" s="157"/>
      <c r="D14" s="157"/>
      <c r="E14" s="157"/>
    </row>
    <row r="15" spans="1:6" ht="29.25" customHeight="1" x14ac:dyDescent="0.25">
      <c r="A15" s="157"/>
      <c r="B15" s="157"/>
      <c r="C15" s="157"/>
      <c r="D15" s="157"/>
      <c r="E15" s="157"/>
    </row>
  </sheetData>
  <mergeCells count="1">
    <mergeCell ref="A12:E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workbookViewId="0">
      <selection activeCell="D15" sqref="D15"/>
    </sheetView>
  </sheetViews>
  <sheetFormatPr defaultColWidth="8.875" defaultRowHeight="15.75" x14ac:dyDescent="0.25"/>
  <cols>
    <col min="2" max="2" width="29.125" bestFit="1" customWidth="1"/>
    <col min="3" max="3" width="11.625" bestFit="1" customWidth="1"/>
    <col min="4" max="4" width="39.875" bestFit="1" customWidth="1"/>
    <col min="5" max="5" width="38.375" bestFit="1" customWidth="1"/>
  </cols>
  <sheetData>
    <row r="2" spans="2:5" x14ac:dyDescent="0.25">
      <c r="B2" s="158" t="s">
        <v>277</v>
      </c>
      <c r="C2" s="158"/>
      <c r="D2" s="158"/>
      <c r="E2" s="158"/>
    </row>
    <row r="3" spans="2:5" x14ac:dyDescent="0.25">
      <c r="B3" t="s">
        <v>278</v>
      </c>
      <c r="C3" t="s">
        <v>279</v>
      </c>
      <c r="D3" t="s">
        <v>280</v>
      </c>
      <c r="E3" t="s">
        <v>281</v>
      </c>
    </row>
    <row r="4" spans="2:5" x14ac:dyDescent="0.25">
      <c r="B4" t="s">
        <v>206</v>
      </c>
      <c r="C4" t="s">
        <v>206</v>
      </c>
      <c r="D4" t="s">
        <v>282</v>
      </c>
      <c r="E4" t="s">
        <v>283</v>
      </c>
    </row>
    <row r="5" spans="2:5" x14ac:dyDescent="0.25">
      <c r="B5" t="s">
        <v>206</v>
      </c>
      <c r="C5" t="s">
        <v>173</v>
      </c>
      <c r="D5" t="s">
        <v>284</v>
      </c>
      <c r="E5" t="s">
        <v>285</v>
      </c>
    </row>
    <row r="6" spans="2:5" x14ac:dyDescent="0.25">
      <c r="B6" t="s">
        <v>206</v>
      </c>
      <c r="C6" t="s">
        <v>204</v>
      </c>
      <c r="D6" t="s">
        <v>286</v>
      </c>
      <c r="E6" t="s">
        <v>287</v>
      </c>
    </row>
    <row r="7" spans="2:5" x14ac:dyDescent="0.25">
      <c r="B7" t="s">
        <v>288</v>
      </c>
      <c r="C7" t="s">
        <v>289</v>
      </c>
      <c r="D7" t="s">
        <v>290</v>
      </c>
      <c r="E7" t="s">
        <v>291</v>
      </c>
    </row>
    <row r="8" spans="2:5" x14ac:dyDescent="0.25">
      <c r="B8" t="s">
        <v>209</v>
      </c>
      <c r="C8" t="s">
        <v>200</v>
      </c>
      <c r="D8" t="s">
        <v>292</v>
      </c>
      <c r="E8" t="s">
        <v>293</v>
      </c>
    </row>
    <row r="11" spans="2:5" x14ac:dyDescent="0.25">
      <c r="B11" t="s">
        <v>294</v>
      </c>
    </row>
  </sheetData>
  <mergeCells count="1">
    <mergeCell ref="B2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905D17EA69114C9CB71C7A0209DC10" ma:contentTypeVersion="4" ma:contentTypeDescription="Create a new document." ma:contentTypeScope="" ma:versionID="c90850387715e1888c9b24f6cd78ebb8">
  <xsd:schema xmlns:xsd="http://www.w3.org/2001/XMLSchema" xmlns:xs="http://www.w3.org/2001/XMLSchema" xmlns:p="http://schemas.microsoft.com/office/2006/metadata/properties" xmlns:ns2="5d6e7805-89e7-4af2-995a-31b15dada8f8" targetNamespace="http://schemas.microsoft.com/office/2006/metadata/properties" ma:root="true" ma:fieldsID="015e96f26da8d16b6c598ba21ecda95b" ns2:_="">
    <xsd:import namespace="5d6e7805-89e7-4af2-995a-31b15dada8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e7805-89e7-4af2-995a-31b15dada8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44324A-2E61-492E-B07E-BB77C70420F9}"/>
</file>

<file path=customXml/itemProps2.xml><?xml version="1.0" encoding="utf-8"?>
<ds:datastoreItem xmlns:ds="http://schemas.openxmlformats.org/officeDocument/2006/customXml" ds:itemID="{B1B3608A-8DED-4EEA-8654-22A10A59ACFE}"/>
</file>

<file path=customXml/itemProps3.xml><?xml version="1.0" encoding="utf-8"?>
<ds:datastoreItem xmlns:ds="http://schemas.openxmlformats.org/officeDocument/2006/customXml" ds:itemID="{C2E8B08F-82FC-4BC7-B6A5-78BEDA874F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Terms</vt:lpstr>
      <vt:lpstr>Regina</vt:lpstr>
      <vt:lpstr>Saskatoon</vt:lpstr>
      <vt:lpstr>Calgary</vt:lpstr>
      <vt:lpstr>Edmonton</vt:lpstr>
      <vt:lpstr>Winnipeg</vt:lpstr>
      <vt:lpstr>EX IPCO</vt:lpstr>
      <vt:lpstr>Running Mile</vt:lpstr>
      <vt:lpstr>Monette Farms</vt:lpstr>
      <vt:lpstr>Rate Shortcut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Xuan Do</cp:lastModifiedBy>
  <cp:revision/>
  <dcterms:created xsi:type="dcterms:W3CDTF">2016-10-06T18:39:32Z</dcterms:created>
  <dcterms:modified xsi:type="dcterms:W3CDTF">2025-02-11T16:33:43Z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0x01010059905D17EA69114C9CB71C7A0209DC10</vt:lpwstr>
  </property>
</Properties>
</file>