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runo Serra PC\Documents\Bruno\GitHub\data-visualization-tool-js\"/>
    </mc:Choice>
  </mc:AlternateContent>
  <xr:revisionPtr revIDLastSave="0" documentId="13_ncr:1_{CC02A2DD-08E0-47B2-AB67-1AEBF3504784}" xr6:coauthVersionLast="47" xr6:coauthVersionMax="47" xr10:uidLastSave="{00000000-0000-0000-0000-000000000000}"/>
  <bookViews>
    <workbookView xWindow="-120" yWindow="-120" windowWidth="29040" windowHeight="15840" xr2:uid="{C54368EF-88B8-4368-A40A-9916696EAD22}"/>
  </bookViews>
  <sheets>
    <sheet name="Gantt Char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4" l="1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6" i="4"/>
  <c r="D5" i="4"/>
  <c r="C35" i="4"/>
  <c r="D35" i="4" l="1"/>
</calcChain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<sst xmlns="http://schemas.openxmlformats.org/spreadsheetml/2006/main" count="139" uniqueCount="58">
  <si>
    <t>Task</t>
  </si>
  <si>
    <t>F</t>
  </si>
  <si>
    <t>T</t>
  </si>
  <si>
    <t>W</t>
  </si>
  <si>
    <t>M</t>
  </si>
  <si>
    <t>Week 20</t>
  </si>
  <si>
    <t>Week 19</t>
  </si>
  <si>
    <t>Week 18</t>
  </si>
  <si>
    <t>Week 17</t>
  </si>
  <si>
    <t>Week 16</t>
  </si>
  <si>
    <t>Week 15</t>
  </si>
  <si>
    <t>Week 14</t>
  </si>
  <si>
    <t>Week 13</t>
  </si>
  <si>
    <t>Week 12</t>
  </si>
  <si>
    <t>Week 11</t>
  </si>
  <si>
    <t>Week 10</t>
  </si>
  <si>
    <t>Week 9</t>
  </si>
  <si>
    <t>To do</t>
  </si>
  <si>
    <t>Done</t>
  </si>
  <si>
    <t>Task Type</t>
  </si>
  <si>
    <t>Research</t>
  </si>
  <si>
    <t>Development</t>
  </si>
  <si>
    <t>Prototype</t>
  </si>
  <si>
    <t>Design</t>
  </si>
  <si>
    <t>Testing</t>
  </si>
  <si>
    <t>1. Create survey  to collect extra data from students</t>
  </si>
  <si>
    <t>2. Analyze original template structure</t>
  </si>
  <si>
    <t xml:space="preserve">3. Explore p5.table </t>
  </si>
  <si>
    <t>4. Study similar dashboards</t>
  </si>
  <si>
    <t>5. Apply MoSCoW method for feature prioritization</t>
  </si>
  <si>
    <t>6. Define SWOT analysis for each proposed module</t>
  </si>
  <si>
    <t>7. Identify limitations according to deadline</t>
  </si>
  <si>
    <t>8. Design flow diagram for app (interaction, logic and behavior)</t>
  </si>
  <si>
    <t>9. Create early drafts (paper)</t>
  </si>
  <si>
    <t>10. Plan user interaction and flow</t>
  </si>
  <si>
    <t>11. Test general ideas</t>
  </si>
  <si>
    <t>12. Choose fonts, colors and general spacing</t>
  </si>
  <si>
    <t>13. Organize components visually</t>
  </si>
  <si>
    <t>14. Create draft in Figma</t>
  </si>
  <si>
    <t xml:space="preserve">15. Add first extention mentioned in class </t>
  </si>
  <si>
    <t xml:space="preserve">16. Add second extention mentioned in class </t>
  </si>
  <si>
    <t>19. Create a preliminary chart for the survey</t>
  </si>
  <si>
    <t>20. Write report</t>
  </si>
  <si>
    <t>21. Tech Diversity Gender: Add legend +  Add Mean for each gender</t>
  </si>
  <si>
    <t>22. Tech Diversity Race: Duplicate charts and add buttons</t>
  </si>
  <si>
    <t>23. Pay GAP(1997-2017):  Add stacked bars and improve layout</t>
  </si>
  <si>
    <t>17. Create initial canvas background</t>
  </si>
  <si>
    <t>18. Adjust charts according to new canvas</t>
  </si>
  <si>
    <t>Weight</t>
  </si>
  <si>
    <t>TOTAL COMPLETION</t>
  </si>
  <si>
    <t>Completion</t>
  </si>
  <si>
    <t>24. Pay GAP Per Job: Paint bubbles, add axis names and legend</t>
  </si>
  <si>
    <t>25: Climate Change: Adjust slicers to fit into the canvas, adjust colors.</t>
  </si>
  <si>
    <t>26. AI Usage: Create bubble chart, add mean values, buttons and layout</t>
  </si>
  <si>
    <t>27. Prepare final documentation</t>
  </si>
  <si>
    <t>28. Test interactions</t>
  </si>
  <si>
    <t>29. Fix bugs and issues</t>
  </si>
  <si>
    <t>30. Create and collect survey for users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</si>
</sst>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752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mediumDashed">
        <color rgb="FFFF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Dashed">
        <color rgb="FFFF0000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9" fontId="3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1"/>
    <xf numFmtId="0" fontId="1" fillId="0" borderId="1" xfId="1" applyBorder="1"/>
    <xf numFmtId="0" fontId="1" fillId="0" borderId="2" xfId="1" applyBorder="1"/>
    <xf numFmtId="0" fontId="1" fillId="0" borderId="8" xfId="1" applyBorder="1"/>
    <xf numFmtId="0" fontId="2" fillId="4" borderId="9" xfId="1" applyFont="1" applyFill="1" applyBorder="1" applyAlignment="1">
      <alignment horizontal="center" vertical="center"/>
    </xf>
    <xf numFmtId="0" fontId="2" fillId="4" borderId="13" xfId="1" applyFont="1" applyFill="1" applyBorder="1" applyAlignment="1">
      <alignment horizontal="center" vertical="center"/>
    </xf>
    <xf numFmtId="0" fontId="2" fillId="4" borderId="11" xfId="1" applyFont="1" applyFill="1" applyBorder="1" applyAlignment="1">
      <alignment horizontal="center" vertical="center"/>
    </xf>
    <xf numFmtId="0" fontId="2" fillId="4" borderId="12" xfId="1" applyFont="1" applyFill="1" applyBorder="1" applyAlignment="1">
      <alignment horizontal="center" vertical="center"/>
    </xf>
    <xf numFmtId="0" fontId="2" fillId="4" borderId="10" xfId="1" applyFont="1" applyFill="1" applyBorder="1" applyAlignment="1">
      <alignment horizontal="center" vertical="center"/>
    </xf>
    <xf numFmtId="0" fontId="1" fillId="2" borderId="17" xfId="1" applyFill="1" applyBorder="1"/>
    <xf numFmtId="0" fontId="1" fillId="0" borderId="18" xfId="1" applyBorder="1"/>
    <xf numFmtId="0" fontId="0" fillId="0" borderId="18" xfId="0" applyBorder="1"/>
    <xf numFmtId="0" fontId="1" fillId="0" borderId="19" xfId="1" applyBorder="1"/>
    <xf numFmtId="0" fontId="1" fillId="0" borderId="15" xfId="1" applyBorder="1"/>
    <xf numFmtId="0" fontId="0" fillId="0" borderId="8" xfId="0" applyBorder="1"/>
    <xf numFmtId="0" fontId="1" fillId="3" borderId="7" xfId="1" applyFill="1" applyBorder="1"/>
    <xf numFmtId="0" fontId="1" fillId="2" borderId="20" xfId="1" applyFill="1" applyBorder="1"/>
    <xf numFmtId="0" fontId="1" fillId="5" borderId="14" xfId="1" applyFill="1" applyBorder="1"/>
    <xf numFmtId="0" fontId="1" fillId="5" borderId="16" xfId="1" applyFill="1" applyBorder="1"/>
    <xf numFmtId="0" fontId="2" fillId="4" borderId="14" xfId="1" applyFont="1" applyFill="1" applyBorder="1" applyAlignment="1">
      <alignment horizontal="center" vertical="center"/>
    </xf>
    <xf numFmtId="0" fontId="2" fillId="4" borderId="15" xfId="1" applyFont="1" applyFill="1" applyBorder="1" applyAlignment="1">
      <alignment horizontal="center" vertical="center"/>
    </xf>
    <xf numFmtId="0" fontId="2" fillId="4" borderId="3" xfId="1" applyFont="1" applyFill="1" applyBorder="1" applyAlignment="1">
      <alignment horizontal="center" vertical="center"/>
    </xf>
    <xf numFmtId="0" fontId="2" fillId="4" borderId="7" xfId="1" applyFont="1" applyFill="1" applyBorder="1" applyAlignment="1">
      <alignment horizontal="center" vertical="center"/>
    </xf>
    <xf numFmtId="0" fontId="2" fillId="4" borderId="6" xfId="1" applyFont="1" applyFill="1" applyBorder="1" applyAlignment="1">
      <alignment horizontal="center" vertical="center"/>
    </xf>
    <xf numFmtId="0" fontId="2" fillId="4" borderId="4" xfId="1" applyFont="1" applyFill="1" applyBorder="1" applyAlignment="1">
      <alignment horizontal="center" vertical="center"/>
    </xf>
    <xf numFmtId="0" fontId="2" fillId="4" borderId="5" xfId="1" applyFont="1" applyFill="1" applyBorder="1" applyAlignment="1">
      <alignment horizontal="center" vertical="center"/>
    </xf>
    <xf numFmtId="0" fontId="1" fillId="5" borderId="5" xfId="1" applyFill="1" applyBorder="1"/>
    <xf numFmtId="0" fontId="1" fillId="5" borderId="21" xfId="1" applyFill="1" applyBorder="1"/>
    <xf numFmtId="0" fontId="2" fillId="4" borderId="17" xfId="1" applyFont="1" applyFill="1" applyBorder="1" applyAlignment="1">
      <alignment horizontal="center" vertical="center"/>
    </xf>
    <xf numFmtId="0" fontId="4" fillId="0" borderId="22" xfId="1" applyFont="1" applyBorder="1" applyAlignment="1"/>
    <xf numFmtId="0" fontId="4" fillId="0" borderId="23" xfId="1" applyFont="1" applyBorder="1" applyAlignment="1">
      <alignment horizontal="left"/>
    </xf>
    <xf numFmtId="0" fontId="4" fillId="0" borderId="24" xfId="1" applyFont="1" applyBorder="1" applyAlignment="1">
      <alignment horizontal="left"/>
    </xf>
    <xf numFmtId="0" fontId="2" fillId="4" borderId="25" xfId="1" applyFont="1" applyFill="1" applyBorder="1" applyAlignment="1">
      <alignment horizontal="center" vertical="center"/>
    </xf>
    <xf numFmtId="9" fontId="4" fillId="0" borderId="26" xfId="1" applyNumberFormat="1" applyFont="1" applyBorder="1" applyAlignment="1">
      <alignment horizontal="center" vertical="center"/>
    </xf>
    <xf numFmtId="0" fontId="2" fillId="4" borderId="28" xfId="1" applyFont="1" applyFill="1" applyBorder="1" applyAlignment="1">
      <alignment horizontal="center" vertical="center"/>
    </xf>
    <xf numFmtId="0" fontId="2" fillId="4" borderId="29" xfId="1" applyFont="1" applyFill="1" applyBorder="1" applyAlignment="1">
      <alignment horizontal="center" vertical="center"/>
    </xf>
    <xf numFmtId="0" fontId="2" fillId="4" borderId="2" xfId="1" applyFont="1" applyFill="1" applyBorder="1" applyAlignment="1">
      <alignment horizontal="center" vertical="center"/>
    </xf>
    <xf numFmtId="0" fontId="2" fillId="4" borderId="8" xfId="1" applyFont="1" applyFill="1" applyBorder="1" applyAlignment="1">
      <alignment horizontal="center" vertical="center"/>
    </xf>
    <xf numFmtId="0" fontId="3" fillId="0" borderId="30" xfId="1" applyFont="1" applyBorder="1"/>
    <xf numFmtId="0" fontId="1" fillId="2" borderId="0" xfId="1" applyFill="1" applyBorder="1"/>
    <xf numFmtId="0" fontId="1" fillId="0" borderId="0" xfId="1" applyBorder="1"/>
    <xf numFmtId="0" fontId="0" fillId="0" borderId="0" xfId="0" applyBorder="1"/>
    <xf numFmtId="0" fontId="0" fillId="2" borderId="0" xfId="0" applyFill="1" applyBorder="1"/>
    <xf numFmtId="0" fontId="1" fillId="0" borderId="0" xfId="1" applyFill="1" applyBorder="1"/>
    <xf numFmtId="0" fontId="0" fillId="0" borderId="0" xfId="0" applyFill="1" applyBorder="1"/>
    <xf numFmtId="0" fontId="0" fillId="0" borderId="30" xfId="1" applyFont="1" applyBorder="1"/>
    <xf numFmtId="0" fontId="1" fillId="3" borderId="0" xfId="1" applyFill="1" applyBorder="1"/>
    <xf numFmtId="0" fontId="0" fillId="3" borderId="0" xfId="0" applyFill="1" applyBorder="1"/>
    <xf numFmtId="0" fontId="0" fillId="0" borderId="28" xfId="1" applyFont="1" applyBorder="1"/>
    <xf numFmtId="0" fontId="3" fillId="0" borderId="27" xfId="1" applyFont="1" applyBorder="1" applyAlignment="1">
      <alignment horizontal="center" vertical="center"/>
    </xf>
    <xf numFmtId="0" fontId="3" fillId="0" borderId="31" xfId="1" applyFont="1" applyBorder="1" applyAlignment="1">
      <alignment horizontal="center" vertical="center"/>
    </xf>
    <xf numFmtId="9" fontId="3" fillId="6" borderId="27" xfId="2" applyFont="1" applyFill="1" applyBorder="1" applyAlignment="1">
      <alignment horizontal="center" vertical="center"/>
    </xf>
    <xf numFmtId="9" fontId="0" fillId="6" borderId="27" xfId="2" applyFont="1" applyFill="1" applyBorder="1" applyAlignment="1">
      <alignment horizontal="center" vertical="center"/>
    </xf>
    <xf numFmtId="9" fontId="3" fillId="6" borderId="31" xfId="2" applyFont="1" applyFill="1" applyBorder="1" applyAlignment="1">
      <alignment horizontal="center" vertical="center"/>
    </xf>
    <xf numFmtId="9" fontId="3" fillId="0" borderId="27" xfId="2" applyFont="1" applyFill="1" applyBorder="1" applyAlignment="1">
      <alignment horizontal="center" vertical="center"/>
    </xf>
  </cellXfs>
  <cellStyles count="3">
    <cellStyle name="Normal" xfId="0" builtinId="0"/>
    <cellStyle name="Normal 2" xfId="1" xr:uid="{9C46D492-EA17-4684-BA1B-0D5621A46C65}"/>
    <cellStyle name="Percent" xfId="2" builtinId="5"/>
  </cellStyles>
  <dxfs count="137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E48F"/>
      <color rgb="FF075293"/>
      <color rgb="FFDF1E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3/09/relationships/Python" Target="python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D05E8-D23D-4B08-ABFF-B74A47AAC6D2}">
  <dimension ref="B2:BM68"/>
  <sheetViews>
    <sheetView tabSelected="1" zoomScale="85" zoomScaleNormal="85" workbookViewId="0">
      <selection activeCell="B23" sqref="B23"/>
    </sheetView>
  </sheetViews>
  <sheetFormatPr defaultColWidth="12.5703125" defaultRowHeight="15.75" x14ac:dyDescent="0.25"/>
  <cols>
    <col min="1" max="1" width="12.5703125" style="1"/>
    <col min="2" max="2" width="63.85546875" style="1" customWidth="1"/>
    <col min="3" max="3" width="11.85546875" style="1" customWidth="1"/>
    <col min="4" max="4" width="12" style="1" customWidth="1"/>
    <col min="5" max="5" width="15.7109375" style="1" customWidth="1"/>
    <col min="6" max="10" width="3.42578125" style="1" customWidth="1"/>
    <col min="11" max="65" width="3.28515625" style="1" customWidth="1"/>
    <col min="66" max="16384" width="12.5703125" style="1"/>
  </cols>
  <sheetData>
    <row r="2" spans="2:65" ht="16.5" thickBot="1" x14ac:dyDescent="0.3"/>
    <row r="3" spans="2:65" x14ac:dyDescent="0.25">
      <c r="B3" s="20" t="s">
        <v>0</v>
      </c>
      <c r="C3" s="33" t="s">
        <v>48</v>
      </c>
      <c r="D3" s="29" t="s">
        <v>50</v>
      </c>
      <c r="E3" s="21" t="s">
        <v>19</v>
      </c>
      <c r="F3" s="24" t="s">
        <v>16</v>
      </c>
      <c r="G3" s="22"/>
      <c r="H3" s="22"/>
      <c r="I3" s="22"/>
      <c r="J3" s="22"/>
      <c r="K3" s="22" t="s">
        <v>15</v>
      </c>
      <c r="L3" s="22"/>
      <c r="M3" s="22"/>
      <c r="N3" s="22"/>
      <c r="O3" s="22"/>
      <c r="P3" s="22" t="s">
        <v>14</v>
      </c>
      <c r="Q3" s="22"/>
      <c r="R3" s="22"/>
      <c r="S3" s="22"/>
      <c r="T3" s="22"/>
      <c r="U3" s="25" t="s">
        <v>13</v>
      </c>
      <c r="V3" s="26"/>
      <c r="W3" s="26"/>
      <c r="X3" s="26"/>
      <c r="Y3" s="24"/>
      <c r="Z3" s="22" t="s">
        <v>12</v>
      </c>
      <c r="AA3" s="22"/>
      <c r="AB3" s="22"/>
      <c r="AC3" s="22"/>
      <c r="AD3" s="22"/>
      <c r="AE3" s="22" t="s">
        <v>11</v>
      </c>
      <c r="AF3" s="22"/>
      <c r="AG3" s="22"/>
      <c r="AH3" s="22"/>
      <c r="AI3" s="22"/>
      <c r="AJ3" s="22" t="s">
        <v>10</v>
      </c>
      <c r="AK3" s="22"/>
      <c r="AL3" s="22"/>
      <c r="AM3" s="22"/>
      <c r="AN3" s="22"/>
      <c r="AO3" s="25" t="s">
        <v>9</v>
      </c>
      <c r="AP3" s="26"/>
      <c r="AQ3" s="26"/>
      <c r="AR3" s="26"/>
      <c r="AS3" s="24"/>
      <c r="AT3" s="22" t="s">
        <v>8</v>
      </c>
      <c r="AU3" s="22"/>
      <c r="AV3" s="22"/>
      <c r="AW3" s="22"/>
      <c r="AX3" s="22"/>
      <c r="AY3" s="22" t="s">
        <v>7</v>
      </c>
      <c r="AZ3" s="22"/>
      <c r="BA3" s="22"/>
      <c r="BB3" s="22"/>
      <c r="BC3" s="22"/>
      <c r="BD3" s="22" t="s">
        <v>6</v>
      </c>
      <c r="BE3" s="22"/>
      <c r="BF3" s="22"/>
      <c r="BG3" s="22"/>
      <c r="BH3" s="22"/>
      <c r="BI3" s="22" t="s">
        <v>5</v>
      </c>
      <c r="BJ3" s="22"/>
      <c r="BK3" s="22"/>
      <c r="BL3" s="22"/>
      <c r="BM3" s="23"/>
    </row>
    <row r="4" spans="2:65" ht="24" customHeight="1" thickBot="1" x14ac:dyDescent="0.3">
      <c r="B4" s="35"/>
      <c r="C4" s="36"/>
      <c r="D4" s="37"/>
      <c r="E4" s="38"/>
      <c r="F4" s="6" t="s">
        <v>4</v>
      </c>
      <c r="G4" s="7" t="s">
        <v>2</v>
      </c>
      <c r="H4" s="7" t="s">
        <v>3</v>
      </c>
      <c r="I4" s="7" t="s">
        <v>2</v>
      </c>
      <c r="J4" s="7" t="s">
        <v>1</v>
      </c>
      <c r="K4" s="7" t="s">
        <v>4</v>
      </c>
      <c r="L4" s="7" t="s">
        <v>2</v>
      </c>
      <c r="M4" s="7" t="s">
        <v>3</v>
      </c>
      <c r="N4" s="7" t="s">
        <v>2</v>
      </c>
      <c r="O4" s="7" t="s">
        <v>1</v>
      </c>
      <c r="P4" s="7" t="s">
        <v>4</v>
      </c>
      <c r="Q4" s="7" t="s">
        <v>2</v>
      </c>
      <c r="R4" s="7" t="s">
        <v>3</v>
      </c>
      <c r="S4" s="7" t="s">
        <v>2</v>
      </c>
      <c r="T4" s="7" t="s">
        <v>1</v>
      </c>
      <c r="U4" s="8" t="s">
        <v>4</v>
      </c>
      <c r="V4" s="9" t="s">
        <v>2</v>
      </c>
      <c r="W4" s="9" t="s">
        <v>3</v>
      </c>
      <c r="X4" s="9" t="s">
        <v>2</v>
      </c>
      <c r="Y4" s="9" t="s">
        <v>1</v>
      </c>
      <c r="Z4" s="8" t="s">
        <v>4</v>
      </c>
      <c r="AA4" s="9" t="s">
        <v>2</v>
      </c>
      <c r="AB4" s="9" t="s">
        <v>3</v>
      </c>
      <c r="AC4" s="9" t="s">
        <v>2</v>
      </c>
      <c r="AD4" s="9" t="s">
        <v>1</v>
      </c>
      <c r="AE4" s="8" t="s">
        <v>4</v>
      </c>
      <c r="AF4" s="9" t="s">
        <v>2</v>
      </c>
      <c r="AG4" s="9" t="s">
        <v>3</v>
      </c>
      <c r="AH4" s="9" t="s">
        <v>2</v>
      </c>
      <c r="AI4" s="9" t="s">
        <v>1</v>
      </c>
      <c r="AJ4" s="8" t="s">
        <v>4</v>
      </c>
      <c r="AK4" s="9" t="s">
        <v>2</v>
      </c>
      <c r="AL4" s="9" t="s">
        <v>3</v>
      </c>
      <c r="AM4" s="9" t="s">
        <v>2</v>
      </c>
      <c r="AN4" s="9" t="s">
        <v>1</v>
      </c>
      <c r="AO4" s="8" t="s">
        <v>4</v>
      </c>
      <c r="AP4" s="9" t="s">
        <v>2</v>
      </c>
      <c r="AQ4" s="9" t="s">
        <v>3</v>
      </c>
      <c r="AR4" s="9" t="s">
        <v>2</v>
      </c>
      <c r="AS4" s="9" t="s">
        <v>1</v>
      </c>
      <c r="AT4" s="8" t="s">
        <v>4</v>
      </c>
      <c r="AU4" s="9" t="s">
        <v>2</v>
      </c>
      <c r="AV4" s="9" t="s">
        <v>3</v>
      </c>
      <c r="AW4" s="9" t="s">
        <v>2</v>
      </c>
      <c r="AX4" s="9" t="s">
        <v>1</v>
      </c>
      <c r="AY4" s="8" t="s">
        <v>4</v>
      </c>
      <c r="AZ4" s="9" t="s">
        <v>2</v>
      </c>
      <c r="BA4" s="9" t="s">
        <v>3</v>
      </c>
      <c r="BB4" s="9" t="s">
        <v>2</v>
      </c>
      <c r="BC4" s="9" t="s">
        <v>1</v>
      </c>
      <c r="BD4" s="8" t="s">
        <v>4</v>
      </c>
      <c r="BE4" s="9" t="s">
        <v>2</v>
      </c>
      <c r="BF4" s="9" t="s">
        <v>3</v>
      </c>
      <c r="BG4" s="9" t="s">
        <v>2</v>
      </c>
      <c r="BH4" s="9" t="s">
        <v>1</v>
      </c>
      <c r="BI4" s="8" t="s">
        <v>4</v>
      </c>
      <c r="BJ4" s="9" t="s">
        <v>2</v>
      </c>
      <c r="BK4" s="9" t="s">
        <v>3</v>
      </c>
      <c r="BL4" s="9" t="s">
        <v>2</v>
      </c>
      <c r="BM4" s="5" t="s">
        <v>1</v>
      </c>
    </row>
    <row r="5" spans="2:65" x14ac:dyDescent="0.25">
      <c r="B5" s="39" t="s">
        <v>25</v>
      </c>
      <c r="C5" s="52">
        <v>0.01</v>
      </c>
      <c r="D5" s="55">
        <f>C5</f>
        <v>0.01</v>
      </c>
      <c r="E5" s="50" t="s">
        <v>20</v>
      </c>
      <c r="F5" s="10"/>
      <c r="G5" s="11"/>
      <c r="H5" s="11"/>
      <c r="I5" s="12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3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4"/>
    </row>
    <row r="6" spans="2:65" x14ac:dyDescent="0.25">
      <c r="B6" s="39" t="s">
        <v>26</v>
      </c>
      <c r="C6" s="52">
        <v>0.05</v>
      </c>
      <c r="D6" s="55">
        <f>C6</f>
        <v>0.05</v>
      </c>
      <c r="E6" s="50" t="s">
        <v>20</v>
      </c>
      <c r="F6" s="3"/>
      <c r="G6" s="40"/>
      <c r="H6" s="41"/>
      <c r="I6" s="42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2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"/>
    </row>
    <row r="7" spans="2:65" x14ac:dyDescent="0.25">
      <c r="B7" s="39" t="s">
        <v>27</v>
      </c>
      <c r="C7" s="52">
        <v>0.02</v>
      </c>
      <c r="D7" s="55">
        <f t="shared" ref="D7:D24" si="0">C7</f>
        <v>0.02</v>
      </c>
      <c r="E7" s="50" t="s">
        <v>20</v>
      </c>
      <c r="F7" s="3"/>
      <c r="G7" s="41"/>
      <c r="H7" s="40"/>
      <c r="I7" s="42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2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"/>
    </row>
    <row r="8" spans="2:65" x14ac:dyDescent="0.25">
      <c r="B8" s="39" t="s">
        <v>28</v>
      </c>
      <c r="C8" s="52">
        <v>0.02</v>
      </c>
      <c r="D8" s="55">
        <f t="shared" si="0"/>
        <v>0.02</v>
      </c>
      <c r="E8" s="50" t="s">
        <v>20</v>
      </c>
      <c r="F8" s="3"/>
      <c r="G8" s="42"/>
      <c r="H8" s="42"/>
      <c r="I8" s="43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2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"/>
    </row>
    <row r="9" spans="2:65" x14ac:dyDescent="0.25">
      <c r="B9" s="39" t="s">
        <v>29</v>
      </c>
      <c r="C9" s="52">
        <v>0.03</v>
      </c>
      <c r="D9" s="55">
        <f t="shared" si="0"/>
        <v>0.03</v>
      </c>
      <c r="E9" s="50" t="s">
        <v>20</v>
      </c>
      <c r="F9" s="3"/>
      <c r="G9" s="42"/>
      <c r="H9" s="42"/>
      <c r="I9" s="42"/>
      <c r="J9" s="40"/>
      <c r="K9" s="40"/>
      <c r="L9" s="41"/>
      <c r="M9" s="41"/>
      <c r="N9" s="41"/>
      <c r="O9" s="41"/>
      <c r="P9" s="41"/>
      <c r="Q9" s="41"/>
      <c r="R9" s="41"/>
      <c r="S9" s="41"/>
      <c r="T9" s="41"/>
      <c r="U9" s="2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"/>
    </row>
    <row r="10" spans="2:65" x14ac:dyDescent="0.25">
      <c r="B10" s="39" t="s">
        <v>30</v>
      </c>
      <c r="C10" s="52">
        <v>0.03</v>
      </c>
      <c r="D10" s="55">
        <f t="shared" si="0"/>
        <v>0.03</v>
      </c>
      <c r="E10" s="50" t="s">
        <v>20</v>
      </c>
      <c r="F10" s="3"/>
      <c r="G10" s="42"/>
      <c r="H10" s="42"/>
      <c r="I10" s="42"/>
      <c r="J10" s="40"/>
      <c r="K10" s="40"/>
      <c r="L10" s="41"/>
      <c r="M10" s="41"/>
      <c r="N10" s="41"/>
      <c r="O10" s="41"/>
      <c r="P10" s="41"/>
      <c r="Q10" s="41"/>
      <c r="R10" s="41"/>
      <c r="S10" s="41"/>
      <c r="T10" s="41"/>
      <c r="U10" s="2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"/>
    </row>
    <row r="11" spans="2:65" x14ac:dyDescent="0.25">
      <c r="B11" s="39" t="s">
        <v>31</v>
      </c>
      <c r="C11" s="52">
        <v>0.02</v>
      </c>
      <c r="D11" s="55">
        <f t="shared" si="0"/>
        <v>0.02</v>
      </c>
      <c r="E11" s="50" t="s">
        <v>20</v>
      </c>
      <c r="F11" s="3"/>
      <c r="G11" s="42"/>
      <c r="H11" s="42"/>
      <c r="I11" s="42"/>
      <c r="J11" s="41"/>
      <c r="K11" s="41"/>
      <c r="L11" s="43"/>
      <c r="M11" s="42"/>
      <c r="N11" s="41"/>
      <c r="O11" s="41"/>
      <c r="P11" s="41"/>
      <c r="Q11" s="41"/>
      <c r="R11" s="41"/>
      <c r="S11" s="41"/>
      <c r="T11" s="41"/>
      <c r="U11" s="2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"/>
    </row>
    <row r="12" spans="2:65" x14ac:dyDescent="0.25">
      <c r="B12" s="39" t="s">
        <v>32</v>
      </c>
      <c r="C12" s="52">
        <v>0.03</v>
      </c>
      <c r="D12" s="55">
        <f t="shared" si="0"/>
        <v>0.03</v>
      </c>
      <c r="E12" s="50" t="s">
        <v>20</v>
      </c>
      <c r="F12" s="3"/>
      <c r="G12" s="42"/>
      <c r="H12" s="42"/>
      <c r="I12" s="42"/>
      <c r="J12" s="41"/>
      <c r="K12" s="41"/>
      <c r="L12" s="40"/>
      <c r="M12" s="41"/>
      <c r="N12" s="41"/>
      <c r="O12" s="41"/>
      <c r="P12" s="41"/>
      <c r="Q12" s="41"/>
      <c r="R12" s="41"/>
      <c r="S12" s="41"/>
      <c r="T12" s="41"/>
      <c r="U12" s="2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"/>
    </row>
    <row r="13" spans="2:65" x14ac:dyDescent="0.25">
      <c r="B13" s="39" t="s">
        <v>33</v>
      </c>
      <c r="C13" s="52">
        <v>0.02</v>
      </c>
      <c r="D13" s="55">
        <f t="shared" si="0"/>
        <v>0.02</v>
      </c>
      <c r="E13" s="50" t="s">
        <v>22</v>
      </c>
      <c r="F13" s="3"/>
      <c r="G13" s="42"/>
      <c r="H13" s="42"/>
      <c r="I13" s="42"/>
      <c r="J13" s="41"/>
      <c r="K13" s="41"/>
      <c r="L13" s="40"/>
      <c r="M13" s="42"/>
      <c r="N13" s="41"/>
      <c r="O13" s="41"/>
      <c r="P13" s="41"/>
      <c r="Q13" s="41"/>
      <c r="R13" s="41"/>
      <c r="S13" s="41"/>
      <c r="T13" s="41"/>
      <c r="U13" s="2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"/>
    </row>
    <row r="14" spans="2:65" x14ac:dyDescent="0.25">
      <c r="B14" s="39" t="s">
        <v>34</v>
      </c>
      <c r="C14" s="52">
        <v>0.02</v>
      </c>
      <c r="D14" s="55">
        <f t="shared" si="0"/>
        <v>0.02</v>
      </c>
      <c r="E14" s="50" t="s">
        <v>22</v>
      </c>
      <c r="F14" s="3"/>
      <c r="G14" s="42"/>
      <c r="H14" s="42"/>
      <c r="I14" s="42"/>
      <c r="J14" s="41"/>
      <c r="K14" s="41"/>
      <c r="L14" s="42"/>
      <c r="M14" s="40"/>
      <c r="N14" s="41"/>
      <c r="O14" s="41"/>
      <c r="P14" s="41"/>
      <c r="Q14" s="41"/>
      <c r="R14" s="41"/>
      <c r="S14" s="41"/>
      <c r="T14" s="41"/>
      <c r="U14" s="2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"/>
    </row>
    <row r="15" spans="2:65" x14ac:dyDescent="0.25">
      <c r="B15" s="39" t="s">
        <v>35</v>
      </c>
      <c r="C15" s="52">
        <v>0.02</v>
      </c>
      <c r="D15" s="55">
        <f t="shared" si="0"/>
        <v>0.02</v>
      </c>
      <c r="E15" s="50" t="s">
        <v>22</v>
      </c>
      <c r="F15" s="3"/>
      <c r="G15" s="42"/>
      <c r="H15" s="42"/>
      <c r="I15" s="42"/>
      <c r="J15" s="41"/>
      <c r="K15" s="41"/>
      <c r="L15" s="42"/>
      <c r="M15" s="40"/>
      <c r="N15" s="41"/>
      <c r="O15" s="41"/>
      <c r="P15" s="41"/>
      <c r="Q15" s="41"/>
      <c r="R15" s="41"/>
      <c r="S15" s="41"/>
      <c r="T15" s="41"/>
      <c r="U15" s="2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"/>
    </row>
    <row r="16" spans="2:65" x14ac:dyDescent="0.25">
      <c r="B16" s="39" t="s">
        <v>36</v>
      </c>
      <c r="C16" s="52">
        <v>0.01</v>
      </c>
      <c r="D16" s="55">
        <f t="shared" si="0"/>
        <v>0.01</v>
      </c>
      <c r="E16" s="50" t="s">
        <v>23</v>
      </c>
      <c r="F16" s="3"/>
      <c r="G16" s="42"/>
      <c r="H16" s="42"/>
      <c r="I16" s="42"/>
      <c r="J16" s="41"/>
      <c r="K16" s="41"/>
      <c r="L16" s="42"/>
      <c r="M16" s="40"/>
      <c r="N16" s="41"/>
      <c r="O16" s="41"/>
      <c r="P16" s="41"/>
      <c r="Q16" s="41"/>
      <c r="R16" s="41"/>
      <c r="S16" s="41"/>
      <c r="T16" s="41"/>
      <c r="U16" s="2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"/>
    </row>
    <row r="17" spans="2:65" x14ac:dyDescent="0.25">
      <c r="B17" s="39" t="s">
        <v>37</v>
      </c>
      <c r="C17" s="52">
        <v>0.01</v>
      </c>
      <c r="D17" s="55">
        <f t="shared" si="0"/>
        <v>0.01</v>
      </c>
      <c r="E17" s="50" t="s">
        <v>23</v>
      </c>
      <c r="F17" s="3"/>
      <c r="G17" s="42"/>
      <c r="H17" s="42"/>
      <c r="I17" s="42"/>
      <c r="J17" s="41"/>
      <c r="K17" s="41"/>
      <c r="L17" s="42"/>
      <c r="M17" s="40"/>
      <c r="N17" s="41"/>
      <c r="O17" s="41"/>
      <c r="P17" s="41"/>
      <c r="Q17" s="41"/>
      <c r="R17" s="41"/>
      <c r="S17" s="41"/>
      <c r="T17" s="41"/>
      <c r="U17" s="2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"/>
    </row>
    <row r="18" spans="2:65" x14ac:dyDescent="0.25">
      <c r="B18" s="39" t="s">
        <v>38</v>
      </c>
      <c r="C18" s="52">
        <v>0.03</v>
      </c>
      <c r="D18" s="55">
        <f t="shared" si="0"/>
        <v>0.03</v>
      </c>
      <c r="E18" s="50" t="s">
        <v>23</v>
      </c>
      <c r="F18" s="3"/>
      <c r="G18" s="42"/>
      <c r="H18" s="42"/>
      <c r="I18" s="42"/>
      <c r="J18" s="41"/>
      <c r="K18" s="41"/>
      <c r="L18" s="42"/>
      <c r="M18" s="42"/>
      <c r="N18" s="40"/>
      <c r="O18" s="41"/>
      <c r="P18" s="41"/>
      <c r="Q18" s="41"/>
      <c r="R18" s="41"/>
      <c r="S18" s="41"/>
      <c r="T18" s="41"/>
      <c r="U18" s="2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2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"/>
    </row>
    <row r="19" spans="2:65" x14ac:dyDescent="0.25">
      <c r="B19" s="39" t="s">
        <v>39</v>
      </c>
      <c r="C19" s="53">
        <v>0.03</v>
      </c>
      <c r="D19" s="55">
        <f t="shared" si="0"/>
        <v>0.03</v>
      </c>
      <c r="E19" s="50" t="s">
        <v>21</v>
      </c>
      <c r="F19" s="3"/>
      <c r="G19" s="42"/>
      <c r="H19" s="42"/>
      <c r="I19" s="42"/>
      <c r="J19" s="41"/>
      <c r="K19" s="41"/>
      <c r="L19" s="42"/>
      <c r="M19" s="42"/>
      <c r="N19" s="41"/>
      <c r="O19" s="40"/>
      <c r="P19" s="41"/>
      <c r="Q19" s="41"/>
      <c r="R19" s="41"/>
      <c r="S19" s="41"/>
      <c r="T19" s="41"/>
      <c r="U19" s="2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"/>
    </row>
    <row r="20" spans="2:65" x14ac:dyDescent="0.25">
      <c r="B20" s="46" t="s">
        <v>40</v>
      </c>
      <c r="C20" s="52">
        <v>0.03</v>
      </c>
      <c r="D20" s="55">
        <f t="shared" si="0"/>
        <v>0.03</v>
      </c>
      <c r="E20" s="50" t="s">
        <v>21</v>
      </c>
      <c r="F20" s="3"/>
      <c r="G20" s="42"/>
      <c r="H20" s="42"/>
      <c r="I20" s="42"/>
      <c r="J20" s="41"/>
      <c r="K20" s="41"/>
      <c r="L20" s="42"/>
      <c r="M20" s="42"/>
      <c r="N20" s="41"/>
      <c r="O20" s="41"/>
      <c r="P20" s="40"/>
      <c r="Q20" s="41"/>
      <c r="R20" s="41"/>
      <c r="S20" s="41"/>
      <c r="T20" s="41"/>
      <c r="U20" s="2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"/>
    </row>
    <row r="21" spans="2:65" x14ac:dyDescent="0.25">
      <c r="B21" s="39" t="s">
        <v>46</v>
      </c>
      <c r="C21" s="52">
        <v>0.03</v>
      </c>
      <c r="D21" s="55">
        <f t="shared" si="0"/>
        <v>0.03</v>
      </c>
      <c r="E21" s="50" t="s">
        <v>21</v>
      </c>
      <c r="F21" s="3"/>
      <c r="G21" s="42"/>
      <c r="H21" s="42"/>
      <c r="I21" s="42"/>
      <c r="J21" s="41"/>
      <c r="K21" s="41"/>
      <c r="L21" s="42"/>
      <c r="M21" s="42"/>
      <c r="N21" s="41"/>
      <c r="O21" s="41"/>
      <c r="P21" s="41"/>
      <c r="Q21" s="40"/>
      <c r="R21" s="41"/>
      <c r="S21" s="41"/>
      <c r="T21" s="41"/>
      <c r="U21" s="2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"/>
    </row>
    <row r="22" spans="2:65" x14ac:dyDescent="0.25">
      <c r="B22" s="46" t="s">
        <v>47</v>
      </c>
      <c r="C22" s="52">
        <v>7.0000000000000007E-2</v>
      </c>
      <c r="D22" s="55">
        <f t="shared" si="0"/>
        <v>7.0000000000000007E-2</v>
      </c>
      <c r="E22" s="50" t="s">
        <v>21</v>
      </c>
      <c r="F22" s="3"/>
      <c r="G22" s="42"/>
      <c r="H22" s="42"/>
      <c r="I22" s="42"/>
      <c r="J22" s="41"/>
      <c r="K22" s="41"/>
      <c r="L22" s="42"/>
      <c r="M22" s="42"/>
      <c r="N22" s="40"/>
      <c r="O22" s="40"/>
      <c r="P22" s="40"/>
      <c r="Q22" s="40"/>
      <c r="R22" s="41"/>
      <c r="S22" s="41"/>
      <c r="T22" s="41"/>
      <c r="U22" s="2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"/>
    </row>
    <row r="23" spans="2:65" x14ac:dyDescent="0.25">
      <c r="B23" s="46" t="s">
        <v>41</v>
      </c>
      <c r="C23" s="53">
        <v>0.02</v>
      </c>
      <c r="D23" s="55">
        <f t="shared" si="0"/>
        <v>0.02</v>
      </c>
      <c r="E23" s="50" t="s">
        <v>21</v>
      </c>
      <c r="F23" s="3"/>
      <c r="G23" s="42"/>
      <c r="H23" s="42"/>
      <c r="I23" s="42"/>
      <c r="J23" s="41"/>
      <c r="K23" s="41"/>
      <c r="L23" s="42"/>
      <c r="M23" s="42"/>
      <c r="N23" s="41"/>
      <c r="O23" s="41"/>
      <c r="P23" s="41"/>
      <c r="Q23" s="41"/>
      <c r="R23" s="40"/>
      <c r="S23" s="40"/>
      <c r="T23" s="41"/>
      <c r="U23" s="2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15"/>
    </row>
    <row r="24" spans="2:65" x14ac:dyDescent="0.25">
      <c r="B24" s="39" t="s">
        <v>42</v>
      </c>
      <c r="C24" s="52">
        <v>0.06</v>
      </c>
      <c r="D24" s="55">
        <f t="shared" si="0"/>
        <v>0.06</v>
      </c>
      <c r="E24" s="50" t="s">
        <v>21</v>
      </c>
      <c r="F24" s="3"/>
      <c r="G24" s="42"/>
      <c r="H24" s="42"/>
      <c r="I24" s="42"/>
      <c r="J24" s="41"/>
      <c r="K24" s="41"/>
      <c r="L24" s="42"/>
      <c r="M24" s="42"/>
      <c r="N24" s="41"/>
      <c r="O24" s="41"/>
      <c r="P24" s="41"/>
      <c r="Q24" s="41"/>
      <c r="R24" s="41"/>
      <c r="S24" s="41"/>
      <c r="T24" s="40"/>
      <c r="U24" s="2"/>
      <c r="V24" s="41"/>
      <c r="W24" s="41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5"/>
      <c r="AN24" s="45"/>
      <c r="AO24" s="45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15"/>
    </row>
    <row r="25" spans="2:65" x14ac:dyDescent="0.25">
      <c r="B25" s="46" t="s">
        <v>43</v>
      </c>
      <c r="C25" s="52">
        <v>0.05</v>
      </c>
      <c r="D25" s="55">
        <v>0.08</v>
      </c>
      <c r="E25" s="50" t="s">
        <v>21</v>
      </c>
      <c r="F25" s="3"/>
      <c r="G25" s="42"/>
      <c r="H25" s="42"/>
      <c r="I25" s="42"/>
      <c r="J25" s="41"/>
      <c r="K25" s="41"/>
      <c r="L25" s="42"/>
      <c r="M25" s="42"/>
      <c r="N25" s="41"/>
      <c r="O25" s="41"/>
      <c r="P25" s="41"/>
      <c r="Q25" s="41"/>
      <c r="R25" s="41"/>
      <c r="S25" s="41"/>
      <c r="T25" s="41"/>
      <c r="U25" s="2"/>
      <c r="V25" s="41"/>
      <c r="W25" s="47"/>
      <c r="X25" s="47"/>
      <c r="Y25" s="47"/>
      <c r="Z25" s="47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5"/>
      <c r="AN25" s="45"/>
      <c r="AO25" s="45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15"/>
    </row>
    <row r="26" spans="2:65" x14ac:dyDescent="0.25">
      <c r="B26" s="46" t="s">
        <v>44</v>
      </c>
      <c r="C26" s="52">
        <v>0.05</v>
      </c>
      <c r="D26" s="55">
        <v>0</v>
      </c>
      <c r="E26" s="50" t="s">
        <v>21</v>
      </c>
      <c r="F26" s="3"/>
      <c r="G26" s="42"/>
      <c r="H26" s="42"/>
      <c r="I26" s="42"/>
      <c r="J26" s="41"/>
      <c r="K26" s="41"/>
      <c r="L26" s="42"/>
      <c r="M26" s="42"/>
      <c r="N26" s="41"/>
      <c r="O26" s="41"/>
      <c r="P26" s="41"/>
      <c r="Q26" s="41"/>
      <c r="R26" s="41"/>
      <c r="S26" s="41"/>
      <c r="T26" s="41"/>
      <c r="U26" s="2"/>
      <c r="V26" s="41"/>
      <c r="W26" s="41"/>
      <c r="X26" s="44"/>
      <c r="Y26" s="44"/>
      <c r="Z26" s="44"/>
      <c r="AA26" s="44"/>
      <c r="AB26" s="44"/>
      <c r="AC26" s="44"/>
      <c r="AD26" s="47"/>
      <c r="AE26" s="47"/>
      <c r="AF26" s="47"/>
      <c r="AG26" s="44"/>
      <c r="AH26" s="44"/>
      <c r="AI26" s="44"/>
      <c r="AJ26" s="44"/>
      <c r="AK26" s="44"/>
      <c r="AL26" s="44"/>
      <c r="AM26" s="45"/>
      <c r="AN26" s="45"/>
      <c r="AO26" s="45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15"/>
    </row>
    <row r="27" spans="2:65" x14ac:dyDescent="0.25">
      <c r="B27" s="46" t="s">
        <v>45</v>
      </c>
      <c r="C27" s="52">
        <v>0.05</v>
      </c>
      <c r="D27" s="55">
        <f>C27</f>
        <v>0.05</v>
      </c>
      <c r="E27" s="50" t="s">
        <v>21</v>
      </c>
      <c r="F27" s="3"/>
      <c r="G27" s="42"/>
      <c r="H27" s="42"/>
      <c r="I27" s="41"/>
      <c r="J27" s="41"/>
      <c r="K27" s="42"/>
      <c r="L27" s="42"/>
      <c r="M27" s="42"/>
      <c r="N27" s="41"/>
      <c r="O27" s="41"/>
      <c r="P27" s="41"/>
      <c r="Q27" s="41"/>
      <c r="R27" s="41"/>
      <c r="S27" s="41"/>
      <c r="T27" s="41"/>
      <c r="U27" s="2"/>
      <c r="V27" s="41"/>
      <c r="W27" s="41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7"/>
      <c r="AJ27" s="47"/>
      <c r="AK27" s="48"/>
      <c r="AL27" s="44"/>
      <c r="AM27" s="45"/>
      <c r="AN27" s="44"/>
      <c r="AO27" s="45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15"/>
    </row>
    <row r="28" spans="2:65" x14ac:dyDescent="0.25">
      <c r="B28" s="46" t="s">
        <v>51</v>
      </c>
      <c r="C28" s="52">
        <v>0.03</v>
      </c>
      <c r="D28" s="55">
        <v>0</v>
      </c>
      <c r="E28" s="50" t="s">
        <v>21</v>
      </c>
      <c r="F28" s="3"/>
      <c r="G28" s="42"/>
      <c r="H28" s="42"/>
      <c r="I28" s="41"/>
      <c r="J28" s="41"/>
      <c r="K28" s="42"/>
      <c r="L28" s="42"/>
      <c r="M28" s="42"/>
      <c r="N28" s="41"/>
      <c r="O28" s="41"/>
      <c r="P28" s="41"/>
      <c r="Q28" s="41"/>
      <c r="R28" s="41"/>
      <c r="S28" s="41"/>
      <c r="T28" s="41"/>
      <c r="U28" s="2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4"/>
      <c r="AK28" s="44"/>
      <c r="AL28" s="44"/>
      <c r="AM28" s="45"/>
      <c r="AN28" s="44"/>
      <c r="AO28" s="47"/>
      <c r="AP28" s="48"/>
      <c r="AQ28" s="48"/>
      <c r="AR28" s="48"/>
      <c r="AS28" s="45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15"/>
    </row>
    <row r="29" spans="2:65" x14ac:dyDescent="0.25">
      <c r="B29" s="46" t="s">
        <v>52</v>
      </c>
      <c r="C29" s="52">
        <v>0.03</v>
      </c>
      <c r="D29" s="55">
        <v>0</v>
      </c>
      <c r="E29" s="50" t="s">
        <v>21</v>
      </c>
      <c r="F29" s="3"/>
      <c r="G29" s="42"/>
      <c r="H29" s="42"/>
      <c r="I29" s="41"/>
      <c r="J29" s="41"/>
      <c r="K29" s="42"/>
      <c r="L29" s="42"/>
      <c r="M29" s="42"/>
      <c r="N29" s="41"/>
      <c r="O29" s="41"/>
      <c r="P29" s="41"/>
      <c r="Q29" s="41"/>
      <c r="R29" s="41"/>
      <c r="S29" s="41"/>
      <c r="T29" s="41"/>
      <c r="U29" s="2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4"/>
      <c r="AK29" s="44"/>
      <c r="AL29" s="44"/>
      <c r="AM29" s="45"/>
      <c r="AN29" s="44"/>
      <c r="AO29" s="44"/>
      <c r="AP29" s="44"/>
      <c r="AQ29" s="42"/>
      <c r="AR29" s="42"/>
      <c r="AS29" s="42"/>
      <c r="AT29" s="48"/>
      <c r="AU29" s="48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15"/>
    </row>
    <row r="30" spans="2:65" x14ac:dyDescent="0.25">
      <c r="B30" s="46" t="s">
        <v>53</v>
      </c>
      <c r="C30" s="52">
        <v>0.12</v>
      </c>
      <c r="D30" s="55">
        <v>0.09</v>
      </c>
      <c r="E30" s="50" t="s">
        <v>21</v>
      </c>
      <c r="F30" s="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2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4"/>
      <c r="AK30" s="44"/>
      <c r="AL30" s="44"/>
      <c r="AM30" s="45"/>
      <c r="AN30" s="42"/>
      <c r="AO30" s="42"/>
      <c r="AP30" s="42"/>
      <c r="AQ30" s="45"/>
      <c r="AR30" s="45"/>
      <c r="AS30" s="45"/>
      <c r="AT30" s="45"/>
      <c r="AU30" s="45"/>
      <c r="AV30" s="43"/>
      <c r="AW30" s="43"/>
      <c r="AX30" s="43"/>
      <c r="AY30" s="43"/>
      <c r="AZ30" s="43"/>
      <c r="BA30" s="43"/>
      <c r="BB30" s="48"/>
      <c r="BC30" s="48"/>
      <c r="BD30" s="42"/>
      <c r="BE30" s="42"/>
      <c r="BF30" s="42"/>
      <c r="BG30" s="42"/>
      <c r="BH30" s="42"/>
      <c r="BI30" s="42"/>
      <c r="BJ30" s="42"/>
      <c r="BK30" s="42"/>
      <c r="BL30" s="42"/>
      <c r="BM30" s="15"/>
    </row>
    <row r="31" spans="2:65" x14ac:dyDescent="0.25">
      <c r="B31" s="46" t="s">
        <v>54</v>
      </c>
      <c r="C31" s="52">
        <v>0.03</v>
      </c>
      <c r="D31" s="55">
        <v>0</v>
      </c>
      <c r="E31" s="50" t="s">
        <v>21</v>
      </c>
      <c r="F31" s="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2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4"/>
      <c r="AK31" s="44"/>
      <c r="AL31" s="44"/>
      <c r="AM31" s="45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8"/>
      <c r="BE31" s="48"/>
      <c r="BF31" s="48"/>
      <c r="BG31" s="48"/>
      <c r="BH31" s="42"/>
      <c r="BI31" s="42"/>
      <c r="BJ31" s="42"/>
      <c r="BK31" s="42"/>
      <c r="BL31" s="42"/>
      <c r="BM31" s="15"/>
    </row>
    <row r="32" spans="2:65" x14ac:dyDescent="0.25">
      <c r="B32" s="46" t="s">
        <v>55</v>
      </c>
      <c r="C32" s="52">
        <v>0.03</v>
      </c>
      <c r="D32" s="55">
        <v>0</v>
      </c>
      <c r="E32" s="50" t="s">
        <v>24</v>
      </c>
      <c r="F32" s="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2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8"/>
      <c r="BI32" s="48"/>
      <c r="BJ32" s="42"/>
      <c r="BK32" s="42"/>
      <c r="BL32" s="42"/>
      <c r="BM32" s="15"/>
    </row>
    <row r="33" spans="2:65" x14ac:dyDescent="0.25">
      <c r="B33" s="46" t="s">
        <v>56</v>
      </c>
      <c r="C33" s="52">
        <v>0.03</v>
      </c>
      <c r="D33" s="55">
        <v>0</v>
      </c>
      <c r="E33" s="50" t="s">
        <v>24</v>
      </c>
      <c r="F33" s="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2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8"/>
      <c r="BK33" s="48"/>
      <c r="BL33" s="42"/>
      <c r="BM33" s="15"/>
    </row>
    <row r="34" spans="2:65" ht="16.5" thickBot="1" x14ac:dyDescent="0.3">
      <c r="B34" s="49" t="s">
        <v>57</v>
      </c>
      <c r="C34" s="54">
        <v>0.02</v>
      </c>
      <c r="D34" s="55">
        <v>0</v>
      </c>
      <c r="E34" s="51" t="s">
        <v>24</v>
      </c>
      <c r="F34" s="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2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8"/>
      <c r="BM34" s="15"/>
    </row>
    <row r="35" spans="2:65" ht="16.5" thickBot="1" x14ac:dyDescent="0.3">
      <c r="B35" s="30" t="s">
        <v>49</v>
      </c>
      <c r="C35" s="34">
        <f>SUM(C5:C34)</f>
        <v>1.0000000000000002</v>
      </c>
      <c r="D35" s="34">
        <f>SUM(D5:D34)</f>
        <v>0.78</v>
      </c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2"/>
    </row>
    <row r="37" spans="2:65" ht="16.5" thickBot="1" x14ac:dyDescent="0.3"/>
    <row r="38" spans="2:65" x14ac:dyDescent="0.25">
      <c r="B38" s="18" t="s">
        <v>17</v>
      </c>
      <c r="C38" s="27"/>
      <c r="D38" s="27"/>
      <c r="E38" s="16"/>
      <c r="F38"/>
    </row>
    <row r="39" spans="2:65" ht="16.5" thickBot="1" x14ac:dyDescent="0.3">
      <c r="B39" s="19" t="s">
        <v>18</v>
      </c>
      <c r="C39" s="28"/>
      <c r="D39" s="28"/>
      <c r="E39" s="17"/>
      <c r="F39"/>
    </row>
    <row r="43" spans="2:65" x14ac:dyDescent="0.25">
      <c r="B43"/>
      <c r="C43"/>
      <c r="D43"/>
      <c r="E43"/>
    </row>
    <row r="44" spans="2:65" x14ac:dyDescent="0.25">
      <c r="B44"/>
      <c r="C44"/>
      <c r="D44"/>
      <c r="E44"/>
    </row>
    <row r="45" spans="2:65" x14ac:dyDescent="0.25">
      <c r="B45"/>
      <c r="C45"/>
      <c r="D45"/>
      <c r="E45"/>
    </row>
    <row r="46" spans="2:65" x14ac:dyDescent="0.25">
      <c r="B46"/>
      <c r="C46"/>
      <c r="D46"/>
      <c r="E46"/>
    </row>
    <row r="47" spans="2:65" x14ac:dyDescent="0.25">
      <c r="B47"/>
      <c r="C47"/>
      <c r="D47"/>
      <c r="E47"/>
    </row>
    <row r="48" spans="2:65" x14ac:dyDescent="0.25">
      <c r="B48"/>
      <c r="C48"/>
      <c r="D48"/>
      <c r="E48"/>
    </row>
    <row r="49" spans="2:5" x14ac:dyDescent="0.25">
      <c r="B49"/>
      <c r="C49"/>
      <c r="D49"/>
      <c r="E49"/>
    </row>
    <row r="50" spans="2:5" x14ac:dyDescent="0.25">
      <c r="B50"/>
      <c r="C50"/>
      <c r="D50"/>
      <c r="E50"/>
    </row>
    <row r="51" spans="2:5" x14ac:dyDescent="0.25">
      <c r="B51"/>
      <c r="C51"/>
      <c r="D51"/>
      <c r="E51"/>
    </row>
    <row r="52" spans="2:5" x14ac:dyDescent="0.25">
      <c r="B52"/>
      <c r="C52"/>
      <c r="D52"/>
      <c r="E52"/>
    </row>
    <row r="53" spans="2:5" x14ac:dyDescent="0.25">
      <c r="B53"/>
      <c r="C53"/>
      <c r="D53"/>
      <c r="E53"/>
    </row>
    <row r="54" spans="2:5" x14ac:dyDescent="0.25">
      <c r="B54"/>
      <c r="C54"/>
      <c r="D54"/>
      <c r="E54"/>
    </row>
    <row r="55" spans="2:5" x14ac:dyDescent="0.25">
      <c r="B55"/>
      <c r="C55"/>
      <c r="D55"/>
      <c r="E55"/>
    </row>
    <row r="56" spans="2:5" x14ac:dyDescent="0.25">
      <c r="B56"/>
      <c r="C56"/>
      <c r="D56"/>
      <c r="E56"/>
    </row>
    <row r="57" spans="2:5" x14ac:dyDescent="0.25">
      <c r="B57"/>
      <c r="C57"/>
      <c r="D57"/>
      <c r="E57"/>
    </row>
    <row r="58" spans="2:5" x14ac:dyDescent="0.25">
      <c r="B58"/>
      <c r="C58"/>
      <c r="D58"/>
      <c r="E58"/>
    </row>
    <row r="59" spans="2:5" x14ac:dyDescent="0.25">
      <c r="B59"/>
      <c r="C59"/>
      <c r="D59"/>
      <c r="E59"/>
    </row>
    <row r="60" spans="2:5" x14ac:dyDescent="0.25">
      <c r="B60"/>
      <c r="C60"/>
      <c r="D60"/>
      <c r="E60"/>
    </row>
    <row r="61" spans="2:5" x14ac:dyDescent="0.25">
      <c r="B61"/>
      <c r="C61"/>
      <c r="D61"/>
      <c r="E61"/>
    </row>
    <row r="62" spans="2:5" x14ac:dyDescent="0.25">
      <c r="B62"/>
      <c r="C62"/>
      <c r="D62"/>
      <c r="E62"/>
    </row>
    <row r="63" spans="2:5" x14ac:dyDescent="0.25">
      <c r="B63"/>
      <c r="C63"/>
      <c r="D63"/>
      <c r="E63"/>
    </row>
    <row r="64" spans="2:5" x14ac:dyDescent="0.25">
      <c r="B64"/>
      <c r="C64"/>
      <c r="D64"/>
      <c r="E64"/>
    </row>
    <row r="65" spans="2:4" x14ac:dyDescent="0.25">
      <c r="B65"/>
      <c r="C65"/>
      <c r="D65"/>
    </row>
    <row r="66" spans="2:4" x14ac:dyDescent="0.25">
      <c r="B66"/>
      <c r="C66"/>
      <c r="D66"/>
    </row>
    <row r="67" spans="2:4" x14ac:dyDescent="0.25">
      <c r="B67"/>
      <c r="C67"/>
      <c r="D67"/>
    </row>
    <row r="68" spans="2:4" x14ac:dyDescent="0.25">
      <c r="B68"/>
      <c r="C68"/>
      <c r="D68"/>
    </row>
  </sheetData>
  <mergeCells count="17">
    <mergeCell ref="C3:C4"/>
    <mergeCell ref="E35:BM35"/>
    <mergeCell ref="B3:B4"/>
    <mergeCell ref="E3:E4"/>
    <mergeCell ref="AY3:BC3"/>
    <mergeCell ref="BD3:BH3"/>
    <mergeCell ref="BI3:BM3"/>
    <mergeCell ref="F3:J3"/>
    <mergeCell ref="K3:O3"/>
    <mergeCell ref="P3:T3"/>
    <mergeCell ref="U3:Y3"/>
    <mergeCell ref="Z3:AD3"/>
    <mergeCell ref="AE3:AI3"/>
    <mergeCell ref="AJ3:AN3"/>
    <mergeCell ref="AO3:AS3"/>
    <mergeCell ref="AT3:AX3"/>
    <mergeCell ref="D3:D4"/>
  </mergeCells>
  <conditionalFormatting sqref="D5:D18">
    <cfRule type="cellIs" dxfId="88" priority="91" operator="greaterThanOrEqual">
      <formula>C5</formula>
    </cfRule>
  </conditionalFormatting>
  <conditionalFormatting sqref="D5:D11">
    <cfRule type="cellIs" dxfId="66" priority="66" operator="lessThan">
      <formula>C5</formula>
    </cfRule>
    <cfRule type="cellIs" dxfId="65" priority="67" operator="lessThan">
      <formula>C5</formula>
    </cfRule>
  </conditionalFormatting>
  <conditionalFormatting sqref="D13">
    <cfRule type="cellIs" dxfId="64" priority="64" operator="lessThan">
      <formula>C13</formula>
    </cfRule>
    <cfRule type="cellIs" dxfId="63" priority="65" operator="lessThan">
      <formula>C13</formula>
    </cfRule>
  </conditionalFormatting>
  <conditionalFormatting sqref="D13">
    <cfRule type="cellIs" dxfId="62" priority="62" operator="lessThan">
      <formula>C13</formula>
    </cfRule>
    <cfRule type="cellIs" dxfId="61" priority="63" operator="lessThan">
      <formula>C13</formula>
    </cfRule>
  </conditionalFormatting>
  <conditionalFormatting sqref="D14">
    <cfRule type="cellIs" dxfId="60" priority="60" operator="lessThan">
      <formula>C14</formula>
    </cfRule>
    <cfRule type="cellIs" dxfId="59" priority="61" operator="lessThan">
      <formula>C14</formula>
    </cfRule>
  </conditionalFormatting>
  <conditionalFormatting sqref="D15">
    <cfRule type="cellIs" dxfId="58" priority="58" operator="lessThan">
      <formula>C15</formula>
    </cfRule>
    <cfRule type="cellIs" dxfId="57" priority="59" operator="lessThan">
      <formula>C15</formula>
    </cfRule>
  </conditionalFormatting>
  <conditionalFormatting sqref="D16:D17">
    <cfRule type="cellIs" dxfId="56" priority="56" operator="lessThan">
      <formula>C16</formula>
    </cfRule>
    <cfRule type="cellIs" dxfId="55" priority="57" operator="lessThan">
      <formula>C16</formula>
    </cfRule>
  </conditionalFormatting>
  <conditionalFormatting sqref="D17">
    <cfRule type="cellIs" dxfId="54" priority="54" operator="lessThan">
      <formula>C17</formula>
    </cfRule>
    <cfRule type="cellIs" dxfId="53" priority="55" operator="lessThan">
      <formula>C17</formula>
    </cfRule>
  </conditionalFormatting>
  <conditionalFormatting sqref="D19">
    <cfRule type="cellIs" dxfId="52" priority="53" operator="greaterThanOrEqual">
      <formula>C19</formula>
    </cfRule>
  </conditionalFormatting>
  <conditionalFormatting sqref="D19">
    <cfRule type="cellIs" dxfId="51" priority="51" operator="lessThan">
      <formula>C19</formula>
    </cfRule>
    <cfRule type="cellIs" dxfId="50" priority="52" operator="lessThan">
      <formula>C19</formula>
    </cfRule>
  </conditionalFormatting>
  <conditionalFormatting sqref="D20">
    <cfRule type="cellIs" dxfId="49" priority="50" operator="greaterThanOrEqual">
      <formula>C20</formula>
    </cfRule>
  </conditionalFormatting>
  <conditionalFormatting sqref="D20">
    <cfRule type="cellIs" dxfId="48" priority="48" operator="lessThan">
      <formula>C20</formula>
    </cfRule>
    <cfRule type="cellIs" dxfId="47" priority="49" operator="lessThan">
      <formula>C20</formula>
    </cfRule>
  </conditionalFormatting>
  <conditionalFormatting sqref="D18">
    <cfRule type="cellIs" dxfId="46" priority="46" operator="lessThan">
      <formula>C18</formula>
    </cfRule>
    <cfRule type="cellIs" dxfId="45" priority="47" operator="lessThan">
      <formula>C18</formula>
    </cfRule>
  </conditionalFormatting>
  <conditionalFormatting sqref="D21">
    <cfRule type="cellIs" dxfId="44" priority="45" operator="greaterThanOrEqual">
      <formula>C21</formula>
    </cfRule>
  </conditionalFormatting>
  <conditionalFormatting sqref="D21">
    <cfRule type="cellIs" dxfId="43" priority="43" operator="lessThan">
      <formula>C21</formula>
    </cfRule>
    <cfRule type="cellIs" dxfId="42" priority="44" operator="lessThan">
      <formula>C21</formula>
    </cfRule>
  </conditionalFormatting>
  <conditionalFormatting sqref="D23">
    <cfRule type="cellIs" dxfId="41" priority="42" operator="greaterThanOrEqual">
      <formula>C23</formula>
    </cfRule>
  </conditionalFormatting>
  <conditionalFormatting sqref="D23">
    <cfRule type="cellIs" dxfId="40" priority="40" operator="lessThan">
      <formula>C23</formula>
    </cfRule>
    <cfRule type="cellIs" dxfId="39" priority="41" operator="lessThan">
      <formula>C23</formula>
    </cfRule>
  </conditionalFormatting>
  <conditionalFormatting sqref="D22">
    <cfRule type="cellIs" dxfId="38" priority="39" operator="greaterThanOrEqual">
      <formula>C22</formula>
    </cfRule>
  </conditionalFormatting>
  <conditionalFormatting sqref="D22">
    <cfRule type="cellIs" dxfId="37" priority="37" operator="lessThan">
      <formula>C22</formula>
    </cfRule>
    <cfRule type="cellIs" dxfId="36" priority="38" operator="lessThan">
      <formula>C22</formula>
    </cfRule>
  </conditionalFormatting>
  <conditionalFormatting sqref="D24">
    <cfRule type="cellIs" dxfId="35" priority="36" operator="greaterThanOrEqual">
      <formula>C24</formula>
    </cfRule>
  </conditionalFormatting>
  <conditionalFormatting sqref="D24">
    <cfRule type="cellIs" dxfId="34" priority="34" operator="lessThan">
      <formula>C24</formula>
    </cfRule>
    <cfRule type="cellIs" dxfId="33" priority="35" operator="lessThan">
      <formula>C24</formula>
    </cfRule>
  </conditionalFormatting>
  <conditionalFormatting sqref="D25">
    <cfRule type="cellIs" dxfId="32" priority="33" operator="greaterThanOrEqual">
      <formula>C25</formula>
    </cfRule>
  </conditionalFormatting>
  <conditionalFormatting sqref="D25">
    <cfRule type="cellIs" dxfId="31" priority="31" operator="lessThan">
      <formula>C25</formula>
    </cfRule>
    <cfRule type="cellIs" dxfId="30" priority="32" operator="lessThan">
      <formula>C25</formula>
    </cfRule>
  </conditionalFormatting>
  <conditionalFormatting sqref="D26">
    <cfRule type="cellIs" dxfId="29" priority="30" operator="greaterThanOrEqual">
      <formula>C26</formula>
    </cfRule>
  </conditionalFormatting>
  <conditionalFormatting sqref="D26">
    <cfRule type="cellIs" dxfId="28" priority="28" operator="lessThan">
      <formula>C26</formula>
    </cfRule>
    <cfRule type="cellIs" dxfId="27" priority="29" operator="lessThan">
      <formula>C26</formula>
    </cfRule>
  </conditionalFormatting>
  <conditionalFormatting sqref="D27">
    <cfRule type="cellIs" dxfId="26" priority="27" operator="greaterThanOrEqual">
      <formula>C27</formula>
    </cfRule>
  </conditionalFormatting>
  <conditionalFormatting sqref="D27">
    <cfRule type="cellIs" dxfId="25" priority="25" operator="lessThan">
      <formula>C27</formula>
    </cfRule>
    <cfRule type="cellIs" dxfId="24" priority="26" operator="lessThan">
      <formula>C27</formula>
    </cfRule>
  </conditionalFormatting>
  <conditionalFormatting sqref="D28">
    <cfRule type="cellIs" dxfId="23" priority="24" operator="greaterThanOrEqual">
      <formula>C28</formula>
    </cfRule>
  </conditionalFormatting>
  <conditionalFormatting sqref="D28">
    <cfRule type="cellIs" dxfId="22" priority="22" operator="lessThan">
      <formula>C28</formula>
    </cfRule>
    <cfRule type="cellIs" dxfId="21" priority="23" operator="lessThan">
      <formula>C28</formula>
    </cfRule>
  </conditionalFormatting>
  <conditionalFormatting sqref="D34">
    <cfRule type="cellIs" dxfId="17" priority="18" operator="greaterThanOrEqual">
      <formula>C34</formula>
    </cfRule>
  </conditionalFormatting>
  <conditionalFormatting sqref="D34">
    <cfRule type="cellIs" dxfId="16" priority="16" operator="lessThan">
      <formula>C34</formula>
    </cfRule>
    <cfRule type="cellIs" dxfId="15" priority="17" operator="lessThan">
      <formula>C34</formula>
    </cfRule>
  </conditionalFormatting>
  <conditionalFormatting sqref="D33">
    <cfRule type="cellIs" dxfId="14" priority="15" operator="greaterThanOrEqual">
      <formula>C33</formula>
    </cfRule>
  </conditionalFormatting>
  <conditionalFormatting sqref="D33">
    <cfRule type="cellIs" dxfId="13" priority="13" operator="lessThan">
      <formula>C33</formula>
    </cfRule>
    <cfRule type="cellIs" dxfId="12" priority="14" operator="lessThan">
      <formula>C33</formula>
    </cfRule>
  </conditionalFormatting>
  <conditionalFormatting sqref="D32">
    <cfRule type="cellIs" dxfId="11" priority="12" operator="greaterThanOrEqual">
      <formula>C32</formula>
    </cfRule>
  </conditionalFormatting>
  <conditionalFormatting sqref="D32">
    <cfRule type="cellIs" dxfId="10" priority="10" operator="lessThan">
      <formula>C32</formula>
    </cfRule>
    <cfRule type="cellIs" dxfId="9" priority="11" operator="lessThan">
      <formula>C32</formula>
    </cfRule>
  </conditionalFormatting>
  <conditionalFormatting sqref="D31">
    <cfRule type="cellIs" dxfId="8" priority="9" operator="greaterThanOrEqual">
      <formula>C31</formula>
    </cfRule>
  </conditionalFormatting>
  <conditionalFormatting sqref="D31">
    <cfRule type="cellIs" dxfId="7" priority="7" operator="lessThan">
      <formula>C31</formula>
    </cfRule>
    <cfRule type="cellIs" dxfId="6" priority="8" operator="lessThan">
      <formula>C31</formula>
    </cfRule>
  </conditionalFormatting>
  <conditionalFormatting sqref="D30">
    <cfRule type="cellIs" dxfId="5" priority="6" operator="greaterThanOrEqual">
      <formula>C30</formula>
    </cfRule>
  </conditionalFormatting>
  <conditionalFormatting sqref="D30">
    <cfRule type="cellIs" dxfId="4" priority="4" operator="lessThan">
      <formula>C30</formula>
    </cfRule>
    <cfRule type="cellIs" dxfId="3" priority="5" operator="lessThan">
      <formula>C30</formula>
    </cfRule>
  </conditionalFormatting>
  <conditionalFormatting sqref="D29">
    <cfRule type="cellIs" dxfId="2" priority="3" operator="greaterThanOrEqual">
      <formula>C29</formula>
    </cfRule>
  </conditionalFormatting>
  <conditionalFormatting sqref="D29">
    <cfRule type="cellIs" dxfId="1" priority="1" operator="lessThan">
      <formula>C29</formula>
    </cfRule>
    <cfRule type="cellIs" dxfId="0" priority="2" operator="lessThan">
      <formula>C29</formula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Bucalon Serra</dc:creator>
  <cp:lastModifiedBy>Bruno Bucalon Serra</cp:lastModifiedBy>
  <dcterms:created xsi:type="dcterms:W3CDTF">2025-06-03T22:54:40Z</dcterms:created>
  <dcterms:modified xsi:type="dcterms:W3CDTF">2025-06-23T11:52:29Z</dcterms:modified>
</cp:coreProperties>
</file>