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3444757c8238054d/Documents/"/>
    </mc:Choice>
  </mc:AlternateContent>
  <xr:revisionPtr revIDLastSave="1755" documentId="8_{96236624-443F-46B0-AB60-6A9BFFB3CCAB}" xr6:coauthVersionLast="47" xr6:coauthVersionMax="47" xr10:uidLastSave="{46B60373-7A62-477B-9326-02C2F0446776}"/>
  <bookViews>
    <workbookView xWindow="-120" yWindow="-120" windowWidth="23280" windowHeight="14880" xr2:uid="{FFD5B512-7361-4733-9141-17304C3CD22B}"/>
  </bookViews>
  <sheets>
    <sheet name="Dashboard" sheetId="4" r:id="rId1"/>
    <sheet name="Pivot table" sheetId="6" r:id="rId2"/>
    <sheet name="data" sheetId="5" r:id="rId3"/>
  </sheets>
  <definedNames>
    <definedName name="ExternalData_1" localSheetId="2" hidden="1">data!$A$1:$K$158</definedName>
    <definedName name="Slicer_Price_Range">#N/A</definedName>
    <definedName name="Slicer_Suburb">#N/A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5" l="1" a="1"/>
  <c r="L2" i="5" s="1"/>
  <c r="L3" i="5" a="1"/>
  <c r="L3" i="5"/>
  <c r="L4" i="5" a="1"/>
  <c r="L4" i="5"/>
  <c r="L5" i="5" a="1"/>
  <c r="L5" i="5"/>
  <c r="L6" i="5" a="1"/>
  <c r="L6" i="5"/>
  <c r="L7" i="5" a="1"/>
  <c r="L7" i="5"/>
  <c r="L8" i="5" a="1"/>
  <c r="L8" i="5" s="1"/>
  <c r="L9" i="5" a="1"/>
  <c r="L9" i="5"/>
  <c r="L10" i="5" a="1"/>
  <c r="L10" i="5"/>
  <c r="L11" i="5" a="1"/>
  <c r="L11" i="5"/>
  <c r="L12" i="5" a="1"/>
  <c r="L12" i="5"/>
  <c r="L13" i="5" a="1"/>
  <c r="L13" i="5"/>
  <c r="L14" i="5" a="1"/>
  <c r="L14" i="5" s="1"/>
  <c r="L15" i="5" a="1"/>
  <c r="L15" i="5"/>
  <c r="L16" i="5" a="1"/>
  <c r="L16" i="5"/>
  <c r="L17" i="5" a="1"/>
  <c r="L17" i="5"/>
  <c r="L18" i="5" a="1"/>
  <c r="L18" i="5"/>
  <c r="L19" i="5" a="1"/>
  <c r="L19" i="5"/>
  <c r="L20" i="5" a="1"/>
  <c r="L20" i="5" s="1"/>
  <c r="L21" i="5" a="1"/>
  <c r="L21" i="5"/>
  <c r="L22" i="5" a="1"/>
  <c r="L22" i="5"/>
  <c r="L23" i="5" a="1"/>
  <c r="L23" i="5"/>
  <c r="L24" i="5" a="1"/>
  <c r="L24" i="5"/>
  <c r="L25" i="5" a="1"/>
  <c r="L25" i="5"/>
  <c r="L26" i="5" a="1"/>
  <c r="L26" i="5" s="1"/>
  <c r="L27" i="5" a="1"/>
  <c r="L27" i="5"/>
  <c r="L28" i="5" a="1"/>
  <c r="L28" i="5"/>
  <c r="L29" i="5" a="1"/>
  <c r="L29" i="5"/>
  <c r="L30" i="5" a="1"/>
  <c r="L30" i="5"/>
  <c r="L31" i="5" a="1"/>
  <c r="L31" i="5"/>
  <c r="L32" i="5" a="1"/>
  <c r="L32" i="5" s="1"/>
  <c r="L33" i="5" a="1"/>
  <c r="L33" i="5"/>
  <c r="L34" i="5" a="1"/>
  <c r="L34" i="5"/>
  <c r="L35" i="5" a="1"/>
  <c r="L35" i="5"/>
  <c r="L36" i="5" a="1"/>
  <c r="L36" i="5"/>
  <c r="L37" i="5" a="1"/>
  <c r="L37" i="5"/>
  <c r="L38" i="5" a="1"/>
  <c r="L38" i="5" s="1"/>
  <c r="L39" i="5" a="1"/>
  <c r="L39" i="5"/>
  <c r="L40" i="5" a="1"/>
  <c r="L40" i="5"/>
  <c r="L41" i="5" a="1"/>
  <c r="L41" i="5"/>
  <c r="L42" i="5" a="1"/>
  <c r="L42" i="5"/>
  <c r="L43" i="5" a="1"/>
  <c r="L43" i="5"/>
  <c r="L44" i="5" a="1"/>
  <c r="L44" i="5" s="1"/>
  <c r="L45" i="5" a="1"/>
  <c r="L45" i="5"/>
  <c r="L46" i="5" a="1"/>
  <c r="L46" i="5"/>
  <c r="L47" i="5" a="1"/>
  <c r="L47" i="5"/>
  <c r="L48" i="5" a="1"/>
  <c r="L48" i="5"/>
  <c r="L49" i="5" a="1"/>
  <c r="L49" i="5"/>
  <c r="L50" i="5" a="1"/>
  <c r="L50" i="5" s="1"/>
  <c r="L51" i="5" a="1"/>
  <c r="L51" i="5"/>
  <c r="L52" i="5" a="1"/>
  <c r="L52" i="5"/>
  <c r="L53" i="5" a="1"/>
  <c r="L53" i="5"/>
  <c r="L54" i="5" a="1"/>
  <c r="L54" i="5"/>
  <c r="L55" i="5" a="1"/>
  <c r="L55" i="5"/>
  <c r="L56" i="5" a="1"/>
  <c r="L56" i="5" s="1"/>
  <c r="L57" i="5" a="1"/>
  <c r="L57" i="5"/>
  <c r="L58" i="5" a="1"/>
  <c r="L58" i="5"/>
  <c r="L59" i="5" a="1"/>
  <c r="L59" i="5"/>
  <c r="L60" i="5" a="1"/>
  <c r="L60" i="5"/>
  <c r="L61" i="5" a="1"/>
  <c r="L61" i="5"/>
  <c r="L62" i="5" a="1"/>
  <c r="L62" i="5" s="1"/>
  <c r="L63" i="5" a="1"/>
  <c r="L63" i="5"/>
  <c r="L64" i="5" a="1"/>
  <c r="L64" i="5"/>
  <c r="L65" i="5" a="1"/>
  <c r="L65" i="5"/>
  <c r="L66" i="5" a="1"/>
  <c r="L66" i="5"/>
  <c r="L67" i="5" a="1"/>
  <c r="L67" i="5"/>
  <c r="L68" i="5" a="1"/>
  <c r="L68" i="5" s="1"/>
  <c r="L69" i="5" a="1"/>
  <c r="L69" i="5"/>
  <c r="L70" i="5" a="1"/>
  <c r="L70" i="5"/>
  <c r="L71" i="5" a="1"/>
  <c r="L71" i="5"/>
  <c r="L72" i="5" a="1"/>
  <c r="L72" i="5"/>
  <c r="L73" i="5" a="1"/>
  <c r="L73" i="5"/>
  <c r="L74" i="5" a="1"/>
  <c r="L74" i="5" s="1"/>
  <c r="L75" i="5" a="1"/>
  <c r="L75" i="5"/>
  <c r="L76" i="5" a="1"/>
  <c r="L76" i="5"/>
  <c r="L77" i="5" a="1"/>
  <c r="L77" i="5"/>
  <c r="L78" i="5" a="1"/>
  <c r="L78" i="5"/>
  <c r="L79" i="5" a="1"/>
  <c r="L79" i="5"/>
  <c r="L80" i="5" a="1"/>
  <c r="L80" i="5" s="1"/>
  <c r="L81" i="5" a="1"/>
  <c r="L81" i="5"/>
  <c r="L82" i="5" a="1"/>
  <c r="L82" i="5"/>
  <c r="L83" i="5" a="1"/>
  <c r="L83" i="5"/>
  <c r="L84" i="5" a="1"/>
  <c r="L84" i="5"/>
  <c r="L85" i="5" a="1"/>
  <c r="L85" i="5"/>
  <c r="L86" i="5" a="1"/>
  <c r="L86" i="5" s="1"/>
  <c r="L87" i="5" a="1"/>
  <c r="L87" i="5"/>
  <c r="L88" i="5" a="1"/>
  <c r="L88" i="5"/>
  <c r="L89" i="5" a="1"/>
  <c r="L89" i="5"/>
  <c r="L90" i="5" a="1"/>
  <c r="L90" i="5"/>
  <c r="L91" i="5" a="1"/>
  <c r="L91" i="5"/>
  <c r="L92" i="5" a="1"/>
  <c r="L92" i="5" s="1"/>
  <c r="L93" i="5" a="1"/>
  <c r="L93" i="5"/>
  <c r="L94" i="5" a="1"/>
  <c r="L94" i="5"/>
  <c r="L95" i="5" a="1"/>
  <c r="L95" i="5"/>
  <c r="L96" i="5" a="1"/>
  <c r="L96" i="5"/>
  <c r="L97" i="5" a="1"/>
  <c r="L97" i="5"/>
  <c r="L98" i="5" a="1"/>
  <c r="L98" i="5" s="1"/>
  <c r="L99" i="5" a="1"/>
  <c r="L99" i="5"/>
  <c r="L100" i="5" a="1"/>
  <c r="L100" i="5"/>
  <c r="L101" i="5" a="1"/>
  <c r="L101" i="5"/>
  <c r="L102" i="5" a="1"/>
  <c r="L102" i="5"/>
  <c r="L103" i="5" a="1"/>
  <c r="L103" i="5"/>
  <c r="L104" i="5" a="1"/>
  <c r="L104" i="5" s="1"/>
  <c r="L105" i="5" a="1"/>
  <c r="L105" i="5"/>
  <c r="L106" i="5" a="1"/>
  <c r="L106" i="5"/>
  <c r="L107" i="5" a="1"/>
  <c r="L107" i="5"/>
  <c r="L108" i="5" a="1"/>
  <c r="L108" i="5"/>
  <c r="L109" i="5" a="1"/>
  <c r="L109" i="5"/>
  <c r="L110" i="5" a="1"/>
  <c r="L110" i="5" s="1"/>
  <c r="L111" i="5" a="1"/>
  <c r="L111" i="5"/>
  <c r="L112" i="5" a="1"/>
  <c r="L112" i="5"/>
  <c r="L113" i="5" a="1"/>
  <c r="L113" i="5"/>
  <c r="L114" i="5" a="1"/>
  <c r="L114" i="5"/>
  <c r="L115" i="5" a="1"/>
  <c r="L115" i="5"/>
  <c r="L116" i="5" a="1"/>
  <c r="L116" i="5" s="1"/>
  <c r="L117" i="5" a="1"/>
  <c r="L117" i="5"/>
  <c r="L118" i="5" a="1"/>
  <c r="L118" i="5"/>
  <c r="L119" i="5" a="1"/>
  <c r="L119" i="5"/>
  <c r="L120" i="5" a="1"/>
  <c r="L120" i="5"/>
  <c r="L121" i="5" a="1"/>
  <c r="L121" i="5"/>
  <c r="L122" i="5" a="1"/>
  <c r="L122" i="5" s="1"/>
  <c r="L123" i="5" a="1"/>
  <c r="L123" i="5"/>
  <c r="L124" i="5" a="1"/>
  <c r="L124" i="5"/>
  <c r="L125" i="5" a="1"/>
  <c r="L125" i="5"/>
  <c r="L126" i="5" a="1"/>
  <c r="L126" i="5"/>
  <c r="L127" i="5" a="1"/>
  <c r="L127" i="5"/>
  <c r="L128" i="5" a="1"/>
  <c r="L128" i="5" s="1"/>
  <c r="L129" i="5" a="1"/>
  <c r="L129" i="5"/>
  <c r="L130" i="5" a="1"/>
  <c r="L130" i="5"/>
  <c r="L131" i="5" a="1"/>
  <c r="L131" i="5"/>
  <c r="L132" i="5" a="1"/>
  <c r="L132" i="5"/>
  <c r="L133" i="5" a="1"/>
  <c r="L133" i="5"/>
  <c r="L134" i="5" a="1"/>
  <c r="L134" i="5" s="1"/>
  <c r="L135" i="5" a="1"/>
  <c r="L135" i="5"/>
  <c r="L136" i="5" a="1"/>
  <c r="L136" i="5"/>
  <c r="L137" i="5" a="1"/>
  <c r="L137" i="5"/>
  <c r="L138" i="5" a="1"/>
  <c r="L138" i="5"/>
  <c r="L139" i="5" a="1"/>
  <c r="L139" i="5"/>
  <c r="L140" i="5" a="1"/>
  <c r="L140" i="5" s="1"/>
  <c r="L141" i="5" a="1"/>
  <c r="L141" i="5"/>
  <c r="L142" i="5" a="1"/>
  <c r="L142" i="5"/>
  <c r="L143" i="5" a="1"/>
  <c r="L143" i="5"/>
  <c r="L144" i="5" a="1"/>
  <c r="L144" i="5"/>
  <c r="L145" i="5" a="1"/>
  <c r="L145" i="5"/>
  <c r="L146" i="5" a="1"/>
  <c r="L146" i="5" s="1"/>
  <c r="L147" i="5" a="1"/>
  <c r="L147" i="5"/>
  <c r="L148" i="5" a="1"/>
  <c r="L148" i="5"/>
  <c r="L149" i="5" a="1"/>
  <c r="L149" i="5"/>
  <c r="L150" i="5" a="1"/>
  <c r="L150" i="5"/>
  <c r="L151" i="5" a="1"/>
  <c r="L151" i="5"/>
  <c r="L152" i="5" a="1"/>
  <c r="L152" i="5" s="1"/>
  <c r="L153" i="5" a="1"/>
  <c r="L153" i="5"/>
  <c r="L154" i="5" a="1"/>
  <c r="L154" i="5"/>
  <c r="L155" i="5" a="1"/>
  <c r="L155" i="5"/>
  <c r="L156" i="5" a="1"/>
  <c r="L156" i="5"/>
  <c r="L157" i="5" a="1"/>
  <c r="L157" i="5"/>
  <c r="L158" i="5" a="1"/>
  <c r="L15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7214E5-448B-4B89-82B1-804A9E2AEBE3}" keepAlive="1" name="Query - 2144" description="Connection to the '2144' query in the workbook." type="5" refreshedVersion="8" background="1" saveData="1">
    <dbPr connection="Provider=Microsoft.Mashup.OleDb.1;Data Source=$Workbook$;Location=2144;Extended Properties=&quot;&quot;" command="SELECT * FROM [2144]"/>
  </connection>
  <connection id="2" xr16:uid="{4B97D41A-CF5B-4333-B2C4-15718BD47F15}"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<sst xmlns="http://schemas.openxmlformats.org/spreadsheetml/2006/main" count="1514" uniqueCount="289">
  <si>
    <t>Address</t>
  </si>
  <si>
    <t>Property type</t>
  </si>
  <si>
    <t>Bed</t>
  </si>
  <si>
    <t>Bath</t>
  </si>
  <si>
    <t>Car</t>
  </si>
  <si>
    <t>Sales Price</t>
  </si>
  <si>
    <t>Sale Date</t>
  </si>
  <si>
    <t>Address 2</t>
  </si>
  <si>
    <t>Suburb</t>
  </si>
  <si>
    <t>Postcode</t>
  </si>
  <si>
    <t>67 MONA STREET AUBURN NSW 2144</t>
  </si>
  <si>
    <t>HOUSE</t>
  </si>
  <si>
    <t>Starr Partners Auburn</t>
  </si>
  <si>
    <t>2</t>
  </si>
  <si>
    <t>1</t>
  </si>
  <si>
    <t>AUBURN NSW 2144</t>
  </si>
  <si>
    <t xml:space="preserve">AUBURN </t>
  </si>
  <si>
    <t>2144</t>
  </si>
  <si>
    <t>203 AUBURN ROAD AUBURN NSW 2144</t>
  </si>
  <si>
    <t>Phillip Daidone Realty</t>
  </si>
  <si>
    <t>5</t>
  </si>
  <si>
    <t>8 COVER STREET AUBURN NSW 2144</t>
  </si>
  <si>
    <t>3</t>
  </si>
  <si>
    <t>40A HELENA STREET AUBURN NSW 2144</t>
  </si>
  <si>
    <t>First National Real Estate Waters &amp; Carpenter</t>
  </si>
  <si>
    <t>18/19 DARTBROOK ROAD AUBURN NSW 2144</t>
  </si>
  <si>
    <t>UNIT</t>
  </si>
  <si>
    <t>300 CHISHOLM ROAD AUBURN NSW 2144</t>
  </si>
  <si>
    <t>LJ Hooker Guildford | Granville</t>
  </si>
  <si>
    <t>14 GIBBONS STREET AUBURN NSW 2144</t>
  </si>
  <si>
    <t>HS Partners Real Estate</t>
  </si>
  <si>
    <t>25 LOUISA STREET AUBURN NSW 2144</t>
  </si>
  <si>
    <t>Macquarie Real Estate</t>
  </si>
  <si>
    <t>4</t>
  </si>
  <si>
    <t>14 FRASER STREET AUBURN NSW 2144</t>
  </si>
  <si>
    <t>1/55-57 SUSAN STREET AUBURN NSW 2144</t>
  </si>
  <si>
    <t>Stone Parramatta</t>
  </si>
  <si>
    <t>18 CORNWALL ROAD AUBURN NSW 2144</t>
  </si>
  <si>
    <t>Laing+Simmons - Merrylands</t>
  </si>
  <si>
    <t>26 CASTLE STREET AUBURN NSW 2144</t>
  </si>
  <si>
    <t>1 VERONA STREET AUBURN NSW 2144</t>
  </si>
  <si>
    <t>507/28B NORTHUMBERLAND ROAD AUBURN NSW 2144</t>
  </si>
  <si>
    <t>Harvie Group</t>
  </si>
  <si>
    <t>8/64 STATION ROAD AUBURN NSW 2144</t>
  </si>
  <si>
    <t>Waters &amp; Carpenter First National</t>
  </si>
  <si>
    <t>237 RAWSON STREET AUBURN NSW 2144</t>
  </si>
  <si>
    <t>@Realty</t>
  </si>
  <si>
    <t>28 FRASER STREET AUBURN NSW 2144</t>
  </si>
  <si>
    <t>Century 21 Homezone Real Estate</t>
  </si>
  <si>
    <t>144 CHISHOLM ROAD AUBURN NSW 2144</t>
  </si>
  <si>
    <t>54 ALICE STREET AUBURN NSW 2144</t>
  </si>
  <si>
    <t>25 MOUNT AUBURN ROAD AUBURN NSW 2144</t>
  </si>
  <si>
    <t>Ray White Auburn</t>
  </si>
  <si>
    <t>28 BERITH STREET AUBURN NSW 2144</t>
  </si>
  <si>
    <t>McGrath Parramatta (F)</t>
  </si>
  <si>
    <t>5 CARDIGAN STREET AUBURN NSW 2144</t>
  </si>
  <si>
    <t>125 PARK ROAD AUBURN NSW 2144</t>
  </si>
  <si>
    <t>101 SHEFFIELD STREET AUBURN NSW 2144</t>
  </si>
  <si>
    <t>74 CARDIGAN STREET AUBURN NSW 2144</t>
  </si>
  <si>
    <t>Starr Partners Real Estate</t>
  </si>
  <si>
    <t>112 SHEFFIELD STREET AUBURN NSW 2144</t>
  </si>
  <si>
    <t>19/28 ELSHAM ROAD AUBURN NSW 2144</t>
  </si>
  <si>
    <t>Seeto Real Estate</t>
  </si>
  <si>
    <t>2 WYATT AVENUE BURWOOD NSW 2134</t>
  </si>
  <si>
    <t>Rich And Oliva</t>
  </si>
  <si>
    <t>8</t>
  </si>
  <si>
    <t>BURWOOD NSW 2134</t>
  </si>
  <si>
    <t>BURWOOD</t>
  </si>
  <si>
    <t>2134</t>
  </si>
  <si>
    <t>20 SHAFTESBURY ROAD BURWOOD NSW 2134</t>
  </si>
  <si>
    <t>Belle Property Strathfield</t>
  </si>
  <si>
    <t>13/21 GEORGE STREET BURWOOD NSW 2134</t>
  </si>
  <si>
    <t>Innerwest Property</t>
  </si>
  <si>
    <t>1/37 ANGELO STREET BURWOOD NSW 2134</t>
  </si>
  <si>
    <t>LJ Hooker Burwood</t>
  </si>
  <si>
    <t>1/21 GEORGE STREET BURWOOD NSW 2134</t>
  </si>
  <si>
    <t>6/21 GEORGE STREET BURWOOD NSW 2134</t>
  </si>
  <si>
    <t>7/21 GEORGE STREET BURWOOD NSW 2134</t>
  </si>
  <si>
    <t>9/21 GEORGE STREET BURWOOD NSW 2134</t>
  </si>
  <si>
    <t>11/21 GEORGE STREET BURWOOD NSW 2134</t>
  </si>
  <si>
    <t>Zoom Real Estate Burwood</t>
  </si>
  <si>
    <t>14/21 GEORGE STREET BURWOOD NSW 2134</t>
  </si>
  <si>
    <t>17 PARK ROAD BURWOOD NSW 2134</t>
  </si>
  <si>
    <t>Cobdenhayson Drummoyne</t>
  </si>
  <si>
    <t>38 MINNA STREET BURWOOD NSW 2134</t>
  </si>
  <si>
    <t>McGrath Strathfield</t>
  </si>
  <si>
    <t>16 APPIAN WAY BURWOOD NSW 2134</t>
  </si>
  <si>
    <t>2/6-8 STANLEY STREET BURWOOD NSW 2134</t>
  </si>
  <si>
    <t>Raine &amp; Horne Burwood</t>
  </si>
  <si>
    <t>10/11-13 CLARENCE STREET BURWOOD NSW 2134</t>
  </si>
  <si>
    <t>Ray White Elevate Group</t>
  </si>
  <si>
    <t>56B LUCAS ROAD BURWOOD NSW 2134</t>
  </si>
  <si>
    <t>Count of Property type</t>
  </si>
  <si>
    <t>Row Labels</t>
  </si>
  <si>
    <t>Grand Total</t>
  </si>
  <si>
    <t>Australian Housing Dashboard</t>
  </si>
  <si>
    <t>Provide insights for sold properties</t>
  </si>
  <si>
    <t>Sold by</t>
  </si>
  <si>
    <t>Column15</t>
  </si>
  <si>
    <t>Column16</t>
  </si>
  <si>
    <t>Column17</t>
  </si>
  <si>
    <t>Column18</t>
  </si>
  <si>
    <t>Column19</t>
  </si>
  <si>
    <t>Column20</t>
  </si>
  <si>
    <t>Column21</t>
  </si>
  <si>
    <t>Column22</t>
  </si>
  <si>
    <t>N/A</t>
  </si>
  <si>
    <t>85/2 MACQUARIE ROAD AUBURN NSW 2144</t>
  </si>
  <si>
    <t>Laing + Simmons Auburn | Lidcombe</t>
  </si>
  <si>
    <t>1/190 PARK ROAD AUBURN NSW 2144</t>
  </si>
  <si>
    <t>Guardian Property Specialists</t>
  </si>
  <si>
    <t>11/2A UNION ROAD AUBURN NSW 2144</t>
  </si>
  <si>
    <t>6/85 NORTHUMBERLAND ROAD AUBURN NSW 2144</t>
  </si>
  <si>
    <t>HS Partners</t>
  </si>
  <si>
    <t>22 PARK ROAD AUBURN NSW 2144</t>
  </si>
  <si>
    <t>Colliers International - Sydney</t>
  </si>
  <si>
    <t>50/188 SOUTH PARADE AUBURN NSW 2144</t>
  </si>
  <si>
    <t>Multi Dynamic Auburn</t>
  </si>
  <si>
    <t>16 NORTH STREET AUBURN NSW 2144</t>
  </si>
  <si>
    <t>158/6-14 PARK ROAD AUBURN NSW 2144</t>
  </si>
  <si>
    <t>4/40-46 STATION ROAD AUBURN NSW 2144</t>
  </si>
  <si>
    <t>8/10 DARTBROOK ROAD AUBURN NSW 2144</t>
  </si>
  <si>
    <t>Exclusive Residential Real Estate</t>
  </si>
  <si>
    <t>1/55 NORTHUMBERLAND ROAD AUBURN NSW 2144</t>
  </si>
  <si>
    <t>Starr Partners Bella Vista</t>
  </si>
  <si>
    <t>9/26-30 ST HILLIERS ROAD AUBURN NSW 2144</t>
  </si>
  <si>
    <t>35/3-11 NORMANBY ROAD AUBURN NSW 2144</t>
  </si>
  <si>
    <t>5/97 DARTBROOK ROAD AUBURN NSW 2144</t>
  </si>
  <si>
    <t>3/40-46 ST HILLIERS ROAD AUBURN NSW 2144</t>
  </si>
  <si>
    <t>22/27-29 MARY STREET AUBURN NSW 2144</t>
  </si>
  <si>
    <t>Leader Properties Real Estate</t>
  </si>
  <si>
    <t>22/67A HARROW ROAD AUBURN NSW 2144</t>
  </si>
  <si>
    <t>4/89 NORTHUMBERLAND ROAD AUBURN NSW 2144</t>
  </si>
  <si>
    <t>14/66-68 STATION ROAD AUBURN NSW 2144</t>
  </si>
  <si>
    <t>14/15 HARROW ROAD AUBURN NSW 2144</t>
  </si>
  <si>
    <t>9 ST JOHNS AVENUE AUBURN NSW 2144</t>
  </si>
  <si>
    <t>Phillip Daidone Realty Berala, Regents Park, Auburn &amp; Lidcombe</t>
  </si>
  <si>
    <t>9/29 ST JOHNS ROAD AUBURN NSW 2144</t>
  </si>
  <si>
    <t>Ray White La Malfa Group</t>
  </si>
  <si>
    <t>3/45 EDGAR STREET AUBURN NSW 2144</t>
  </si>
  <si>
    <t>22 HEATH STREET AUBURN NSW 2144</t>
  </si>
  <si>
    <t>3/17 MACQUARIE ROAD AUBURN NSW 2144</t>
  </si>
  <si>
    <t>Murdoch Lee Estate Agents</t>
  </si>
  <si>
    <t>7/48 ST HILLIERS ROAD AUBURN NSW 2144</t>
  </si>
  <si>
    <t>20/54-60 DARTBROOK ROAD AUBURN NSW 2144</t>
  </si>
  <si>
    <t>John B Grant Real Estate</t>
  </si>
  <si>
    <t>4/120 HARROW ROAD AUBURN NSW 2144</t>
  </si>
  <si>
    <t>4/43 MACQUARIE ROAD AUBURN NSW 2144</t>
  </si>
  <si>
    <t>24 CHISWICK ROAD AUBURN NSW 2144</t>
  </si>
  <si>
    <t>Gilmour Property Agents</t>
  </si>
  <si>
    <t>5/87 STATION ROAD AUBURN NSW 2144</t>
  </si>
  <si>
    <t>4/89 STATION ROAD AUBURN NSW 2144</t>
  </si>
  <si>
    <t>Ea Realty</t>
  </si>
  <si>
    <t>121/6-14 PARK ROAD AUBURN NSW 2144</t>
  </si>
  <si>
    <t>MQ Realty</t>
  </si>
  <si>
    <t>152/6-14 PARK ROAD AUBURN NSW 2144</t>
  </si>
  <si>
    <t>Re/Max Prestige</t>
  </si>
  <si>
    <t>402/8 STATION ROAD AUBURN NSW 2144</t>
  </si>
  <si>
    <t>Ray White Green Square</t>
  </si>
  <si>
    <t>5/26 DARTBROOK ROAD AUBURN NSW 2144</t>
  </si>
  <si>
    <t>2/5 GIBBONS STREET AUBURN NSW 2144</t>
  </si>
  <si>
    <t>708/12 NORTHUMBERLAND ROAD AUBURN NSW 2144</t>
  </si>
  <si>
    <t>LJ Hooker Chinatown</t>
  </si>
  <si>
    <t>25 ELM ROAD AUBURN NSW 2144</t>
  </si>
  <si>
    <t>Horwood Nolan</t>
  </si>
  <si>
    <t>34 SUSAN STREET AUBURN NSW 2144</t>
  </si>
  <si>
    <t>Ray White Lidcombe</t>
  </si>
  <si>
    <t>4/99 DARTBROOK ROAD AUBURN NSW 2144</t>
  </si>
  <si>
    <t>183/2 MACQUARIE ROAD AUBURN NSW 2144</t>
  </si>
  <si>
    <t>Raine And Horne Carlingford</t>
  </si>
  <si>
    <t>46 EDGAR STREET AUBURN NSW 2144</t>
  </si>
  <si>
    <t>2/94-96 ST HILLIERS ROAD AUBURN NSW 2144</t>
  </si>
  <si>
    <t>Stone New Projects</t>
  </si>
  <si>
    <t>3/103 DARTBROOK ROAD AUBURN NSW 2144</t>
  </si>
  <si>
    <t>5/23 ELSHAM ROAD AUBURN NSW 2144</t>
  </si>
  <si>
    <t>12/28 ELSHAM ROAD AUBURN NSW 2144</t>
  </si>
  <si>
    <t>4 PRAIRIE WAY AUBURN NSW 2144</t>
  </si>
  <si>
    <t>Norwes Property</t>
  </si>
  <si>
    <t>4/7-9 HARROW ROAD AUBURN NSW 2144</t>
  </si>
  <si>
    <t>Triple S Property</t>
  </si>
  <si>
    <t>9/36-38 ST HILLIERS ROAD AUBURN NSW 2144</t>
  </si>
  <si>
    <t>List &amp; Sell Real Estate</t>
  </si>
  <si>
    <t>2/16-18 HALL STREET AUBURN NSW 2144</t>
  </si>
  <si>
    <t>2/13-15 NORMANBY ROAD AUBURN NSW 2144</t>
  </si>
  <si>
    <t>1/91 NORTHUMBERLAND ROAD AUBURN NSW 2144</t>
  </si>
  <si>
    <t>9/20-24 SIMPSON STREET AUBURN NSW 2144</t>
  </si>
  <si>
    <t>5/80 DARTBROOK ROAD AUBURN NSW 2144</t>
  </si>
  <si>
    <t>1A HELENA STREET AUBURN NSW 2144</t>
  </si>
  <si>
    <t>Belle Property Concord</t>
  </si>
  <si>
    <t>5/97 NORTHUMBERLAND ROAD AUBURN NSW 2144</t>
  </si>
  <si>
    <t>18/188 SOUTH PARADE AUBURN NSW 2144</t>
  </si>
  <si>
    <t>2/49-51 MACQUARIE ROAD AUBURN NSW 2144</t>
  </si>
  <si>
    <t>23 WELDON STREET BURWOOD NSW 2134</t>
  </si>
  <si>
    <t>12</t>
  </si>
  <si>
    <t>6</t>
  </si>
  <si>
    <t>1/3-13 COMER STREET BURWOOD NSW 2134</t>
  </si>
  <si>
    <t>Raine &amp; Horne Lindfield</t>
  </si>
  <si>
    <t>24 ETHEL STREET BURWOOD NSW 2134</t>
  </si>
  <si>
    <t>2D/88 BURWOOD ROAD BURWOOD NSW 2134</t>
  </si>
  <si>
    <t>Strathfield Partners Real Estate</t>
  </si>
  <si>
    <t>3/4 BELMORE STREET BURWOOD NSW 2134</t>
  </si>
  <si>
    <t>217 BURWOOD ROAD BURWOOD NSW 2134</t>
  </si>
  <si>
    <t>11 QUANDONG AVENUE BURWOOD NSW 2134</t>
  </si>
  <si>
    <t>3 WYATT AVENUE BURWOOD NSW 2134</t>
  </si>
  <si>
    <t>4/4 PARK ROAD BURWOOD NSW 2134</t>
  </si>
  <si>
    <t>3/55-57 PARK ROAD BURWOOD NSW 2134</t>
  </si>
  <si>
    <t>V.J Ray Pty Ltd - Campsie</t>
  </si>
  <si>
    <t>12/21 GEORGE STREET BURWOOD NSW 2134</t>
  </si>
  <si>
    <t>11A ROWLEY STREET BURWOOD NSW 2134</t>
  </si>
  <si>
    <t>2C/88 BURWOOD ROAD BURWOOD NSW 2134</t>
  </si>
  <si>
    <t>2/234 WENTWORTH ROAD BURWOOD NSW 2134</t>
  </si>
  <si>
    <t>24 MT PLEASANT AVENUE BURWOOD NSW 2134</t>
  </si>
  <si>
    <t>2078/67 SHAFTESBURY ROAD BURWOOD NSW 2134</t>
  </si>
  <si>
    <t>Myproperty - Epping</t>
  </si>
  <si>
    <t>8 APPIAN WAY BURWOOD NSW 2134</t>
  </si>
  <si>
    <t>Rich And Oliva Real Estate</t>
  </si>
  <si>
    <t>11/316 PARRAMATTA ROAD BURWOOD NSW 2134</t>
  </si>
  <si>
    <t>Ray White Zoom Group</t>
  </si>
  <si>
    <t>6/199 LIVERPOOL ROAD BURWOOD NSW 2134</t>
  </si>
  <si>
    <t>16/199 LIVERPOOL ROAD BURWOOD NSW 2134</t>
  </si>
  <si>
    <t>6038/1-3 BELMORE STREET BURWOOD NSW 2134</t>
  </si>
  <si>
    <t>Lytin Real Estate</t>
  </si>
  <si>
    <t>2301/7-9 BURLEIGH STREET BURWOOD NSW 2134</t>
  </si>
  <si>
    <t>3028/67 SHAFTESBURY ROAD BURWOOD NSW 2134</t>
  </si>
  <si>
    <t>Imperial Star Investment</t>
  </si>
  <si>
    <t>4/10 GLADSTONE STREET BURWOOD NSW 2134</t>
  </si>
  <si>
    <t>Jami Real Estate</t>
  </si>
  <si>
    <t>310/65 SHAFTESBURY ROAD BURWOOD NSW 2134</t>
  </si>
  <si>
    <t>16/21 GEORGE STREET BURWOOD NSW 2134</t>
  </si>
  <si>
    <t>903A/68-72 RAILWAY PARADE BURWOOD NSW 2134</t>
  </si>
  <si>
    <t>37/16-22 BURWOOD ROAD BURWOOD NSW 2134</t>
  </si>
  <si>
    <t>30 WELDON STREET BURWOOD NSW 2134</t>
  </si>
  <si>
    <t>3/54-56 WENTWORTH ROAD BURWOOD NSW 2134</t>
  </si>
  <si>
    <t>Raine &amp; Horne Concord / Strathfield</t>
  </si>
  <si>
    <t>18 BOLD STREET BURWOOD NSW 2134</t>
  </si>
  <si>
    <t>20A CONDER STREET BURWOOD NSW 2134</t>
  </si>
  <si>
    <t>9/14-16 PARK AVENUE BURWOOD NSW 2134</t>
  </si>
  <si>
    <t>McGrath Hunters Hill (F)</t>
  </si>
  <si>
    <t>4/38 BELMORE STREET BURWOOD NSW 2134</t>
  </si>
  <si>
    <t>Century 21 Advantage</t>
  </si>
  <si>
    <t>206/3 WILGA STREET BURWOOD NSW 2134</t>
  </si>
  <si>
    <t>Ray White Norwest</t>
  </si>
  <si>
    <t>74A LUCAS ROAD BURWOOD NSW 2134</t>
  </si>
  <si>
    <t>24A MT PLEASANT AVENUE BURWOOD NSW 2134</t>
  </si>
  <si>
    <t>77 LUCAS ROAD BURWOOD NSW 2134</t>
  </si>
  <si>
    <t>The Agency Inner West - Strathfield</t>
  </si>
  <si>
    <t>8/266-274 BURWOOD ROAD BURWOOD NSW 2134</t>
  </si>
  <si>
    <t>9 NICHOLSON STREET BURWOOD NSW 2134</t>
  </si>
  <si>
    <t>10/3 RAILWAY PARADE BURWOOD NSW 2134</t>
  </si>
  <si>
    <t>7/20 BELMORE STREET BURWOOD NSW 2134</t>
  </si>
  <si>
    <t>Eighteen Real Estate Rockdale</t>
  </si>
  <si>
    <t>303/10-12 BURWOOD ROAD BURWOOD NSW 2134</t>
  </si>
  <si>
    <t>Global Re Liverpool</t>
  </si>
  <si>
    <t>225 BURWOOD ROAD BURWOOD NSW 2134</t>
  </si>
  <si>
    <t>41 OXFORD STREET BURWOOD NSW 2134</t>
  </si>
  <si>
    <t>Est.</t>
  </si>
  <si>
    <t>5/14-16 PARK AVENUE BURWOOD NSW 2134</t>
  </si>
  <si>
    <t>9/15 BURWOOD ROAD BURWOOD NSW 2134</t>
  </si>
  <si>
    <t>Richard Matthews - Strathfield</t>
  </si>
  <si>
    <t>301/3 WILGA STREET BURWOOD NSW 2134</t>
  </si>
  <si>
    <t>Belle Property Ashfield</t>
  </si>
  <si>
    <t>604/8 BURWOOD ROAD BURWOOD NSW 2134</t>
  </si>
  <si>
    <t>25/26-28 PARK AVENUE BURWOOD NSW 2134</t>
  </si>
  <si>
    <t>4/2 BELMORE STREET BURWOOD NSW 2134</t>
  </si>
  <si>
    <t>Ray White The Zoom Group</t>
  </si>
  <si>
    <t>8 GLADSTONE STREET BURWOOD NSW 2134</t>
  </si>
  <si>
    <t>26 ESHER STREET BURWOOD NSW 2134</t>
  </si>
  <si>
    <t>Stone Hornsby</t>
  </si>
  <si>
    <t>11 ETHEL STREET BURWOOD NSW 2134</t>
  </si>
  <si>
    <t>43 NICHOLSON STREET BURWOOD NSW 2134</t>
  </si>
  <si>
    <t>Count of Sold by</t>
  </si>
  <si>
    <t>Count of Address</t>
  </si>
  <si>
    <t>Sold</t>
  </si>
  <si>
    <t>Property Type</t>
  </si>
  <si>
    <t>Sum of Sales Price</t>
  </si>
  <si>
    <t>Total Sales</t>
  </si>
  <si>
    <t>Agency</t>
  </si>
  <si>
    <t>2024</t>
  </si>
  <si>
    <t>2025</t>
  </si>
  <si>
    <t>Year</t>
  </si>
  <si>
    <t>Nov</t>
  </si>
  <si>
    <t>Dec</t>
  </si>
  <si>
    <t>Jan</t>
  </si>
  <si>
    <t>Feb</t>
  </si>
  <si>
    <t>Column Labels</t>
  </si>
  <si>
    <t xml:space="preserve"> </t>
  </si>
  <si>
    <t>Price Range</t>
  </si>
  <si>
    <t>Number of Properties</t>
  </si>
  <si>
    <t>Average of 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</si>
</sst>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quot;$&quot;* #,##0_-;_-&quot;$&quot;* &quot;-&quot;_-;_-@_-"/>
    <numFmt numFmtId="44" formatCode="_-&quot;$&quot;* #,##0.00_-;\-&quot;$&quot;* #,##0.00_-;_-&quot;$&quot;* &quot;-&quot;??_-;_-@_-"/>
    <numFmt numFmtId="164" formatCode="#,##0_ ;\-#,##0\ "/>
  </numFmts>
  <fonts count="4" x14ac:knownFonts="1">
    <font>
      <sz val="11"/>
      <color theme="1"/>
      <name val="Aptos Narrow"/>
      <family val="2"/>
      <scheme val="minor"/>
    </font>
    <font>
      <sz val="24"/>
      <color theme="1"/>
      <name val="Aptos Narrow"/>
      <family val="2"/>
      <scheme val="minor"/>
    </font>
    <font>
      <sz val="16"/>
      <color theme="1"/>
      <name val="Calibri"/>
      <family val="2"/>
    </font>
    <font>
      <sz val="8"/>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2" fillId="2" borderId="0" xfId="0" applyFont="1" applyFill="1"/>
    <xf numFmtId="0" fontId="0" fillId="0" borderId="0" xfId="0" applyAlignment="1">
      <alignment horizontal="left" indent="1"/>
    </xf>
    <xf numFmtId="44" fontId="0" fillId="0" borderId="0" xfId="0" applyNumberFormat="1"/>
    <xf numFmtId="0" fontId="0" fillId="3" borderId="0" xfId="0" applyFill="1"/>
    <xf numFmtId="0" fontId="0" fillId="3" borderId="0" xfId="0" applyFill="1" applyAlignment="1">
      <alignment horizontal="left"/>
    </xf>
    <xf numFmtId="44" fontId="0" fillId="3" borderId="0" xfId="0" applyNumberFormat="1" applyFill="1"/>
    <xf numFmtId="42" fontId="0" fillId="0" borderId="0" xfId="0" applyNumberFormat="1"/>
    <xf numFmtId="164" fontId="0" fillId="0" borderId="0" xfId="0" applyNumberFormat="1"/>
    <xf numFmtId="0" fontId="0" fillId="0" borderId="0" xfId="0" applyNumberFormat="1"/>
    <xf numFmtId="0" fontId="0" fillId="3" borderId="0" xfId="0" applyNumberFormat="1" applyFill="1"/>
  </cellXfs>
  <cellStyles count="1">
    <cellStyle name="Normal" xfId="0" builtinId="0"/>
  </cellStyles>
  <dxfs count="718">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fill>
        <patternFill>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fill>
        <patternFill>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fill>
        <patternFill>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fill>
        <patternFill>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tint="0.59999389629810485"/>
        </patternFill>
      </fill>
    </dxf>
    <dxf>
      <fill>
        <patternFill patternType="solid">
          <bgColor rgb="FFFFFF00"/>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2" formatCode="_-&quot;$&quot;* #,##0_-;\-&quot;$&quot;* #,##0_-;_-&quot;$&quot;* &quot;-&quot;_-;_-@_-"/>
    </dxf>
    <dxf>
      <numFmt numFmtId="164" formatCode="#,##0_ ;\-#,##0\ "/>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34" formatCode="_-&quot;$&quot;* #,##0.00_-;\-&quot;$&quot;* #,##0.00_-;_-&quot;$&quot;* &quot;-&quot;??_-;_-@_-"/>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 table!PivotTable8</c:name>
    <c:fmtId val="86"/>
  </c:pivotSource>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table'!$J$12:$J$13</c:f>
              <c:strCache>
                <c:ptCount val="1"/>
                <c:pt idx="0">
                  <c:v>HOUSE</c:v>
                </c:pt>
              </c:strCache>
            </c:strRef>
          </c:tx>
          <c:spPr>
            <a:solidFill>
              <a:srgbClr val="C00000"/>
            </a:solidFill>
            <a:ln>
              <a:noFill/>
            </a:ln>
            <a:effectLst/>
          </c:spPr>
          <c:invertIfNegative val="0"/>
          <c:cat>
            <c:multiLvlStrRef>
              <c:f>'Pivot table'!$I$14:$I$20</c:f>
              <c:multiLvlStrCache>
                <c:ptCount val="4"/>
                <c:lvl>
                  <c:pt idx="0">
                    <c:v>Nov</c:v>
                  </c:pt>
                  <c:pt idx="1">
                    <c:v>Dec</c:v>
                  </c:pt>
                  <c:pt idx="2">
                    <c:v>Jan</c:v>
                  </c:pt>
                  <c:pt idx="3">
                    <c:v>Feb</c:v>
                  </c:pt>
                </c:lvl>
                <c:lvl>
                  <c:pt idx="0">
                    <c:v>2024</c:v>
                  </c:pt>
                  <c:pt idx="2">
                    <c:v>2025</c:v>
                  </c:pt>
                </c:lvl>
              </c:multiLvlStrCache>
            </c:multiLvlStrRef>
          </c:cat>
          <c:val>
            <c:numRef>
              <c:f>'Pivot table'!$J$14:$J$20</c:f>
              <c:numCache>
                <c:formatCode>General</c:formatCode>
                <c:ptCount val="4"/>
                <c:pt idx="0">
                  <c:v>8</c:v>
                </c:pt>
                <c:pt idx="1">
                  <c:v>25</c:v>
                </c:pt>
                <c:pt idx="2">
                  <c:v>15</c:v>
                </c:pt>
                <c:pt idx="3">
                  <c:v>14</c:v>
                </c:pt>
              </c:numCache>
            </c:numRef>
          </c:val>
          <c:extLst>
            <c:ext xmlns:c16="http://schemas.microsoft.com/office/drawing/2014/chart" uri="{C3380CC4-5D6E-409C-BE32-E72D297353CC}">
              <c16:uniqueId val="{00000000-FAD1-4CD6-B533-32BD0B76C7BE}"/>
            </c:ext>
          </c:extLst>
        </c:ser>
        <c:ser>
          <c:idx val="1"/>
          <c:order val="1"/>
          <c:tx>
            <c:strRef>
              <c:f>'Pivot table'!$K$12:$K$13</c:f>
              <c:strCache>
                <c:ptCount val="1"/>
                <c:pt idx="0">
                  <c:v>UNIT</c:v>
                </c:pt>
              </c:strCache>
            </c:strRef>
          </c:tx>
          <c:spPr>
            <a:solidFill>
              <a:schemeClr val="accent2">
                <a:lumMod val="75000"/>
              </a:schemeClr>
            </a:solidFill>
            <a:ln>
              <a:noFill/>
            </a:ln>
            <a:effectLst/>
          </c:spPr>
          <c:invertIfNegative val="0"/>
          <c:cat>
            <c:multiLvlStrRef>
              <c:f>'Pivot table'!$I$14:$I$20</c:f>
              <c:multiLvlStrCache>
                <c:ptCount val="4"/>
                <c:lvl>
                  <c:pt idx="0">
                    <c:v>Nov</c:v>
                  </c:pt>
                  <c:pt idx="1">
                    <c:v>Dec</c:v>
                  </c:pt>
                  <c:pt idx="2">
                    <c:v>Jan</c:v>
                  </c:pt>
                  <c:pt idx="3">
                    <c:v>Feb</c:v>
                  </c:pt>
                </c:lvl>
                <c:lvl>
                  <c:pt idx="0">
                    <c:v>2024</c:v>
                  </c:pt>
                  <c:pt idx="2">
                    <c:v>2025</c:v>
                  </c:pt>
                </c:lvl>
              </c:multiLvlStrCache>
            </c:multiLvlStrRef>
          </c:cat>
          <c:val>
            <c:numRef>
              <c:f>'Pivot table'!$K$14:$K$20</c:f>
              <c:numCache>
                <c:formatCode>General</c:formatCode>
                <c:ptCount val="4"/>
                <c:pt idx="0">
                  <c:v>12</c:v>
                </c:pt>
                <c:pt idx="1">
                  <c:v>39</c:v>
                </c:pt>
                <c:pt idx="2">
                  <c:v>29</c:v>
                </c:pt>
                <c:pt idx="3">
                  <c:v>15</c:v>
                </c:pt>
              </c:numCache>
            </c:numRef>
          </c:val>
          <c:extLst>
            <c:ext xmlns:c16="http://schemas.microsoft.com/office/drawing/2014/chart" uri="{C3380CC4-5D6E-409C-BE32-E72D297353CC}">
              <c16:uniqueId val="{00000005-FAD1-4CD6-B533-32BD0B76C7BE}"/>
            </c:ext>
          </c:extLst>
        </c:ser>
        <c:dLbls>
          <c:showLegendKey val="0"/>
          <c:showVal val="0"/>
          <c:showCatName val="0"/>
          <c:showSerName val="0"/>
          <c:showPercent val="0"/>
          <c:showBubbleSize val="0"/>
        </c:dLbls>
        <c:gapWidth val="219"/>
        <c:overlap val="-27"/>
        <c:axId val="1910968032"/>
        <c:axId val="1910968512"/>
      </c:barChart>
      <c:catAx>
        <c:axId val="191096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968512"/>
        <c:crosses val="autoZero"/>
        <c:auto val="1"/>
        <c:lblAlgn val="ctr"/>
        <c:lblOffset val="100"/>
        <c:noMultiLvlLbl val="0"/>
      </c:catAx>
      <c:valAx>
        <c:axId val="191096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96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 table!PivotTable3</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t>Relationship</a:t>
            </a:r>
            <a:r>
              <a:rPr lang="en-US" sz="1400" baseline="0"/>
              <a:t> Between Price and bed</a:t>
            </a:r>
            <a:endParaRPr lang="en-US" sz="1400"/>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table'!$J$68</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cat>
            <c:strRef>
              <c:f>'Pivot table'!$I$69:$I$77</c:f>
              <c:strCache>
                <c:ptCount val="8"/>
                <c:pt idx="0">
                  <c:v>1</c:v>
                </c:pt>
                <c:pt idx="1">
                  <c:v>2</c:v>
                </c:pt>
                <c:pt idx="2">
                  <c:v>3</c:v>
                </c:pt>
                <c:pt idx="3">
                  <c:v>4</c:v>
                </c:pt>
                <c:pt idx="4">
                  <c:v>5</c:v>
                </c:pt>
                <c:pt idx="5">
                  <c:v>8</c:v>
                </c:pt>
                <c:pt idx="6">
                  <c:v>6</c:v>
                </c:pt>
                <c:pt idx="7">
                  <c:v>12</c:v>
                </c:pt>
              </c:strCache>
            </c:strRef>
          </c:cat>
          <c:val>
            <c:numRef>
              <c:f>'Pivot table'!$J$69:$J$77</c:f>
              <c:numCache>
                <c:formatCode>General</c:formatCode>
                <c:ptCount val="8"/>
                <c:pt idx="0">
                  <c:v>484600</c:v>
                </c:pt>
                <c:pt idx="1">
                  <c:v>729615.17333333334</c:v>
                </c:pt>
                <c:pt idx="2">
                  <c:v>1288487.1794871795</c:v>
                </c:pt>
                <c:pt idx="3">
                  <c:v>2211277.777777778</c:v>
                </c:pt>
                <c:pt idx="4">
                  <c:v>3186000</c:v>
                </c:pt>
                <c:pt idx="5">
                  <c:v>4019858</c:v>
                </c:pt>
                <c:pt idx="6">
                  <c:v>5660000</c:v>
                </c:pt>
                <c:pt idx="7">
                  <c:v>6980142</c:v>
                </c:pt>
              </c:numCache>
            </c:numRef>
          </c:val>
          <c:smooth val="0"/>
          <c:extLst>
            <c:ext xmlns:c16="http://schemas.microsoft.com/office/drawing/2014/chart" uri="{C3380CC4-5D6E-409C-BE32-E72D297353CC}">
              <c16:uniqueId val="{00000001-8BF7-423B-9209-EA7D2D707440}"/>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715556400"/>
        <c:axId val="1715555920"/>
      </c:lineChart>
      <c:catAx>
        <c:axId val="171555640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715555920"/>
        <c:crosses val="autoZero"/>
        <c:auto val="1"/>
        <c:lblAlgn val="ctr"/>
        <c:lblOffset val="100"/>
        <c:noMultiLvlLbl val="0"/>
      </c:catAx>
      <c:valAx>
        <c:axId val="1715555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1555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 table!PivotTable8</c:name>
    <c:fmtId val="8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table'!$J$12:$J$13</c:f>
              <c:strCache>
                <c:ptCount val="1"/>
                <c:pt idx="0">
                  <c:v>HOUSE</c:v>
                </c:pt>
              </c:strCache>
            </c:strRef>
          </c:tx>
          <c:spPr>
            <a:solidFill>
              <a:srgbClr val="C00000"/>
            </a:solidFill>
            <a:ln>
              <a:noFill/>
            </a:ln>
            <a:effectLst/>
          </c:spPr>
          <c:invertIfNegative val="0"/>
          <c:cat>
            <c:multiLvlStrRef>
              <c:f>'Pivot table'!$I$14:$I$20</c:f>
              <c:multiLvlStrCache>
                <c:ptCount val="4"/>
                <c:lvl>
                  <c:pt idx="0">
                    <c:v>Nov</c:v>
                  </c:pt>
                  <c:pt idx="1">
                    <c:v>Dec</c:v>
                  </c:pt>
                  <c:pt idx="2">
                    <c:v>Jan</c:v>
                  </c:pt>
                  <c:pt idx="3">
                    <c:v>Feb</c:v>
                  </c:pt>
                </c:lvl>
                <c:lvl>
                  <c:pt idx="0">
                    <c:v>2024</c:v>
                  </c:pt>
                  <c:pt idx="2">
                    <c:v>2025</c:v>
                  </c:pt>
                </c:lvl>
              </c:multiLvlStrCache>
            </c:multiLvlStrRef>
          </c:cat>
          <c:val>
            <c:numRef>
              <c:f>'Pivot table'!$J$14:$J$20</c:f>
              <c:numCache>
                <c:formatCode>General</c:formatCode>
                <c:ptCount val="4"/>
                <c:pt idx="0">
                  <c:v>8</c:v>
                </c:pt>
                <c:pt idx="1">
                  <c:v>25</c:v>
                </c:pt>
                <c:pt idx="2">
                  <c:v>15</c:v>
                </c:pt>
                <c:pt idx="3">
                  <c:v>14</c:v>
                </c:pt>
              </c:numCache>
            </c:numRef>
          </c:val>
          <c:extLst>
            <c:ext xmlns:c16="http://schemas.microsoft.com/office/drawing/2014/chart" uri="{C3380CC4-5D6E-409C-BE32-E72D297353CC}">
              <c16:uniqueId val="{00000000-751B-48D9-94B3-44AFC57D890F}"/>
            </c:ext>
          </c:extLst>
        </c:ser>
        <c:ser>
          <c:idx val="1"/>
          <c:order val="1"/>
          <c:tx>
            <c:strRef>
              <c:f>'Pivot table'!$K$12:$K$13</c:f>
              <c:strCache>
                <c:ptCount val="1"/>
                <c:pt idx="0">
                  <c:v>UNIT</c:v>
                </c:pt>
              </c:strCache>
            </c:strRef>
          </c:tx>
          <c:spPr>
            <a:solidFill>
              <a:schemeClr val="accent2">
                <a:lumMod val="75000"/>
              </a:schemeClr>
            </a:solidFill>
            <a:ln>
              <a:noFill/>
            </a:ln>
            <a:effectLst/>
          </c:spPr>
          <c:invertIfNegative val="0"/>
          <c:cat>
            <c:multiLvlStrRef>
              <c:f>'Pivot table'!$I$14:$I$20</c:f>
              <c:multiLvlStrCache>
                <c:ptCount val="4"/>
                <c:lvl>
                  <c:pt idx="0">
                    <c:v>Nov</c:v>
                  </c:pt>
                  <c:pt idx="1">
                    <c:v>Dec</c:v>
                  </c:pt>
                  <c:pt idx="2">
                    <c:v>Jan</c:v>
                  </c:pt>
                  <c:pt idx="3">
                    <c:v>Feb</c:v>
                  </c:pt>
                </c:lvl>
                <c:lvl>
                  <c:pt idx="0">
                    <c:v>2024</c:v>
                  </c:pt>
                  <c:pt idx="2">
                    <c:v>2025</c:v>
                  </c:pt>
                </c:lvl>
              </c:multiLvlStrCache>
            </c:multiLvlStrRef>
          </c:cat>
          <c:val>
            <c:numRef>
              <c:f>'Pivot table'!$K$14:$K$20</c:f>
              <c:numCache>
                <c:formatCode>General</c:formatCode>
                <c:ptCount val="4"/>
                <c:pt idx="0">
                  <c:v>12</c:v>
                </c:pt>
                <c:pt idx="1">
                  <c:v>39</c:v>
                </c:pt>
                <c:pt idx="2">
                  <c:v>29</c:v>
                </c:pt>
                <c:pt idx="3">
                  <c:v>15</c:v>
                </c:pt>
              </c:numCache>
            </c:numRef>
          </c:val>
          <c:extLst>
            <c:ext xmlns:c16="http://schemas.microsoft.com/office/drawing/2014/chart" uri="{C3380CC4-5D6E-409C-BE32-E72D297353CC}">
              <c16:uniqueId val="{00000008-751B-48D9-94B3-44AFC57D890F}"/>
            </c:ext>
          </c:extLst>
        </c:ser>
        <c:dLbls>
          <c:showLegendKey val="0"/>
          <c:showVal val="0"/>
          <c:showCatName val="0"/>
          <c:showSerName val="0"/>
          <c:showPercent val="0"/>
          <c:showBubbleSize val="0"/>
        </c:dLbls>
        <c:gapWidth val="219"/>
        <c:overlap val="-27"/>
        <c:axId val="1910968032"/>
        <c:axId val="1910968512"/>
      </c:barChart>
      <c:catAx>
        <c:axId val="191096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968512"/>
        <c:crosses val="autoZero"/>
        <c:auto val="1"/>
        <c:lblAlgn val="ctr"/>
        <c:lblOffset val="100"/>
        <c:noMultiLvlLbl val="0"/>
      </c:catAx>
      <c:valAx>
        <c:axId val="191096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96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 table!PivotTable3</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t>Relationship</a:t>
            </a:r>
            <a:r>
              <a:rPr lang="en-US" sz="1400" baseline="0"/>
              <a:t> Between Price and bed</a:t>
            </a:r>
            <a:endParaRPr lang="en-US" sz="1400"/>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table'!$J$68</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cat>
            <c:strRef>
              <c:f>'Pivot table'!$I$69:$I$77</c:f>
              <c:strCache>
                <c:ptCount val="8"/>
                <c:pt idx="0">
                  <c:v>1</c:v>
                </c:pt>
                <c:pt idx="1">
                  <c:v>2</c:v>
                </c:pt>
                <c:pt idx="2">
                  <c:v>3</c:v>
                </c:pt>
                <c:pt idx="3">
                  <c:v>4</c:v>
                </c:pt>
                <c:pt idx="4">
                  <c:v>5</c:v>
                </c:pt>
                <c:pt idx="5">
                  <c:v>8</c:v>
                </c:pt>
                <c:pt idx="6">
                  <c:v>6</c:v>
                </c:pt>
                <c:pt idx="7">
                  <c:v>12</c:v>
                </c:pt>
              </c:strCache>
            </c:strRef>
          </c:cat>
          <c:val>
            <c:numRef>
              <c:f>'Pivot table'!$J$69:$J$77</c:f>
              <c:numCache>
                <c:formatCode>General</c:formatCode>
                <c:ptCount val="8"/>
                <c:pt idx="0">
                  <c:v>484600</c:v>
                </c:pt>
                <c:pt idx="1">
                  <c:v>729615.17333333334</c:v>
                </c:pt>
                <c:pt idx="2">
                  <c:v>1288487.1794871795</c:v>
                </c:pt>
                <c:pt idx="3">
                  <c:v>2211277.777777778</c:v>
                </c:pt>
                <c:pt idx="4">
                  <c:v>3186000</c:v>
                </c:pt>
                <c:pt idx="5">
                  <c:v>4019858</c:v>
                </c:pt>
                <c:pt idx="6">
                  <c:v>5660000</c:v>
                </c:pt>
                <c:pt idx="7">
                  <c:v>6980142</c:v>
                </c:pt>
              </c:numCache>
            </c:numRef>
          </c:val>
          <c:smooth val="0"/>
          <c:extLst>
            <c:ext xmlns:c16="http://schemas.microsoft.com/office/drawing/2014/chart" uri="{C3380CC4-5D6E-409C-BE32-E72D297353CC}">
              <c16:uniqueId val="{00000000-C172-4881-A517-905FA7E2515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715556400"/>
        <c:axId val="1715555920"/>
      </c:lineChart>
      <c:catAx>
        <c:axId val="171555640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715555920"/>
        <c:crosses val="autoZero"/>
        <c:auto val="1"/>
        <c:lblAlgn val="ctr"/>
        <c:lblOffset val="100"/>
        <c:noMultiLvlLbl val="0"/>
      </c:catAx>
      <c:valAx>
        <c:axId val="1715555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1555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17</xdr:col>
      <xdr:colOff>254106</xdr:colOff>
      <xdr:row>0</xdr:row>
      <xdr:rowOff>145954</xdr:rowOff>
    </xdr:from>
    <xdr:to>
      <xdr:col>19</xdr:col>
      <xdr:colOff>75197</xdr:colOff>
      <xdr:row>6</xdr:row>
      <xdr:rowOff>0</xdr:rowOff>
    </xdr:to>
    <xdr:sp macro="" textlink="">
      <xdr:nvSpPr>
        <xdr:cNvPr id="13" name="Rectangle: Top Corners Rounded 12">
          <a:extLst>
            <a:ext uri="{FF2B5EF4-FFF2-40B4-BE49-F238E27FC236}">
              <a16:creationId xmlns:a16="http://schemas.microsoft.com/office/drawing/2014/main" id="{EA6D92FE-458A-45B0-B234-FC0747801338}"/>
            </a:ext>
          </a:extLst>
        </xdr:cNvPr>
        <xdr:cNvSpPr/>
      </xdr:nvSpPr>
      <xdr:spPr>
        <a:xfrm rot="16200000">
          <a:off x="11178846" y="275227"/>
          <a:ext cx="1170000" cy="911453"/>
        </a:xfrm>
        <a:prstGeom prst="round2Same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18</xdr:col>
      <xdr:colOff>0</xdr:colOff>
      <xdr:row>0</xdr:row>
      <xdr:rowOff>145954</xdr:rowOff>
    </xdr:from>
    <xdr:to>
      <xdr:col>23</xdr:col>
      <xdr:colOff>99809</xdr:colOff>
      <xdr:row>6</xdr:row>
      <xdr:rowOff>0</xdr:rowOff>
    </xdr:to>
    <xdr:sp macro="" textlink="">
      <xdr:nvSpPr>
        <xdr:cNvPr id="14" name="Rectangle: Top Corners Rounded 13">
          <a:extLst>
            <a:ext uri="{FF2B5EF4-FFF2-40B4-BE49-F238E27FC236}">
              <a16:creationId xmlns:a16="http://schemas.microsoft.com/office/drawing/2014/main" id="{B6BE9530-99D4-479F-A0BC-DC350C1001A4}"/>
            </a:ext>
          </a:extLst>
        </xdr:cNvPr>
        <xdr:cNvSpPr/>
      </xdr:nvSpPr>
      <xdr:spPr>
        <a:xfrm rot="5400000">
          <a:off x="12298589" y="-484510"/>
          <a:ext cx="1170000" cy="2430927"/>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19</xdr:col>
      <xdr:colOff>338387</xdr:colOff>
      <xdr:row>1</xdr:row>
      <xdr:rowOff>92645</xdr:rowOff>
    </xdr:from>
    <xdr:to>
      <xdr:col>19</xdr:col>
      <xdr:colOff>338387</xdr:colOff>
      <xdr:row>5</xdr:row>
      <xdr:rowOff>50131</xdr:rowOff>
    </xdr:to>
    <xdr:cxnSp macro="">
      <xdr:nvCxnSpPr>
        <xdr:cNvPr id="15" name="Straight Connector 14">
          <a:extLst>
            <a:ext uri="{FF2B5EF4-FFF2-40B4-BE49-F238E27FC236}">
              <a16:creationId xmlns:a16="http://schemas.microsoft.com/office/drawing/2014/main" id="{0C2DF3A2-B24D-45AA-A138-23F5E2D154F3}"/>
            </a:ext>
          </a:extLst>
        </xdr:cNvPr>
        <xdr:cNvCxnSpPr/>
      </xdr:nvCxnSpPr>
      <xdr:spPr>
        <a:xfrm flipH="1">
          <a:off x="12482762" y="280638"/>
          <a:ext cx="0" cy="822256"/>
        </a:xfrm>
        <a:prstGeom prst="line">
          <a:avLst/>
        </a:prstGeom>
        <a:ln>
          <a:solidFill>
            <a:schemeClr val="accent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33830</xdr:colOff>
      <xdr:row>10</xdr:row>
      <xdr:rowOff>66676</xdr:rowOff>
    </xdr:from>
    <xdr:to>
      <xdr:col>3</xdr:col>
      <xdr:colOff>365672</xdr:colOff>
      <xdr:row>15</xdr:row>
      <xdr:rowOff>0</xdr:rowOff>
    </xdr:to>
    <mc:AlternateContent xmlns:mc="http://schemas.openxmlformats.org/markup-compatibility/2006" xmlns:a14="http://schemas.microsoft.com/office/drawing/2010/main">
      <mc:Choice Requires="a14">
        <xdr:graphicFrame macro="">
          <xdr:nvGraphicFramePr>
            <xdr:cNvPr id="23" name="Suburb 1">
              <a:extLst>
                <a:ext uri="{FF2B5EF4-FFF2-40B4-BE49-F238E27FC236}">
                  <a16:creationId xmlns:a16="http://schemas.microsoft.com/office/drawing/2014/main" id="{C4DB02D7-66F9-473F-87FD-723A926F138C}"/>
                </a:ext>
              </a:extLst>
            </xdr:cNvPr>
            <xdr:cNvGraphicFramePr/>
          </xdr:nvGraphicFramePr>
          <xdr:xfrm>
            <a:off x="0" y="0"/>
            <a:ext cx="0" cy="0"/>
          </xdr:xfrm>
          <a:graphic>
            <a:graphicData uri="http://schemas.microsoft.com/office/drawing/2010/slicer">
              <sle:slicer xmlns:sle="http://schemas.microsoft.com/office/drawing/2010/slicer" name="Suburb 1"/>
            </a:graphicData>
          </a:graphic>
        </xdr:graphicFrame>
      </mc:Choice>
      <mc:Fallback xmlns="">
        <xdr:sp macro="" textlink="">
          <xdr:nvSpPr>
            <xdr:cNvPr id="0" name=""/>
            <xdr:cNvSpPr>
              <a:spLocks noTextEdit="1"/>
            </xdr:cNvSpPr>
          </xdr:nvSpPr>
          <xdr:spPr>
            <a:xfrm>
              <a:off x="618030" y="2149476"/>
              <a:ext cx="1830442" cy="88582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231183</xdr:colOff>
      <xdr:row>0</xdr:row>
      <xdr:rowOff>133902</xdr:rowOff>
    </xdr:from>
    <xdr:to>
      <xdr:col>13</xdr:col>
      <xdr:colOff>406555</xdr:colOff>
      <xdr:row>5</xdr:row>
      <xdr:rowOff>255548</xdr:rowOff>
    </xdr:to>
    <xdr:sp macro="" textlink="">
      <xdr:nvSpPr>
        <xdr:cNvPr id="27" name="Rectangle: Top Corners Rounded 26">
          <a:extLst>
            <a:ext uri="{FF2B5EF4-FFF2-40B4-BE49-F238E27FC236}">
              <a16:creationId xmlns:a16="http://schemas.microsoft.com/office/drawing/2014/main" id="{52D9BF30-49F6-4307-AC41-3313D8C67843}"/>
            </a:ext>
          </a:extLst>
        </xdr:cNvPr>
        <xdr:cNvSpPr/>
      </xdr:nvSpPr>
      <xdr:spPr>
        <a:xfrm rot="16200000">
          <a:off x="8052284" y="141886"/>
          <a:ext cx="1260000" cy="1244031"/>
        </a:xfrm>
        <a:prstGeom prst="round2Same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0</xdr:row>
      <xdr:rowOff>145518</xdr:rowOff>
    </xdr:from>
    <xdr:to>
      <xdr:col>16</xdr:col>
      <xdr:colOff>103903</xdr:colOff>
      <xdr:row>6</xdr:row>
      <xdr:rowOff>0</xdr:rowOff>
    </xdr:to>
    <xdr:sp macro="" textlink="">
      <xdr:nvSpPr>
        <xdr:cNvPr id="28" name="Rectangle: Top Corners Rounded 27">
          <a:extLst>
            <a:ext uri="{FF2B5EF4-FFF2-40B4-BE49-F238E27FC236}">
              <a16:creationId xmlns:a16="http://schemas.microsoft.com/office/drawing/2014/main" id="{48295C36-FEE9-444A-AD3D-6DE54012F9A3}"/>
            </a:ext>
          </a:extLst>
        </xdr:cNvPr>
        <xdr:cNvSpPr/>
      </xdr:nvSpPr>
      <xdr:spPr>
        <a:xfrm rot="5400000">
          <a:off x="8993415" y="-414787"/>
          <a:ext cx="1260000" cy="2380610"/>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175461</xdr:colOff>
      <xdr:row>1</xdr:row>
      <xdr:rowOff>137862</xdr:rowOff>
    </xdr:from>
    <xdr:to>
      <xdr:col>13</xdr:col>
      <xdr:colOff>175461</xdr:colOff>
      <xdr:row>5</xdr:row>
      <xdr:rowOff>107046</xdr:rowOff>
    </xdr:to>
    <xdr:cxnSp macro="">
      <xdr:nvCxnSpPr>
        <xdr:cNvPr id="29" name="Straight Connector 28">
          <a:extLst>
            <a:ext uri="{FF2B5EF4-FFF2-40B4-BE49-F238E27FC236}">
              <a16:creationId xmlns:a16="http://schemas.microsoft.com/office/drawing/2014/main" id="{62537A8A-3E8B-4C5F-A02E-A2D52D7E417F}"/>
            </a:ext>
          </a:extLst>
        </xdr:cNvPr>
        <xdr:cNvCxnSpPr/>
      </xdr:nvCxnSpPr>
      <xdr:spPr>
        <a:xfrm flipH="1">
          <a:off x="9123948" y="325855"/>
          <a:ext cx="0" cy="934217"/>
        </a:xfrm>
        <a:prstGeom prst="line">
          <a:avLst/>
        </a:prstGeom>
        <a:ln>
          <a:solidFill>
            <a:schemeClr val="accent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386605</xdr:colOff>
      <xdr:row>0</xdr:row>
      <xdr:rowOff>134969</xdr:rowOff>
    </xdr:from>
    <xdr:to>
      <xdr:col>8</xdr:col>
      <xdr:colOff>38005</xdr:colOff>
      <xdr:row>5</xdr:row>
      <xdr:rowOff>256615</xdr:rowOff>
    </xdr:to>
    <xdr:sp macro="" textlink="">
      <xdr:nvSpPr>
        <xdr:cNvPr id="33" name="Rectangle: Top Corners Rounded 32">
          <a:extLst>
            <a:ext uri="{FF2B5EF4-FFF2-40B4-BE49-F238E27FC236}">
              <a16:creationId xmlns:a16="http://schemas.microsoft.com/office/drawing/2014/main" id="{E6315C95-4CE4-4337-9C02-C5A3643F89EC}"/>
            </a:ext>
          </a:extLst>
        </xdr:cNvPr>
        <xdr:cNvSpPr/>
      </xdr:nvSpPr>
      <xdr:spPr>
        <a:xfrm rot="16200000">
          <a:off x="4629394" y="-30655"/>
          <a:ext cx="1260000" cy="1591247"/>
        </a:xfrm>
        <a:prstGeom prst="round2Same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723900</xdr:colOff>
      <xdr:row>0</xdr:row>
      <xdr:rowOff>145518</xdr:rowOff>
    </xdr:from>
    <xdr:to>
      <xdr:col>10</xdr:col>
      <xdr:colOff>96004</xdr:colOff>
      <xdr:row>6</xdr:row>
      <xdr:rowOff>0</xdr:rowOff>
    </xdr:to>
    <xdr:sp macro="" textlink="">
      <xdr:nvSpPr>
        <xdr:cNvPr id="34" name="Rectangle: Top Corners Rounded 33">
          <a:extLst>
            <a:ext uri="{FF2B5EF4-FFF2-40B4-BE49-F238E27FC236}">
              <a16:creationId xmlns:a16="http://schemas.microsoft.com/office/drawing/2014/main" id="{D23BA831-0667-44F5-A184-51212CBFE3AC}"/>
            </a:ext>
          </a:extLst>
        </xdr:cNvPr>
        <xdr:cNvSpPr/>
      </xdr:nvSpPr>
      <xdr:spPr>
        <a:xfrm rot="5400000">
          <a:off x="5873861" y="-457843"/>
          <a:ext cx="1175282" cy="2382004"/>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349907</xdr:colOff>
      <xdr:row>1</xdr:row>
      <xdr:rowOff>165100</xdr:rowOff>
    </xdr:from>
    <xdr:to>
      <xdr:col>7</xdr:col>
      <xdr:colOff>359432</xdr:colOff>
      <xdr:row>5</xdr:row>
      <xdr:rowOff>203200</xdr:rowOff>
    </xdr:to>
    <xdr:cxnSp macro="">
      <xdr:nvCxnSpPr>
        <xdr:cNvPr id="50" name="Straight Connector 49">
          <a:extLst>
            <a:ext uri="{FF2B5EF4-FFF2-40B4-BE49-F238E27FC236}">
              <a16:creationId xmlns:a16="http://schemas.microsoft.com/office/drawing/2014/main" id="{468F5753-301D-0FC8-A6B7-F5FEB0D7A44F}"/>
            </a:ext>
          </a:extLst>
        </xdr:cNvPr>
        <xdr:cNvCxnSpPr/>
      </xdr:nvCxnSpPr>
      <xdr:spPr>
        <a:xfrm>
          <a:off x="6491890" y="351221"/>
          <a:ext cx="9525" cy="892065"/>
        </a:xfrm>
        <a:prstGeom prst="line">
          <a:avLst/>
        </a:prstGeom>
        <a:ln>
          <a:solidFill>
            <a:schemeClr val="accent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569310</xdr:colOff>
      <xdr:row>16</xdr:row>
      <xdr:rowOff>131380</xdr:rowOff>
    </xdr:from>
    <xdr:to>
      <xdr:col>3</xdr:col>
      <xdr:colOff>328886</xdr:colOff>
      <xdr:row>31</xdr:row>
      <xdr:rowOff>6570</xdr:rowOff>
    </xdr:to>
    <mc:AlternateContent xmlns:mc="http://schemas.openxmlformats.org/markup-compatibility/2006" xmlns:a14="http://schemas.microsoft.com/office/drawing/2010/main">
      <mc:Choice Requires="a14">
        <xdr:graphicFrame macro="">
          <xdr:nvGraphicFramePr>
            <xdr:cNvPr id="53" name="Price Range 2">
              <a:extLst>
                <a:ext uri="{FF2B5EF4-FFF2-40B4-BE49-F238E27FC236}">
                  <a16:creationId xmlns:a16="http://schemas.microsoft.com/office/drawing/2014/main" id="{E4A6583C-85B9-43E2-A484-8746B780F42B}"/>
                </a:ext>
              </a:extLst>
            </xdr:cNvPr>
            <xdr:cNvGraphicFramePr/>
          </xdr:nvGraphicFramePr>
          <xdr:xfrm>
            <a:off x="0" y="0"/>
            <a:ext cx="0" cy="0"/>
          </xdr:xfrm>
          <a:graphic>
            <a:graphicData uri="http://schemas.microsoft.com/office/drawing/2010/slicer">
              <sle:slicer xmlns:sle="http://schemas.microsoft.com/office/drawing/2010/slicer" name="Price Range 2"/>
            </a:graphicData>
          </a:graphic>
        </xdr:graphicFrame>
      </mc:Choice>
      <mc:Fallback xmlns="">
        <xdr:sp macro="" textlink="">
          <xdr:nvSpPr>
            <xdr:cNvPr id="0" name=""/>
            <xdr:cNvSpPr>
              <a:spLocks noTextEdit="1"/>
            </xdr:cNvSpPr>
          </xdr:nvSpPr>
          <xdr:spPr>
            <a:xfrm>
              <a:off x="569310" y="3357180"/>
              <a:ext cx="1842376" cy="27326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700977</xdr:colOff>
      <xdr:row>2</xdr:row>
      <xdr:rowOff>59164</xdr:rowOff>
    </xdr:from>
    <xdr:to>
      <xdr:col>7</xdr:col>
      <xdr:colOff>293817</xdr:colOff>
      <xdr:row>5</xdr:row>
      <xdr:rowOff>99208</xdr:rowOff>
    </xdr:to>
    <xdr:pic>
      <xdr:nvPicPr>
        <xdr:cNvPr id="55" name="Graphic 54" descr="House with solid fill">
          <a:extLst>
            <a:ext uri="{FF2B5EF4-FFF2-40B4-BE49-F238E27FC236}">
              <a16:creationId xmlns:a16="http://schemas.microsoft.com/office/drawing/2014/main" id="{22D7A1F7-805F-64B9-A7DE-84B44D58A44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247577" y="440164"/>
          <a:ext cx="719334" cy="713144"/>
        </a:xfrm>
        <a:prstGeom prst="rect">
          <a:avLst/>
        </a:prstGeom>
      </xdr:spPr>
    </xdr:pic>
    <xdr:clientData/>
  </xdr:twoCellAnchor>
  <xdr:twoCellAnchor>
    <xdr:from>
      <xdr:col>7</xdr:col>
      <xdr:colOff>487866</xdr:colOff>
      <xdr:row>3</xdr:row>
      <xdr:rowOff>313628</xdr:rowOff>
    </xdr:from>
    <xdr:to>
      <xdr:col>9</xdr:col>
      <xdr:colOff>464634</xdr:colOff>
      <xdr:row>5</xdr:row>
      <xdr:rowOff>197469</xdr:rowOff>
    </xdr:to>
    <xdr:sp macro="" textlink="">
      <xdr:nvSpPr>
        <xdr:cNvPr id="56" name="TextBox 55">
          <a:extLst>
            <a:ext uri="{FF2B5EF4-FFF2-40B4-BE49-F238E27FC236}">
              <a16:creationId xmlns:a16="http://schemas.microsoft.com/office/drawing/2014/main" id="{C6C8C028-02A7-A19A-7718-21ACD7A5919E}"/>
            </a:ext>
          </a:extLst>
        </xdr:cNvPr>
        <xdr:cNvSpPr txBox="1"/>
      </xdr:nvSpPr>
      <xdr:spPr>
        <a:xfrm>
          <a:off x="5773079" y="871189"/>
          <a:ext cx="1312592" cy="4646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latin typeface="Calibri" panose="020F0502020204030204" pitchFamily="34" charset="0"/>
              <a:ea typeface="Calibri" panose="020F0502020204030204" pitchFamily="34" charset="0"/>
              <a:cs typeface="Calibri" panose="020F0502020204030204" pitchFamily="34" charset="0"/>
            </a:rPr>
            <a:t>Properties Sold</a:t>
          </a:r>
        </a:p>
      </xdr:txBody>
    </xdr:sp>
    <xdr:clientData/>
  </xdr:twoCellAnchor>
  <xdr:twoCellAnchor>
    <xdr:from>
      <xdr:col>7</xdr:col>
      <xdr:colOff>720183</xdr:colOff>
      <xdr:row>2</xdr:row>
      <xdr:rowOff>11616</xdr:rowOff>
    </xdr:from>
    <xdr:to>
      <xdr:col>10</xdr:col>
      <xdr:colOff>46463</xdr:colOff>
      <xdr:row>3</xdr:row>
      <xdr:rowOff>209085</xdr:rowOff>
    </xdr:to>
    <xdr:sp macro="" textlink="'Pivot table'!$B6">
      <xdr:nvSpPr>
        <xdr:cNvPr id="57" name="TextBox 56">
          <a:extLst>
            <a:ext uri="{FF2B5EF4-FFF2-40B4-BE49-F238E27FC236}">
              <a16:creationId xmlns:a16="http://schemas.microsoft.com/office/drawing/2014/main" id="{D0DC258D-486E-60C7-BFB2-44C0C654B44C}"/>
            </a:ext>
          </a:extLst>
        </xdr:cNvPr>
        <xdr:cNvSpPr txBox="1"/>
      </xdr:nvSpPr>
      <xdr:spPr>
        <a:xfrm>
          <a:off x="6005396" y="383323"/>
          <a:ext cx="1266128" cy="3833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9E879E-4375-48F4-8E40-CB2E9FEF8CA6}" type="TxLink">
            <a:rPr lang="en-US" sz="2800" b="1" i="0" u="none" strike="noStrike">
              <a:solidFill>
                <a:srgbClr val="000000"/>
              </a:solidFill>
              <a:latin typeface="Aptos Narrow"/>
            </a:rPr>
            <a:pPr/>
            <a:t>157</a:t>
          </a:fld>
          <a:endParaRPr lang="en-AU" sz="2800" b="1"/>
        </a:p>
      </xdr:txBody>
    </xdr:sp>
    <xdr:clientData/>
  </xdr:twoCellAnchor>
  <xdr:twoCellAnchor>
    <xdr:from>
      <xdr:col>14</xdr:col>
      <xdr:colOff>0</xdr:colOff>
      <xdr:row>3</xdr:row>
      <xdr:rowOff>200526</xdr:rowOff>
    </xdr:from>
    <xdr:to>
      <xdr:col>16</xdr:col>
      <xdr:colOff>0</xdr:colOff>
      <xdr:row>5</xdr:row>
      <xdr:rowOff>12533</xdr:rowOff>
    </xdr:to>
    <xdr:sp macro="" textlink="">
      <xdr:nvSpPr>
        <xdr:cNvPr id="58" name="TextBox 57">
          <a:extLst>
            <a:ext uri="{FF2B5EF4-FFF2-40B4-BE49-F238E27FC236}">
              <a16:creationId xmlns:a16="http://schemas.microsoft.com/office/drawing/2014/main" id="{66A4490D-3A2D-6777-3977-A1F69F54B83B}"/>
            </a:ext>
          </a:extLst>
        </xdr:cNvPr>
        <xdr:cNvSpPr txBox="1"/>
      </xdr:nvSpPr>
      <xdr:spPr>
        <a:xfrm>
          <a:off x="9211678" y="764506"/>
          <a:ext cx="1228223" cy="4010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latin typeface="Calibri" panose="020F0502020204030204" pitchFamily="34" charset="0"/>
              <a:ea typeface="Calibri" panose="020F0502020204030204" pitchFamily="34" charset="0"/>
              <a:cs typeface="Calibri" panose="020F0502020204030204" pitchFamily="34" charset="0"/>
            </a:rPr>
            <a:t>Total Sales</a:t>
          </a:r>
        </a:p>
      </xdr:txBody>
    </xdr:sp>
    <xdr:clientData/>
  </xdr:twoCellAnchor>
  <xdr:twoCellAnchor editAs="oneCell">
    <xdr:from>
      <xdr:col>11</xdr:col>
      <xdr:colOff>589047</xdr:colOff>
      <xdr:row>2</xdr:row>
      <xdr:rowOff>0</xdr:rowOff>
    </xdr:from>
    <xdr:to>
      <xdr:col>14</xdr:col>
      <xdr:colOff>2</xdr:colOff>
      <xdr:row>5</xdr:row>
      <xdr:rowOff>75197</xdr:rowOff>
    </xdr:to>
    <xdr:pic>
      <xdr:nvPicPr>
        <xdr:cNvPr id="62" name="Graphic 61" descr="Dollar with solid fill">
          <a:extLst>
            <a:ext uri="{FF2B5EF4-FFF2-40B4-BE49-F238E27FC236}">
              <a16:creationId xmlns:a16="http://schemas.microsoft.com/office/drawing/2014/main" id="{147028EB-C28B-556F-C2AE-A609AA9C364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459705" y="375987"/>
          <a:ext cx="751973" cy="751973"/>
        </a:xfrm>
        <a:prstGeom prst="rect">
          <a:avLst/>
        </a:prstGeom>
      </xdr:spPr>
    </xdr:pic>
    <xdr:clientData/>
  </xdr:twoCellAnchor>
  <xdr:twoCellAnchor>
    <xdr:from>
      <xdr:col>14</xdr:col>
      <xdr:colOff>0</xdr:colOff>
      <xdr:row>2</xdr:row>
      <xdr:rowOff>0</xdr:rowOff>
    </xdr:from>
    <xdr:to>
      <xdr:col>16</xdr:col>
      <xdr:colOff>0</xdr:colOff>
      <xdr:row>3</xdr:row>
      <xdr:rowOff>75199</xdr:rowOff>
    </xdr:to>
    <xdr:sp macro="" textlink="'Pivot table'!J6">
      <xdr:nvSpPr>
        <xdr:cNvPr id="63" name="TextBox 62">
          <a:extLst>
            <a:ext uri="{FF2B5EF4-FFF2-40B4-BE49-F238E27FC236}">
              <a16:creationId xmlns:a16="http://schemas.microsoft.com/office/drawing/2014/main" id="{93689503-D1E2-021F-ADA7-FA6E63A47D8D}"/>
            </a:ext>
          </a:extLst>
        </xdr:cNvPr>
        <xdr:cNvSpPr txBox="1"/>
      </xdr:nvSpPr>
      <xdr:spPr>
        <a:xfrm>
          <a:off x="9211678" y="375987"/>
          <a:ext cx="1228223" cy="2631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C69264-CF2D-4E37-A6C4-B859CE293009}" type="TxLink">
            <a:rPr lang="en-US" sz="14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t> $225,610,138 </a:t>
          </a:fld>
          <a:endParaRPr lang="en-AU"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20</xdr:col>
      <xdr:colOff>-1</xdr:colOff>
      <xdr:row>1</xdr:row>
      <xdr:rowOff>187993</xdr:rowOff>
    </xdr:from>
    <xdr:to>
      <xdr:col>22</xdr:col>
      <xdr:colOff>-1</xdr:colOff>
      <xdr:row>3</xdr:row>
      <xdr:rowOff>291264</xdr:rowOff>
    </xdr:to>
    <xdr:sp macro="" textlink="">
      <xdr:nvSpPr>
        <xdr:cNvPr id="64" name="TextBox 63">
          <a:extLst>
            <a:ext uri="{FF2B5EF4-FFF2-40B4-BE49-F238E27FC236}">
              <a16:creationId xmlns:a16="http://schemas.microsoft.com/office/drawing/2014/main" id="{68F8376E-52AB-07AC-7CF8-B7F41BC01EC3}"/>
            </a:ext>
          </a:extLst>
        </xdr:cNvPr>
        <xdr:cNvSpPr txBox="1"/>
      </xdr:nvSpPr>
      <xdr:spPr>
        <a:xfrm>
          <a:off x="13497927" y="375986"/>
          <a:ext cx="1077829" cy="4792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b="1"/>
            <a:t>Houses</a:t>
          </a:r>
        </a:p>
      </xdr:txBody>
    </xdr:sp>
    <xdr:clientData/>
  </xdr:twoCellAnchor>
  <xdr:twoCellAnchor>
    <xdr:from>
      <xdr:col>20</xdr:col>
      <xdr:colOff>9526</xdr:colOff>
      <xdr:row>3</xdr:row>
      <xdr:rowOff>187993</xdr:rowOff>
    </xdr:from>
    <xdr:to>
      <xdr:col>21</xdr:col>
      <xdr:colOff>0</xdr:colOff>
      <xdr:row>5</xdr:row>
      <xdr:rowOff>0</xdr:rowOff>
    </xdr:to>
    <xdr:sp macro="" textlink="">
      <xdr:nvSpPr>
        <xdr:cNvPr id="65" name="TextBox 64">
          <a:extLst>
            <a:ext uri="{FF2B5EF4-FFF2-40B4-BE49-F238E27FC236}">
              <a16:creationId xmlns:a16="http://schemas.microsoft.com/office/drawing/2014/main" id="{9AB2D7EA-A727-4BC7-B18D-26213A7D9676}"/>
            </a:ext>
          </a:extLst>
        </xdr:cNvPr>
        <xdr:cNvSpPr txBox="1"/>
      </xdr:nvSpPr>
      <xdr:spPr>
        <a:xfrm>
          <a:off x="12580019" y="751973"/>
          <a:ext cx="805113" cy="3007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1"/>
            <a:t>Units</a:t>
          </a:r>
        </a:p>
      </xdr:txBody>
    </xdr:sp>
    <xdr:clientData/>
  </xdr:twoCellAnchor>
  <xdr:twoCellAnchor>
    <xdr:from>
      <xdr:col>21</xdr:col>
      <xdr:colOff>0</xdr:colOff>
      <xdr:row>3</xdr:row>
      <xdr:rowOff>150395</xdr:rowOff>
    </xdr:from>
    <xdr:to>
      <xdr:col>23</xdr:col>
      <xdr:colOff>1</xdr:colOff>
      <xdr:row>5</xdr:row>
      <xdr:rowOff>0</xdr:rowOff>
    </xdr:to>
    <xdr:sp macro="" textlink="'Pivot table'!K5">
      <xdr:nvSpPr>
        <xdr:cNvPr id="66" name="TextBox 65">
          <a:extLst>
            <a:ext uri="{FF2B5EF4-FFF2-40B4-BE49-F238E27FC236}">
              <a16:creationId xmlns:a16="http://schemas.microsoft.com/office/drawing/2014/main" id="{BF97BA08-FA69-4B8C-97B2-D21DF76CC885}"/>
            </a:ext>
          </a:extLst>
        </xdr:cNvPr>
        <xdr:cNvSpPr txBox="1"/>
      </xdr:nvSpPr>
      <xdr:spPr>
        <a:xfrm>
          <a:off x="13385132" y="714375"/>
          <a:ext cx="614112" cy="33838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E2ADC2-DA5E-4EC2-9D10-DC77E87EE97D}" type="TxLink">
            <a:rPr lang="en-US" sz="1800" b="1" i="0" u="none" strike="noStrike">
              <a:solidFill>
                <a:srgbClr val="000000"/>
              </a:solidFill>
              <a:latin typeface="Aptos Narrow"/>
              <a:ea typeface="Calibri" panose="020F0502020204030204" pitchFamily="34" charset="0"/>
              <a:cs typeface="Calibri" panose="020F0502020204030204" pitchFamily="34" charset="0"/>
            </a:rPr>
            <a:pPr/>
            <a:t>95</a:t>
          </a:fld>
          <a:endParaRPr lang="en-US" sz="1800" b="1" i="0" u="none" strike="noStrike">
            <a:solidFill>
              <a:srgbClr val="000000"/>
            </a:solidFill>
            <a:latin typeface="Aptos Narrow"/>
            <a:ea typeface="Calibri" panose="020F0502020204030204" pitchFamily="34" charset="0"/>
            <a:cs typeface="Calibri" panose="020F0502020204030204" pitchFamily="34" charset="0"/>
          </a:endParaRPr>
        </a:p>
      </xdr:txBody>
    </xdr:sp>
    <xdr:clientData/>
  </xdr:twoCellAnchor>
  <xdr:twoCellAnchor editAs="oneCell">
    <xdr:from>
      <xdr:col>17</xdr:col>
      <xdr:colOff>602080</xdr:colOff>
      <xdr:row>1</xdr:row>
      <xdr:rowOff>0</xdr:rowOff>
    </xdr:from>
    <xdr:to>
      <xdr:col>20</xdr:col>
      <xdr:colOff>2627</xdr:colOff>
      <xdr:row>5</xdr:row>
      <xdr:rowOff>49630</xdr:rowOff>
    </xdr:to>
    <xdr:pic>
      <xdr:nvPicPr>
        <xdr:cNvPr id="68" name="Graphic 67" descr="Building outline">
          <a:extLst>
            <a:ext uri="{FF2B5EF4-FFF2-40B4-BE49-F238E27FC236}">
              <a16:creationId xmlns:a16="http://schemas.microsoft.com/office/drawing/2014/main" id="{7A8D55D8-126A-354B-A655-A32152C5850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656093" y="187993"/>
          <a:ext cx="914400" cy="914400"/>
        </a:xfrm>
        <a:prstGeom prst="rect">
          <a:avLst/>
        </a:prstGeom>
      </xdr:spPr>
    </xdr:pic>
    <xdr:clientData/>
  </xdr:twoCellAnchor>
  <xdr:twoCellAnchor>
    <xdr:from>
      <xdr:col>21</xdr:col>
      <xdr:colOff>87731</xdr:colOff>
      <xdr:row>2</xdr:row>
      <xdr:rowOff>0</xdr:rowOff>
    </xdr:from>
    <xdr:to>
      <xdr:col>23</xdr:col>
      <xdr:colOff>87732</xdr:colOff>
      <xdr:row>3</xdr:row>
      <xdr:rowOff>150395</xdr:rowOff>
    </xdr:to>
    <xdr:sp macro="" textlink="'Pivot table'!K4">
      <xdr:nvSpPr>
        <xdr:cNvPr id="70" name="TextBox 69">
          <a:extLst>
            <a:ext uri="{FF2B5EF4-FFF2-40B4-BE49-F238E27FC236}">
              <a16:creationId xmlns:a16="http://schemas.microsoft.com/office/drawing/2014/main" id="{6A48938A-6606-4E12-A6D3-9B858D1C2C37}"/>
            </a:ext>
          </a:extLst>
        </xdr:cNvPr>
        <xdr:cNvSpPr txBox="1"/>
      </xdr:nvSpPr>
      <xdr:spPr>
        <a:xfrm>
          <a:off x="14400297" y="375987"/>
          <a:ext cx="614113" cy="33838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52064E-CB36-40FE-9E07-A91748FCA9F6}" type="TxLink">
            <a:rPr lang="en-US" sz="1800" b="1" i="0" u="none" strike="noStrike">
              <a:solidFill>
                <a:srgbClr val="000000"/>
              </a:solidFill>
              <a:latin typeface="Aptos Narrow"/>
              <a:ea typeface="Calibri" panose="020F0502020204030204" pitchFamily="34" charset="0"/>
              <a:cs typeface="Calibri" panose="020F0502020204030204" pitchFamily="34" charset="0"/>
            </a:rPr>
            <a:pPr/>
            <a:t>62</a:t>
          </a:fld>
          <a:endParaRPr lang="en-US" sz="1800" b="1" i="0" u="none" strike="noStrike">
            <a:solidFill>
              <a:srgbClr val="000000"/>
            </a:solidFill>
            <a:latin typeface="Aptos Narrow"/>
            <a:ea typeface="Calibri" panose="020F0502020204030204" pitchFamily="34" charset="0"/>
            <a:cs typeface="Calibri" panose="020F0502020204030204" pitchFamily="34" charset="0"/>
          </a:endParaRPr>
        </a:p>
      </xdr:txBody>
    </xdr:sp>
    <xdr:clientData/>
  </xdr:twoCellAnchor>
  <xdr:twoCellAnchor>
    <xdr:from>
      <xdr:col>9</xdr:col>
      <xdr:colOff>595312</xdr:colOff>
      <xdr:row>9</xdr:row>
      <xdr:rowOff>89296</xdr:rowOff>
    </xdr:from>
    <xdr:to>
      <xdr:col>18</xdr:col>
      <xdr:colOff>290712</xdr:colOff>
      <xdr:row>23</xdr:row>
      <xdr:rowOff>123824</xdr:rowOff>
    </xdr:to>
    <xdr:graphicFrame macro="">
      <xdr:nvGraphicFramePr>
        <xdr:cNvPr id="8" name="Chart 7">
          <a:extLst>
            <a:ext uri="{FF2B5EF4-FFF2-40B4-BE49-F238E27FC236}">
              <a16:creationId xmlns:a16="http://schemas.microsoft.com/office/drawing/2014/main" id="{4898B572-93F2-4E59-A196-FB5E1E62D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215082</xdr:colOff>
      <xdr:row>25</xdr:row>
      <xdr:rowOff>15363</xdr:rowOff>
    </xdr:from>
    <xdr:to>
      <xdr:col>20</xdr:col>
      <xdr:colOff>291895</xdr:colOff>
      <xdr:row>41</xdr:row>
      <xdr:rowOff>15363</xdr:rowOff>
    </xdr:to>
    <xdr:graphicFrame macro="">
      <xdr:nvGraphicFramePr>
        <xdr:cNvPr id="9" name="Chart 8">
          <a:extLst>
            <a:ext uri="{FF2B5EF4-FFF2-40B4-BE49-F238E27FC236}">
              <a16:creationId xmlns:a16="http://schemas.microsoft.com/office/drawing/2014/main" id="{DB622B1B-B980-4D3B-9D16-CD1D68C7C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112658</xdr:colOff>
      <xdr:row>9</xdr:row>
      <xdr:rowOff>138616</xdr:rowOff>
    </xdr:from>
    <xdr:to>
      <xdr:col>3</xdr:col>
      <xdr:colOff>363645</xdr:colOff>
      <xdr:row>14</xdr:row>
      <xdr:rowOff>71940</xdr:rowOff>
    </xdr:to>
    <mc:AlternateContent xmlns:mc="http://schemas.openxmlformats.org/markup-compatibility/2006">
      <mc:Choice xmlns:a14="http://schemas.microsoft.com/office/drawing/2010/main" Requires="a14">
        <xdr:graphicFrame macro="">
          <xdr:nvGraphicFramePr>
            <xdr:cNvPr id="11" name="Suburb 2">
              <a:extLst>
                <a:ext uri="{FF2B5EF4-FFF2-40B4-BE49-F238E27FC236}">
                  <a16:creationId xmlns:a16="http://schemas.microsoft.com/office/drawing/2014/main" id="{82CFBA3F-0B9F-439D-9207-B2787A77404E}"/>
                </a:ext>
              </a:extLst>
            </xdr:cNvPr>
            <xdr:cNvGraphicFramePr/>
          </xdr:nvGraphicFramePr>
          <xdr:xfrm>
            <a:off x="0" y="0"/>
            <a:ext cx="0" cy="0"/>
          </xdr:xfrm>
          <a:graphic>
            <a:graphicData uri="http://schemas.microsoft.com/office/drawing/2010/slicer">
              <sle:slicer xmlns:sle="http://schemas.microsoft.com/office/drawing/2010/slicer" name="Suburb 2"/>
            </a:graphicData>
          </a:graphic>
        </xdr:graphicFrame>
      </mc:Choice>
      <mc:Fallback>
        <xdr:sp macro="" textlink="">
          <xdr:nvSpPr>
            <xdr:cNvPr id="0" name=""/>
            <xdr:cNvSpPr>
              <a:spLocks noTextEdit="1"/>
            </xdr:cNvSpPr>
          </xdr:nvSpPr>
          <xdr:spPr>
            <a:xfrm>
              <a:off x="3101537" y="1912237"/>
              <a:ext cx="1827539" cy="91866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162622</xdr:colOff>
      <xdr:row>17</xdr:row>
      <xdr:rowOff>11616</xdr:rowOff>
    </xdr:from>
    <xdr:to>
      <xdr:col>2</xdr:col>
      <xdr:colOff>360800</xdr:colOff>
      <xdr:row>31</xdr:row>
      <xdr:rowOff>77306</xdr:rowOff>
    </xdr:to>
    <mc:AlternateContent xmlns:mc="http://schemas.openxmlformats.org/markup-compatibility/2006">
      <mc:Choice xmlns:a14="http://schemas.microsoft.com/office/drawing/2010/main" Requires="a14">
        <xdr:graphicFrame macro="">
          <xdr:nvGraphicFramePr>
            <xdr:cNvPr id="12" name="Price Range 4">
              <a:extLst>
                <a:ext uri="{FF2B5EF4-FFF2-40B4-BE49-F238E27FC236}">
                  <a16:creationId xmlns:a16="http://schemas.microsoft.com/office/drawing/2014/main" id="{0464B766-FA63-47CB-907C-DAA6D84C260E}"/>
                </a:ext>
              </a:extLst>
            </xdr:cNvPr>
            <xdr:cNvGraphicFramePr/>
          </xdr:nvGraphicFramePr>
          <xdr:xfrm>
            <a:off x="0" y="0"/>
            <a:ext cx="0" cy="0"/>
          </xdr:xfrm>
          <a:graphic>
            <a:graphicData uri="http://schemas.microsoft.com/office/drawing/2010/slicer">
              <sle:slicer xmlns:sle="http://schemas.microsoft.com/office/drawing/2010/slicer" name="Price Range 4"/>
            </a:graphicData>
          </a:graphic>
        </xdr:graphicFrame>
      </mc:Choice>
      <mc:Fallback>
        <xdr:sp macro="" textlink="">
          <xdr:nvSpPr>
            <xdr:cNvPr id="0" name=""/>
            <xdr:cNvSpPr>
              <a:spLocks noTextEdit="1"/>
            </xdr:cNvSpPr>
          </xdr:nvSpPr>
          <xdr:spPr>
            <a:xfrm>
              <a:off x="1509260" y="3361788"/>
              <a:ext cx="1840419" cy="2824656"/>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918766</xdr:colOff>
      <xdr:row>25</xdr:row>
      <xdr:rowOff>146445</xdr:rowOff>
    </xdr:from>
    <xdr:to>
      <xdr:col>8</xdr:col>
      <xdr:colOff>232173</xdr:colOff>
      <xdr:row>40</xdr:row>
      <xdr:rowOff>61911</xdr:rowOff>
    </xdr:to>
    <xdr:graphicFrame macro="">
      <xdr:nvGraphicFramePr>
        <xdr:cNvPr id="3" name="Chart 2">
          <a:extLst>
            <a:ext uri="{FF2B5EF4-FFF2-40B4-BE49-F238E27FC236}">
              <a16:creationId xmlns:a16="http://schemas.microsoft.com/office/drawing/2014/main" id="{3ED6A197-0FE1-7C66-89F4-7A21037CC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447476</xdr:colOff>
      <xdr:row>68</xdr:row>
      <xdr:rowOff>96838</xdr:rowOff>
    </xdr:from>
    <xdr:to>
      <xdr:col>6</xdr:col>
      <xdr:colOff>891976</xdr:colOff>
      <xdr:row>83</xdr:row>
      <xdr:rowOff>12304</xdr:rowOff>
    </xdr:to>
    <xdr:graphicFrame macro="">
      <xdr:nvGraphicFramePr>
        <xdr:cNvPr id="5" name="Chart 4">
          <a:extLst>
            <a:ext uri="{FF2B5EF4-FFF2-40B4-BE49-F238E27FC236}">
              <a16:creationId xmlns:a16="http://schemas.microsoft.com/office/drawing/2014/main" id="{69B24325-4182-5B72-77D0-04D3487CD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ya Thapa" refreshedDate="45718.868874189815" createdVersion="8" refreshedVersion="8" minRefreshableVersion="3" recordCount="157" xr:uid="{7E061559-4CC7-46D5-8D23-6034BAD5B7D6}">
  <cacheSource type="worksheet">
    <worksheetSource name="data"/>
  </cacheSource>
  <cacheFields count="15">
    <cacheField name="Address" numFmtId="0">
      <sharedItems count="157">
        <s v="85/2 MACQUARIE ROAD AUBURN NSW 2144"/>
        <s v="67 MONA STREET AUBURN NSW 2144"/>
        <s v="1/190 PARK ROAD AUBURN NSW 2144"/>
        <s v="11/2A UNION ROAD AUBURN NSW 2144"/>
        <s v="203 AUBURN ROAD AUBURN NSW 2144"/>
        <s v="6/85 NORTHUMBERLAND ROAD AUBURN NSW 2144"/>
        <s v="8 COVER STREET AUBURN NSW 2144"/>
        <s v="22 PARK ROAD AUBURN NSW 2144"/>
        <s v="50/188 SOUTH PARADE AUBURN NSW 2144"/>
        <s v="16 NORTH STREET AUBURN NSW 2144"/>
        <s v="158/6-14 PARK ROAD AUBURN NSW 2144"/>
        <s v="40A HELENA STREET AUBURN NSW 2144"/>
        <s v="4/40-46 STATION ROAD AUBURN NSW 2144"/>
        <s v="8/10 DARTBROOK ROAD AUBURN NSW 2144"/>
        <s v="18/19 DARTBROOK ROAD AUBURN NSW 2144"/>
        <s v="1/55 NORTHUMBERLAND ROAD AUBURN NSW 2144"/>
        <s v="9/26-30 ST HILLIERS ROAD AUBURN NSW 2144"/>
        <s v="35/3-11 NORMANBY ROAD AUBURN NSW 2144"/>
        <s v="300 CHISHOLM ROAD AUBURN NSW 2144"/>
        <s v="5/97 DARTBROOK ROAD AUBURN NSW 2144"/>
        <s v="14 GIBBONS STREET AUBURN NSW 2144"/>
        <s v="25 LOUISA STREET AUBURN NSW 2144"/>
        <s v="3/40-46 ST HILLIERS ROAD AUBURN NSW 2144"/>
        <s v="22/27-29 MARY STREET AUBURN NSW 2144"/>
        <s v="22/67A HARROW ROAD AUBURN NSW 2144"/>
        <s v="4/89 NORTHUMBERLAND ROAD AUBURN NSW 2144"/>
        <s v="14/66-68 STATION ROAD AUBURN NSW 2144"/>
        <s v="14/15 HARROW ROAD AUBURN NSW 2144"/>
        <s v="14 FRASER STREET AUBURN NSW 2144"/>
        <s v="9 ST JOHNS AVENUE AUBURN NSW 2144"/>
        <s v="9/29 ST JOHNS ROAD AUBURN NSW 2144"/>
        <s v="3/45 EDGAR STREET AUBURN NSW 2144"/>
        <s v="22 HEATH STREET AUBURN NSW 2144"/>
        <s v="3/17 MACQUARIE ROAD AUBURN NSW 2144"/>
        <s v="7/48 ST HILLIERS ROAD AUBURN NSW 2144"/>
        <s v="1/55-57 SUSAN STREET AUBURN NSW 2144"/>
        <s v="20/54-60 DARTBROOK ROAD AUBURN NSW 2144"/>
        <s v="4/120 HARROW ROAD AUBURN NSW 2144"/>
        <s v="4/43 MACQUARIE ROAD AUBURN NSW 2144"/>
        <s v="24 CHISWICK ROAD AUBURN NSW 2144"/>
        <s v="18 CORNWALL ROAD AUBURN NSW 2144"/>
        <s v="26 CASTLE STREET AUBURN NSW 2144"/>
        <s v="5/87 STATION ROAD AUBURN NSW 2144"/>
        <s v="4/89 STATION ROAD AUBURN NSW 2144"/>
        <s v="1 VERONA STREET AUBURN NSW 2144"/>
        <s v="507/28B NORTHUMBERLAND ROAD AUBURN NSW 2144"/>
        <s v="121/6-14 PARK ROAD AUBURN NSW 2144"/>
        <s v="152/6-14 PARK ROAD AUBURN NSW 2144"/>
        <s v="402/8 STATION ROAD AUBURN NSW 2144"/>
        <s v="5/26 DARTBROOK ROAD AUBURN NSW 2144"/>
        <s v="2/5 GIBBONS STREET AUBURN NSW 2144"/>
        <s v="8/64 STATION ROAD AUBURN NSW 2144"/>
        <s v="708/12 NORTHUMBERLAND ROAD AUBURN NSW 2144"/>
        <s v="25 ELM ROAD AUBURN NSW 2144"/>
        <s v="34 SUSAN STREET AUBURN NSW 2144"/>
        <s v="4/99 DARTBROOK ROAD AUBURN NSW 2144"/>
        <s v="183/2 MACQUARIE ROAD AUBURN NSW 2144"/>
        <s v="237 RAWSON STREET AUBURN NSW 2144"/>
        <s v="28 FRASER STREET AUBURN NSW 2144"/>
        <s v="144 CHISHOLM ROAD AUBURN NSW 2144"/>
        <s v="46 EDGAR STREET AUBURN NSW 2144"/>
        <s v="2/94-96 ST HILLIERS ROAD AUBURN NSW 2144"/>
        <s v="3/103 DARTBROOK ROAD AUBURN NSW 2144"/>
        <s v="5/23 ELSHAM ROAD AUBURN NSW 2144"/>
        <s v="54 ALICE STREET AUBURN NSW 2144"/>
        <s v="25 MOUNT AUBURN ROAD AUBURN NSW 2144"/>
        <s v="12/28 ELSHAM ROAD AUBURN NSW 2144"/>
        <s v="4 PRAIRIE WAY AUBURN NSW 2144"/>
        <s v="28 BERITH STREET AUBURN NSW 2144"/>
        <s v="5 CARDIGAN STREET AUBURN NSW 2144"/>
        <s v="4/7-9 HARROW ROAD AUBURN NSW 2144"/>
        <s v="125 PARK ROAD AUBURN NSW 2144"/>
        <s v="9/36-38 ST HILLIERS ROAD AUBURN NSW 2144"/>
        <s v="2/16-18 HALL STREET AUBURN NSW 2144"/>
        <s v="2/13-15 NORMANBY ROAD AUBURN NSW 2144"/>
        <s v="1/91 NORTHUMBERLAND ROAD AUBURN NSW 2144"/>
        <s v="101 SHEFFIELD STREET AUBURN NSW 2144"/>
        <s v="9/20-24 SIMPSON STREET AUBURN NSW 2144"/>
        <s v="74 CARDIGAN STREET AUBURN NSW 2144"/>
        <s v="5/80 DARTBROOK ROAD AUBURN NSW 2144"/>
        <s v="1A HELENA STREET AUBURN NSW 2144"/>
        <s v="5/97 NORTHUMBERLAND ROAD AUBURN NSW 2144"/>
        <s v="112 SHEFFIELD STREET AUBURN NSW 2144"/>
        <s v="18/188 SOUTH PARADE AUBURN NSW 2144"/>
        <s v="2/49-51 MACQUARIE ROAD AUBURN NSW 2144"/>
        <s v="19/28 ELSHAM ROAD AUBURN NSW 2144"/>
        <s v="23 WELDON STREET BURWOOD NSW 2134"/>
        <s v="2 WYATT AVENUE BURWOOD NSW 2134"/>
        <s v="1/3-13 COMER STREET BURWOOD NSW 2134"/>
        <s v="24 ETHEL STREET BURWOOD NSW 2134"/>
        <s v="20 SHAFTESBURY ROAD BURWOOD NSW 2134"/>
        <s v="2D/88 BURWOOD ROAD BURWOOD NSW 2134"/>
        <s v="3/4 BELMORE STREET BURWOOD NSW 2134"/>
        <s v="217 BURWOOD ROAD BURWOOD NSW 2134"/>
        <s v="11 QUANDONG AVENUE BURWOOD NSW 2134"/>
        <s v="3 WYATT AVENUE BURWOOD NSW 2134"/>
        <s v="4/4 PARK ROAD BURWOOD NSW 2134"/>
        <s v="3/55-57 PARK ROAD BURWOOD NSW 2134"/>
        <s v="12/21 GEORGE STREET BURWOOD NSW 2134"/>
        <s v="13/21 GEORGE STREET BURWOOD NSW 2134"/>
        <s v="11A ROWLEY STREET BURWOOD NSW 2134"/>
        <s v="2C/88 BURWOOD ROAD BURWOOD NSW 2134"/>
        <s v="2/234 WENTWORTH ROAD BURWOOD NSW 2134"/>
        <s v="24 MT PLEASANT AVENUE BURWOOD NSW 2134"/>
        <s v="2078/67 SHAFTESBURY ROAD BURWOOD NSW 2134"/>
        <s v="8 APPIAN WAY BURWOOD NSW 2134"/>
        <s v="11/316 PARRAMATTA ROAD BURWOOD NSW 2134"/>
        <s v="6/199 LIVERPOOL ROAD BURWOOD NSW 2134"/>
        <s v="16/199 LIVERPOOL ROAD BURWOOD NSW 2134"/>
        <s v="1/37 ANGELO STREET BURWOOD NSW 2134"/>
        <s v="6038/1-3 BELMORE STREET BURWOOD NSW 2134"/>
        <s v="2301/7-9 BURLEIGH STREET BURWOOD NSW 2134"/>
        <s v="3028/67 SHAFTESBURY ROAD BURWOOD NSW 2134"/>
        <s v="4/10 GLADSTONE STREET BURWOOD NSW 2134"/>
        <s v="310/65 SHAFTESBURY ROAD BURWOOD NSW 2134"/>
        <s v="1/21 GEORGE STREET BURWOOD NSW 2134"/>
        <s v="6/21 GEORGE STREET BURWOOD NSW 2134"/>
        <s v="7/21 GEORGE STREET BURWOOD NSW 2134"/>
        <s v="9/21 GEORGE STREET BURWOOD NSW 2134"/>
        <s v="11/21 GEORGE STREET BURWOOD NSW 2134"/>
        <s v="14/21 GEORGE STREET BURWOOD NSW 2134"/>
        <s v="16/21 GEORGE STREET BURWOOD NSW 2134"/>
        <s v="903A/68-72 RAILWAY PARADE BURWOOD NSW 2134"/>
        <s v="37/16-22 BURWOOD ROAD BURWOOD NSW 2134"/>
        <s v="30 WELDON STREET BURWOOD NSW 2134"/>
        <s v="3/54-56 WENTWORTH ROAD BURWOOD NSW 2134"/>
        <s v="18 BOLD STREET BURWOOD NSW 2134"/>
        <s v="20A CONDER STREET BURWOOD NSW 2134"/>
        <s v="9/14-16 PARK AVENUE BURWOOD NSW 2134"/>
        <s v="4/38 BELMORE STREET BURWOOD NSW 2134"/>
        <s v="17 PARK ROAD BURWOOD NSW 2134"/>
        <s v="206/3 WILGA STREET BURWOOD NSW 2134"/>
        <s v="74A LUCAS ROAD BURWOOD NSW 2134"/>
        <s v="24A MT PLEASANT AVENUE BURWOOD NSW 2134"/>
        <s v="77 LUCAS ROAD BURWOOD NSW 2134"/>
        <s v="8/266-274 BURWOOD ROAD BURWOOD NSW 2134"/>
        <s v="9 NICHOLSON STREET BURWOOD NSW 2134"/>
        <s v="38 MINNA STREET BURWOOD NSW 2134"/>
        <s v="10/3 RAILWAY PARADE BURWOOD NSW 2134"/>
        <s v="16 APPIAN WAY BURWOOD NSW 2134"/>
        <s v="7/20 BELMORE STREET BURWOOD NSW 2134"/>
        <s v="303/10-12 BURWOOD ROAD BURWOOD NSW 2134"/>
        <s v="225 BURWOOD ROAD BURWOOD NSW 2134"/>
        <s v="41 OXFORD STREET BURWOOD NSW 2134"/>
        <s v="2/6-8 STANLEY STREET BURWOOD NSW 2134"/>
        <s v="10/11-13 CLARENCE STREET BURWOOD NSW 2134"/>
        <s v="56B LUCAS ROAD BURWOOD NSW 2134"/>
        <s v="5/14-16 PARK AVENUE BURWOOD NSW 2134"/>
        <s v="9/15 BURWOOD ROAD BURWOOD NSW 2134"/>
        <s v="301/3 WILGA STREET BURWOOD NSW 2134"/>
        <s v="604/8 BURWOOD ROAD BURWOOD NSW 2134"/>
        <s v="25/26-28 PARK AVENUE BURWOOD NSW 2134"/>
        <s v="4/2 BELMORE STREET BURWOOD NSW 2134"/>
        <s v="8 GLADSTONE STREET BURWOOD NSW 2134"/>
        <s v="26 ESHER STREET BURWOOD NSW 2134"/>
        <s v="11 ETHEL STREET BURWOOD NSW 2134"/>
        <s v="43 NICHOLSON STREET BURWOOD NSW 2134"/>
      </sharedItems>
    </cacheField>
    <cacheField name="Property type" numFmtId="0">
      <sharedItems count="2">
        <s v="UNIT"/>
        <s v="HOUSE"/>
      </sharedItems>
    </cacheField>
    <cacheField name="Sold by" numFmtId="0">
      <sharedItems count="73">
        <s v="Laing + Simmons Auburn | Lidcombe"/>
        <s v="Starr Partners Auburn"/>
        <s v="Guardian Property Specialists"/>
        <s v="Phillip Daidone Realty"/>
        <s v="HS Partners"/>
        <s v="Colliers International - Sydney"/>
        <s v="Multi Dynamic Auburn"/>
        <s v="Belle Property Strathfield"/>
        <s v="First National Real Estate Waters &amp; Carpenter"/>
        <s v="Exclusive Residential Real Estate"/>
        <s v="Starr Partners Bella Vista"/>
        <s v="Seeto Real Estate"/>
        <s v="LJ Hooker Guildford | Granville"/>
        <s v="HS Partners Real Estate"/>
        <s v="Macquarie Real Estate"/>
        <s v="Leader Properties Real Estate"/>
        <s v="Phillip Daidone Realty Berala, Regents Park, Auburn &amp; Lidcombe"/>
        <s v="Ray White La Malfa Group"/>
        <s v="Murdoch Lee Estate Agents"/>
        <s v="Waters &amp; Carpenter First National"/>
        <s v="Stone Parramatta"/>
        <s v="John B Grant Real Estate"/>
        <s v="Gilmour Property Agents"/>
        <s v="Laing+Simmons - Merrylands"/>
        <s v="Ea Realty"/>
        <s v="Harvie Group"/>
        <s v="MQ Realty"/>
        <s v="Re/Max Prestige"/>
        <s v="Ray White Green Square"/>
        <s v="LJ Hooker Chinatown"/>
        <s v="Horwood Nolan"/>
        <s v="Ray White Lidcombe"/>
        <s v="Raine And Horne Carlingford"/>
        <s v="@Realty"/>
        <s v="Century 21 Homezone Real Estate"/>
        <s v="Stone New Projects"/>
        <s v="Ray White Auburn"/>
        <s v="Norwes Property"/>
        <s v="McGrath Parramatta (F)"/>
        <s v="Triple S Property"/>
        <s v="List &amp; Sell Real Estate"/>
        <s v="Starr Partners Real Estate"/>
        <s v="Belle Property Concord"/>
        <s v="Rich And Oliva"/>
        <s v="Raine &amp; Horne Lindfield"/>
        <s v="McGrath Strathfield"/>
        <s v="Strathfield Partners Real Estate"/>
        <s v="LJ Hooker Burwood"/>
        <s v="V.J Ray Pty Ltd - Campsie"/>
        <s v="Innerwest Property"/>
        <s v="Myproperty - Epping"/>
        <s v="Rich And Oliva Real Estate"/>
        <s v="Ray White Zoom Group"/>
        <s v="Ray White Elevate Group"/>
        <s v="Lytin Real Estate"/>
        <s v="Imperial Star Investment"/>
        <s v="Jami Real Estate"/>
        <s v="Zoom Real Estate Burwood"/>
        <s v="Raine &amp; Horne Concord / Strathfield"/>
        <s v="McGrath Hunters Hill (F)"/>
        <s v="Century 21 Advantage"/>
        <s v="Cobdenhayson Drummoyne"/>
        <s v="Ray White Norwest"/>
        <s v="The Agency Inner West - Strathfield"/>
        <s v="Eighteen Real Estate Rockdale"/>
        <s v="Global Re Liverpool"/>
        <s v="Est."/>
        <s v="Raine &amp; Horne Burwood"/>
        <s v="Richard Matthews - Strathfield"/>
        <s v="Belle Property Ashfield"/>
        <s v="Ray White The Zoom Group"/>
        <s v="Stone Hornsby"/>
        <s v="N/A" u="1"/>
      </sharedItems>
    </cacheField>
    <cacheField name="Bed" numFmtId="0">
      <sharedItems count="9">
        <s v="3"/>
        <s v="2"/>
        <s v="5"/>
        <s v="N/A"/>
        <s v="1"/>
        <s v="4"/>
        <s v="12"/>
        <s v="8"/>
        <s v="6"/>
      </sharedItems>
    </cacheField>
    <cacheField name="Bath" numFmtId="0">
      <sharedItems/>
    </cacheField>
    <cacheField name="Car" numFmtId="0">
      <sharedItems/>
    </cacheField>
    <cacheField name="Sales Price" numFmtId="0">
      <sharedItems containsSemiMixedTypes="0" containsString="0" containsNumber="1" containsInteger="1" minValue="365000" maxValue="8500000"/>
    </cacheField>
    <cacheField name="Sale Date" numFmtId="14">
      <sharedItems containsSemiMixedTypes="0" containsNonDate="0" containsDate="1" containsString="0" minDate="2024-11-25T00:00:00" maxDate="2025-02-22T00:00:00" count="61">
        <d v="2025-02-21T00:00:00"/>
        <d v="2025-02-17T00:00:00"/>
        <d v="2025-02-14T00:00:00"/>
        <d v="2025-02-13T00:00:00"/>
        <d v="2025-02-12T00:00:00"/>
        <d v="2025-02-10T00:00:00"/>
        <d v="2025-02-07T00:00:00"/>
        <d v="2025-02-05T00:00:00"/>
        <d v="2025-02-03T00:00:00"/>
        <d v="2025-02-01T00:00:00"/>
        <d v="2025-01-31T00:00:00"/>
        <d v="2025-01-28T00:00:00"/>
        <d v="2025-01-24T00:00:00"/>
        <d v="2025-01-23T00:00:00"/>
        <d v="2025-01-22T00:00:00"/>
        <d v="2025-01-20T00:00:00"/>
        <d v="2025-01-17T00:00:00"/>
        <d v="2025-01-15T00:00:00"/>
        <d v="2025-01-13T00:00:00"/>
        <d v="2025-01-10T00:00:00"/>
        <d v="2025-01-08T00:00:00"/>
        <d v="2024-12-30T00:00:00"/>
        <d v="2024-12-20T00:00:00"/>
        <d v="2024-12-19T00:00:00"/>
        <d v="2024-12-18T00:00:00"/>
        <d v="2024-12-17T00:00:00"/>
        <d v="2024-12-16T00:00:00"/>
        <d v="2024-12-13T00:00:00"/>
        <d v="2024-12-12T00:00:00"/>
        <d v="2024-12-10T00:00:00"/>
        <d v="2024-12-09T00:00:00"/>
        <d v="2024-12-07T00:00:00"/>
        <d v="2024-12-06T00:00:00"/>
        <d v="2024-12-04T00:00:00"/>
        <d v="2024-12-03T00:00:00"/>
        <d v="2024-12-02T00:00:00"/>
        <d v="2024-11-29T00:00:00"/>
        <d v="2024-11-28T00:00:00"/>
        <d v="2024-11-27T00:00:00"/>
        <d v="2024-11-25T00:00:00"/>
        <d v="2025-02-18T00:00:00"/>
        <d v="2025-02-15T00:00:00"/>
        <d v="2025-02-04T00:00:00"/>
        <d v="2025-02-02T00:00:00"/>
        <d v="2025-01-30T00:00:00"/>
        <d v="2025-01-21T00:00:00"/>
        <d v="2025-01-16T00:00:00"/>
        <d v="2025-01-14T00:00:00"/>
        <d v="2025-01-07T00:00:00"/>
        <d v="2024-12-27T00:00:00"/>
        <d v="2024-12-24T00:00:00"/>
        <d v="2024-12-23T00:00:00"/>
        <d v="2024-12-14T00:00:00"/>
        <d v="2024-12-05T00:00:00"/>
        <d v="2024-11-30T00:00:00"/>
        <d v="2024-11-26T00:00:00"/>
        <d v="2025-02-06T00:00:00" u="1"/>
        <d v="2025-01-06T00:00:00" u="1"/>
        <d v="2025-01-03T00:00:00" u="1"/>
        <d v="2024-12-11T00:00:00" u="1"/>
        <d v="2025-01-29T00:00:00" u="1"/>
      </sharedItems>
      <fieldGroup par="14"/>
    </cacheField>
    <cacheField name="Address 2" numFmtId="0">
      <sharedItems/>
    </cacheField>
    <cacheField name="Suburb" numFmtId="0">
      <sharedItems count="2">
        <s v="AUBURN "/>
        <s v="BURWOOD"/>
      </sharedItems>
    </cacheField>
    <cacheField name="Postcode" numFmtId="0">
      <sharedItems/>
    </cacheField>
    <cacheField name="Price Range" numFmtId="0">
      <sharedItems count="8">
        <s v="600K-700K"/>
        <s v="1M+"/>
        <s v="700K-800K"/>
        <s v="300K-400K"/>
        <s v="400K-500K"/>
        <s v="500K-600K"/>
        <s v="800K-900K"/>
        <s v="900K-1M"/>
      </sharedItems>
    </cacheField>
    <cacheField name="Months (Sale Date)" numFmtId="0" databaseField="0">
      <fieldGroup base="7">
        <rangePr groupBy="months" startDate="2024-11-25T00:00:00" endDate="2025-02-22T00:00:00"/>
        <groupItems count="14">
          <s v="&lt;25/11/2024"/>
          <s v="Jan"/>
          <s v="Feb"/>
          <s v="Mar"/>
          <s v="Apr"/>
          <s v="May"/>
          <s v="Jun"/>
          <s v="Jul"/>
          <s v="Aug"/>
          <s v="Sep"/>
          <s v="Oct"/>
          <s v="Nov"/>
          <s v="Dec"/>
          <s v="&gt;22/02/2025"/>
        </groupItems>
      </fieldGroup>
    </cacheField>
    <cacheField name="Quarters (Sale Date)" numFmtId="0" databaseField="0">
      <fieldGroup base="7">
        <rangePr groupBy="quarters" startDate="2024-11-25T00:00:00" endDate="2025-02-22T00:00:00"/>
        <groupItems count="6">
          <s v="&lt;25/11/2024"/>
          <s v="Qtr1"/>
          <s v="Qtr2"/>
          <s v="Qtr3"/>
          <s v="Qtr4"/>
          <s v="&gt;22/02/2025"/>
        </groupItems>
      </fieldGroup>
    </cacheField>
    <cacheField name="Years (Sale Date)" numFmtId="0" databaseField="0">
      <fieldGroup base="7">
        <rangePr groupBy="years" startDate="2024-11-25T00:00:00" endDate="2025-02-22T00:00:00"/>
        <groupItems count="4">
          <s v="&lt;25/11/2024"/>
          <s v="2024"/>
          <s v="2025"/>
          <s v="&gt;22/02/2025"/>
        </groupItems>
      </fieldGroup>
    </cacheField>
  </cacheFields>
  <extLst>
    <ext xmlns:x14="http://schemas.microsoft.com/office/spreadsheetml/2009/9/main" uri="{725AE2AE-9491-48be-B2B4-4EB974FC3084}">
      <x14:pivotCacheDefinition pivotCacheId="858538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x v="0"/>
    <x v="0"/>
    <x v="0"/>
    <x v="0"/>
    <s v="2"/>
    <s v="1"/>
    <n v="640000"/>
    <x v="0"/>
    <s v="AUBURN NSW 2144"/>
    <x v="0"/>
    <s v="2144"/>
    <x v="0"/>
  </r>
  <r>
    <x v="1"/>
    <x v="1"/>
    <x v="1"/>
    <x v="1"/>
    <s v="1"/>
    <s v="1"/>
    <n v="1030000"/>
    <x v="1"/>
    <s v="AUBURN NSW 2144"/>
    <x v="0"/>
    <s v="2144"/>
    <x v="1"/>
  </r>
  <r>
    <x v="2"/>
    <x v="0"/>
    <x v="2"/>
    <x v="0"/>
    <s v="2"/>
    <s v="N/A"/>
    <n v="700000"/>
    <x v="2"/>
    <s v="AUBURN NSW 2144"/>
    <x v="0"/>
    <s v="2144"/>
    <x v="2"/>
  </r>
  <r>
    <x v="3"/>
    <x v="1"/>
    <x v="1"/>
    <x v="1"/>
    <s v="1"/>
    <s v="1"/>
    <n v="370000"/>
    <x v="2"/>
    <s v="AUBURN NSW 2144"/>
    <x v="0"/>
    <s v="2144"/>
    <x v="3"/>
  </r>
  <r>
    <x v="4"/>
    <x v="1"/>
    <x v="3"/>
    <x v="2"/>
    <s v="2"/>
    <s v="1"/>
    <n v="1905000"/>
    <x v="3"/>
    <s v="AUBURN NSW 2144"/>
    <x v="0"/>
    <s v="2144"/>
    <x v="1"/>
  </r>
  <r>
    <x v="5"/>
    <x v="0"/>
    <x v="4"/>
    <x v="1"/>
    <s v="1"/>
    <s v="1"/>
    <n v="475000"/>
    <x v="3"/>
    <s v="AUBURN NSW 2144"/>
    <x v="0"/>
    <s v="2144"/>
    <x v="4"/>
  </r>
  <r>
    <x v="6"/>
    <x v="1"/>
    <x v="1"/>
    <x v="0"/>
    <s v="1"/>
    <s v="1"/>
    <n v="1280000"/>
    <x v="4"/>
    <s v="AUBURN NSW 2144"/>
    <x v="0"/>
    <s v="2144"/>
    <x v="1"/>
  </r>
  <r>
    <x v="7"/>
    <x v="1"/>
    <x v="5"/>
    <x v="3"/>
    <s v="N/A"/>
    <s v="N/A"/>
    <n v="8500000"/>
    <x v="4"/>
    <s v="AUBURN NSW 2144"/>
    <x v="0"/>
    <s v="2144"/>
    <x v="1"/>
  </r>
  <r>
    <x v="8"/>
    <x v="0"/>
    <x v="6"/>
    <x v="1"/>
    <s v="2"/>
    <s v="2"/>
    <n v="570000"/>
    <x v="5"/>
    <s v="AUBURN NSW 2144"/>
    <x v="0"/>
    <s v="2144"/>
    <x v="5"/>
  </r>
  <r>
    <x v="9"/>
    <x v="1"/>
    <x v="1"/>
    <x v="2"/>
    <s v="3"/>
    <s v="2"/>
    <n v="2400000"/>
    <x v="6"/>
    <s v="AUBURN NSW 2144"/>
    <x v="0"/>
    <s v="2144"/>
    <x v="1"/>
  </r>
  <r>
    <x v="10"/>
    <x v="0"/>
    <x v="7"/>
    <x v="1"/>
    <s v="2"/>
    <s v="N/A"/>
    <n v="642500"/>
    <x v="6"/>
    <s v="AUBURN NSW 2144"/>
    <x v="0"/>
    <s v="2144"/>
    <x v="0"/>
  </r>
  <r>
    <x v="11"/>
    <x v="1"/>
    <x v="8"/>
    <x v="0"/>
    <s v="3"/>
    <s v="1"/>
    <n v="1360000"/>
    <x v="7"/>
    <s v="AUBURN NSW 2144"/>
    <x v="0"/>
    <s v="2144"/>
    <x v="1"/>
  </r>
  <r>
    <x v="12"/>
    <x v="0"/>
    <x v="1"/>
    <x v="0"/>
    <s v="2"/>
    <s v="1"/>
    <n v="659000"/>
    <x v="7"/>
    <s v="AUBURN NSW 2144"/>
    <x v="0"/>
    <s v="2144"/>
    <x v="0"/>
  </r>
  <r>
    <x v="13"/>
    <x v="0"/>
    <x v="9"/>
    <x v="4"/>
    <s v="1"/>
    <s v="1"/>
    <n v="365000"/>
    <x v="8"/>
    <s v="AUBURN NSW 2144"/>
    <x v="0"/>
    <s v="2144"/>
    <x v="3"/>
  </r>
  <r>
    <x v="14"/>
    <x v="0"/>
    <x v="1"/>
    <x v="4"/>
    <s v="1"/>
    <s v="1"/>
    <n v="418000"/>
    <x v="8"/>
    <s v="AUBURN NSW 2144"/>
    <x v="0"/>
    <s v="2144"/>
    <x v="4"/>
  </r>
  <r>
    <x v="15"/>
    <x v="0"/>
    <x v="10"/>
    <x v="0"/>
    <s v="2"/>
    <s v="1"/>
    <n v="875000"/>
    <x v="8"/>
    <s v="AUBURN NSW 2144"/>
    <x v="0"/>
    <s v="2144"/>
    <x v="6"/>
  </r>
  <r>
    <x v="16"/>
    <x v="0"/>
    <x v="3"/>
    <x v="1"/>
    <s v="1"/>
    <s v="1"/>
    <n v="420000"/>
    <x v="8"/>
    <s v="AUBURN NSW 2144"/>
    <x v="0"/>
    <s v="2144"/>
    <x v="4"/>
  </r>
  <r>
    <x v="17"/>
    <x v="0"/>
    <x v="11"/>
    <x v="1"/>
    <s v="1"/>
    <s v="N/A"/>
    <n v="568000"/>
    <x v="9"/>
    <s v="AUBURN NSW 2144"/>
    <x v="0"/>
    <s v="2144"/>
    <x v="5"/>
  </r>
  <r>
    <x v="18"/>
    <x v="1"/>
    <x v="12"/>
    <x v="0"/>
    <s v="1"/>
    <s v="2"/>
    <n v="1202000"/>
    <x v="10"/>
    <s v="AUBURN NSW 2144"/>
    <x v="0"/>
    <s v="2144"/>
    <x v="1"/>
  </r>
  <r>
    <x v="19"/>
    <x v="0"/>
    <x v="4"/>
    <x v="1"/>
    <s v="1"/>
    <s v="N/A"/>
    <n v="478888"/>
    <x v="10"/>
    <s v="AUBURN NSW 2144"/>
    <x v="0"/>
    <s v="2144"/>
    <x v="4"/>
  </r>
  <r>
    <x v="20"/>
    <x v="1"/>
    <x v="13"/>
    <x v="0"/>
    <s v="1"/>
    <s v="1"/>
    <n v="1700000"/>
    <x v="10"/>
    <s v="AUBURN NSW 2144"/>
    <x v="0"/>
    <s v="2144"/>
    <x v="1"/>
  </r>
  <r>
    <x v="21"/>
    <x v="1"/>
    <x v="14"/>
    <x v="5"/>
    <s v="1"/>
    <s v="1"/>
    <n v="1800000"/>
    <x v="10"/>
    <s v="AUBURN NSW 2144"/>
    <x v="0"/>
    <s v="2144"/>
    <x v="1"/>
  </r>
  <r>
    <x v="22"/>
    <x v="0"/>
    <x v="4"/>
    <x v="1"/>
    <s v="1"/>
    <s v="N/A"/>
    <n v="450000"/>
    <x v="10"/>
    <s v="AUBURN NSW 2144"/>
    <x v="0"/>
    <s v="2144"/>
    <x v="4"/>
  </r>
  <r>
    <x v="23"/>
    <x v="1"/>
    <x v="15"/>
    <x v="1"/>
    <s v="2"/>
    <s v="N/A"/>
    <n v="570000"/>
    <x v="11"/>
    <s v="AUBURN NSW 2144"/>
    <x v="0"/>
    <s v="2144"/>
    <x v="5"/>
  </r>
  <r>
    <x v="24"/>
    <x v="0"/>
    <x v="3"/>
    <x v="1"/>
    <s v="1"/>
    <s v="1"/>
    <n v="450000"/>
    <x v="12"/>
    <s v="AUBURN NSW 2144"/>
    <x v="0"/>
    <s v="2144"/>
    <x v="4"/>
  </r>
  <r>
    <x v="25"/>
    <x v="0"/>
    <x v="0"/>
    <x v="1"/>
    <s v="1"/>
    <s v="1"/>
    <n v="467000"/>
    <x v="12"/>
    <s v="AUBURN NSW 2144"/>
    <x v="0"/>
    <s v="2144"/>
    <x v="4"/>
  </r>
  <r>
    <x v="26"/>
    <x v="0"/>
    <x v="0"/>
    <x v="1"/>
    <s v="1"/>
    <s v="1"/>
    <n v="495000"/>
    <x v="12"/>
    <s v="AUBURN NSW 2144"/>
    <x v="0"/>
    <s v="2144"/>
    <x v="4"/>
  </r>
  <r>
    <x v="27"/>
    <x v="0"/>
    <x v="1"/>
    <x v="1"/>
    <s v="1"/>
    <s v="1"/>
    <n v="370000"/>
    <x v="13"/>
    <s v="AUBURN NSW 2144"/>
    <x v="0"/>
    <s v="2144"/>
    <x v="3"/>
  </r>
  <r>
    <x v="28"/>
    <x v="1"/>
    <x v="3"/>
    <x v="2"/>
    <s v="2"/>
    <s v="2"/>
    <n v="1416000"/>
    <x v="14"/>
    <s v="AUBURN NSW 2144"/>
    <x v="0"/>
    <s v="2144"/>
    <x v="1"/>
  </r>
  <r>
    <x v="29"/>
    <x v="1"/>
    <x v="16"/>
    <x v="5"/>
    <s v="2"/>
    <s v="N/A"/>
    <n v="1830000"/>
    <x v="14"/>
    <s v="AUBURN NSW 2144"/>
    <x v="0"/>
    <s v="2144"/>
    <x v="1"/>
  </r>
  <r>
    <x v="30"/>
    <x v="0"/>
    <x v="17"/>
    <x v="0"/>
    <s v="2"/>
    <s v="2"/>
    <n v="875000"/>
    <x v="14"/>
    <s v="AUBURN NSW 2144"/>
    <x v="0"/>
    <s v="2144"/>
    <x v="6"/>
  </r>
  <r>
    <x v="31"/>
    <x v="0"/>
    <x v="1"/>
    <x v="0"/>
    <s v="2"/>
    <s v="2"/>
    <n v="875000"/>
    <x v="15"/>
    <s v="AUBURN NSW 2144"/>
    <x v="0"/>
    <s v="2144"/>
    <x v="6"/>
  </r>
  <r>
    <x v="32"/>
    <x v="1"/>
    <x v="3"/>
    <x v="0"/>
    <s v="2"/>
    <s v="N/A"/>
    <n v="1620000"/>
    <x v="15"/>
    <s v="AUBURN NSW 2144"/>
    <x v="0"/>
    <s v="2144"/>
    <x v="1"/>
  </r>
  <r>
    <x v="33"/>
    <x v="0"/>
    <x v="18"/>
    <x v="1"/>
    <s v="1"/>
    <s v="1"/>
    <n v="596000"/>
    <x v="15"/>
    <s v="AUBURN NSW 2144"/>
    <x v="0"/>
    <s v="2144"/>
    <x v="5"/>
  </r>
  <r>
    <x v="34"/>
    <x v="0"/>
    <x v="19"/>
    <x v="1"/>
    <s v="2"/>
    <s v="N/A"/>
    <n v="550000"/>
    <x v="15"/>
    <s v="AUBURN NSW 2144"/>
    <x v="0"/>
    <s v="2144"/>
    <x v="5"/>
  </r>
  <r>
    <x v="35"/>
    <x v="0"/>
    <x v="20"/>
    <x v="0"/>
    <s v="3"/>
    <s v="2"/>
    <n v="1035000"/>
    <x v="15"/>
    <s v="AUBURN NSW 2144"/>
    <x v="0"/>
    <s v="2144"/>
    <x v="1"/>
  </r>
  <r>
    <x v="36"/>
    <x v="0"/>
    <x v="21"/>
    <x v="1"/>
    <s v="2"/>
    <s v="N/A"/>
    <n v="550000"/>
    <x v="16"/>
    <s v="AUBURN NSW 2144"/>
    <x v="0"/>
    <s v="2144"/>
    <x v="5"/>
  </r>
  <r>
    <x v="37"/>
    <x v="0"/>
    <x v="3"/>
    <x v="1"/>
    <s v="1"/>
    <s v="N/A"/>
    <n v="365000"/>
    <x v="16"/>
    <s v="AUBURN NSW 2144"/>
    <x v="0"/>
    <s v="2144"/>
    <x v="3"/>
  </r>
  <r>
    <x v="38"/>
    <x v="0"/>
    <x v="1"/>
    <x v="1"/>
    <s v="1"/>
    <s v="1"/>
    <n v="455000"/>
    <x v="16"/>
    <s v="AUBURN NSW 2144"/>
    <x v="0"/>
    <s v="2144"/>
    <x v="4"/>
  </r>
  <r>
    <x v="39"/>
    <x v="1"/>
    <x v="22"/>
    <x v="0"/>
    <s v="1"/>
    <s v="N/A"/>
    <n v="1305000"/>
    <x v="17"/>
    <s v="AUBURN NSW 2144"/>
    <x v="0"/>
    <s v="2144"/>
    <x v="1"/>
  </r>
  <r>
    <x v="40"/>
    <x v="1"/>
    <x v="23"/>
    <x v="0"/>
    <s v="2"/>
    <s v="1"/>
    <n v="1260000"/>
    <x v="18"/>
    <s v="AUBURN NSW 2144"/>
    <x v="0"/>
    <s v="2144"/>
    <x v="1"/>
  </r>
  <r>
    <x v="41"/>
    <x v="1"/>
    <x v="1"/>
    <x v="0"/>
    <s v="2"/>
    <s v="2"/>
    <n v="1100000"/>
    <x v="19"/>
    <s v="AUBURN NSW 2144"/>
    <x v="0"/>
    <s v="2144"/>
    <x v="1"/>
  </r>
  <r>
    <x v="42"/>
    <x v="0"/>
    <x v="19"/>
    <x v="1"/>
    <s v="1"/>
    <s v="2"/>
    <n v="450000"/>
    <x v="19"/>
    <s v="AUBURN NSW 2144"/>
    <x v="0"/>
    <s v="2144"/>
    <x v="4"/>
  </r>
  <r>
    <x v="43"/>
    <x v="0"/>
    <x v="24"/>
    <x v="0"/>
    <s v="2"/>
    <s v="1"/>
    <n v="647000"/>
    <x v="19"/>
    <s v="AUBURN NSW 2144"/>
    <x v="0"/>
    <s v="2144"/>
    <x v="0"/>
  </r>
  <r>
    <x v="44"/>
    <x v="1"/>
    <x v="13"/>
    <x v="0"/>
    <s v="2"/>
    <s v="3"/>
    <n v="1978000"/>
    <x v="19"/>
    <s v="AUBURN NSW 2144"/>
    <x v="0"/>
    <s v="2144"/>
    <x v="1"/>
  </r>
  <r>
    <x v="45"/>
    <x v="0"/>
    <x v="25"/>
    <x v="1"/>
    <s v="2"/>
    <s v="1"/>
    <n v="715000"/>
    <x v="20"/>
    <s v="AUBURN NSW 2144"/>
    <x v="0"/>
    <s v="2144"/>
    <x v="2"/>
  </r>
  <r>
    <x v="46"/>
    <x v="0"/>
    <x v="26"/>
    <x v="1"/>
    <s v="2"/>
    <s v="N/A"/>
    <n v="652250"/>
    <x v="21"/>
    <s v="AUBURN NSW 2144"/>
    <x v="0"/>
    <s v="2144"/>
    <x v="0"/>
  </r>
  <r>
    <x v="47"/>
    <x v="0"/>
    <x v="27"/>
    <x v="0"/>
    <s v="2"/>
    <s v="2"/>
    <n v="830000"/>
    <x v="22"/>
    <s v="AUBURN NSW 2144"/>
    <x v="0"/>
    <s v="2144"/>
    <x v="6"/>
  </r>
  <r>
    <x v="48"/>
    <x v="0"/>
    <x v="28"/>
    <x v="1"/>
    <s v="2"/>
    <s v="N/A"/>
    <n v="620000"/>
    <x v="22"/>
    <s v="AUBURN NSW 2144"/>
    <x v="0"/>
    <s v="2144"/>
    <x v="0"/>
  </r>
  <r>
    <x v="49"/>
    <x v="0"/>
    <x v="4"/>
    <x v="1"/>
    <s v="1"/>
    <s v="N/A"/>
    <n v="421500"/>
    <x v="23"/>
    <s v="AUBURN NSW 2144"/>
    <x v="0"/>
    <s v="2144"/>
    <x v="4"/>
  </r>
  <r>
    <x v="50"/>
    <x v="0"/>
    <x v="1"/>
    <x v="1"/>
    <s v="1"/>
    <s v="1"/>
    <n v="490000"/>
    <x v="23"/>
    <s v="AUBURN NSW 2144"/>
    <x v="0"/>
    <s v="2144"/>
    <x v="4"/>
  </r>
  <r>
    <x v="51"/>
    <x v="0"/>
    <x v="19"/>
    <x v="1"/>
    <s v="1"/>
    <s v="1"/>
    <n v="418000"/>
    <x v="24"/>
    <s v="AUBURN NSW 2144"/>
    <x v="0"/>
    <s v="2144"/>
    <x v="4"/>
  </r>
  <r>
    <x v="52"/>
    <x v="0"/>
    <x v="29"/>
    <x v="4"/>
    <s v="1"/>
    <s v="1"/>
    <n v="450000"/>
    <x v="25"/>
    <s v="AUBURN NSW 2144"/>
    <x v="0"/>
    <s v="2144"/>
    <x v="4"/>
  </r>
  <r>
    <x v="53"/>
    <x v="1"/>
    <x v="30"/>
    <x v="5"/>
    <s v="2"/>
    <s v="N/A"/>
    <n v="1720000"/>
    <x v="26"/>
    <s v="AUBURN NSW 2144"/>
    <x v="0"/>
    <s v="2144"/>
    <x v="1"/>
  </r>
  <r>
    <x v="54"/>
    <x v="1"/>
    <x v="31"/>
    <x v="3"/>
    <s v="N/A"/>
    <s v="2"/>
    <n v="2400000"/>
    <x v="26"/>
    <s v="AUBURN NSW 2144"/>
    <x v="0"/>
    <s v="2144"/>
    <x v="1"/>
  </r>
  <r>
    <x v="55"/>
    <x v="0"/>
    <x v="1"/>
    <x v="1"/>
    <s v="1"/>
    <s v="1"/>
    <n v="428000"/>
    <x v="27"/>
    <s v="AUBURN NSW 2144"/>
    <x v="0"/>
    <s v="2144"/>
    <x v="4"/>
  </r>
  <r>
    <x v="56"/>
    <x v="0"/>
    <x v="32"/>
    <x v="1"/>
    <s v="2"/>
    <s v="1"/>
    <n v="508000"/>
    <x v="27"/>
    <s v="AUBURN NSW 2144"/>
    <x v="0"/>
    <s v="2144"/>
    <x v="5"/>
  </r>
  <r>
    <x v="57"/>
    <x v="1"/>
    <x v="33"/>
    <x v="5"/>
    <s v="1"/>
    <s v="1"/>
    <n v="1403000"/>
    <x v="27"/>
    <s v="AUBURN NSW 2144"/>
    <x v="0"/>
    <s v="2144"/>
    <x v="1"/>
  </r>
  <r>
    <x v="58"/>
    <x v="1"/>
    <x v="34"/>
    <x v="5"/>
    <s v="1"/>
    <s v="1"/>
    <n v="1240000"/>
    <x v="28"/>
    <s v="AUBURN NSW 2144"/>
    <x v="0"/>
    <s v="2144"/>
    <x v="1"/>
  </r>
  <r>
    <x v="59"/>
    <x v="1"/>
    <x v="1"/>
    <x v="0"/>
    <s v="2"/>
    <s v="2"/>
    <n v="1380000"/>
    <x v="29"/>
    <s v="AUBURN NSW 2144"/>
    <x v="0"/>
    <s v="2144"/>
    <x v="1"/>
  </r>
  <r>
    <x v="60"/>
    <x v="1"/>
    <x v="1"/>
    <x v="2"/>
    <s v="3"/>
    <s v="N/A"/>
    <n v="1350000"/>
    <x v="29"/>
    <s v="AUBURN NSW 2144"/>
    <x v="0"/>
    <s v="2144"/>
    <x v="1"/>
  </r>
  <r>
    <x v="61"/>
    <x v="0"/>
    <x v="35"/>
    <x v="1"/>
    <s v="1"/>
    <s v="N/A"/>
    <n v="420000"/>
    <x v="29"/>
    <s v="AUBURN NSW 2144"/>
    <x v="0"/>
    <s v="2144"/>
    <x v="4"/>
  </r>
  <r>
    <x v="62"/>
    <x v="0"/>
    <x v="36"/>
    <x v="1"/>
    <s v="1"/>
    <s v="1"/>
    <n v="450000"/>
    <x v="30"/>
    <s v="AUBURN NSW 2144"/>
    <x v="0"/>
    <s v="2144"/>
    <x v="4"/>
  </r>
  <r>
    <x v="63"/>
    <x v="0"/>
    <x v="13"/>
    <x v="0"/>
    <s v="1"/>
    <s v="N/A"/>
    <n v="790000"/>
    <x v="30"/>
    <s v="AUBURN NSW 2144"/>
    <x v="0"/>
    <s v="2144"/>
    <x v="2"/>
  </r>
  <r>
    <x v="64"/>
    <x v="1"/>
    <x v="1"/>
    <x v="0"/>
    <s v="3"/>
    <s v="1"/>
    <n v="1905000"/>
    <x v="31"/>
    <s v="AUBURN NSW 2144"/>
    <x v="0"/>
    <s v="2144"/>
    <x v="1"/>
  </r>
  <r>
    <x v="65"/>
    <x v="1"/>
    <x v="36"/>
    <x v="5"/>
    <s v="1"/>
    <s v="4"/>
    <n v="1690000"/>
    <x v="31"/>
    <s v="AUBURN NSW 2144"/>
    <x v="0"/>
    <s v="2144"/>
    <x v="1"/>
  </r>
  <r>
    <x v="66"/>
    <x v="0"/>
    <x v="11"/>
    <x v="0"/>
    <s v="2"/>
    <s v="1"/>
    <n v="865000"/>
    <x v="32"/>
    <s v="AUBURN NSW 2144"/>
    <x v="0"/>
    <s v="2144"/>
    <x v="6"/>
  </r>
  <r>
    <x v="67"/>
    <x v="0"/>
    <x v="37"/>
    <x v="1"/>
    <s v="1"/>
    <s v="1"/>
    <n v="690000"/>
    <x v="33"/>
    <s v="AUBURN NSW 2144"/>
    <x v="0"/>
    <s v="2144"/>
    <x v="0"/>
  </r>
  <r>
    <x v="68"/>
    <x v="1"/>
    <x v="38"/>
    <x v="0"/>
    <s v="2"/>
    <s v="2"/>
    <n v="1255000"/>
    <x v="34"/>
    <s v="AUBURN NSW 2144"/>
    <x v="0"/>
    <s v="2144"/>
    <x v="1"/>
  </r>
  <r>
    <x v="69"/>
    <x v="1"/>
    <x v="19"/>
    <x v="5"/>
    <s v="2"/>
    <s v="1"/>
    <n v="1600000"/>
    <x v="34"/>
    <s v="AUBURN NSW 2144"/>
    <x v="0"/>
    <s v="2144"/>
    <x v="1"/>
  </r>
  <r>
    <x v="70"/>
    <x v="0"/>
    <x v="39"/>
    <x v="1"/>
    <s v="2"/>
    <s v="N/A"/>
    <n v="600000"/>
    <x v="34"/>
    <s v="AUBURN NSW 2144"/>
    <x v="0"/>
    <s v="2144"/>
    <x v="0"/>
  </r>
  <r>
    <x v="71"/>
    <x v="1"/>
    <x v="1"/>
    <x v="0"/>
    <s v="2"/>
    <s v="2"/>
    <n v="1250000"/>
    <x v="34"/>
    <s v="AUBURN NSW 2144"/>
    <x v="0"/>
    <s v="2144"/>
    <x v="1"/>
  </r>
  <r>
    <x v="72"/>
    <x v="0"/>
    <x v="40"/>
    <x v="1"/>
    <s v="1"/>
    <s v="N/A"/>
    <n v="405000"/>
    <x v="34"/>
    <s v="AUBURN NSW 2144"/>
    <x v="0"/>
    <s v="2144"/>
    <x v="4"/>
  </r>
  <r>
    <x v="73"/>
    <x v="0"/>
    <x v="36"/>
    <x v="0"/>
    <s v="1"/>
    <s v="1"/>
    <n v="640000"/>
    <x v="35"/>
    <s v="AUBURN NSW 2144"/>
    <x v="0"/>
    <s v="2144"/>
    <x v="0"/>
  </r>
  <r>
    <x v="74"/>
    <x v="0"/>
    <x v="24"/>
    <x v="1"/>
    <s v="1"/>
    <s v="1"/>
    <n v="490000"/>
    <x v="35"/>
    <s v="AUBURN NSW 2144"/>
    <x v="0"/>
    <s v="2144"/>
    <x v="4"/>
  </r>
  <r>
    <x v="75"/>
    <x v="0"/>
    <x v="1"/>
    <x v="1"/>
    <s v="1"/>
    <s v="1"/>
    <n v="470000"/>
    <x v="35"/>
    <s v="AUBURN NSW 2144"/>
    <x v="0"/>
    <s v="2144"/>
    <x v="4"/>
  </r>
  <r>
    <x v="76"/>
    <x v="1"/>
    <x v="19"/>
    <x v="0"/>
    <s v="2"/>
    <s v="1"/>
    <n v="1100000"/>
    <x v="35"/>
    <s v="AUBURN NSW 2144"/>
    <x v="0"/>
    <s v="2144"/>
    <x v="1"/>
  </r>
  <r>
    <x v="77"/>
    <x v="1"/>
    <x v="1"/>
    <x v="1"/>
    <s v="2"/>
    <s v="1"/>
    <n v="540000"/>
    <x v="35"/>
    <s v="AUBURN NSW 2144"/>
    <x v="0"/>
    <s v="2144"/>
    <x v="5"/>
  </r>
  <r>
    <x v="78"/>
    <x v="1"/>
    <x v="41"/>
    <x v="5"/>
    <s v="1"/>
    <s v="1"/>
    <n v="1120000"/>
    <x v="36"/>
    <s v="AUBURN NSW 2144"/>
    <x v="0"/>
    <s v="2144"/>
    <x v="1"/>
  </r>
  <r>
    <x v="79"/>
    <x v="0"/>
    <x v="41"/>
    <x v="1"/>
    <s v="1"/>
    <s v="1"/>
    <n v="460000"/>
    <x v="36"/>
    <s v="AUBURN NSW 2144"/>
    <x v="0"/>
    <s v="2144"/>
    <x v="4"/>
  </r>
  <r>
    <x v="80"/>
    <x v="1"/>
    <x v="42"/>
    <x v="0"/>
    <s v="1"/>
    <s v="N/A"/>
    <n v="1510000"/>
    <x v="36"/>
    <s v="AUBURN NSW 2144"/>
    <x v="0"/>
    <s v="2144"/>
    <x v="1"/>
  </r>
  <r>
    <x v="81"/>
    <x v="0"/>
    <x v="6"/>
    <x v="1"/>
    <s v="1"/>
    <s v="1"/>
    <n v="468000"/>
    <x v="36"/>
    <s v="AUBURN NSW 2144"/>
    <x v="0"/>
    <s v="2144"/>
    <x v="4"/>
  </r>
  <r>
    <x v="82"/>
    <x v="1"/>
    <x v="36"/>
    <x v="5"/>
    <s v="2"/>
    <s v="1"/>
    <n v="1225000"/>
    <x v="36"/>
    <s v="AUBURN NSW 2144"/>
    <x v="0"/>
    <s v="2144"/>
    <x v="1"/>
  </r>
  <r>
    <x v="83"/>
    <x v="0"/>
    <x v="6"/>
    <x v="1"/>
    <s v="2"/>
    <s v="1"/>
    <n v="555000"/>
    <x v="37"/>
    <s v="AUBURN NSW 2144"/>
    <x v="0"/>
    <s v="2144"/>
    <x v="5"/>
  </r>
  <r>
    <x v="84"/>
    <x v="0"/>
    <x v="41"/>
    <x v="0"/>
    <s v="2"/>
    <s v="1"/>
    <n v="644000"/>
    <x v="38"/>
    <s v="AUBURN NSW 2144"/>
    <x v="0"/>
    <s v="2144"/>
    <x v="0"/>
  </r>
  <r>
    <x v="85"/>
    <x v="0"/>
    <x v="11"/>
    <x v="5"/>
    <s v="2"/>
    <s v="2"/>
    <n v="1050000"/>
    <x v="39"/>
    <s v="AUBURN NSW 2144"/>
    <x v="0"/>
    <s v="2144"/>
    <x v="1"/>
  </r>
  <r>
    <x v="86"/>
    <x v="1"/>
    <x v="43"/>
    <x v="6"/>
    <s v="6"/>
    <s v="N/A"/>
    <n v="6980142"/>
    <x v="40"/>
    <s v="BURWOOD NSW 2134"/>
    <x v="1"/>
    <s v="2134"/>
    <x v="1"/>
  </r>
  <r>
    <x v="87"/>
    <x v="1"/>
    <x v="43"/>
    <x v="7"/>
    <s v="5"/>
    <s v="4"/>
    <n v="4019858"/>
    <x v="40"/>
    <s v="BURWOOD NSW 2134"/>
    <x v="1"/>
    <s v="2134"/>
    <x v="1"/>
  </r>
  <r>
    <x v="88"/>
    <x v="0"/>
    <x v="44"/>
    <x v="1"/>
    <s v="1"/>
    <s v="N/A"/>
    <n v="732000"/>
    <x v="1"/>
    <s v="BURWOOD NSW 2134"/>
    <x v="1"/>
    <s v="2134"/>
    <x v="2"/>
  </r>
  <r>
    <x v="89"/>
    <x v="1"/>
    <x v="45"/>
    <x v="8"/>
    <s v="3"/>
    <s v="1"/>
    <n v="7000000"/>
    <x v="41"/>
    <s v="BURWOOD NSW 2134"/>
    <x v="1"/>
    <s v="2134"/>
    <x v="1"/>
  </r>
  <r>
    <x v="90"/>
    <x v="1"/>
    <x v="7"/>
    <x v="5"/>
    <s v="2"/>
    <s v="1"/>
    <n v="3100000"/>
    <x v="41"/>
    <s v="BURWOOD NSW 2134"/>
    <x v="1"/>
    <s v="2134"/>
    <x v="1"/>
  </r>
  <r>
    <x v="91"/>
    <x v="0"/>
    <x v="46"/>
    <x v="1"/>
    <s v="2"/>
    <s v="N/A"/>
    <n v="1230000"/>
    <x v="4"/>
    <s v="BURWOOD NSW 2134"/>
    <x v="1"/>
    <s v="2134"/>
    <x v="1"/>
  </r>
  <r>
    <x v="92"/>
    <x v="0"/>
    <x v="47"/>
    <x v="1"/>
    <s v="1"/>
    <s v="N/A"/>
    <n v="650000"/>
    <x v="5"/>
    <s v="BURWOOD NSW 2134"/>
    <x v="1"/>
    <s v="2134"/>
    <x v="0"/>
  </r>
  <r>
    <x v="93"/>
    <x v="1"/>
    <x v="43"/>
    <x v="8"/>
    <s v="5"/>
    <s v="2"/>
    <n v="5300000"/>
    <x v="7"/>
    <s v="BURWOOD NSW 2134"/>
    <x v="1"/>
    <s v="2134"/>
    <x v="1"/>
  </r>
  <r>
    <x v="94"/>
    <x v="1"/>
    <x v="7"/>
    <x v="0"/>
    <s v="3"/>
    <s v="N/A"/>
    <n v="2200000"/>
    <x v="42"/>
    <s v="BURWOOD NSW 2134"/>
    <x v="1"/>
    <s v="2134"/>
    <x v="1"/>
  </r>
  <r>
    <x v="95"/>
    <x v="1"/>
    <x v="47"/>
    <x v="5"/>
    <s v="2"/>
    <s v="2"/>
    <n v="2680000"/>
    <x v="8"/>
    <s v="BURWOOD NSW 2134"/>
    <x v="1"/>
    <s v="2134"/>
    <x v="1"/>
  </r>
  <r>
    <x v="96"/>
    <x v="0"/>
    <x v="15"/>
    <x v="1"/>
    <s v="1"/>
    <s v="N/A"/>
    <n v="670000"/>
    <x v="43"/>
    <s v="BURWOOD NSW 2134"/>
    <x v="1"/>
    <s v="2134"/>
    <x v="0"/>
  </r>
  <r>
    <x v="97"/>
    <x v="1"/>
    <x v="48"/>
    <x v="0"/>
    <s v="2"/>
    <s v="2"/>
    <n v="2636000"/>
    <x v="10"/>
    <s v="BURWOOD NSW 2134"/>
    <x v="1"/>
    <s v="2134"/>
    <x v="1"/>
  </r>
  <r>
    <x v="98"/>
    <x v="0"/>
    <x v="49"/>
    <x v="1"/>
    <s v="2"/>
    <s v="1"/>
    <n v="700000"/>
    <x v="44"/>
    <s v="BURWOOD NSW 2134"/>
    <x v="1"/>
    <s v="2134"/>
    <x v="2"/>
  </r>
  <r>
    <x v="99"/>
    <x v="0"/>
    <x v="49"/>
    <x v="1"/>
    <s v="2"/>
    <s v="1"/>
    <n v="1250000"/>
    <x v="44"/>
    <s v="BURWOOD NSW 2134"/>
    <x v="1"/>
    <s v="2134"/>
    <x v="1"/>
  </r>
  <r>
    <x v="100"/>
    <x v="1"/>
    <x v="7"/>
    <x v="0"/>
    <s v="2"/>
    <s v="N/A"/>
    <n v="1723000"/>
    <x v="44"/>
    <s v="BURWOOD NSW 2134"/>
    <x v="1"/>
    <s v="2134"/>
    <x v="1"/>
  </r>
  <r>
    <x v="101"/>
    <x v="0"/>
    <x v="46"/>
    <x v="1"/>
    <s v="2"/>
    <s v="N/A"/>
    <n v="1200000"/>
    <x v="11"/>
    <s v="BURWOOD NSW 2134"/>
    <x v="1"/>
    <s v="2134"/>
    <x v="1"/>
  </r>
  <r>
    <x v="102"/>
    <x v="0"/>
    <x v="7"/>
    <x v="0"/>
    <s v="1"/>
    <s v="N/A"/>
    <n v="690000"/>
    <x v="12"/>
    <s v="BURWOOD NSW 2134"/>
    <x v="1"/>
    <s v="2134"/>
    <x v="0"/>
  </r>
  <r>
    <x v="103"/>
    <x v="1"/>
    <x v="7"/>
    <x v="2"/>
    <s v="3"/>
    <s v="1"/>
    <n v="2050000"/>
    <x v="45"/>
    <s v="BURWOOD NSW 2134"/>
    <x v="1"/>
    <s v="2134"/>
    <x v="1"/>
  </r>
  <r>
    <x v="104"/>
    <x v="0"/>
    <x v="50"/>
    <x v="1"/>
    <s v="2"/>
    <s v="N/A"/>
    <n v="920000"/>
    <x v="15"/>
    <s v="BURWOOD NSW 2134"/>
    <x v="1"/>
    <s v="2134"/>
    <x v="7"/>
  </r>
  <r>
    <x v="105"/>
    <x v="1"/>
    <x v="51"/>
    <x v="2"/>
    <s v="2"/>
    <s v="2"/>
    <n v="5200000"/>
    <x v="16"/>
    <s v="BURWOOD NSW 2134"/>
    <x v="1"/>
    <s v="2134"/>
    <x v="1"/>
  </r>
  <r>
    <x v="106"/>
    <x v="0"/>
    <x v="52"/>
    <x v="4"/>
    <s v="1"/>
    <s v="1"/>
    <n v="590000"/>
    <x v="46"/>
    <s v="BURWOOD NSW 2134"/>
    <x v="1"/>
    <s v="2134"/>
    <x v="5"/>
  </r>
  <r>
    <x v="107"/>
    <x v="0"/>
    <x v="53"/>
    <x v="1"/>
    <s v="1"/>
    <s v="N/A"/>
    <n v="600000"/>
    <x v="17"/>
    <s v="BURWOOD NSW 2134"/>
    <x v="1"/>
    <s v="2134"/>
    <x v="0"/>
  </r>
  <r>
    <x v="108"/>
    <x v="0"/>
    <x v="45"/>
    <x v="1"/>
    <s v="1"/>
    <s v="N/A"/>
    <n v="618000"/>
    <x v="47"/>
    <s v="BURWOOD NSW 2134"/>
    <x v="1"/>
    <s v="2134"/>
    <x v="0"/>
  </r>
  <r>
    <x v="109"/>
    <x v="0"/>
    <x v="47"/>
    <x v="1"/>
    <s v="2"/>
    <s v="2"/>
    <n v="791000"/>
    <x v="18"/>
    <s v="BURWOOD NSW 2134"/>
    <x v="1"/>
    <s v="2134"/>
    <x v="2"/>
  </r>
  <r>
    <x v="110"/>
    <x v="0"/>
    <x v="54"/>
    <x v="1"/>
    <s v="2"/>
    <s v="N/A"/>
    <n v="1050000"/>
    <x v="18"/>
    <s v="BURWOOD NSW 2134"/>
    <x v="1"/>
    <s v="2134"/>
    <x v="1"/>
  </r>
  <r>
    <x v="111"/>
    <x v="0"/>
    <x v="45"/>
    <x v="5"/>
    <s v="3"/>
    <s v="N/A"/>
    <n v="3210000"/>
    <x v="48"/>
    <s v="BURWOOD NSW 2134"/>
    <x v="1"/>
    <s v="2134"/>
    <x v="1"/>
  </r>
  <r>
    <x v="112"/>
    <x v="0"/>
    <x v="55"/>
    <x v="1"/>
    <s v="2"/>
    <s v="N/A"/>
    <n v="823000"/>
    <x v="48"/>
    <s v="BURWOOD NSW 2134"/>
    <x v="1"/>
    <s v="2134"/>
    <x v="6"/>
  </r>
  <r>
    <x v="113"/>
    <x v="0"/>
    <x v="56"/>
    <x v="1"/>
    <s v="2"/>
    <s v="1"/>
    <n v="820000"/>
    <x v="49"/>
    <s v="BURWOOD NSW 2134"/>
    <x v="1"/>
    <s v="2134"/>
    <x v="6"/>
  </r>
  <r>
    <x v="114"/>
    <x v="0"/>
    <x v="47"/>
    <x v="1"/>
    <s v="2"/>
    <s v="1"/>
    <n v="780000"/>
    <x v="50"/>
    <s v="BURWOOD NSW 2134"/>
    <x v="1"/>
    <s v="2134"/>
    <x v="2"/>
  </r>
  <r>
    <x v="115"/>
    <x v="0"/>
    <x v="49"/>
    <x v="1"/>
    <s v="2"/>
    <s v="1"/>
    <n v="1250000"/>
    <x v="51"/>
    <s v="BURWOOD NSW 2134"/>
    <x v="1"/>
    <s v="2134"/>
    <x v="1"/>
  </r>
  <r>
    <x v="116"/>
    <x v="0"/>
    <x v="49"/>
    <x v="1"/>
    <s v="2"/>
    <s v="1"/>
    <n v="1250000"/>
    <x v="51"/>
    <s v="BURWOOD NSW 2134"/>
    <x v="1"/>
    <s v="2134"/>
    <x v="1"/>
  </r>
  <r>
    <x v="117"/>
    <x v="0"/>
    <x v="49"/>
    <x v="1"/>
    <s v="2"/>
    <s v="1"/>
    <n v="1250000"/>
    <x v="51"/>
    <s v="BURWOOD NSW 2134"/>
    <x v="1"/>
    <s v="2134"/>
    <x v="1"/>
  </r>
  <r>
    <x v="118"/>
    <x v="0"/>
    <x v="49"/>
    <x v="1"/>
    <s v="2"/>
    <s v="1"/>
    <n v="1250000"/>
    <x v="51"/>
    <s v="BURWOOD NSW 2134"/>
    <x v="1"/>
    <s v="2134"/>
    <x v="1"/>
  </r>
  <r>
    <x v="119"/>
    <x v="0"/>
    <x v="57"/>
    <x v="1"/>
    <s v="1"/>
    <s v="1"/>
    <n v="1450000"/>
    <x v="51"/>
    <s v="BURWOOD NSW 2134"/>
    <x v="1"/>
    <s v="2134"/>
    <x v="1"/>
  </r>
  <r>
    <x v="120"/>
    <x v="0"/>
    <x v="57"/>
    <x v="1"/>
    <s v="1"/>
    <s v="1"/>
    <n v="1450000"/>
    <x v="51"/>
    <s v="BURWOOD NSW 2134"/>
    <x v="1"/>
    <s v="2134"/>
    <x v="1"/>
  </r>
  <r>
    <x v="121"/>
    <x v="0"/>
    <x v="57"/>
    <x v="1"/>
    <s v="1"/>
    <s v="N/A"/>
    <n v="1450000"/>
    <x v="51"/>
    <s v="BURWOOD NSW 2134"/>
    <x v="1"/>
    <s v="2134"/>
    <x v="1"/>
  </r>
  <r>
    <x v="122"/>
    <x v="0"/>
    <x v="45"/>
    <x v="3"/>
    <s v="N/A"/>
    <s v="N/A"/>
    <n v="1300000"/>
    <x v="22"/>
    <s v="BURWOOD NSW 2134"/>
    <x v="1"/>
    <s v="2134"/>
    <x v="1"/>
  </r>
  <r>
    <x v="123"/>
    <x v="0"/>
    <x v="42"/>
    <x v="4"/>
    <s v="1"/>
    <s v="N/A"/>
    <n v="600000"/>
    <x v="25"/>
    <s v="BURWOOD NSW 2134"/>
    <x v="1"/>
    <s v="2134"/>
    <x v="0"/>
  </r>
  <r>
    <x v="124"/>
    <x v="1"/>
    <x v="7"/>
    <x v="5"/>
    <s v="2"/>
    <s v="1"/>
    <n v="2600000"/>
    <x v="25"/>
    <s v="BURWOOD NSW 2134"/>
    <x v="1"/>
    <s v="2134"/>
    <x v="1"/>
  </r>
  <r>
    <x v="125"/>
    <x v="0"/>
    <x v="58"/>
    <x v="1"/>
    <s v="1"/>
    <s v="1"/>
    <n v="772000"/>
    <x v="25"/>
    <s v="BURWOOD NSW 2134"/>
    <x v="1"/>
    <s v="2134"/>
    <x v="2"/>
  </r>
  <r>
    <x v="126"/>
    <x v="1"/>
    <x v="53"/>
    <x v="5"/>
    <s v="2"/>
    <s v="N/A"/>
    <n v="3470000"/>
    <x v="26"/>
    <s v="BURWOOD NSW 2134"/>
    <x v="1"/>
    <s v="2134"/>
    <x v="1"/>
  </r>
  <r>
    <x v="127"/>
    <x v="1"/>
    <x v="53"/>
    <x v="5"/>
    <s v="2"/>
    <s v="2"/>
    <n v="4300000"/>
    <x v="26"/>
    <s v="BURWOOD NSW 2134"/>
    <x v="1"/>
    <s v="2134"/>
    <x v="1"/>
  </r>
  <r>
    <x v="128"/>
    <x v="0"/>
    <x v="59"/>
    <x v="1"/>
    <s v="1"/>
    <s v="1"/>
    <n v="930000"/>
    <x v="52"/>
    <s v="BURWOOD NSW 2134"/>
    <x v="1"/>
    <s v="2134"/>
    <x v="7"/>
  </r>
  <r>
    <x v="129"/>
    <x v="0"/>
    <x v="60"/>
    <x v="1"/>
    <s v="2"/>
    <s v="N/A"/>
    <n v="780000"/>
    <x v="27"/>
    <s v="BURWOOD NSW 2134"/>
    <x v="1"/>
    <s v="2134"/>
    <x v="2"/>
  </r>
  <r>
    <x v="130"/>
    <x v="1"/>
    <x v="61"/>
    <x v="0"/>
    <s v="1"/>
    <s v="1"/>
    <n v="1860000"/>
    <x v="29"/>
    <s v="BURWOOD NSW 2134"/>
    <x v="1"/>
    <s v="2134"/>
    <x v="1"/>
  </r>
  <r>
    <x v="131"/>
    <x v="0"/>
    <x v="62"/>
    <x v="1"/>
    <s v="2"/>
    <s v="1"/>
    <n v="885000"/>
    <x v="29"/>
    <s v="BURWOOD NSW 2134"/>
    <x v="1"/>
    <s v="2134"/>
    <x v="6"/>
  </r>
  <r>
    <x v="132"/>
    <x v="1"/>
    <x v="46"/>
    <x v="1"/>
    <s v="1"/>
    <s v="N/A"/>
    <n v="1586000"/>
    <x v="30"/>
    <s v="BURWOOD NSW 2134"/>
    <x v="1"/>
    <s v="2134"/>
    <x v="1"/>
  </r>
  <r>
    <x v="133"/>
    <x v="1"/>
    <x v="47"/>
    <x v="5"/>
    <s v="3"/>
    <s v="4"/>
    <n v="3265000"/>
    <x v="30"/>
    <s v="BURWOOD NSW 2134"/>
    <x v="1"/>
    <s v="2134"/>
    <x v="1"/>
  </r>
  <r>
    <x v="134"/>
    <x v="1"/>
    <x v="63"/>
    <x v="2"/>
    <s v="2"/>
    <s v="2"/>
    <n v="4020000"/>
    <x v="32"/>
    <s v="BURWOOD NSW 2134"/>
    <x v="1"/>
    <s v="2134"/>
    <x v="1"/>
  </r>
  <r>
    <x v="135"/>
    <x v="0"/>
    <x v="45"/>
    <x v="1"/>
    <s v="2"/>
    <s v="N/A"/>
    <n v="931000"/>
    <x v="53"/>
    <s v="BURWOOD NSW 2134"/>
    <x v="1"/>
    <s v="2134"/>
    <x v="7"/>
  </r>
  <r>
    <x v="136"/>
    <x v="1"/>
    <x v="7"/>
    <x v="8"/>
    <s v="5"/>
    <s v="1"/>
    <n v="4680000"/>
    <x v="53"/>
    <s v="BURWOOD NSW 2134"/>
    <x v="1"/>
    <s v="2134"/>
    <x v="1"/>
  </r>
  <r>
    <x v="137"/>
    <x v="1"/>
    <x v="45"/>
    <x v="2"/>
    <s v="3"/>
    <s v="2"/>
    <n v="4100000"/>
    <x v="33"/>
    <s v="BURWOOD NSW 2134"/>
    <x v="1"/>
    <s v="2134"/>
    <x v="1"/>
  </r>
  <r>
    <x v="138"/>
    <x v="0"/>
    <x v="7"/>
    <x v="0"/>
    <s v="2"/>
    <s v="N/A"/>
    <n v="1060000"/>
    <x v="33"/>
    <s v="BURWOOD NSW 2134"/>
    <x v="1"/>
    <s v="2134"/>
    <x v="1"/>
  </r>
  <r>
    <x v="139"/>
    <x v="1"/>
    <x v="45"/>
    <x v="2"/>
    <s v="2"/>
    <s v="5"/>
    <n v="4810000"/>
    <x v="34"/>
    <s v="BURWOOD NSW 2134"/>
    <x v="1"/>
    <s v="2134"/>
    <x v="1"/>
  </r>
  <r>
    <x v="140"/>
    <x v="0"/>
    <x v="64"/>
    <x v="1"/>
    <s v="2"/>
    <s v="N/A"/>
    <n v="832000"/>
    <x v="34"/>
    <s v="BURWOOD NSW 2134"/>
    <x v="1"/>
    <s v="2134"/>
    <x v="6"/>
  </r>
  <r>
    <x v="141"/>
    <x v="0"/>
    <x v="65"/>
    <x v="1"/>
    <s v="2"/>
    <s v="1"/>
    <n v="850000"/>
    <x v="35"/>
    <s v="BURWOOD NSW 2134"/>
    <x v="1"/>
    <s v="2134"/>
    <x v="6"/>
  </r>
  <r>
    <x v="142"/>
    <x v="1"/>
    <x v="7"/>
    <x v="2"/>
    <s v="3"/>
    <s v="3"/>
    <n v="2900000"/>
    <x v="35"/>
    <s v="BURWOOD NSW 2134"/>
    <x v="1"/>
    <s v="2134"/>
    <x v="1"/>
  </r>
  <r>
    <x v="143"/>
    <x v="1"/>
    <x v="66"/>
    <x v="5"/>
    <s v="3"/>
    <s v="1"/>
    <n v="2500000"/>
    <x v="35"/>
    <s v="BURWOOD NSW 2134"/>
    <x v="1"/>
    <s v="2134"/>
    <x v="1"/>
  </r>
  <r>
    <x v="144"/>
    <x v="0"/>
    <x v="67"/>
    <x v="0"/>
    <s v="2"/>
    <s v="2"/>
    <n v="1511000"/>
    <x v="35"/>
    <s v="BURWOOD NSW 2134"/>
    <x v="1"/>
    <s v="2134"/>
    <x v="1"/>
  </r>
  <r>
    <x v="145"/>
    <x v="0"/>
    <x v="53"/>
    <x v="0"/>
    <s v="2"/>
    <s v="2"/>
    <n v="1500000"/>
    <x v="54"/>
    <s v="BURWOOD NSW 2134"/>
    <x v="1"/>
    <s v="2134"/>
    <x v="1"/>
  </r>
  <r>
    <x v="146"/>
    <x v="1"/>
    <x v="47"/>
    <x v="0"/>
    <s v="2"/>
    <s v="3"/>
    <n v="791000"/>
    <x v="54"/>
    <s v="BURWOOD NSW 2134"/>
    <x v="1"/>
    <s v="2134"/>
    <x v="2"/>
  </r>
  <r>
    <x v="147"/>
    <x v="0"/>
    <x v="45"/>
    <x v="1"/>
    <s v="1"/>
    <s v="1"/>
    <n v="870000"/>
    <x v="54"/>
    <s v="BURWOOD NSW 2134"/>
    <x v="1"/>
    <s v="2134"/>
    <x v="6"/>
  </r>
  <r>
    <x v="148"/>
    <x v="0"/>
    <x v="68"/>
    <x v="1"/>
    <s v="2"/>
    <s v="1"/>
    <n v="790000"/>
    <x v="36"/>
    <s v="BURWOOD NSW 2134"/>
    <x v="1"/>
    <s v="2134"/>
    <x v="2"/>
  </r>
  <r>
    <x v="149"/>
    <x v="0"/>
    <x v="69"/>
    <x v="1"/>
    <s v="2"/>
    <s v="1"/>
    <n v="846000"/>
    <x v="36"/>
    <s v="BURWOOD NSW 2134"/>
    <x v="1"/>
    <s v="2134"/>
    <x v="6"/>
  </r>
  <r>
    <x v="150"/>
    <x v="0"/>
    <x v="7"/>
    <x v="1"/>
    <s v="2"/>
    <s v="N/A"/>
    <n v="890000"/>
    <x v="37"/>
    <s v="BURWOOD NSW 2134"/>
    <x v="1"/>
    <s v="2134"/>
    <x v="6"/>
  </r>
  <r>
    <x v="151"/>
    <x v="0"/>
    <x v="67"/>
    <x v="1"/>
    <s v="1"/>
    <s v="1"/>
    <n v="800000"/>
    <x v="37"/>
    <s v="BURWOOD NSW 2134"/>
    <x v="1"/>
    <s v="2134"/>
    <x v="6"/>
  </r>
  <r>
    <x v="152"/>
    <x v="0"/>
    <x v="70"/>
    <x v="1"/>
    <s v="1"/>
    <s v="N/A"/>
    <n v="652000"/>
    <x v="55"/>
    <s v="BURWOOD NSW 2134"/>
    <x v="1"/>
    <s v="2134"/>
    <x v="0"/>
  </r>
  <r>
    <x v="153"/>
    <x v="1"/>
    <x v="7"/>
    <x v="0"/>
    <s v="2"/>
    <s v="N/A"/>
    <n v="1750000"/>
    <x v="55"/>
    <s v="BURWOOD NSW 2134"/>
    <x v="1"/>
    <s v="2134"/>
    <x v="1"/>
  </r>
  <r>
    <x v="154"/>
    <x v="1"/>
    <x v="71"/>
    <x v="0"/>
    <s v="2"/>
    <s v="N/A"/>
    <n v="3250000"/>
    <x v="39"/>
    <s v="BURWOOD NSW 2134"/>
    <x v="1"/>
    <s v="2134"/>
    <x v="1"/>
  </r>
  <r>
    <x v="155"/>
    <x v="1"/>
    <x v="45"/>
    <x v="2"/>
    <s v="5"/>
    <s v="N/A"/>
    <n v="5125000"/>
    <x v="39"/>
    <s v="BURWOOD NSW 2134"/>
    <x v="1"/>
    <s v="2134"/>
    <x v="1"/>
  </r>
  <r>
    <x v="156"/>
    <x v="1"/>
    <x v="45"/>
    <x v="2"/>
    <s v="2"/>
    <s v="N/A"/>
    <n v="2956000"/>
    <x v="39"/>
    <s v="BURWOOD NSW 2134"/>
    <x v="1"/>
    <s v="213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44C5D6-CEDD-4680-BCA3-C38A55478B3B}"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ncy">
  <location ref="E20:G27" firstHeaderRow="0" firstDataRow="1" firstDataCol="1"/>
  <pivotFields count="15">
    <pivotField dataField="1" showAll="0"/>
    <pivotField showAll="0"/>
    <pivotField axis="axisRow" showAll="0" measureFilter="1" sortType="descending">
      <items count="74">
        <item x="33"/>
        <item x="69"/>
        <item x="42"/>
        <item x="7"/>
        <item x="60"/>
        <item x="34"/>
        <item x="61"/>
        <item x="5"/>
        <item x="24"/>
        <item x="64"/>
        <item x="66"/>
        <item x="9"/>
        <item x="8"/>
        <item x="22"/>
        <item x="65"/>
        <item x="2"/>
        <item x="25"/>
        <item x="30"/>
        <item x="4"/>
        <item x="13"/>
        <item x="55"/>
        <item x="49"/>
        <item x="56"/>
        <item x="21"/>
        <item x="0"/>
        <item x="23"/>
        <item x="15"/>
        <item x="40"/>
        <item x="47"/>
        <item x="29"/>
        <item x="12"/>
        <item x="54"/>
        <item x="14"/>
        <item x="59"/>
        <item x="38"/>
        <item x="45"/>
        <item x="26"/>
        <item x="6"/>
        <item x="18"/>
        <item x="50"/>
        <item m="1" x="72"/>
        <item x="37"/>
        <item x="3"/>
        <item x="16"/>
        <item x="67"/>
        <item x="58"/>
        <item x="44"/>
        <item x="32"/>
        <item x="36"/>
        <item x="53"/>
        <item x="28"/>
        <item x="17"/>
        <item x="31"/>
        <item x="62"/>
        <item x="70"/>
        <item x="52"/>
        <item x="27"/>
        <item x="43"/>
        <item x="51"/>
        <item x="68"/>
        <item x="11"/>
        <item x="1"/>
        <item x="10"/>
        <item x="41"/>
        <item x="71"/>
        <item x="35"/>
        <item x="20"/>
        <item x="46"/>
        <item x="63"/>
        <item x="39"/>
        <item x="48"/>
        <item x="19"/>
        <item x="57"/>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v="35"/>
    </i>
    <i>
      <x v="3"/>
    </i>
    <i>
      <x v="61"/>
    </i>
    <i>
      <x v="28"/>
    </i>
    <i>
      <x v="21"/>
    </i>
    <i>
      <x v="42"/>
    </i>
    <i t="grand">
      <x/>
    </i>
  </rowItems>
  <colFields count="1">
    <field x="-2"/>
  </colFields>
  <colItems count="2">
    <i>
      <x/>
    </i>
    <i i="1">
      <x v="1"/>
    </i>
  </colItems>
  <dataFields count="2">
    <dataField name="Sold" fld="0" subtotal="count" baseField="2" baseItem="3"/>
    <dataField name="Total Sales" fld="6" baseField="2" baseItem="3" numFmtId="44"/>
  </dataFields>
  <formats count="7">
    <format dxfId="689">
      <pivotArea outline="0" collapsedLevelsAreSubtotals="1" fieldPosition="0">
        <references count="1">
          <reference field="4294967294" count="1" selected="0">
            <x v="1"/>
          </reference>
        </references>
      </pivotArea>
    </format>
    <format dxfId="690">
      <pivotArea field="2" type="button" dataOnly="0" labelOnly="1" outline="0" axis="axisRow" fieldPosition="0"/>
    </format>
    <format dxfId="691">
      <pivotArea dataOnly="0" labelOnly="1" outline="0" fieldPosition="0">
        <references count="1">
          <reference field="4294967294" count="1">
            <x v="1"/>
          </reference>
        </references>
      </pivotArea>
    </format>
    <format dxfId="692">
      <pivotArea dataOnly="0" labelOnly="1" outline="0" fieldPosition="0">
        <references count="1">
          <reference field="4294967294" count="1">
            <x v="0"/>
          </reference>
        </references>
      </pivotArea>
    </format>
    <format dxfId="693">
      <pivotArea dataOnly="0" labelOnly="1" grandRow="1" outline="0" fieldPosition="0"/>
    </format>
    <format dxfId="694">
      <pivotArea field="2" grandRow="1" outline="0" collapsedLevelsAreSubtotals="1" axis="axisRow" fieldPosition="0">
        <references count="1">
          <reference field="4294967294" count="1" selected="0">
            <x v="1"/>
          </reference>
        </references>
      </pivotArea>
    </format>
    <format dxfId="695">
      <pivotArea field="2"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filters count="1">
    <filter fld="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D1E5A3-F2A9-48D4-9A63-A1000F4DCF50}"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perty Type">
  <location ref="E13:F16" firstHeaderRow="1" firstDataRow="1" firstDataCol="1"/>
  <pivotFields count="15">
    <pivotField dataField="1" showAll="0"/>
    <pivotField axis="axisRow" showAll="0">
      <items count="3">
        <item x="1"/>
        <item x="0"/>
        <item t="default"/>
      </items>
    </pivotField>
    <pivotField showAll="0"/>
    <pivotField showAll="0"/>
    <pivotField showAll="0"/>
    <pivotField showAll="0"/>
    <pivotField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3">
    <i>
      <x/>
    </i>
    <i>
      <x v="1"/>
    </i>
    <i t="grand">
      <x/>
    </i>
  </rowItems>
  <colItems count="1">
    <i/>
  </colItems>
  <dataFields count="1">
    <dataField name="Sold" fld="0" subtotal="count" baseField="1" baseItem="0"/>
  </dataFields>
  <formats count="4">
    <format dxfId="696">
      <pivotArea field="1" type="button" dataOnly="0" labelOnly="1" outline="0" axis="axisRow" fieldPosition="0"/>
    </format>
    <format dxfId="697">
      <pivotArea dataOnly="0" labelOnly="1" grandRow="1" outline="0" fieldPosition="0"/>
    </format>
    <format dxfId="698">
      <pivotArea grandRow="1" outline="0" collapsedLevelsAreSubtotals="1" fieldPosition="0"/>
    </format>
    <format dxfId="69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5E0C24-77F3-466E-9FCA-F7B7A1764D31}"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
  <location ref="I68:J77" firstHeaderRow="1" firstDataRow="1" firstDataCol="1"/>
  <pivotFields count="15">
    <pivotField showAll="0"/>
    <pivotField showAll="0">
      <items count="3">
        <item x="1"/>
        <item x="0"/>
        <item t="default"/>
      </items>
    </pivotField>
    <pivotField showAll="0"/>
    <pivotField axis="axisRow" showAll="0" sortType="ascending">
      <items count="10">
        <item x="4"/>
        <item x="6"/>
        <item x="1"/>
        <item x="0"/>
        <item x="5"/>
        <item x="2"/>
        <item x="8"/>
        <item x="7"/>
        <item h="1"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9">
    <i>
      <x/>
    </i>
    <i>
      <x v="2"/>
    </i>
    <i>
      <x v="3"/>
    </i>
    <i>
      <x v="4"/>
    </i>
    <i>
      <x v="5"/>
    </i>
    <i>
      <x v="7"/>
    </i>
    <i>
      <x v="6"/>
    </i>
    <i>
      <x v="1"/>
    </i>
    <i t="grand">
      <x/>
    </i>
  </rowItems>
  <colItems count="1">
    <i/>
  </colItems>
  <dataFields count="1">
    <dataField name="Average of Sales Price" fld="6" subtotal="average" baseField="3" baseItem="0"/>
  </dataFields>
  <formats count="7">
    <format dxfId="230">
      <pivotArea grandRow="1" outline="0" collapsedLevelsAreSubtotals="1" fieldPosition="0"/>
    </format>
    <format dxfId="231">
      <pivotArea grandRow="1" outline="0" collapsedLevelsAreSubtotals="1" fieldPosition="0"/>
    </format>
    <format dxfId="232">
      <pivotArea dataOnly="0" labelOnly="1" grandRow="1" outline="0" fieldPosition="0"/>
    </format>
    <format dxfId="233">
      <pivotArea field="1" type="button" dataOnly="0" labelOnly="1" outline="0"/>
    </format>
    <format dxfId="234">
      <pivotArea dataOnly="0" outline="0" axis="axisValues" fieldPosition="0"/>
    </format>
    <format dxfId="149">
      <pivotArea field="3" type="button" dataOnly="0" labelOnly="1" outline="0" axis="axisRow" fieldPosition="0"/>
    </format>
    <format dxfId="148">
      <pivotArea field="3" type="button" dataOnly="0" labelOnly="1" outline="0" axis="axisRow" fieldPosition="0"/>
    </format>
  </format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1B8DE4-DA97-4385-A750-E6D2197DFE12}"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7" rowHeaderCaption="Year">
  <location ref="I12:L20" firstHeaderRow="1" firstDataRow="2" firstDataCol="1"/>
  <pivotFields count="15">
    <pivotField dataField="1" showAll="0">
      <items count="158">
        <item x="44"/>
        <item x="2"/>
        <item x="115"/>
        <item x="88"/>
        <item x="109"/>
        <item x="15"/>
        <item x="35"/>
        <item x="75"/>
        <item x="145"/>
        <item x="138"/>
        <item x="76"/>
        <item x="155"/>
        <item x="94"/>
        <item x="119"/>
        <item x="3"/>
        <item x="106"/>
        <item x="82"/>
        <item x="100"/>
        <item x="98"/>
        <item x="66"/>
        <item x="46"/>
        <item x="71"/>
        <item x="99"/>
        <item x="28"/>
        <item x="20"/>
        <item x="27"/>
        <item x="120"/>
        <item x="26"/>
        <item x="59"/>
        <item x="47"/>
        <item x="10"/>
        <item x="139"/>
        <item x="9"/>
        <item x="108"/>
        <item x="121"/>
        <item x="130"/>
        <item x="126"/>
        <item x="40"/>
        <item x="83"/>
        <item x="14"/>
        <item x="56"/>
        <item x="85"/>
        <item x="80"/>
        <item x="87"/>
        <item x="74"/>
        <item x="73"/>
        <item x="102"/>
        <item x="84"/>
        <item x="50"/>
        <item x="144"/>
        <item x="61"/>
        <item x="90"/>
        <item x="36"/>
        <item x="4"/>
        <item x="131"/>
        <item x="104"/>
        <item x="127"/>
        <item x="93"/>
        <item x="32"/>
        <item x="7"/>
        <item x="23"/>
        <item x="24"/>
        <item x="142"/>
        <item x="86"/>
        <item x="111"/>
        <item x="57"/>
        <item x="39"/>
        <item x="89"/>
        <item x="103"/>
        <item x="133"/>
        <item x="53"/>
        <item x="21"/>
        <item x="65"/>
        <item x="151"/>
        <item x="41"/>
        <item x="154"/>
        <item x="68"/>
        <item x="58"/>
        <item x="101"/>
        <item x="91"/>
        <item x="95"/>
        <item x="62"/>
        <item x="33"/>
        <item x="92"/>
        <item x="22"/>
        <item x="31"/>
        <item x="125"/>
        <item x="97"/>
        <item x="124"/>
        <item x="18"/>
        <item x="149"/>
        <item x="112"/>
        <item x="141"/>
        <item x="114"/>
        <item x="54"/>
        <item x="17"/>
        <item x="123"/>
        <item x="137"/>
        <item x="67"/>
        <item x="113"/>
        <item x="37"/>
        <item x="152"/>
        <item x="129"/>
        <item x="96"/>
        <item x="12"/>
        <item x="38"/>
        <item x="70"/>
        <item x="25"/>
        <item x="43"/>
        <item x="55"/>
        <item x="48"/>
        <item x="11"/>
        <item x="143"/>
        <item x="156"/>
        <item x="60"/>
        <item x="69"/>
        <item x="147"/>
        <item x="63"/>
        <item x="49"/>
        <item x="79"/>
        <item x="42"/>
        <item x="19"/>
        <item x="81"/>
        <item x="8"/>
        <item x="45"/>
        <item x="64"/>
        <item x="146"/>
        <item x="107"/>
        <item x="116"/>
        <item x="5"/>
        <item x="110"/>
        <item x="150"/>
        <item x="1"/>
        <item x="140"/>
        <item x="117"/>
        <item x="34"/>
        <item x="52"/>
        <item x="78"/>
        <item x="132"/>
        <item x="134"/>
        <item x="105"/>
        <item x="6"/>
        <item x="153"/>
        <item x="13"/>
        <item x="135"/>
        <item x="51"/>
        <item x="0"/>
        <item x="136"/>
        <item x="29"/>
        <item x="128"/>
        <item x="148"/>
        <item x="77"/>
        <item x="118"/>
        <item x="16"/>
        <item x="30"/>
        <item x="72"/>
        <item x="122"/>
        <item t="default"/>
      </items>
    </pivotField>
    <pivotField axis="axisCol" showAll="0">
      <items count="3">
        <item x="1"/>
        <item x="0"/>
        <item t="default"/>
      </items>
    </pivotField>
    <pivotField showAll="0"/>
    <pivotField showAll="0"/>
    <pivotField showAll="0"/>
    <pivotField showAll="0"/>
    <pivotField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axis="axisRow" showAll="0">
      <items count="5">
        <item sd="0" x="0"/>
        <item x="1"/>
        <item x="2"/>
        <item sd="0" x="3"/>
        <item t="default" sd="0"/>
      </items>
    </pivotField>
  </pivotFields>
  <rowFields count="2">
    <field x="14"/>
    <field x="12"/>
  </rowFields>
  <rowItems count="7">
    <i>
      <x v="1"/>
    </i>
    <i r="1">
      <x v="11"/>
    </i>
    <i r="1">
      <x v="12"/>
    </i>
    <i>
      <x v="2"/>
    </i>
    <i r="1">
      <x v="1"/>
    </i>
    <i r="1">
      <x v="2"/>
    </i>
    <i t="grand">
      <x/>
    </i>
  </rowItems>
  <colFields count="1">
    <field x="1"/>
  </colFields>
  <colItems count="3">
    <i>
      <x/>
    </i>
    <i>
      <x v="1"/>
    </i>
    <i t="grand">
      <x/>
    </i>
  </colItems>
  <dataFields count="1">
    <dataField name="Number of Properties" fld="0" subtotal="count" baseField="0" baseItem="0"/>
  </dataFields>
  <chartFormats count="11">
    <chartFormat chart="45" format="19" series="1">
      <pivotArea type="data" outline="0" fieldPosition="0">
        <references count="1">
          <reference field="4294967294" count="1" selected="0">
            <x v="0"/>
          </reference>
        </references>
      </pivotArea>
    </chartFormat>
    <chartFormat chart="53" format="25" series="1">
      <pivotArea type="data" outline="0" fieldPosition="0">
        <references count="1">
          <reference field="4294967294" count="1" selected="0">
            <x v="0"/>
          </reference>
        </references>
      </pivotArea>
    </chartFormat>
    <chartFormat chart="54" format="23" series="1">
      <pivotArea type="data" outline="0" fieldPosition="0">
        <references count="1">
          <reference field="4294967294" count="1" selected="0">
            <x v="0"/>
          </reference>
        </references>
      </pivotArea>
    </chartFormat>
    <chartFormat chart="54" format="24">
      <pivotArea type="data" outline="0" fieldPosition="0">
        <references count="2">
          <reference field="4294967294" count="1" selected="0">
            <x v="0"/>
          </reference>
          <reference field="14" count="1" selected="0">
            <x v="1"/>
          </reference>
        </references>
      </pivotArea>
    </chartFormat>
    <chartFormat chart="54" format="25">
      <pivotArea type="data" outline="0" fieldPosition="0">
        <references count="2">
          <reference field="4294967294" count="1" selected="0">
            <x v="0"/>
          </reference>
          <reference field="14" count="1" selected="0">
            <x v="2"/>
          </reference>
        </references>
      </pivotArea>
    </chartFormat>
    <chartFormat chart="45" format="21" series="1">
      <pivotArea type="data" outline="0" fieldPosition="0">
        <references count="2">
          <reference field="4294967294" count="1" selected="0">
            <x v="0"/>
          </reference>
          <reference field="1" count="1" selected="0">
            <x v="1"/>
          </reference>
        </references>
      </pivotArea>
    </chartFormat>
    <chartFormat chart="82" format="0" series="1">
      <pivotArea type="data" outline="0" fieldPosition="0">
        <references count="2">
          <reference field="4294967294" count="1" selected="0">
            <x v="0"/>
          </reference>
          <reference field="1" count="1" selected="0">
            <x v="0"/>
          </reference>
        </references>
      </pivotArea>
    </chartFormat>
    <chartFormat chart="82" format="1" series="1">
      <pivotArea type="data" outline="0" fieldPosition="0">
        <references count="2">
          <reference field="4294967294" count="1" selected="0">
            <x v="0"/>
          </reference>
          <reference field="1" count="1" selected="0">
            <x v="1"/>
          </reference>
        </references>
      </pivotArea>
    </chartFormat>
    <chartFormat chart="82" format="2" series="1">
      <pivotArea type="data" outline="0" fieldPosition="0">
        <references count="1">
          <reference field="4294967294" count="1" selected="0">
            <x v="0"/>
          </reference>
        </references>
      </pivotArea>
    </chartFormat>
    <chartFormat chart="86" format="4" series="1">
      <pivotArea type="data" outline="0" fieldPosition="0">
        <references count="2">
          <reference field="4294967294" count="1" selected="0">
            <x v="0"/>
          </reference>
          <reference field="1" count="1" selected="0">
            <x v="1"/>
          </reference>
        </references>
      </pivotArea>
    </chartFormat>
    <chartFormat chart="86" format="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9CC51E-869E-4A4F-BD7C-22A2313CB1B2}"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6:O30" firstHeaderRow="1" firstDataRow="2" firstDataCol="1"/>
  <pivotFields count="15">
    <pivotField dataField="1" showAll="0"/>
    <pivotField axis="axisCol" showAll="0">
      <items count="3">
        <item x="1"/>
        <item x="0"/>
        <item t="default"/>
      </items>
    </pivotField>
    <pivotField showAll="0"/>
    <pivotField showAll="0"/>
    <pivotField showAll="0"/>
    <pivotField showAll="0"/>
    <pivotField showAll="0"/>
    <pivotField axis="axisRow"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14"/>
    <field x="13"/>
    <field x="12"/>
    <field x="7"/>
  </rowFields>
  <rowItems count="3">
    <i>
      <x v="1"/>
    </i>
    <i>
      <x v="2"/>
    </i>
    <i t="grand">
      <x/>
    </i>
  </rowItems>
  <colFields count="1">
    <field x="1"/>
  </colFields>
  <colItems count="3">
    <i>
      <x/>
    </i>
    <i>
      <x v="1"/>
    </i>
    <i t="grand">
      <x/>
    </i>
  </colItems>
  <dataFields count="1">
    <dataField name="Count of Address" fld="0" subtotal="count" baseField="0" baseItem="0"/>
  </dataFields>
  <formats count="5">
    <format dxfId="670">
      <pivotArea grandRow="1" outline="0" collapsedLevelsAreSubtotals="1" fieldPosition="0"/>
    </format>
    <format dxfId="671">
      <pivotArea grandRow="1" outline="0" collapsedLevelsAreSubtotals="1" fieldPosition="0"/>
    </format>
    <format dxfId="672">
      <pivotArea dataOnly="0" labelOnly="1" grandRow="1" outline="0" fieldPosition="0"/>
    </format>
    <format dxfId="673">
      <pivotArea field="1" type="button" dataOnly="0" labelOnly="1" outline="0" axis="axisCol" fieldPosition="0"/>
    </format>
    <format dxfId="674">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441062-D143-40C3-A47C-0D07D8FF440D}" name="PivotTable2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5">
    <pivotField dataField="1" showAll="0"/>
    <pivotField axis="axisRow" showAll="0">
      <items count="3">
        <item x="1"/>
        <item x="0"/>
        <item t="default"/>
      </items>
    </pivotField>
    <pivotField showAll="0"/>
    <pivotField showAll="0"/>
    <pivotField showAll="0"/>
    <pivotField showAll="0"/>
    <pivotField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3">
    <i>
      <x/>
    </i>
    <i>
      <x v="1"/>
    </i>
    <i t="grand">
      <x/>
    </i>
  </rowItems>
  <colItems count="1">
    <i/>
  </colItems>
  <dataFields count="1">
    <dataField name="Count of Address" fld="0" subtotal="count" baseField="0" baseItem="0"/>
  </dataFields>
  <formats count="5">
    <format dxfId="682">
      <pivotArea grandRow="1" outline="0" collapsedLevelsAreSubtotals="1" fieldPosition="0"/>
    </format>
    <format dxfId="683">
      <pivotArea grandRow="1" outline="0" collapsedLevelsAreSubtotals="1" fieldPosition="0"/>
    </format>
    <format dxfId="684">
      <pivotArea dataOnly="0" labelOnly="1" grandRow="1" outline="0" fieldPosition="0"/>
    </format>
    <format dxfId="685">
      <pivotArea field="1" type="button" dataOnly="0" labelOnly="1" outline="0" axis="axisRow" fieldPosition="0"/>
    </format>
    <format dxfId="686">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00B1D6-ECEA-436F-BA58-AC8EA47CE0CB}" name="PivotTable2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7:D53" firstHeaderRow="0" firstDataRow="1" firstDataCol="1"/>
  <pivotFields count="15">
    <pivotField showAll="0"/>
    <pivotField showAll="0"/>
    <pivotField axis="axisRow" dataField="1" showAll="0" measureFilter="1">
      <items count="74">
        <item x="33"/>
        <item x="69"/>
        <item x="42"/>
        <item x="7"/>
        <item x="60"/>
        <item x="34"/>
        <item x="61"/>
        <item x="5"/>
        <item x="24"/>
        <item x="64"/>
        <item x="66"/>
        <item x="9"/>
        <item x="8"/>
        <item x="22"/>
        <item x="65"/>
        <item x="2"/>
        <item x="25"/>
        <item x="30"/>
        <item x="4"/>
        <item x="13"/>
        <item x="55"/>
        <item x="49"/>
        <item x="56"/>
        <item x="21"/>
        <item x="0"/>
        <item x="23"/>
        <item x="15"/>
        <item x="40"/>
        <item x="47"/>
        <item x="29"/>
        <item x="12"/>
        <item x="54"/>
        <item x="14"/>
        <item x="59"/>
        <item x="38"/>
        <item x="45"/>
        <item x="26"/>
        <item x="6"/>
        <item x="18"/>
        <item x="50"/>
        <item m="1" x="72"/>
        <item x="37"/>
        <item x="3"/>
        <item x="16"/>
        <item x="67"/>
        <item x="58"/>
        <item x="44"/>
        <item x="32"/>
        <item x="36"/>
        <item x="53"/>
        <item x="28"/>
        <item x="17"/>
        <item x="31"/>
        <item x="62"/>
        <item x="70"/>
        <item x="52"/>
        <item x="27"/>
        <item x="43"/>
        <item x="51"/>
        <item x="68"/>
        <item x="11"/>
        <item x="1"/>
        <item x="10"/>
        <item x="41"/>
        <item x="71"/>
        <item x="35"/>
        <item x="20"/>
        <item x="46"/>
        <item x="63"/>
        <item x="39"/>
        <item x="48"/>
        <item x="19"/>
        <item x="57"/>
        <item t="default"/>
      </items>
    </pivotField>
    <pivotField showAll="0"/>
    <pivotField showAll="0"/>
    <pivotField showAll="0"/>
    <pivotField dataField="1"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v="3"/>
    </i>
    <i>
      <x v="35"/>
    </i>
    <i>
      <x v="49"/>
    </i>
    <i>
      <x v="57"/>
    </i>
    <i>
      <x v="61"/>
    </i>
    <i t="grand">
      <x/>
    </i>
  </rowItems>
  <colFields count="1">
    <field x="-2"/>
  </colFields>
  <colItems count="2">
    <i>
      <x/>
    </i>
    <i i="1">
      <x v="1"/>
    </i>
  </colItems>
  <dataFields count="2">
    <dataField name="Count of Sold by" fld="2" subtotal="count" baseField="0" baseItem="0"/>
    <dataField name="Sum of Sales Price" fld="6" baseField="0" baseItem="0"/>
  </dataFields>
  <pivotTableStyleInfo name="PivotStyleLight16" showRowHeaders="1" showColHeaders="1" showRowStripes="0" showColStripes="0" showLastColumn="1"/>
  <filters count="1">
    <filter fld="2" type="count" evalOrder="-1" id="1"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5D42D9-42F4-4F18-A989-0EB7D0FAF0CB}" name="PivotTable1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6" firstHeaderRow="0" firstDataRow="1" firstDataCol="1"/>
  <pivotFields count="15">
    <pivotField showAll="0"/>
    <pivotField axis="axisRow" dataField="1" showAll="0">
      <items count="3">
        <item x="1"/>
        <item x="0"/>
        <item t="default"/>
      </items>
    </pivotField>
    <pivotField showAll="0"/>
    <pivotField showAll="0"/>
    <pivotField showAll="0"/>
    <pivotField showAll="0"/>
    <pivotField dataField="1"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3">
    <i>
      <x/>
    </i>
    <i>
      <x v="1"/>
    </i>
    <i t="grand">
      <x/>
    </i>
  </rowItems>
  <colFields count="1">
    <field x="-2"/>
  </colFields>
  <colItems count="2">
    <i>
      <x/>
    </i>
    <i i="1">
      <x v="1"/>
    </i>
  </colItems>
  <dataFields count="2">
    <dataField name="Sum of Sales Price" fld="6" baseField="0" baseItem="0"/>
    <dataField name="Count of Property type" fld="1" subtotal="count" baseField="0" baseItem="0"/>
  </dataFields>
  <formats count="2">
    <format dxfId="687">
      <pivotArea grandRow="1" outline="0" collapsedLevelsAreSubtotals="1" fieldPosition="0"/>
    </format>
    <format dxfId="688">
      <pivotArea field="1"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1A20DD-AD44-4D73-8F07-41C6A5298FD2}" name="PivotTable2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ncy">
  <location ref="E14:G21" firstHeaderRow="0" firstDataRow="1" firstDataCol="1"/>
  <pivotFields count="15">
    <pivotField dataField="1" showAll="0"/>
    <pivotField showAll="0"/>
    <pivotField axis="axisRow" showAll="0" measureFilter="1" sortType="descending">
      <items count="74">
        <item x="33"/>
        <item x="69"/>
        <item x="42"/>
        <item x="7"/>
        <item x="60"/>
        <item x="34"/>
        <item x="61"/>
        <item x="5"/>
        <item x="24"/>
        <item x="64"/>
        <item x="66"/>
        <item x="9"/>
        <item x="8"/>
        <item x="22"/>
        <item x="65"/>
        <item x="2"/>
        <item x="25"/>
        <item x="30"/>
        <item x="4"/>
        <item x="13"/>
        <item x="55"/>
        <item x="49"/>
        <item x="56"/>
        <item x="21"/>
        <item x="0"/>
        <item x="23"/>
        <item x="15"/>
        <item x="40"/>
        <item x="47"/>
        <item x="29"/>
        <item x="12"/>
        <item x="54"/>
        <item x="14"/>
        <item x="59"/>
        <item x="38"/>
        <item x="45"/>
        <item x="26"/>
        <item x="6"/>
        <item x="18"/>
        <item x="50"/>
        <item m="1" x="72"/>
        <item x="37"/>
        <item x="3"/>
        <item x="16"/>
        <item x="67"/>
        <item x="58"/>
        <item x="44"/>
        <item x="32"/>
        <item x="36"/>
        <item x="53"/>
        <item x="28"/>
        <item x="17"/>
        <item x="31"/>
        <item x="62"/>
        <item x="70"/>
        <item x="52"/>
        <item x="27"/>
        <item x="43"/>
        <item x="51"/>
        <item x="68"/>
        <item x="11"/>
        <item x="1"/>
        <item x="10"/>
        <item x="41"/>
        <item x="71"/>
        <item x="35"/>
        <item x="20"/>
        <item x="46"/>
        <item x="63"/>
        <item x="39"/>
        <item x="48"/>
        <item x="19"/>
        <item x="57"/>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numFmtId="14" showAll="0">
      <items count="62">
        <item x="39"/>
        <item x="55"/>
        <item x="38"/>
        <item x="37"/>
        <item x="36"/>
        <item x="54"/>
        <item x="35"/>
        <item x="34"/>
        <item x="33"/>
        <item x="53"/>
        <item x="32"/>
        <item x="31"/>
        <item x="30"/>
        <item x="29"/>
        <item m="1" x="59"/>
        <item x="28"/>
        <item x="27"/>
        <item x="52"/>
        <item x="26"/>
        <item x="25"/>
        <item x="24"/>
        <item x="23"/>
        <item x="22"/>
        <item x="51"/>
        <item x="50"/>
        <item x="49"/>
        <item x="21"/>
        <item m="1" x="58"/>
        <item m="1" x="57"/>
        <item x="48"/>
        <item x="20"/>
        <item x="19"/>
        <item x="18"/>
        <item x="47"/>
        <item x="17"/>
        <item x="46"/>
        <item x="16"/>
        <item x="15"/>
        <item x="45"/>
        <item x="14"/>
        <item x="13"/>
        <item x="12"/>
        <item x="11"/>
        <item m="1" x="60"/>
        <item x="44"/>
        <item x="10"/>
        <item x="9"/>
        <item x="43"/>
        <item x="8"/>
        <item x="42"/>
        <item x="7"/>
        <item m="1" x="56"/>
        <item x="6"/>
        <item x="5"/>
        <item x="4"/>
        <item x="3"/>
        <item x="2"/>
        <item x="41"/>
        <item x="1"/>
        <item x="40"/>
        <item x="0"/>
        <item t="default"/>
      </items>
    </pivotField>
    <pivotField showAll="0"/>
    <pivotField showAll="0">
      <items count="3">
        <item x="0"/>
        <item x="1"/>
        <item t="default"/>
      </items>
    </pivotField>
    <pivotField showAll="0"/>
    <pivotField showAll="0">
      <items count="9">
        <item x="1"/>
        <item x="3"/>
        <item x="4"/>
        <item x="5"/>
        <item x="0"/>
        <item x="2"/>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v="35"/>
    </i>
    <i>
      <x v="3"/>
    </i>
    <i>
      <x v="61"/>
    </i>
    <i>
      <x v="28"/>
    </i>
    <i>
      <x v="21"/>
    </i>
    <i>
      <x v="42"/>
    </i>
    <i t="grand">
      <x/>
    </i>
  </rowItems>
  <colFields count="1">
    <field x="-2"/>
  </colFields>
  <colItems count="2">
    <i>
      <x/>
    </i>
    <i i="1">
      <x v="1"/>
    </i>
  </colItems>
  <dataFields count="2">
    <dataField name="Sold" fld="0" subtotal="count" baseField="2" baseItem="3"/>
    <dataField name="Total Sales" fld="6" baseField="2" baseItem="3" numFmtId="44"/>
  </dataFields>
  <formats count="7">
    <format dxfId="675">
      <pivotArea outline="0" collapsedLevelsAreSubtotals="1" fieldPosition="0">
        <references count="1">
          <reference field="4294967294" count="1" selected="0">
            <x v="1"/>
          </reference>
        </references>
      </pivotArea>
    </format>
    <format dxfId="676">
      <pivotArea field="2" type="button" dataOnly="0" labelOnly="1" outline="0" axis="axisRow" fieldPosition="0"/>
    </format>
    <format dxfId="677">
      <pivotArea dataOnly="0" labelOnly="1" outline="0" fieldPosition="0">
        <references count="1">
          <reference field="4294967294" count="1">
            <x v="1"/>
          </reference>
        </references>
      </pivotArea>
    </format>
    <format dxfId="678">
      <pivotArea dataOnly="0" labelOnly="1" outline="0" fieldPosition="0">
        <references count="1">
          <reference field="4294967294" count="1">
            <x v="0"/>
          </reference>
        </references>
      </pivotArea>
    </format>
    <format dxfId="679">
      <pivotArea dataOnly="0" labelOnly="1" grandRow="1" outline="0" fieldPosition="0"/>
    </format>
    <format dxfId="680">
      <pivotArea field="2" grandRow="1" outline="0" collapsedLevelsAreSubtotals="1" axis="axisRow" fieldPosition="0">
        <references count="1">
          <reference field="4294967294" count="1" selected="0">
            <x v="1"/>
          </reference>
        </references>
      </pivotArea>
    </format>
    <format dxfId="681">
      <pivotArea field="2"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filters count="1">
    <filter fld="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13112FC-F9B3-4FD1-9A47-183B1217DB06}" autoFormatId="16" applyNumberFormats="0" applyBorderFormats="0" applyFontFormats="0" applyPatternFormats="0" applyAlignmentFormats="0" applyWidthHeightFormats="0">
  <queryTableRefresh nextId="33" unboundColumnsRight="1">
    <queryTableFields count="12">
      <queryTableField id="1" name="Address" tableColumnId="1"/>
      <queryTableField id="2" name="Property type" tableColumnId="2"/>
      <queryTableField id="3" name="Sold by" tableColumnId="3"/>
      <queryTableField id="4" name="Bed" tableColumnId="4"/>
      <queryTableField id="5" name="Bath" tableColumnId="5"/>
      <queryTableField id="6" name="Car" tableColumnId="6"/>
      <queryTableField id="7" name="Sales Price" tableColumnId="7"/>
      <queryTableField id="8" name="Sale Date" tableColumnId="8"/>
      <queryTableField id="9" name="Address 2" tableColumnId="9"/>
      <queryTableField id="10" name="Suburb" tableColumnId="10"/>
      <queryTableField id="11" name="Postcode" tableColumnId="11"/>
      <queryTableField id="32" dataBound="0" tableColumnId="32"/>
    </queryTableFields>
    <queryTableDeletedFields count="10">
      <deletedField name="Column13"/>
      <deletedField name="Column14"/>
      <deletedField name="Column15"/>
      <deletedField name="Column16"/>
      <deletedField name="Column17"/>
      <deletedField name="Column18"/>
      <deletedField name="Column19"/>
      <deletedField name="Column20"/>
      <deletedField name="Column21"/>
      <deletedField name="Column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 xr10:uid="{50D01668-C090-4EA7-AA16-42D1A069CEDE}" sourceName="Suburb">
  <pivotTables>
    <pivotTable tabId="4" name="PivotTable5"/>
    <pivotTable tabId="4" name="PivotTable7"/>
    <pivotTable tabId="6" name="PivotTable8"/>
    <pivotTable tabId="6" name="PivotTable19"/>
    <pivotTable tabId="6" name="PivotTable21"/>
    <pivotTable tabId="6" name="PivotTable23"/>
    <pivotTable tabId="6" name="PivotTable24"/>
    <pivotTable tabId="6" name="PivotTable1"/>
    <pivotTable tabId="6" name="PivotTable3"/>
  </pivotTables>
  <data>
    <tabular pivotCacheId="8585389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C5138BA5-F1CA-4CA2-8896-8C943D3648B3}" sourceName="Price Range">
  <pivotTables>
    <pivotTable tabId="4" name="PivotTable5"/>
    <pivotTable tabId="4" name="PivotTable7"/>
    <pivotTable tabId="6" name="PivotTable19"/>
    <pivotTable tabId="6" name="PivotTable21"/>
    <pivotTable tabId="6" name="PivotTable8"/>
    <pivotTable tabId="6" name="PivotTable23"/>
    <pivotTable tabId="6" name="PivotTable24"/>
    <pivotTable tabId="6" name="PivotTable1"/>
    <pivotTable tabId="6" name="PivotTable3"/>
  </pivotTables>
  <data>
    <tabular pivotCacheId="858538927">
      <items count="8">
        <i x="1" s="1"/>
        <i x="3" s="1"/>
        <i x="4" s="1"/>
        <i x="5" s="1"/>
        <i x="0" s="1"/>
        <i x="2"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1" xr10:uid="{AC5595F0-2306-4120-B3C6-4A48ED6F13C2}" cache="Slicer_Suburb" caption="Suburb" style="SlicerStyleLight2" rowHeight="257175"/>
  <slicer name="Price Range 2" xr10:uid="{F7170AFF-B6D0-42C7-ACCC-FF07B098282D}" cache="Slicer_Price_Range" caption="Price Range" style="SlicerStyleLigh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2" xr10:uid="{32BB44BB-FD16-4194-BAB2-D20C99641B63}" cache="Slicer_Suburb" caption="Suburb" style="SlicerStyleLight2" rowHeight="257175"/>
  <slicer name="Price Range 4" xr10:uid="{F76B1865-C1F2-4C23-AF3D-524E3FFF28C6}" cache="Slicer_Price_Range" caption="Price Range" style="SlicerStyleLigh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C83FDD-FE21-4CB1-A508-A75FEFBEA741}" name="data" displayName="data" ref="A1:L158" tableType="queryTable" totalsRowShown="0">
  <autoFilter ref="A1:L158" xr:uid="{B1C83FDD-FE21-4CB1-A508-A75FEFBEA741}"/>
  <tableColumns count="12">
    <tableColumn id="1" xr3:uid="{318EBA5A-FB48-4567-9F92-F978A52D810E}" uniqueName="1" name="Address" queryTableFieldId="1" dataDxfId="717"/>
    <tableColumn id="2" xr3:uid="{83B49699-B368-488F-B7B5-3A9689A9667A}" uniqueName="2" name="Property type" queryTableFieldId="2" dataDxfId="716"/>
    <tableColumn id="3" xr3:uid="{C6B15AEE-5064-4F90-A445-FD69260A5B42}" uniqueName="3" name="Sold by" queryTableFieldId="3" dataDxfId="715"/>
    <tableColumn id="4" xr3:uid="{7283C3E5-16B3-4970-BDC9-E4864E4ABF46}" uniqueName="4" name="Bed" queryTableFieldId="4" dataDxfId="714"/>
    <tableColumn id="5" xr3:uid="{DF14AF2B-9D4E-4967-B0F5-823F207452E9}" uniqueName="5" name="Bath" queryTableFieldId="5" dataDxfId="713"/>
    <tableColumn id="6" xr3:uid="{DC24C170-53A9-46B8-9136-D2CE71D8A415}" uniqueName="6" name="Car" queryTableFieldId="6" dataDxfId="712"/>
    <tableColumn id="7" xr3:uid="{F53A5B66-D597-4C89-A95A-ECB897BFD949}" uniqueName="7" name="Sales Price" queryTableFieldId="7"/>
    <tableColumn id="8" xr3:uid="{991A3F61-796D-4350-B557-BC511B347545}" uniqueName="8" name="Sale Date" queryTableFieldId="8" dataDxfId="711"/>
    <tableColumn id="9" xr3:uid="{5BAF02A7-95B8-47C6-8A82-5B114670F7FA}" uniqueName="9" name="Address 2" queryTableFieldId="9" dataDxfId="710"/>
    <tableColumn id="10" xr3:uid="{BBF6F343-E93E-4819-8C32-022121A8A4C4}" uniqueName="10" name="Suburb" queryTableFieldId="10" dataDxfId="709"/>
    <tableColumn id="11" xr3:uid="{D553AB3B-7FA3-4324-8DFC-C6EA87ED7214}" uniqueName="11" name="Postcode" queryTableFieldId="11" dataDxfId="708"/>
    <tableColumn id="32" xr3:uid="{E3F28064-8A1B-47EF-8C1D-F04234EC2113}" uniqueName="32" name="Price Range" queryTableFieldId="32" dataDxfId="707">
      <calculatedColumnFormula array="1">_xlfn.IFS(
    AND(G2&gt;=300000, G2&lt;400000), "300K-400K",
    AND(G2&gt;=400000, G2&lt;500000), "400K-500K",
    AND(G2&gt;=500000, G2&lt;600000), "500K-600K",AND(G2&gt;=600000, G2&lt;700000), "600K-700K",
    AND(G2&gt;=700000, G2&lt;800000), "700K-800K",
    AND(G2&gt;=800000, G2&lt;900000), "800K-900K",
    AND(G2&gt;=900000, G2&lt;1000000), "900K-1M",
    G2&gt;=1000000, "1M+",
    TRUE, "Out of Range"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microsoft.com/office/2007/relationships/slicer" Target="../slicers/slicer2.xml"/><Relationship Id="rId4" Type="http://schemas.openxmlformats.org/officeDocument/2006/relationships/pivotTable" Target="../pivotTables/pivotTable6.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C1BE-9C2F-4F8E-83C0-C933F7B6D5F2}">
  <dimension ref="A1:DO27"/>
  <sheetViews>
    <sheetView showGridLines="0" tabSelected="1" zoomScale="87" zoomScaleNormal="64" workbookViewId="0">
      <selection activeCell="Y6" sqref="Y6"/>
    </sheetView>
  </sheetViews>
  <sheetFormatPr defaultRowHeight="15" x14ac:dyDescent="0.25"/>
  <cols>
    <col min="1" max="1" width="8.7109375" customWidth="1"/>
    <col min="2" max="2" width="10.7109375" customWidth="1"/>
    <col min="3" max="3" width="11.7109375" customWidth="1"/>
    <col min="5" max="5" width="22.85546875" bestFit="1" customWidth="1"/>
    <col min="6" max="6" width="5.28515625" bestFit="1" customWidth="1"/>
    <col min="7" max="7" width="16.7109375" bestFit="1" customWidth="1"/>
    <col min="8" max="8" width="11" customWidth="1"/>
    <col min="13" max="13" width="7" customWidth="1"/>
    <col min="14" max="14" width="3.85546875" customWidth="1"/>
    <col min="19" max="19" width="7.140625" customWidth="1"/>
    <col min="20" max="20" width="6.42578125" customWidth="1"/>
    <col min="21" max="21" width="12.28515625" customWidth="1"/>
    <col min="22" max="22" width="3.85546875" customWidth="1"/>
    <col min="23" max="23" width="5.28515625" customWidth="1"/>
  </cols>
  <sheetData>
    <row r="1" spans="1:119"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row>
    <row r="2" spans="1:119" x14ac:dyDescent="0.25">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row>
    <row r="3" spans="1:119"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row>
    <row r="4" spans="1:119" ht="23.25" customHeight="1" x14ac:dyDescent="0.5">
      <c r="A4" s="4"/>
      <c r="B4" s="5" t="s">
        <v>95</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row>
    <row r="5" spans="1:119"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row>
    <row r="6" spans="1:119" ht="21" x14ac:dyDescent="0.35">
      <c r="A6" s="4"/>
      <c r="B6" s="6" t="s">
        <v>96</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row>
    <row r="7" spans="1:119" x14ac:dyDescent="0.25">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row>
    <row r="8" spans="1:119" x14ac:dyDescent="0.2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row>
    <row r="13" spans="1:119" x14ac:dyDescent="0.25">
      <c r="E13" s="9" t="s">
        <v>273</v>
      </c>
      <c r="F13" s="9" t="s">
        <v>272</v>
      </c>
    </row>
    <row r="14" spans="1:119" x14ac:dyDescent="0.25">
      <c r="E14" s="3" t="s">
        <v>11</v>
      </c>
      <c r="F14" s="14">
        <v>62</v>
      </c>
    </row>
    <row r="15" spans="1:119" x14ac:dyDescent="0.25">
      <c r="E15" s="3" t="s">
        <v>26</v>
      </c>
      <c r="F15" s="14">
        <v>95</v>
      </c>
    </row>
    <row r="16" spans="1:119" x14ac:dyDescent="0.25">
      <c r="E16" s="10" t="s">
        <v>94</v>
      </c>
      <c r="F16" s="15">
        <v>157</v>
      </c>
    </row>
    <row r="20" spans="5:7" x14ac:dyDescent="0.25">
      <c r="E20" s="9" t="s">
        <v>276</v>
      </c>
      <c r="F20" s="9" t="s">
        <v>272</v>
      </c>
      <c r="G20" s="9" t="s">
        <v>275</v>
      </c>
    </row>
    <row r="21" spans="5:7" x14ac:dyDescent="0.25">
      <c r="E21" s="3" t="s">
        <v>85</v>
      </c>
      <c r="F21" s="14">
        <v>10</v>
      </c>
      <c r="G21" s="8">
        <v>30920000</v>
      </c>
    </row>
    <row r="22" spans="5:7" x14ac:dyDescent="0.25">
      <c r="E22" s="3" t="s">
        <v>70</v>
      </c>
      <c r="F22" s="14">
        <v>12</v>
      </c>
      <c r="G22" s="8">
        <v>24285500</v>
      </c>
    </row>
    <row r="23" spans="5:7" x14ac:dyDescent="0.25">
      <c r="E23" s="3" t="s">
        <v>12</v>
      </c>
      <c r="F23" s="14">
        <v>18</v>
      </c>
      <c r="G23" s="8">
        <v>16770000</v>
      </c>
    </row>
    <row r="24" spans="5:7" x14ac:dyDescent="0.25">
      <c r="E24" s="3" t="s">
        <v>74</v>
      </c>
      <c r="F24" s="14">
        <v>6</v>
      </c>
      <c r="G24" s="8">
        <v>8957000</v>
      </c>
    </row>
    <row r="25" spans="5:7" x14ac:dyDescent="0.25">
      <c r="E25" s="3" t="s">
        <v>72</v>
      </c>
      <c r="F25" s="14">
        <v>6</v>
      </c>
      <c r="G25" s="8">
        <v>6950000</v>
      </c>
    </row>
    <row r="26" spans="5:7" x14ac:dyDescent="0.25">
      <c r="E26" s="3" t="s">
        <v>19</v>
      </c>
      <c r="F26" s="14">
        <v>6</v>
      </c>
      <c r="G26" s="8">
        <v>6176000</v>
      </c>
    </row>
    <row r="27" spans="5:7" x14ac:dyDescent="0.25">
      <c r="E27" s="10" t="s">
        <v>94</v>
      </c>
      <c r="F27" s="15">
        <v>58</v>
      </c>
      <c r="G27" s="11">
        <v>94058500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28B7-EA24-4140-9CF1-248B7B100571}">
  <dimension ref="A3:O77"/>
  <sheetViews>
    <sheetView topLeftCell="A36" zoomScale="58" zoomScaleNormal="138" workbookViewId="0">
      <selection activeCell="G49" sqref="G49"/>
    </sheetView>
  </sheetViews>
  <sheetFormatPr defaultRowHeight="15" x14ac:dyDescent="0.25"/>
  <cols>
    <col min="1" max="1" width="20.28515625" bestFit="1" customWidth="1"/>
    <col min="2" max="2" width="24.7109375" bestFit="1" customWidth="1"/>
    <col min="3" max="3" width="23.5703125" bestFit="1" customWidth="1"/>
    <col min="4" max="4" width="26.42578125" bestFit="1" customWidth="1"/>
    <col min="5" max="5" width="27.7109375" bestFit="1" customWidth="1"/>
    <col min="6" max="6" width="7.7109375" bestFit="1" customWidth="1"/>
    <col min="7" max="7" width="23.28515625" bestFit="1" customWidth="1"/>
    <col min="9" max="9" width="17.140625" bestFit="1" customWidth="1"/>
    <col min="10" max="10" width="31.7109375" bestFit="1" customWidth="1"/>
    <col min="11" max="11" width="31.42578125" bestFit="1" customWidth="1"/>
    <col min="12" max="13" width="24.7109375" bestFit="1" customWidth="1"/>
    <col min="14" max="14" width="8.28515625" bestFit="1" customWidth="1"/>
    <col min="15" max="15" width="17.140625" bestFit="1" customWidth="1"/>
  </cols>
  <sheetData>
    <row r="3" spans="1:12" x14ac:dyDescent="0.25">
      <c r="A3" s="9" t="s">
        <v>93</v>
      </c>
      <c r="B3" s="9" t="s">
        <v>271</v>
      </c>
      <c r="I3" s="2" t="s">
        <v>93</v>
      </c>
      <c r="J3" t="s">
        <v>274</v>
      </c>
      <c r="K3" t="s">
        <v>92</v>
      </c>
    </row>
    <row r="4" spans="1:12" x14ac:dyDescent="0.25">
      <c r="A4" s="3" t="s">
        <v>11</v>
      </c>
      <c r="B4" s="14">
        <v>62</v>
      </c>
      <c r="I4" s="3" t="s">
        <v>11</v>
      </c>
      <c r="J4" s="14">
        <v>152166000</v>
      </c>
      <c r="K4" s="14">
        <v>62</v>
      </c>
    </row>
    <row r="5" spans="1:12" x14ac:dyDescent="0.25">
      <c r="A5" s="3" t="s">
        <v>26</v>
      </c>
      <c r="B5" s="14">
        <v>95</v>
      </c>
      <c r="I5" s="3" t="s">
        <v>26</v>
      </c>
      <c r="J5" s="14">
        <v>73444138</v>
      </c>
      <c r="K5" s="14">
        <v>95</v>
      </c>
    </row>
    <row r="6" spans="1:12" x14ac:dyDescent="0.25">
      <c r="A6" s="10" t="s">
        <v>94</v>
      </c>
      <c r="B6" s="15">
        <v>157</v>
      </c>
      <c r="I6" s="3" t="s">
        <v>94</v>
      </c>
      <c r="J6" s="12">
        <v>225610138</v>
      </c>
      <c r="K6" s="13">
        <v>157</v>
      </c>
    </row>
    <row r="12" spans="1:12" x14ac:dyDescent="0.25">
      <c r="I12" s="2" t="s">
        <v>287</v>
      </c>
      <c r="J12" s="2" t="s">
        <v>284</v>
      </c>
    </row>
    <row r="13" spans="1:12" x14ac:dyDescent="0.25">
      <c r="I13" s="2" t="s">
        <v>279</v>
      </c>
      <c r="J13" t="s">
        <v>11</v>
      </c>
      <c r="K13" t="s">
        <v>26</v>
      </c>
      <c r="L13" t="s">
        <v>94</v>
      </c>
    </row>
    <row r="14" spans="1:12" x14ac:dyDescent="0.25">
      <c r="E14" s="9" t="s">
        <v>276</v>
      </c>
      <c r="F14" s="9" t="s">
        <v>272</v>
      </c>
      <c r="G14" s="9" t="s">
        <v>275</v>
      </c>
      <c r="I14" s="3" t="s">
        <v>277</v>
      </c>
      <c r="J14" s="14">
        <v>33</v>
      </c>
      <c r="K14" s="14">
        <v>51</v>
      </c>
      <c r="L14" s="14">
        <v>84</v>
      </c>
    </row>
    <row r="15" spans="1:12" x14ac:dyDescent="0.25">
      <c r="E15" s="3" t="s">
        <v>85</v>
      </c>
      <c r="F15" s="14">
        <v>10</v>
      </c>
      <c r="G15" s="8">
        <v>30920000</v>
      </c>
      <c r="I15" s="7" t="s">
        <v>280</v>
      </c>
      <c r="J15" s="14">
        <v>8</v>
      </c>
      <c r="K15" s="14">
        <v>12</v>
      </c>
      <c r="L15" s="14">
        <v>20</v>
      </c>
    </row>
    <row r="16" spans="1:12" x14ac:dyDescent="0.25">
      <c r="E16" s="3" t="s">
        <v>70</v>
      </c>
      <c r="F16" s="14">
        <v>12</v>
      </c>
      <c r="G16" s="8">
        <v>24285500</v>
      </c>
      <c r="I16" s="7" t="s">
        <v>281</v>
      </c>
      <c r="J16" s="14">
        <v>25</v>
      </c>
      <c r="K16" s="14">
        <v>39</v>
      </c>
      <c r="L16" s="14">
        <v>64</v>
      </c>
    </row>
    <row r="17" spans="5:15" x14ac:dyDescent="0.25">
      <c r="E17" s="3" t="s">
        <v>12</v>
      </c>
      <c r="F17" s="14">
        <v>18</v>
      </c>
      <c r="G17" s="8">
        <v>16770000</v>
      </c>
      <c r="I17" s="3" t="s">
        <v>278</v>
      </c>
      <c r="J17" s="14">
        <v>29</v>
      </c>
      <c r="K17" s="14">
        <v>44</v>
      </c>
      <c r="L17" s="14">
        <v>73</v>
      </c>
    </row>
    <row r="18" spans="5:15" x14ac:dyDescent="0.25">
      <c r="E18" s="3" t="s">
        <v>74</v>
      </c>
      <c r="F18" s="14">
        <v>6</v>
      </c>
      <c r="G18" s="8">
        <v>8957000</v>
      </c>
      <c r="I18" s="7" t="s">
        <v>282</v>
      </c>
      <c r="J18" s="14">
        <v>15</v>
      </c>
      <c r="K18" s="14">
        <v>29</v>
      </c>
      <c r="L18" s="14">
        <v>44</v>
      </c>
    </row>
    <row r="19" spans="5:15" x14ac:dyDescent="0.25">
      <c r="E19" s="3" t="s">
        <v>72</v>
      </c>
      <c r="F19" s="14">
        <v>6</v>
      </c>
      <c r="G19" s="8">
        <v>6950000</v>
      </c>
      <c r="I19" s="7" t="s">
        <v>283</v>
      </c>
      <c r="J19" s="14">
        <v>14</v>
      </c>
      <c r="K19" s="14">
        <v>15</v>
      </c>
      <c r="L19" s="14">
        <v>29</v>
      </c>
    </row>
    <row r="20" spans="5:15" x14ac:dyDescent="0.25">
      <c r="E20" s="3" t="s">
        <v>19</v>
      </c>
      <c r="F20" s="14">
        <v>6</v>
      </c>
      <c r="G20" s="8">
        <v>6176000</v>
      </c>
      <c r="I20" s="3" t="s">
        <v>94</v>
      </c>
      <c r="J20" s="14">
        <v>62</v>
      </c>
      <c r="K20" s="14">
        <v>95</v>
      </c>
      <c r="L20" s="14">
        <v>157</v>
      </c>
    </row>
    <row r="21" spans="5:15" x14ac:dyDescent="0.25">
      <c r="E21" s="10" t="s">
        <v>94</v>
      </c>
      <c r="F21" s="15">
        <v>58</v>
      </c>
      <c r="G21" s="11">
        <v>94058500</v>
      </c>
    </row>
    <row r="26" spans="5:15" x14ac:dyDescent="0.25">
      <c r="L26" s="2" t="s">
        <v>271</v>
      </c>
      <c r="M26" s="9" t="s">
        <v>284</v>
      </c>
    </row>
    <row r="27" spans="5:15" x14ac:dyDescent="0.25">
      <c r="L27" s="2" t="s">
        <v>93</v>
      </c>
      <c r="M27" t="s">
        <v>11</v>
      </c>
      <c r="N27" t="s">
        <v>26</v>
      </c>
      <c r="O27" t="s">
        <v>94</v>
      </c>
    </row>
    <row r="28" spans="5:15" x14ac:dyDescent="0.25">
      <c r="L28" s="3" t="s">
        <v>277</v>
      </c>
      <c r="M28" s="15">
        <v>33</v>
      </c>
      <c r="N28" s="15">
        <v>51</v>
      </c>
      <c r="O28" s="15">
        <v>84</v>
      </c>
    </row>
    <row r="29" spans="5:15" x14ac:dyDescent="0.25">
      <c r="L29" s="3" t="s">
        <v>278</v>
      </c>
      <c r="M29" s="15">
        <v>29</v>
      </c>
      <c r="N29" s="15">
        <v>44</v>
      </c>
      <c r="O29" s="15">
        <v>73</v>
      </c>
    </row>
    <row r="30" spans="5:15" x14ac:dyDescent="0.25">
      <c r="L30" s="10" t="s">
        <v>94</v>
      </c>
      <c r="M30" s="15">
        <v>62</v>
      </c>
      <c r="N30" s="15">
        <v>95</v>
      </c>
      <c r="O30" s="15">
        <v>157</v>
      </c>
    </row>
    <row r="47" spans="2:11" x14ac:dyDescent="0.25">
      <c r="B47" s="2" t="s">
        <v>93</v>
      </c>
      <c r="C47" t="s">
        <v>270</v>
      </c>
      <c r="D47" t="s">
        <v>274</v>
      </c>
      <c r="K47" t="s">
        <v>285</v>
      </c>
    </row>
    <row r="48" spans="2:11" x14ac:dyDescent="0.25">
      <c r="B48" s="3" t="s">
        <v>70</v>
      </c>
      <c r="C48" s="14">
        <v>12</v>
      </c>
      <c r="D48" s="14">
        <v>24285500</v>
      </c>
    </row>
    <row r="49" spans="2:4" x14ac:dyDescent="0.25">
      <c r="B49" s="3" t="s">
        <v>85</v>
      </c>
      <c r="C49" s="14">
        <v>10</v>
      </c>
      <c r="D49" s="14">
        <v>30920000</v>
      </c>
    </row>
    <row r="50" spans="2:4" x14ac:dyDescent="0.25">
      <c r="B50" s="3" t="s">
        <v>90</v>
      </c>
      <c r="C50" s="14">
        <v>4</v>
      </c>
      <c r="D50" s="14">
        <v>9870000</v>
      </c>
    </row>
    <row r="51" spans="2:4" x14ac:dyDescent="0.25">
      <c r="B51" s="3" t="s">
        <v>64</v>
      </c>
      <c r="C51" s="14">
        <v>3</v>
      </c>
      <c r="D51" s="14">
        <v>16300000</v>
      </c>
    </row>
    <row r="52" spans="2:4" x14ac:dyDescent="0.25">
      <c r="B52" s="3" t="s">
        <v>12</v>
      </c>
      <c r="C52" s="14">
        <v>18</v>
      </c>
      <c r="D52" s="14">
        <v>16770000</v>
      </c>
    </row>
    <row r="53" spans="2:4" x14ac:dyDescent="0.25">
      <c r="B53" s="3" t="s">
        <v>94</v>
      </c>
      <c r="C53" s="14">
        <v>47</v>
      </c>
      <c r="D53" s="14">
        <v>98145500</v>
      </c>
    </row>
    <row r="68" spans="9:10" x14ac:dyDescent="0.25">
      <c r="I68" s="9" t="s">
        <v>2</v>
      </c>
      <c r="J68" s="9" t="s">
        <v>288</v>
      </c>
    </row>
    <row r="69" spans="9:10" x14ac:dyDescent="0.25">
      <c r="I69" s="3" t="s">
        <v>14</v>
      </c>
      <c r="J69" s="14">
        <v>484600</v>
      </c>
    </row>
    <row r="70" spans="9:10" x14ac:dyDescent="0.25">
      <c r="I70" s="3" t="s">
        <v>13</v>
      </c>
      <c r="J70" s="14">
        <v>729615.17333333334</v>
      </c>
    </row>
    <row r="71" spans="9:10" x14ac:dyDescent="0.25">
      <c r="I71" s="3" t="s">
        <v>22</v>
      </c>
      <c r="J71" s="14">
        <v>1288487.1794871795</v>
      </c>
    </row>
    <row r="72" spans="9:10" x14ac:dyDescent="0.25">
      <c r="I72" s="3" t="s">
        <v>33</v>
      </c>
      <c r="J72" s="14">
        <v>2211277.777777778</v>
      </c>
    </row>
    <row r="73" spans="9:10" x14ac:dyDescent="0.25">
      <c r="I73" s="3" t="s">
        <v>20</v>
      </c>
      <c r="J73" s="14">
        <v>3186000</v>
      </c>
    </row>
    <row r="74" spans="9:10" x14ac:dyDescent="0.25">
      <c r="I74" s="3" t="s">
        <v>65</v>
      </c>
      <c r="J74" s="14">
        <v>4019858</v>
      </c>
    </row>
    <row r="75" spans="9:10" x14ac:dyDescent="0.25">
      <c r="I75" s="3" t="s">
        <v>194</v>
      </c>
      <c r="J75" s="14">
        <v>5660000</v>
      </c>
    </row>
    <row r="76" spans="9:10" x14ac:dyDescent="0.25">
      <c r="I76" s="3" t="s">
        <v>193</v>
      </c>
      <c r="J76" s="14">
        <v>6980142</v>
      </c>
    </row>
    <row r="77" spans="9:10" x14ac:dyDescent="0.25">
      <c r="I77" s="10" t="s">
        <v>94</v>
      </c>
      <c r="J77" s="15">
        <v>1385780.1168831168</v>
      </c>
    </row>
  </sheetData>
  <pageMargins left="0.7" right="0.7" top="0.75" bottom="0.75" header="0.3" footer="0.3"/>
  <pageSetup paperSize="9" orientation="portrait" r:id="rId8"/>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33AEE-2804-4BB8-A955-8A776F7610B8}">
  <dimension ref="A1:T158"/>
  <sheetViews>
    <sheetView topLeftCell="B130" workbookViewId="0">
      <selection activeCell="C152" sqref="C152"/>
    </sheetView>
  </sheetViews>
  <sheetFormatPr defaultRowHeight="15" x14ac:dyDescent="0.25"/>
  <cols>
    <col min="1" max="1" width="49" bestFit="1" customWidth="1"/>
    <col min="2" max="2" width="15.5703125" bestFit="1" customWidth="1"/>
    <col min="3" max="3" width="58.42578125" bestFit="1" customWidth="1"/>
    <col min="4" max="4" width="6.7109375" bestFit="1" customWidth="1"/>
    <col min="5" max="5" width="7.28515625" bestFit="1" customWidth="1"/>
    <col min="6" max="6" width="6.42578125" bestFit="1" customWidth="1"/>
    <col min="7" max="7" width="13.140625" bestFit="1" customWidth="1"/>
    <col min="8" max="8" width="11.85546875" bestFit="1" customWidth="1"/>
    <col min="9" max="9" width="19.7109375" bestFit="1" customWidth="1"/>
    <col min="10" max="10" width="10.42578125" bestFit="1" customWidth="1"/>
    <col min="11" max="11" width="11.7109375" bestFit="1" customWidth="1"/>
    <col min="12" max="31" width="12.42578125" bestFit="1" customWidth="1"/>
  </cols>
  <sheetData>
    <row r="1" spans="1:20" x14ac:dyDescent="0.25">
      <c r="A1" t="s">
        <v>0</v>
      </c>
      <c r="B1" t="s">
        <v>1</v>
      </c>
      <c r="C1" t="s">
        <v>97</v>
      </c>
      <c r="D1" t="s">
        <v>2</v>
      </c>
      <c r="E1" t="s">
        <v>3</v>
      </c>
      <c r="F1" t="s">
        <v>4</v>
      </c>
      <c r="G1" t="s">
        <v>5</v>
      </c>
      <c r="H1" t="s">
        <v>6</v>
      </c>
      <c r="I1" t="s">
        <v>7</v>
      </c>
      <c r="J1" t="s">
        <v>8</v>
      </c>
      <c r="K1" t="s">
        <v>9</v>
      </c>
      <c r="L1" t="s">
        <v>286</v>
      </c>
      <c r="M1" t="s">
        <v>98</v>
      </c>
      <c r="N1" t="s">
        <v>99</v>
      </c>
      <c r="O1" t="s">
        <v>100</v>
      </c>
      <c r="P1" t="s">
        <v>101</v>
      </c>
      <c r="Q1" t="s">
        <v>102</v>
      </c>
      <c r="R1" t="s">
        <v>103</v>
      </c>
      <c r="S1" t="s">
        <v>104</v>
      </c>
      <c r="T1" t="s">
        <v>105</v>
      </c>
    </row>
    <row r="2" spans="1:20" x14ac:dyDescent="0.25">
      <c r="A2" t="s">
        <v>107</v>
      </c>
      <c r="B2" t="s">
        <v>26</v>
      </c>
      <c r="C2" t="s">
        <v>108</v>
      </c>
      <c r="D2" t="s">
        <v>22</v>
      </c>
      <c r="E2" t="s">
        <v>13</v>
      </c>
      <c r="F2" t="s">
        <v>14</v>
      </c>
      <c r="G2">
        <v>640000</v>
      </c>
      <c r="H2" s="1">
        <v>45709</v>
      </c>
      <c r="I2" t="s">
        <v>15</v>
      </c>
      <c r="J2" t="s">
        <v>16</v>
      </c>
      <c r="K2" t="s">
        <v>17</v>
      </c>
      <c r="L2" t="str" cm="1">
        <f t="array" ref="L2">_xlfn.IFS(
    AND(G2&gt;=300000, G2&lt;400000), "300K-400K",
    AND(G2&gt;=400000, G2&lt;500000), "400K-500K",
    AND(G2&gt;=500000, G2&lt;600000), "500K-600K",AND(G2&gt;=600000, G2&lt;700000), "600K-700K",
    AND(G2&gt;=700000, G2&lt;800000), "700K-800K",
    AND(G2&gt;=800000, G2&lt;900000), "800K-900K",
    AND(G2&gt;=900000, G2&lt;1000000), "900K-1M",
    G2&gt;=1000000, "1M+",
    TRUE, "Out of Range"
)</f>
        <v>600K-700K</v>
      </c>
    </row>
    <row r="3" spans="1:20" x14ac:dyDescent="0.25">
      <c r="A3" t="s">
        <v>10</v>
      </c>
      <c r="B3" t="s">
        <v>11</v>
      </c>
      <c r="C3" t="s">
        <v>12</v>
      </c>
      <c r="D3" t="s">
        <v>13</v>
      </c>
      <c r="E3" t="s">
        <v>14</v>
      </c>
      <c r="F3" t="s">
        <v>14</v>
      </c>
      <c r="G3">
        <v>1030000</v>
      </c>
      <c r="H3" s="1">
        <v>45705</v>
      </c>
      <c r="I3" t="s">
        <v>15</v>
      </c>
      <c r="J3" t="s">
        <v>16</v>
      </c>
      <c r="K3" t="s">
        <v>17</v>
      </c>
      <c r="L3" t="str" cm="1">
        <f t="array" ref="L3">_xlfn.IFS(
    AND(G3&gt;=300000, G3&lt;400000), "300K-400K",
    AND(G3&gt;=400000, G3&lt;500000), "400K-500K",
    AND(G3&gt;=500000, G3&lt;600000), "500K-600K",AND(G3&gt;=600000, G3&lt;700000), "600K-700K",
    AND(G3&gt;=700000, G3&lt;800000), "700K-800K",
    AND(G3&gt;=800000, G3&lt;900000), "800K-900K",
    AND(G3&gt;=900000, G3&lt;1000000), "900K-1M",
    G3&gt;=1000000, "1M+",
    TRUE, "Out of Range"
)</f>
        <v>1M+</v>
      </c>
    </row>
    <row r="4" spans="1:20" x14ac:dyDescent="0.25">
      <c r="A4" t="s">
        <v>109</v>
      </c>
      <c r="B4" t="s">
        <v>26</v>
      </c>
      <c r="C4" t="s">
        <v>110</v>
      </c>
      <c r="D4" t="s">
        <v>22</v>
      </c>
      <c r="E4" t="s">
        <v>13</v>
      </c>
      <c r="F4" t="s">
        <v>106</v>
      </c>
      <c r="G4">
        <v>700000</v>
      </c>
      <c r="H4" s="1">
        <v>45702</v>
      </c>
      <c r="I4" t="s">
        <v>15</v>
      </c>
      <c r="J4" t="s">
        <v>16</v>
      </c>
      <c r="K4" t="s">
        <v>17</v>
      </c>
      <c r="L4" t="str" cm="1">
        <f t="array" ref="L4">_xlfn.IFS(
    AND(G4&gt;=300000, G4&lt;400000), "300K-400K",
    AND(G4&gt;=400000, G4&lt;500000), "400K-500K",
    AND(G4&gt;=500000, G4&lt;600000), "500K-600K",AND(G4&gt;=600000, G4&lt;700000), "600K-700K",
    AND(G4&gt;=700000, G4&lt;800000), "700K-800K",
    AND(G4&gt;=800000, G4&lt;900000), "800K-900K",
    AND(G4&gt;=900000, G4&lt;1000000), "900K-1M",
    G4&gt;=1000000, "1M+",
    TRUE, "Out of Range"
)</f>
        <v>700K-800K</v>
      </c>
    </row>
    <row r="5" spans="1:20" x14ac:dyDescent="0.25">
      <c r="A5" t="s">
        <v>111</v>
      </c>
      <c r="B5" t="s">
        <v>11</v>
      </c>
      <c r="C5" t="s">
        <v>12</v>
      </c>
      <c r="D5" t="s">
        <v>13</v>
      </c>
      <c r="E5" t="s">
        <v>14</v>
      </c>
      <c r="F5" t="s">
        <v>14</v>
      </c>
      <c r="G5">
        <v>370000</v>
      </c>
      <c r="H5" s="1">
        <v>45702</v>
      </c>
      <c r="I5" t="s">
        <v>15</v>
      </c>
      <c r="J5" t="s">
        <v>16</v>
      </c>
      <c r="K5" t="s">
        <v>17</v>
      </c>
      <c r="L5" t="str" cm="1">
        <f t="array" ref="L5">_xlfn.IFS(
    AND(G5&gt;=300000, G5&lt;400000), "300K-400K",
    AND(G5&gt;=400000, G5&lt;500000), "400K-500K",
    AND(G5&gt;=500000, G5&lt;600000), "500K-600K",AND(G5&gt;=600000, G5&lt;700000), "600K-700K",
    AND(G5&gt;=700000, G5&lt;800000), "700K-800K",
    AND(G5&gt;=800000, G5&lt;900000), "800K-900K",
    AND(G5&gt;=900000, G5&lt;1000000), "900K-1M",
    G5&gt;=1000000, "1M+",
    TRUE, "Out of Range"
)</f>
        <v>300K-400K</v>
      </c>
    </row>
    <row r="6" spans="1:20" x14ac:dyDescent="0.25">
      <c r="A6" t="s">
        <v>18</v>
      </c>
      <c r="B6" t="s">
        <v>11</v>
      </c>
      <c r="C6" t="s">
        <v>19</v>
      </c>
      <c r="D6" t="s">
        <v>20</v>
      </c>
      <c r="E6" t="s">
        <v>13</v>
      </c>
      <c r="F6" t="s">
        <v>14</v>
      </c>
      <c r="G6">
        <v>1905000</v>
      </c>
      <c r="H6" s="1">
        <v>45701</v>
      </c>
      <c r="I6" t="s">
        <v>15</v>
      </c>
      <c r="J6" t="s">
        <v>16</v>
      </c>
      <c r="K6" t="s">
        <v>17</v>
      </c>
      <c r="L6" t="str" cm="1">
        <f t="array" ref="L6">_xlfn.IFS(
    AND(G6&gt;=300000, G6&lt;400000), "300K-400K",
    AND(G6&gt;=400000, G6&lt;500000), "400K-500K",
    AND(G6&gt;=500000, G6&lt;600000), "500K-600K",AND(G6&gt;=600000, G6&lt;700000), "600K-700K",
    AND(G6&gt;=700000, G6&lt;800000), "700K-800K",
    AND(G6&gt;=800000, G6&lt;900000), "800K-900K",
    AND(G6&gt;=900000, G6&lt;1000000), "900K-1M",
    G6&gt;=1000000, "1M+",
    TRUE, "Out of Range"
)</f>
        <v>1M+</v>
      </c>
    </row>
    <row r="7" spans="1:20" x14ac:dyDescent="0.25">
      <c r="A7" t="s">
        <v>112</v>
      </c>
      <c r="B7" t="s">
        <v>26</v>
      </c>
      <c r="C7" t="s">
        <v>113</v>
      </c>
      <c r="D7" t="s">
        <v>13</v>
      </c>
      <c r="E7" t="s">
        <v>14</v>
      </c>
      <c r="F7" t="s">
        <v>14</v>
      </c>
      <c r="G7">
        <v>475000</v>
      </c>
      <c r="H7" s="1">
        <v>45701</v>
      </c>
      <c r="I7" t="s">
        <v>15</v>
      </c>
      <c r="J7" t="s">
        <v>16</v>
      </c>
      <c r="K7" t="s">
        <v>17</v>
      </c>
      <c r="L7" t="str" cm="1">
        <f t="array" ref="L7">_xlfn.IFS(
    AND(G7&gt;=300000, G7&lt;400000), "300K-400K",
    AND(G7&gt;=400000, G7&lt;500000), "400K-500K",
    AND(G7&gt;=500000, G7&lt;600000), "500K-600K",AND(G7&gt;=600000, G7&lt;700000), "600K-700K",
    AND(G7&gt;=700000, G7&lt;800000), "700K-800K",
    AND(G7&gt;=800000, G7&lt;900000), "800K-900K",
    AND(G7&gt;=900000, G7&lt;1000000), "900K-1M",
    G7&gt;=1000000, "1M+",
    TRUE, "Out of Range"
)</f>
        <v>400K-500K</v>
      </c>
    </row>
    <row r="8" spans="1:20" x14ac:dyDescent="0.25">
      <c r="A8" t="s">
        <v>21</v>
      </c>
      <c r="B8" t="s">
        <v>11</v>
      </c>
      <c r="C8" t="s">
        <v>12</v>
      </c>
      <c r="D8" t="s">
        <v>22</v>
      </c>
      <c r="E8" t="s">
        <v>14</v>
      </c>
      <c r="F8" t="s">
        <v>14</v>
      </c>
      <c r="G8">
        <v>1280000</v>
      </c>
      <c r="H8" s="1">
        <v>45700</v>
      </c>
      <c r="I8" t="s">
        <v>15</v>
      </c>
      <c r="J8" t="s">
        <v>16</v>
      </c>
      <c r="K8" t="s">
        <v>17</v>
      </c>
      <c r="L8" t="str" cm="1">
        <f t="array" ref="L8">_xlfn.IFS(
    AND(G8&gt;=300000, G8&lt;400000), "300K-400K",
    AND(G8&gt;=400000, G8&lt;500000), "400K-500K",
    AND(G8&gt;=500000, G8&lt;600000), "500K-600K",AND(G8&gt;=600000, G8&lt;700000), "600K-700K",
    AND(G8&gt;=700000, G8&lt;800000), "700K-800K",
    AND(G8&gt;=800000, G8&lt;900000), "800K-900K",
    AND(G8&gt;=900000, G8&lt;1000000), "900K-1M",
    G8&gt;=1000000, "1M+",
    TRUE, "Out of Range"
)</f>
        <v>1M+</v>
      </c>
    </row>
    <row r="9" spans="1:20" x14ac:dyDescent="0.25">
      <c r="A9" t="s">
        <v>114</v>
      </c>
      <c r="B9" t="s">
        <v>11</v>
      </c>
      <c r="C9" t="s">
        <v>115</v>
      </c>
      <c r="D9" t="s">
        <v>106</v>
      </c>
      <c r="E9" t="s">
        <v>106</v>
      </c>
      <c r="F9" t="s">
        <v>106</v>
      </c>
      <c r="G9">
        <v>8500000</v>
      </c>
      <c r="H9" s="1">
        <v>45700</v>
      </c>
      <c r="I9" t="s">
        <v>15</v>
      </c>
      <c r="J9" t="s">
        <v>16</v>
      </c>
      <c r="K9" t="s">
        <v>17</v>
      </c>
      <c r="L9" t="str" cm="1">
        <f t="array" ref="L9">_xlfn.IFS(
    AND(G9&gt;=300000, G9&lt;400000), "300K-400K",
    AND(G9&gt;=400000, G9&lt;500000), "400K-500K",
    AND(G9&gt;=500000, G9&lt;600000), "500K-600K",AND(G9&gt;=600000, G9&lt;700000), "600K-700K",
    AND(G9&gt;=700000, G9&lt;800000), "700K-800K",
    AND(G9&gt;=800000, G9&lt;900000), "800K-900K",
    AND(G9&gt;=900000, G9&lt;1000000), "900K-1M",
    G9&gt;=1000000, "1M+",
    TRUE, "Out of Range"
)</f>
        <v>1M+</v>
      </c>
    </row>
    <row r="10" spans="1:20" x14ac:dyDescent="0.25">
      <c r="A10" t="s">
        <v>116</v>
      </c>
      <c r="B10" t="s">
        <v>26</v>
      </c>
      <c r="C10" t="s">
        <v>117</v>
      </c>
      <c r="D10" t="s">
        <v>13</v>
      </c>
      <c r="E10" t="s">
        <v>13</v>
      </c>
      <c r="F10" t="s">
        <v>13</v>
      </c>
      <c r="G10">
        <v>570000</v>
      </c>
      <c r="H10" s="1">
        <v>45698</v>
      </c>
      <c r="I10" t="s">
        <v>15</v>
      </c>
      <c r="J10" t="s">
        <v>16</v>
      </c>
      <c r="K10" t="s">
        <v>17</v>
      </c>
      <c r="L10" t="str" cm="1">
        <f t="array" ref="L10">_xlfn.IFS(
    AND(G10&gt;=300000, G10&lt;400000), "300K-400K",
    AND(G10&gt;=400000, G10&lt;500000), "400K-500K",
    AND(G10&gt;=500000, G10&lt;600000), "500K-600K",AND(G10&gt;=600000, G10&lt;700000), "600K-700K",
    AND(G10&gt;=700000, G10&lt;800000), "700K-800K",
    AND(G10&gt;=800000, G10&lt;900000), "800K-900K",
    AND(G10&gt;=900000, G10&lt;1000000), "900K-1M",
    G10&gt;=1000000, "1M+",
    TRUE, "Out of Range"
)</f>
        <v>500K-600K</v>
      </c>
    </row>
    <row r="11" spans="1:20" x14ac:dyDescent="0.25">
      <c r="A11" t="s">
        <v>118</v>
      </c>
      <c r="B11" t="s">
        <v>11</v>
      </c>
      <c r="C11" t="s">
        <v>12</v>
      </c>
      <c r="D11" t="s">
        <v>20</v>
      </c>
      <c r="E11" t="s">
        <v>22</v>
      </c>
      <c r="F11" t="s">
        <v>13</v>
      </c>
      <c r="G11">
        <v>2400000</v>
      </c>
      <c r="H11" s="1">
        <v>45695</v>
      </c>
      <c r="I11" t="s">
        <v>15</v>
      </c>
      <c r="J11" t="s">
        <v>16</v>
      </c>
      <c r="K11" t="s">
        <v>17</v>
      </c>
      <c r="L11" t="str" cm="1">
        <f t="array" ref="L11">_xlfn.IFS(
    AND(G11&gt;=300000, G11&lt;400000), "300K-400K",
    AND(G11&gt;=400000, G11&lt;500000), "400K-500K",
    AND(G11&gt;=500000, G11&lt;600000), "500K-600K",AND(G11&gt;=600000, G11&lt;700000), "600K-700K",
    AND(G11&gt;=700000, G11&lt;800000), "700K-800K",
    AND(G11&gt;=800000, G11&lt;900000), "800K-900K",
    AND(G11&gt;=900000, G11&lt;1000000), "900K-1M",
    G11&gt;=1000000, "1M+",
    TRUE, "Out of Range"
)</f>
        <v>1M+</v>
      </c>
    </row>
    <row r="12" spans="1:20" x14ac:dyDescent="0.25">
      <c r="A12" t="s">
        <v>119</v>
      </c>
      <c r="B12" t="s">
        <v>26</v>
      </c>
      <c r="C12" t="s">
        <v>70</v>
      </c>
      <c r="D12" t="s">
        <v>13</v>
      </c>
      <c r="E12" t="s">
        <v>13</v>
      </c>
      <c r="F12" t="s">
        <v>106</v>
      </c>
      <c r="G12">
        <v>642500</v>
      </c>
      <c r="H12" s="1">
        <v>45695</v>
      </c>
      <c r="I12" t="s">
        <v>15</v>
      </c>
      <c r="J12" t="s">
        <v>16</v>
      </c>
      <c r="K12" t="s">
        <v>17</v>
      </c>
      <c r="L12" t="str" cm="1">
        <f t="array" ref="L12">_xlfn.IFS(
    AND(G12&gt;=300000, G12&lt;400000), "300K-400K",
    AND(G12&gt;=400000, G12&lt;500000), "400K-500K",
    AND(G12&gt;=500000, G12&lt;600000), "500K-600K",AND(G12&gt;=600000, G12&lt;700000), "600K-700K",
    AND(G12&gt;=700000, G12&lt;800000), "700K-800K",
    AND(G12&gt;=800000, G12&lt;900000), "800K-900K",
    AND(G12&gt;=900000, G12&lt;1000000), "900K-1M",
    G12&gt;=1000000, "1M+",
    TRUE, "Out of Range"
)</f>
        <v>600K-700K</v>
      </c>
    </row>
    <row r="13" spans="1:20" x14ac:dyDescent="0.25">
      <c r="A13" t="s">
        <v>23</v>
      </c>
      <c r="B13" t="s">
        <v>11</v>
      </c>
      <c r="C13" t="s">
        <v>24</v>
      </c>
      <c r="D13" t="s">
        <v>22</v>
      </c>
      <c r="E13" t="s">
        <v>22</v>
      </c>
      <c r="F13" t="s">
        <v>14</v>
      </c>
      <c r="G13">
        <v>1360000</v>
      </c>
      <c r="H13" s="1">
        <v>45693</v>
      </c>
      <c r="I13" t="s">
        <v>15</v>
      </c>
      <c r="J13" t="s">
        <v>16</v>
      </c>
      <c r="K13" t="s">
        <v>17</v>
      </c>
      <c r="L13" t="str" cm="1">
        <f t="array" ref="L13">_xlfn.IFS(
    AND(G13&gt;=300000, G13&lt;400000), "300K-400K",
    AND(G13&gt;=400000, G13&lt;500000), "400K-500K",
    AND(G13&gt;=500000, G13&lt;600000), "500K-600K",AND(G13&gt;=600000, G13&lt;700000), "600K-700K",
    AND(G13&gt;=700000, G13&lt;800000), "700K-800K",
    AND(G13&gt;=800000, G13&lt;900000), "800K-900K",
    AND(G13&gt;=900000, G13&lt;1000000), "900K-1M",
    G13&gt;=1000000, "1M+",
    TRUE, "Out of Range"
)</f>
        <v>1M+</v>
      </c>
    </row>
    <row r="14" spans="1:20" x14ac:dyDescent="0.25">
      <c r="A14" t="s">
        <v>120</v>
      </c>
      <c r="B14" t="s">
        <v>26</v>
      </c>
      <c r="C14" t="s">
        <v>12</v>
      </c>
      <c r="D14" t="s">
        <v>22</v>
      </c>
      <c r="E14" t="s">
        <v>13</v>
      </c>
      <c r="F14" t="s">
        <v>14</v>
      </c>
      <c r="G14">
        <v>659000</v>
      </c>
      <c r="H14" s="1">
        <v>45693</v>
      </c>
      <c r="I14" t="s">
        <v>15</v>
      </c>
      <c r="J14" t="s">
        <v>16</v>
      </c>
      <c r="K14" t="s">
        <v>17</v>
      </c>
      <c r="L14" t="str" cm="1">
        <f t="array" ref="L14">_xlfn.IFS(
    AND(G14&gt;=300000, G14&lt;400000), "300K-400K",
    AND(G14&gt;=400000, G14&lt;500000), "400K-500K",
    AND(G14&gt;=500000, G14&lt;600000), "500K-600K",AND(G14&gt;=600000, G14&lt;700000), "600K-700K",
    AND(G14&gt;=700000, G14&lt;800000), "700K-800K",
    AND(G14&gt;=800000, G14&lt;900000), "800K-900K",
    AND(G14&gt;=900000, G14&lt;1000000), "900K-1M",
    G14&gt;=1000000, "1M+",
    TRUE, "Out of Range"
)</f>
        <v>600K-700K</v>
      </c>
    </row>
    <row r="15" spans="1:20" x14ac:dyDescent="0.25">
      <c r="A15" t="s">
        <v>121</v>
      </c>
      <c r="B15" t="s">
        <v>26</v>
      </c>
      <c r="C15" t="s">
        <v>122</v>
      </c>
      <c r="D15" t="s">
        <v>14</v>
      </c>
      <c r="E15" t="s">
        <v>14</v>
      </c>
      <c r="F15" t="s">
        <v>14</v>
      </c>
      <c r="G15">
        <v>365000</v>
      </c>
      <c r="H15" s="1">
        <v>45691</v>
      </c>
      <c r="I15" t="s">
        <v>15</v>
      </c>
      <c r="J15" t="s">
        <v>16</v>
      </c>
      <c r="K15" t="s">
        <v>17</v>
      </c>
      <c r="L15" t="str" cm="1">
        <f t="array" ref="L15">_xlfn.IFS(
    AND(G15&gt;=300000, G15&lt;400000), "300K-400K",
    AND(G15&gt;=400000, G15&lt;500000), "400K-500K",
    AND(G15&gt;=500000, G15&lt;600000), "500K-600K",AND(G15&gt;=600000, G15&lt;700000), "600K-700K",
    AND(G15&gt;=700000, G15&lt;800000), "700K-800K",
    AND(G15&gt;=800000, G15&lt;900000), "800K-900K",
    AND(G15&gt;=900000, G15&lt;1000000), "900K-1M",
    G15&gt;=1000000, "1M+",
    TRUE, "Out of Range"
)</f>
        <v>300K-400K</v>
      </c>
    </row>
    <row r="16" spans="1:20" x14ac:dyDescent="0.25">
      <c r="A16" t="s">
        <v>25</v>
      </c>
      <c r="B16" t="s">
        <v>26</v>
      </c>
      <c r="C16" t="s">
        <v>12</v>
      </c>
      <c r="D16" t="s">
        <v>14</v>
      </c>
      <c r="E16" t="s">
        <v>14</v>
      </c>
      <c r="F16" t="s">
        <v>14</v>
      </c>
      <c r="G16">
        <v>418000</v>
      </c>
      <c r="H16" s="1">
        <v>45691</v>
      </c>
      <c r="I16" t="s">
        <v>15</v>
      </c>
      <c r="J16" t="s">
        <v>16</v>
      </c>
      <c r="K16" t="s">
        <v>17</v>
      </c>
      <c r="L16" t="str" cm="1">
        <f t="array" ref="L16">_xlfn.IFS(
    AND(G16&gt;=300000, G16&lt;400000), "300K-400K",
    AND(G16&gt;=400000, G16&lt;500000), "400K-500K",
    AND(G16&gt;=500000, G16&lt;600000), "500K-600K",AND(G16&gt;=600000, G16&lt;700000), "600K-700K",
    AND(G16&gt;=700000, G16&lt;800000), "700K-800K",
    AND(G16&gt;=800000, G16&lt;900000), "800K-900K",
    AND(G16&gt;=900000, G16&lt;1000000), "900K-1M",
    G16&gt;=1000000, "1M+",
    TRUE, "Out of Range"
)</f>
        <v>400K-500K</v>
      </c>
    </row>
    <row r="17" spans="1:12" x14ac:dyDescent="0.25">
      <c r="A17" t="s">
        <v>123</v>
      </c>
      <c r="B17" t="s">
        <v>26</v>
      </c>
      <c r="C17" t="s">
        <v>124</v>
      </c>
      <c r="D17" t="s">
        <v>22</v>
      </c>
      <c r="E17" t="s">
        <v>13</v>
      </c>
      <c r="F17" t="s">
        <v>14</v>
      </c>
      <c r="G17">
        <v>875000</v>
      </c>
      <c r="H17" s="1">
        <v>45691</v>
      </c>
      <c r="I17" t="s">
        <v>15</v>
      </c>
      <c r="J17" t="s">
        <v>16</v>
      </c>
      <c r="K17" t="s">
        <v>17</v>
      </c>
      <c r="L17" t="str" cm="1">
        <f t="array" ref="L17">_xlfn.IFS(
    AND(G17&gt;=300000, G17&lt;400000), "300K-400K",
    AND(G17&gt;=400000, G17&lt;500000), "400K-500K",
    AND(G17&gt;=500000, G17&lt;600000), "500K-600K",AND(G17&gt;=600000, G17&lt;700000), "600K-700K",
    AND(G17&gt;=700000, G17&lt;800000), "700K-800K",
    AND(G17&gt;=800000, G17&lt;900000), "800K-900K",
    AND(G17&gt;=900000, G17&lt;1000000), "900K-1M",
    G17&gt;=1000000, "1M+",
    TRUE, "Out of Range"
)</f>
        <v>800K-900K</v>
      </c>
    </row>
    <row r="18" spans="1:12" x14ac:dyDescent="0.25">
      <c r="A18" t="s">
        <v>125</v>
      </c>
      <c r="B18" t="s">
        <v>26</v>
      </c>
      <c r="C18" t="s">
        <v>19</v>
      </c>
      <c r="D18" t="s">
        <v>13</v>
      </c>
      <c r="E18" t="s">
        <v>14</v>
      </c>
      <c r="F18" t="s">
        <v>14</v>
      </c>
      <c r="G18">
        <v>420000</v>
      </c>
      <c r="H18" s="1">
        <v>45691</v>
      </c>
      <c r="I18" t="s">
        <v>15</v>
      </c>
      <c r="J18" t="s">
        <v>16</v>
      </c>
      <c r="K18" t="s">
        <v>17</v>
      </c>
      <c r="L18" t="str" cm="1">
        <f t="array" ref="L18">_xlfn.IFS(
    AND(G18&gt;=300000, G18&lt;400000), "300K-400K",
    AND(G18&gt;=400000, G18&lt;500000), "400K-500K",
    AND(G18&gt;=500000, G18&lt;600000), "500K-600K",AND(G18&gt;=600000, G18&lt;700000), "600K-700K",
    AND(G18&gt;=700000, G18&lt;800000), "700K-800K",
    AND(G18&gt;=800000, G18&lt;900000), "800K-900K",
    AND(G18&gt;=900000, G18&lt;1000000), "900K-1M",
    G18&gt;=1000000, "1M+",
    TRUE, "Out of Range"
)</f>
        <v>400K-500K</v>
      </c>
    </row>
    <row r="19" spans="1:12" x14ac:dyDescent="0.25">
      <c r="A19" t="s">
        <v>126</v>
      </c>
      <c r="B19" t="s">
        <v>26</v>
      </c>
      <c r="C19" t="s">
        <v>62</v>
      </c>
      <c r="D19" t="s">
        <v>13</v>
      </c>
      <c r="E19" t="s">
        <v>14</v>
      </c>
      <c r="F19" t="s">
        <v>106</v>
      </c>
      <c r="G19">
        <v>568000</v>
      </c>
      <c r="H19" s="1">
        <v>45689</v>
      </c>
      <c r="I19" t="s">
        <v>15</v>
      </c>
      <c r="J19" t="s">
        <v>16</v>
      </c>
      <c r="K19" t="s">
        <v>17</v>
      </c>
      <c r="L19" t="str" cm="1">
        <f t="array" ref="L19">_xlfn.IFS(
    AND(G19&gt;=300000, G19&lt;400000), "300K-400K",
    AND(G19&gt;=400000, G19&lt;500000), "400K-500K",
    AND(G19&gt;=500000, G19&lt;600000), "500K-600K",AND(G19&gt;=600000, G19&lt;700000), "600K-700K",
    AND(G19&gt;=700000, G19&lt;800000), "700K-800K",
    AND(G19&gt;=800000, G19&lt;900000), "800K-900K",
    AND(G19&gt;=900000, G19&lt;1000000), "900K-1M",
    G19&gt;=1000000, "1M+",
    TRUE, "Out of Range"
)</f>
        <v>500K-600K</v>
      </c>
    </row>
    <row r="20" spans="1:12" x14ac:dyDescent="0.25">
      <c r="A20" t="s">
        <v>27</v>
      </c>
      <c r="B20" t="s">
        <v>11</v>
      </c>
      <c r="C20" t="s">
        <v>28</v>
      </c>
      <c r="D20" t="s">
        <v>22</v>
      </c>
      <c r="E20" t="s">
        <v>14</v>
      </c>
      <c r="F20" t="s">
        <v>13</v>
      </c>
      <c r="G20">
        <v>1202000</v>
      </c>
      <c r="H20" s="1">
        <v>45688</v>
      </c>
      <c r="I20" t="s">
        <v>15</v>
      </c>
      <c r="J20" t="s">
        <v>16</v>
      </c>
      <c r="K20" t="s">
        <v>17</v>
      </c>
      <c r="L20" t="str" cm="1">
        <f t="array" ref="L20">_xlfn.IFS(
    AND(G20&gt;=300000, G20&lt;400000), "300K-400K",
    AND(G20&gt;=400000, G20&lt;500000), "400K-500K",
    AND(G20&gt;=500000, G20&lt;600000), "500K-600K",AND(G20&gt;=600000, G20&lt;700000), "600K-700K",
    AND(G20&gt;=700000, G20&lt;800000), "700K-800K",
    AND(G20&gt;=800000, G20&lt;900000), "800K-900K",
    AND(G20&gt;=900000, G20&lt;1000000), "900K-1M",
    G20&gt;=1000000, "1M+",
    TRUE, "Out of Range"
)</f>
        <v>1M+</v>
      </c>
    </row>
    <row r="21" spans="1:12" x14ac:dyDescent="0.25">
      <c r="A21" t="s">
        <v>127</v>
      </c>
      <c r="B21" t="s">
        <v>26</v>
      </c>
      <c r="C21" t="s">
        <v>113</v>
      </c>
      <c r="D21" t="s">
        <v>13</v>
      </c>
      <c r="E21" t="s">
        <v>14</v>
      </c>
      <c r="F21" t="s">
        <v>106</v>
      </c>
      <c r="G21">
        <v>478888</v>
      </c>
      <c r="H21" s="1">
        <v>45688</v>
      </c>
      <c r="I21" t="s">
        <v>15</v>
      </c>
      <c r="J21" t="s">
        <v>16</v>
      </c>
      <c r="K21" t="s">
        <v>17</v>
      </c>
      <c r="L21" t="str" cm="1">
        <f t="array" ref="L21">_xlfn.IFS(
    AND(G21&gt;=300000, G21&lt;400000), "300K-400K",
    AND(G21&gt;=400000, G21&lt;500000), "400K-500K",
    AND(G21&gt;=500000, G21&lt;600000), "500K-600K",AND(G21&gt;=600000, G21&lt;700000), "600K-700K",
    AND(G21&gt;=700000, G21&lt;800000), "700K-800K",
    AND(G21&gt;=800000, G21&lt;900000), "800K-900K",
    AND(G21&gt;=900000, G21&lt;1000000), "900K-1M",
    G21&gt;=1000000, "1M+",
    TRUE, "Out of Range"
)</f>
        <v>400K-500K</v>
      </c>
    </row>
    <row r="22" spans="1:12" x14ac:dyDescent="0.25">
      <c r="A22" t="s">
        <v>29</v>
      </c>
      <c r="B22" t="s">
        <v>11</v>
      </c>
      <c r="C22" t="s">
        <v>30</v>
      </c>
      <c r="D22" t="s">
        <v>22</v>
      </c>
      <c r="E22" t="s">
        <v>14</v>
      </c>
      <c r="F22" t="s">
        <v>14</v>
      </c>
      <c r="G22">
        <v>1700000</v>
      </c>
      <c r="H22" s="1">
        <v>45688</v>
      </c>
      <c r="I22" t="s">
        <v>15</v>
      </c>
      <c r="J22" t="s">
        <v>16</v>
      </c>
      <c r="K22" t="s">
        <v>17</v>
      </c>
      <c r="L22" t="str" cm="1">
        <f t="array" ref="L22">_xlfn.IFS(
    AND(G22&gt;=300000, G22&lt;400000), "300K-400K",
    AND(G22&gt;=400000, G22&lt;500000), "400K-500K",
    AND(G22&gt;=500000, G22&lt;600000), "500K-600K",AND(G22&gt;=600000, G22&lt;700000), "600K-700K",
    AND(G22&gt;=700000, G22&lt;800000), "700K-800K",
    AND(G22&gt;=800000, G22&lt;900000), "800K-900K",
    AND(G22&gt;=900000, G22&lt;1000000), "900K-1M",
    G22&gt;=1000000, "1M+",
    TRUE, "Out of Range"
)</f>
        <v>1M+</v>
      </c>
    </row>
    <row r="23" spans="1:12" x14ac:dyDescent="0.25">
      <c r="A23" t="s">
        <v>31</v>
      </c>
      <c r="B23" t="s">
        <v>11</v>
      </c>
      <c r="C23" t="s">
        <v>32</v>
      </c>
      <c r="D23" t="s">
        <v>33</v>
      </c>
      <c r="E23" t="s">
        <v>14</v>
      </c>
      <c r="F23" t="s">
        <v>14</v>
      </c>
      <c r="G23">
        <v>1800000</v>
      </c>
      <c r="H23" s="1">
        <v>45688</v>
      </c>
      <c r="I23" t="s">
        <v>15</v>
      </c>
      <c r="J23" t="s">
        <v>16</v>
      </c>
      <c r="K23" t="s">
        <v>17</v>
      </c>
      <c r="L23" t="str" cm="1">
        <f t="array" ref="L23">_xlfn.IFS(
    AND(G23&gt;=300000, G23&lt;400000), "300K-400K",
    AND(G23&gt;=400000, G23&lt;500000), "400K-500K",
    AND(G23&gt;=500000, G23&lt;600000), "500K-600K",AND(G23&gt;=600000, G23&lt;700000), "600K-700K",
    AND(G23&gt;=700000, G23&lt;800000), "700K-800K",
    AND(G23&gt;=800000, G23&lt;900000), "800K-900K",
    AND(G23&gt;=900000, G23&lt;1000000), "900K-1M",
    G23&gt;=1000000, "1M+",
    TRUE, "Out of Range"
)</f>
        <v>1M+</v>
      </c>
    </row>
    <row r="24" spans="1:12" x14ac:dyDescent="0.25">
      <c r="A24" t="s">
        <v>128</v>
      </c>
      <c r="B24" t="s">
        <v>26</v>
      </c>
      <c r="C24" t="s">
        <v>113</v>
      </c>
      <c r="D24" t="s">
        <v>13</v>
      </c>
      <c r="E24" t="s">
        <v>14</v>
      </c>
      <c r="F24" t="s">
        <v>106</v>
      </c>
      <c r="G24">
        <v>450000</v>
      </c>
      <c r="H24" s="1">
        <v>45688</v>
      </c>
      <c r="I24" t="s">
        <v>15</v>
      </c>
      <c r="J24" t="s">
        <v>16</v>
      </c>
      <c r="K24" t="s">
        <v>17</v>
      </c>
      <c r="L24" t="str" cm="1">
        <f t="array" ref="L24">_xlfn.IFS(
    AND(G24&gt;=300000, G24&lt;400000), "300K-400K",
    AND(G24&gt;=400000, G24&lt;500000), "400K-500K",
    AND(G24&gt;=500000, G24&lt;600000), "500K-600K",AND(G24&gt;=600000, G24&lt;700000), "600K-700K",
    AND(G24&gt;=700000, G24&lt;800000), "700K-800K",
    AND(G24&gt;=800000, G24&lt;900000), "800K-900K",
    AND(G24&gt;=900000, G24&lt;1000000), "900K-1M",
    G24&gt;=1000000, "1M+",
    TRUE, "Out of Range"
)</f>
        <v>400K-500K</v>
      </c>
    </row>
    <row r="25" spans="1:12" x14ac:dyDescent="0.25">
      <c r="A25" t="s">
        <v>129</v>
      </c>
      <c r="B25" t="s">
        <v>11</v>
      </c>
      <c r="C25" t="s">
        <v>130</v>
      </c>
      <c r="D25" t="s">
        <v>13</v>
      </c>
      <c r="E25" t="s">
        <v>13</v>
      </c>
      <c r="F25" t="s">
        <v>106</v>
      </c>
      <c r="G25">
        <v>570000</v>
      </c>
      <c r="H25" s="1">
        <v>45685</v>
      </c>
      <c r="I25" t="s">
        <v>15</v>
      </c>
      <c r="J25" t="s">
        <v>16</v>
      </c>
      <c r="K25" t="s">
        <v>17</v>
      </c>
      <c r="L25" t="str" cm="1">
        <f t="array" ref="L25">_xlfn.IFS(
    AND(G25&gt;=300000, G25&lt;400000), "300K-400K",
    AND(G25&gt;=400000, G25&lt;500000), "400K-500K",
    AND(G25&gt;=500000, G25&lt;600000), "500K-600K",AND(G25&gt;=600000, G25&lt;700000), "600K-700K",
    AND(G25&gt;=700000, G25&lt;800000), "700K-800K",
    AND(G25&gt;=800000, G25&lt;900000), "800K-900K",
    AND(G25&gt;=900000, G25&lt;1000000), "900K-1M",
    G25&gt;=1000000, "1M+",
    TRUE, "Out of Range"
)</f>
        <v>500K-600K</v>
      </c>
    </row>
    <row r="26" spans="1:12" x14ac:dyDescent="0.25">
      <c r="A26" t="s">
        <v>131</v>
      </c>
      <c r="B26" t="s">
        <v>26</v>
      </c>
      <c r="C26" t="s">
        <v>19</v>
      </c>
      <c r="D26" t="s">
        <v>13</v>
      </c>
      <c r="E26" t="s">
        <v>14</v>
      </c>
      <c r="F26" t="s">
        <v>14</v>
      </c>
      <c r="G26">
        <v>450000</v>
      </c>
      <c r="H26" s="1">
        <v>45681</v>
      </c>
      <c r="I26" t="s">
        <v>15</v>
      </c>
      <c r="J26" t="s">
        <v>16</v>
      </c>
      <c r="K26" t="s">
        <v>17</v>
      </c>
      <c r="L26" t="str" cm="1">
        <f t="array" ref="L26">_xlfn.IFS(
    AND(G26&gt;=300000, G26&lt;400000), "300K-400K",
    AND(G26&gt;=400000, G26&lt;500000), "400K-500K",
    AND(G26&gt;=500000, G26&lt;600000), "500K-600K",AND(G26&gt;=600000, G26&lt;700000), "600K-700K",
    AND(G26&gt;=700000, G26&lt;800000), "700K-800K",
    AND(G26&gt;=800000, G26&lt;900000), "800K-900K",
    AND(G26&gt;=900000, G26&lt;1000000), "900K-1M",
    G26&gt;=1000000, "1M+",
    TRUE, "Out of Range"
)</f>
        <v>400K-500K</v>
      </c>
    </row>
    <row r="27" spans="1:12" x14ac:dyDescent="0.25">
      <c r="A27" t="s">
        <v>132</v>
      </c>
      <c r="B27" t="s">
        <v>26</v>
      </c>
      <c r="C27" t="s">
        <v>108</v>
      </c>
      <c r="D27" t="s">
        <v>13</v>
      </c>
      <c r="E27" t="s">
        <v>14</v>
      </c>
      <c r="F27" t="s">
        <v>14</v>
      </c>
      <c r="G27">
        <v>467000</v>
      </c>
      <c r="H27" s="1">
        <v>45681</v>
      </c>
      <c r="I27" t="s">
        <v>15</v>
      </c>
      <c r="J27" t="s">
        <v>16</v>
      </c>
      <c r="K27" t="s">
        <v>17</v>
      </c>
      <c r="L27" t="str" cm="1">
        <f t="array" ref="L27">_xlfn.IFS(
    AND(G27&gt;=300000, G27&lt;400000), "300K-400K",
    AND(G27&gt;=400000, G27&lt;500000), "400K-500K",
    AND(G27&gt;=500000, G27&lt;600000), "500K-600K",AND(G27&gt;=600000, G27&lt;700000), "600K-700K",
    AND(G27&gt;=700000, G27&lt;800000), "700K-800K",
    AND(G27&gt;=800000, G27&lt;900000), "800K-900K",
    AND(G27&gt;=900000, G27&lt;1000000), "900K-1M",
    G27&gt;=1000000, "1M+",
    TRUE, "Out of Range"
)</f>
        <v>400K-500K</v>
      </c>
    </row>
    <row r="28" spans="1:12" x14ac:dyDescent="0.25">
      <c r="A28" t="s">
        <v>133</v>
      </c>
      <c r="B28" t="s">
        <v>26</v>
      </c>
      <c r="C28" t="s">
        <v>108</v>
      </c>
      <c r="D28" t="s">
        <v>13</v>
      </c>
      <c r="E28" t="s">
        <v>14</v>
      </c>
      <c r="F28" t="s">
        <v>14</v>
      </c>
      <c r="G28">
        <v>495000</v>
      </c>
      <c r="H28" s="1">
        <v>45681</v>
      </c>
      <c r="I28" t="s">
        <v>15</v>
      </c>
      <c r="J28" t="s">
        <v>16</v>
      </c>
      <c r="K28" t="s">
        <v>17</v>
      </c>
      <c r="L28" t="str" cm="1">
        <f t="array" ref="L28">_xlfn.IFS(
    AND(G28&gt;=300000, G28&lt;400000), "300K-400K",
    AND(G28&gt;=400000, G28&lt;500000), "400K-500K",
    AND(G28&gt;=500000, G28&lt;600000), "500K-600K",AND(G28&gt;=600000, G28&lt;700000), "600K-700K",
    AND(G28&gt;=700000, G28&lt;800000), "700K-800K",
    AND(G28&gt;=800000, G28&lt;900000), "800K-900K",
    AND(G28&gt;=900000, G28&lt;1000000), "900K-1M",
    G28&gt;=1000000, "1M+",
    TRUE, "Out of Range"
)</f>
        <v>400K-500K</v>
      </c>
    </row>
    <row r="29" spans="1:12" x14ac:dyDescent="0.25">
      <c r="A29" t="s">
        <v>134</v>
      </c>
      <c r="B29" t="s">
        <v>26</v>
      </c>
      <c r="C29" t="s">
        <v>12</v>
      </c>
      <c r="D29" t="s">
        <v>13</v>
      </c>
      <c r="E29" t="s">
        <v>14</v>
      </c>
      <c r="F29" t="s">
        <v>14</v>
      </c>
      <c r="G29">
        <v>370000</v>
      </c>
      <c r="H29" s="1">
        <v>45680</v>
      </c>
      <c r="I29" t="s">
        <v>15</v>
      </c>
      <c r="J29" t="s">
        <v>16</v>
      </c>
      <c r="K29" t="s">
        <v>17</v>
      </c>
      <c r="L29" t="str" cm="1">
        <f t="array" ref="L29">_xlfn.IFS(
    AND(G29&gt;=300000, G29&lt;400000), "300K-400K",
    AND(G29&gt;=400000, G29&lt;500000), "400K-500K",
    AND(G29&gt;=500000, G29&lt;600000), "500K-600K",AND(G29&gt;=600000, G29&lt;700000), "600K-700K",
    AND(G29&gt;=700000, G29&lt;800000), "700K-800K",
    AND(G29&gt;=800000, G29&lt;900000), "800K-900K",
    AND(G29&gt;=900000, G29&lt;1000000), "900K-1M",
    G29&gt;=1000000, "1M+",
    TRUE, "Out of Range"
)</f>
        <v>300K-400K</v>
      </c>
    </row>
    <row r="30" spans="1:12" x14ac:dyDescent="0.25">
      <c r="A30" t="s">
        <v>34</v>
      </c>
      <c r="B30" t="s">
        <v>11</v>
      </c>
      <c r="C30" t="s">
        <v>19</v>
      </c>
      <c r="D30" t="s">
        <v>20</v>
      </c>
      <c r="E30" t="s">
        <v>13</v>
      </c>
      <c r="F30" t="s">
        <v>13</v>
      </c>
      <c r="G30">
        <v>1416000</v>
      </c>
      <c r="H30" s="1">
        <v>45679</v>
      </c>
      <c r="I30" t="s">
        <v>15</v>
      </c>
      <c r="J30" t="s">
        <v>16</v>
      </c>
      <c r="K30" t="s">
        <v>17</v>
      </c>
      <c r="L30" t="str" cm="1">
        <f t="array" ref="L30">_xlfn.IFS(
    AND(G30&gt;=300000, G30&lt;400000), "300K-400K",
    AND(G30&gt;=400000, G30&lt;500000), "400K-500K",
    AND(G30&gt;=500000, G30&lt;600000), "500K-600K",AND(G30&gt;=600000, G30&lt;700000), "600K-700K",
    AND(G30&gt;=700000, G30&lt;800000), "700K-800K",
    AND(G30&gt;=800000, G30&lt;900000), "800K-900K",
    AND(G30&gt;=900000, G30&lt;1000000), "900K-1M",
    G30&gt;=1000000, "1M+",
    TRUE, "Out of Range"
)</f>
        <v>1M+</v>
      </c>
    </row>
    <row r="31" spans="1:12" x14ac:dyDescent="0.25">
      <c r="A31" t="s">
        <v>135</v>
      </c>
      <c r="B31" t="s">
        <v>11</v>
      </c>
      <c r="C31" t="s">
        <v>136</v>
      </c>
      <c r="D31" t="s">
        <v>33</v>
      </c>
      <c r="E31" t="s">
        <v>13</v>
      </c>
      <c r="F31" t="s">
        <v>106</v>
      </c>
      <c r="G31">
        <v>1830000</v>
      </c>
      <c r="H31" s="1">
        <v>45679</v>
      </c>
      <c r="I31" t="s">
        <v>15</v>
      </c>
      <c r="J31" t="s">
        <v>16</v>
      </c>
      <c r="K31" t="s">
        <v>17</v>
      </c>
      <c r="L31" t="str" cm="1">
        <f t="array" ref="L31">_xlfn.IFS(
    AND(G31&gt;=300000, G31&lt;400000), "300K-400K",
    AND(G31&gt;=400000, G31&lt;500000), "400K-500K",
    AND(G31&gt;=500000, G31&lt;600000), "500K-600K",AND(G31&gt;=600000, G31&lt;700000), "600K-700K",
    AND(G31&gt;=700000, G31&lt;800000), "700K-800K",
    AND(G31&gt;=800000, G31&lt;900000), "800K-900K",
    AND(G31&gt;=900000, G31&lt;1000000), "900K-1M",
    G31&gt;=1000000, "1M+",
    TRUE, "Out of Range"
)</f>
        <v>1M+</v>
      </c>
    </row>
    <row r="32" spans="1:12" x14ac:dyDescent="0.25">
      <c r="A32" t="s">
        <v>137</v>
      </c>
      <c r="B32" t="s">
        <v>26</v>
      </c>
      <c r="C32" t="s">
        <v>138</v>
      </c>
      <c r="D32" t="s">
        <v>22</v>
      </c>
      <c r="E32" t="s">
        <v>13</v>
      </c>
      <c r="F32" t="s">
        <v>13</v>
      </c>
      <c r="G32">
        <v>875000</v>
      </c>
      <c r="H32" s="1">
        <v>45679</v>
      </c>
      <c r="I32" t="s">
        <v>15</v>
      </c>
      <c r="J32" t="s">
        <v>16</v>
      </c>
      <c r="K32" t="s">
        <v>17</v>
      </c>
      <c r="L32" t="str" cm="1">
        <f t="array" ref="L32">_xlfn.IFS(
    AND(G32&gt;=300000, G32&lt;400000), "300K-400K",
    AND(G32&gt;=400000, G32&lt;500000), "400K-500K",
    AND(G32&gt;=500000, G32&lt;600000), "500K-600K",AND(G32&gt;=600000, G32&lt;700000), "600K-700K",
    AND(G32&gt;=700000, G32&lt;800000), "700K-800K",
    AND(G32&gt;=800000, G32&lt;900000), "800K-900K",
    AND(G32&gt;=900000, G32&lt;1000000), "900K-1M",
    G32&gt;=1000000, "1M+",
    TRUE, "Out of Range"
)</f>
        <v>800K-900K</v>
      </c>
    </row>
    <row r="33" spans="1:12" x14ac:dyDescent="0.25">
      <c r="A33" t="s">
        <v>139</v>
      </c>
      <c r="B33" t="s">
        <v>26</v>
      </c>
      <c r="C33" t="s">
        <v>12</v>
      </c>
      <c r="D33" t="s">
        <v>22</v>
      </c>
      <c r="E33" t="s">
        <v>13</v>
      </c>
      <c r="F33" t="s">
        <v>13</v>
      </c>
      <c r="G33">
        <v>875000</v>
      </c>
      <c r="H33" s="1">
        <v>45677</v>
      </c>
      <c r="I33" t="s">
        <v>15</v>
      </c>
      <c r="J33" t="s">
        <v>16</v>
      </c>
      <c r="K33" t="s">
        <v>17</v>
      </c>
      <c r="L33" t="str" cm="1">
        <f t="array" ref="L33">_xlfn.IFS(
    AND(G33&gt;=300000, G33&lt;400000), "300K-400K",
    AND(G33&gt;=400000, G33&lt;500000), "400K-500K",
    AND(G33&gt;=500000, G33&lt;600000), "500K-600K",AND(G33&gt;=600000, G33&lt;700000), "600K-700K",
    AND(G33&gt;=700000, G33&lt;800000), "700K-800K",
    AND(G33&gt;=800000, G33&lt;900000), "800K-900K",
    AND(G33&gt;=900000, G33&lt;1000000), "900K-1M",
    G33&gt;=1000000, "1M+",
    TRUE, "Out of Range"
)</f>
        <v>800K-900K</v>
      </c>
    </row>
    <row r="34" spans="1:12" x14ac:dyDescent="0.25">
      <c r="A34" t="s">
        <v>140</v>
      </c>
      <c r="B34" t="s">
        <v>11</v>
      </c>
      <c r="C34" t="s">
        <v>19</v>
      </c>
      <c r="D34" t="s">
        <v>22</v>
      </c>
      <c r="E34" t="s">
        <v>13</v>
      </c>
      <c r="F34" t="s">
        <v>106</v>
      </c>
      <c r="G34">
        <v>1620000</v>
      </c>
      <c r="H34" s="1">
        <v>45677</v>
      </c>
      <c r="I34" t="s">
        <v>15</v>
      </c>
      <c r="J34" t="s">
        <v>16</v>
      </c>
      <c r="K34" t="s">
        <v>17</v>
      </c>
      <c r="L34" t="str" cm="1">
        <f t="array" ref="L34">_xlfn.IFS(
    AND(G34&gt;=300000, G34&lt;400000), "300K-400K",
    AND(G34&gt;=400000, G34&lt;500000), "400K-500K",
    AND(G34&gt;=500000, G34&lt;600000), "500K-600K",AND(G34&gt;=600000, G34&lt;700000), "600K-700K",
    AND(G34&gt;=700000, G34&lt;800000), "700K-800K",
    AND(G34&gt;=800000, G34&lt;900000), "800K-900K",
    AND(G34&gt;=900000, G34&lt;1000000), "900K-1M",
    G34&gt;=1000000, "1M+",
    TRUE, "Out of Range"
)</f>
        <v>1M+</v>
      </c>
    </row>
    <row r="35" spans="1:12" x14ac:dyDescent="0.25">
      <c r="A35" t="s">
        <v>141</v>
      </c>
      <c r="B35" t="s">
        <v>26</v>
      </c>
      <c r="C35" t="s">
        <v>142</v>
      </c>
      <c r="D35" t="s">
        <v>13</v>
      </c>
      <c r="E35" t="s">
        <v>14</v>
      </c>
      <c r="F35" t="s">
        <v>14</v>
      </c>
      <c r="G35">
        <v>596000</v>
      </c>
      <c r="H35" s="1">
        <v>45677</v>
      </c>
      <c r="I35" t="s">
        <v>15</v>
      </c>
      <c r="J35" t="s">
        <v>16</v>
      </c>
      <c r="K35" t="s">
        <v>17</v>
      </c>
      <c r="L35" t="str" cm="1">
        <f t="array" ref="L35">_xlfn.IFS(
    AND(G35&gt;=300000, G35&lt;400000), "300K-400K",
    AND(G35&gt;=400000, G35&lt;500000), "400K-500K",
    AND(G35&gt;=500000, G35&lt;600000), "500K-600K",AND(G35&gt;=600000, G35&lt;700000), "600K-700K",
    AND(G35&gt;=700000, G35&lt;800000), "700K-800K",
    AND(G35&gt;=800000, G35&lt;900000), "800K-900K",
    AND(G35&gt;=900000, G35&lt;1000000), "900K-1M",
    G35&gt;=1000000, "1M+",
    TRUE, "Out of Range"
)</f>
        <v>500K-600K</v>
      </c>
    </row>
    <row r="36" spans="1:12" x14ac:dyDescent="0.25">
      <c r="A36" t="s">
        <v>143</v>
      </c>
      <c r="B36" t="s">
        <v>26</v>
      </c>
      <c r="C36" t="s">
        <v>44</v>
      </c>
      <c r="D36" t="s">
        <v>13</v>
      </c>
      <c r="E36" t="s">
        <v>13</v>
      </c>
      <c r="F36" t="s">
        <v>106</v>
      </c>
      <c r="G36">
        <v>550000</v>
      </c>
      <c r="H36" s="1">
        <v>45677</v>
      </c>
      <c r="I36" t="s">
        <v>15</v>
      </c>
      <c r="J36" t="s">
        <v>16</v>
      </c>
      <c r="K36" t="s">
        <v>17</v>
      </c>
      <c r="L36" t="str" cm="1">
        <f t="array" ref="L36">_xlfn.IFS(
    AND(G36&gt;=300000, G36&lt;400000), "300K-400K",
    AND(G36&gt;=400000, G36&lt;500000), "400K-500K",
    AND(G36&gt;=500000, G36&lt;600000), "500K-600K",AND(G36&gt;=600000, G36&lt;700000), "600K-700K",
    AND(G36&gt;=700000, G36&lt;800000), "700K-800K",
    AND(G36&gt;=800000, G36&lt;900000), "800K-900K",
    AND(G36&gt;=900000, G36&lt;1000000), "900K-1M",
    G36&gt;=1000000, "1M+",
    TRUE, "Out of Range"
)</f>
        <v>500K-600K</v>
      </c>
    </row>
    <row r="37" spans="1:12" x14ac:dyDescent="0.25">
      <c r="A37" t="s">
        <v>35</v>
      </c>
      <c r="B37" t="s">
        <v>26</v>
      </c>
      <c r="C37" t="s">
        <v>36</v>
      </c>
      <c r="D37" t="s">
        <v>22</v>
      </c>
      <c r="E37" t="s">
        <v>22</v>
      </c>
      <c r="F37" t="s">
        <v>13</v>
      </c>
      <c r="G37">
        <v>1035000</v>
      </c>
      <c r="H37" s="1">
        <v>45677</v>
      </c>
      <c r="I37" t="s">
        <v>15</v>
      </c>
      <c r="J37" t="s">
        <v>16</v>
      </c>
      <c r="K37" t="s">
        <v>17</v>
      </c>
      <c r="L37" t="str" cm="1">
        <f t="array" ref="L37">_xlfn.IFS(
    AND(G37&gt;=300000, G37&lt;400000), "300K-400K",
    AND(G37&gt;=400000, G37&lt;500000), "400K-500K",
    AND(G37&gt;=500000, G37&lt;600000), "500K-600K",AND(G37&gt;=600000, G37&lt;700000), "600K-700K",
    AND(G37&gt;=700000, G37&lt;800000), "700K-800K",
    AND(G37&gt;=800000, G37&lt;900000), "800K-900K",
    AND(G37&gt;=900000, G37&lt;1000000), "900K-1M",
    G37&gt;=1000000, "1M+",
    TRUE, "Out of Range"
)</f>
        <v>1M+</v>
      </c>
    </row>
    <row r="38" spans="1:12" x14ac:dyDescent="0.25">
      <c r="A38" t="s">
        <v>144</v>
      </c>
      <c r="B38" t="s">
        <v>26</v>
      </c>
      <c r="C38" t="s">
        <v>145</v>
      </c>
      <c r="D38" t="s">
        <v>13</v>
      </c>
      <c r="E38" t="s">
        <v>13</v>
      </c>
      <c r="F38" t="s">
        <v>106</v>
      </c>
      <c r="G38">
        <v>550000</v>
      </c>
      <c r="H38" s="1">
        <v>45674</v>
      </c>
      <c r="I38" t="s">
        <v>15</v>
      </c>
      <c r="J38" t="s">
        <v>16</v>
      </c>
      <c r="K38" t="s">
        <v>17</v>
      </c>
      <c r="L38" t="str" cm="1">
        <f t="array" ref="L38">_xlfn.IFS(
    AND(G38&gt;=300000, G38&lt;400000), "300K-400K",
    AND(G38&gt;=400000, G38&lt;500000), "400K-500K",
    AND(G38&gt;=500000, G38&lt;600000), "500K-600K",AND(G38&gt;=600000, G38&lt;700000), "600K-700K",
    AND(G38&gt;=700000, G38&lt;800000), "700K-800K",
    AND(G38&gt;=800000, G38&lt;900000), "800K-900K",
    AND(G38&gt;=900000, G38&lt;1000000), "900K-1M",
    G38&gt;=1000000, "1M+",
    TRUE, "Out of Range"
)</f>
        <v>500K-600K</v>
      </c>
    </row>
    <row r="39" spans="1:12" x14ac:dyDescent="0.25">
      <c r="A39" t="s">
        <v>146</v>
      </c>
      <c r="B39" t="s">
        <v>26</v>
      </c>
      <c r="C39" t="s">
        <v>19</v>
      </c>
      <c r="D39" t="s">
        <v>13</v>
      </c>
      <c r="E39" t="s">
        <v>14</v>
      </c>
      <c r="F39" t="s">
        <v>106</v>
      </c>
      <c r="G39">
        <v>365000</v>
      </c>
      <c r="H39" s="1">
        <v>45674</v>
      </c>
      <c r="I39" t="s">
        <v>15</v>
      </c>
      <c r="J39" t="s">
        <v>16</v>
      </c>
      <c r="K39" t="s">
        <v>17</v>
      </c>
      <c r="L39" t="str" cm="1">
        <f t="array" ref="L39">_xlfn.IFS(
    AND(G39&gt;=300000, G39&lt;400000), "300K-400K",
    AND(G39&gt;=400000, G39&lt;500000), "400K-500K",
    AND(G39&gt;=500000, G39&lt;600000), "500K-600K",AND(G39&gt;=600000, G39&lt;700000), "600K-700K",
    AND(G39&gt;=700000, G39&lt;800000), "700K-800K",
    AND(G39&gt;=800000, G39&lt;900000), "800K-900K",
    AND(G39&gt;=900000, G39&lt;1000000), "900K-1M",
    G39&gt;=1000000, "1M+",
    TRUE, "Out of Range"
)</f>
        <v>300K-400K</v>
      </c>
    </row>
    <row r="40" spans="1:12" x14ac:dyDescent="0.25">
      <c r="A40" t="s">
        <v>147</v>
      </c>
      <c r="B40" t="s">
        <v>26</v>
      </c>
      <c r="C40" t="s">
        <v>12</v>
      </c>
      <c r="D40" t="s">
        <v>13</v>
      </c>
      <c r="E40" t="s">
        <v>14</v>
      </c>
      <c r="F40" t="s">
        <v>14</v>
      </c>
      <c r="G40">
        <v>455000</v>
      </c>
      <c r="H40" s="1">
        <v>45674</v>
      </c>
      <c r="I40" t="s">
        <v>15</v>
      </c>
      <c r="J40" t="s">
        <v>16</v>
      </c>
      <c r="K40" t="s">
        <v>17</v>
      </c>
      <c r="L40" t="str" cm="1">
        <f t="array" ref="L40">_xlfn.IFS(
    AND(G40&gt;=300000, G40&lt;400000), "300K-400K",
    AND(G40&gt;=400000, G40&lt;500000), "400K-500K",
    AND(G40&gt;=500000, G40&lt;600000), "500K-600K",AND(G40&gt;=600000, G40&lt;700000), "600K-700K",
    AND(G40&gt;=700000, G40&lt;800000), "700K-800K",
    AND(G40&gt;=800000, G40&lt;900000), "800K-900K",
    AND(G40&gt;=900000, G40&lt;1000000), "900K-1M",
    G40&gt;=1000000, "1M+",
    TRUE, "Out of Range"
)</f>
        <v>400K-500K</v>
      </c>
    </row>
    <row r="41" spans="1:12" x14ac:dyDescent="0.25">
      <c r="A41" t="s">
        <v>148</v>
      </c>
      <c r="B41" t="s">
        <v>11</v>
      </c>
      <c r="C41" t="s">
        <v>149</v>
      </c>
      <c r="D41" t="s">
        <v>22</v>
      </c>
      <c r="E41" t="s">
        <v>14</v>
      </c>
      <c r="F41" t="s">
        <v>106</v>
      </c>
      <c r="G41">
        <v>1305000</v>
      </c>
      <c r="H41" s="1">
        <v>45672</v>
      </c>
      <c r="I41" t="s">
        <v>15</v>
      </c>
      <c r="J41" t="s">
        <v>16</v>
      </c>
      <c r="K41" t="s">
        <v>17</v>
      </c>
      <c r="L41" t="str" cm="1">
        <f t="array" ref="L41">_xlfn.IFS(
    AND(G41&gt;=300000, G41&lt;400000), "300K-400K",
    AND(G41&gt;=400000, G41&lt;500000), "400K-500K",
    AND(G41&gt;=500000, G41&lt;600000), "500K-600K",AND(G41&gt;=600000, G41&lt;700000), "600K-700K",
    AND(G41&gt;=700000, G41&lt;800000), "700K-800K",
    AND(G41&gt;=800000, G41&lt;900000), "800K-900K",
    AND(G41&gt;=900000, G41&lt;1000000), "900K-1M",
    G41&gt;=1000000, "1M+",
    TRUE, "Out of Range"
)</f>
        <v>1M+</v>
      </c>
    </row>
    <row r="42" spans="1:12" x14ac:dyDescent="0.25">
      <c r="A42" t="s">
        <v>37</v>
      </c>
      <c r="B42" t="s">
        <v>11</v>
      </c>
      <c r="C42" t="s">
        <v>38</v>
      </c>
      <c r="D42" t="s">
        <v>22</v>
      </c>
      <c r="E42" t="s">
        <v>13</v>
      </c>
      <c r="F42" t="s">
        <v>14</v>
      </c>
      <c r="G42">
        <v>1260000</v>
      </c>
      <c r="H42" s="1">
        <v>45670</v>
      </c>
      <c r="I42" t="s">
        <v>15</v>
      </c>
      <c r="J42" t="s">
        <v>16</v>
      </c>
      <c r="K42" t="s">
        <v>17</v>
      </c>
      <c r="L42" t="str" cm="1">
        <f t="array" ref="L42">_xlfn.IFS(
    AND(G42&gt;=300000, G42&lt;400000), "300K-400K",
    AND(G42&gt;=400000, G42&lt;500000), "400K-500K",
    AND(G42&gt;=500000, G42&lt;600000), "500K-600K",AND(G42&gt;=600000, G42&lt;700000), "600K-700K",
    AND(G42&gt;=700000, G42&lt;800000), "700K-800K",
    AND(G42&gt;=800000, G42&lt;900000), "800K-900K",
    AND(G42&gt;=900000, G42&lt;1000000), "900K-1M",
    G42&gt;=1000000, "1M+",
    TRUE, "Out of Range"
)</f>
        <v>1M+</v>
      </c>
    </row>
    <row r="43" spans="1:12" x14ac:dyDescent="0.25">
      <c r="A43" t="s">
        <v>39</v>
      </c>
      <c r="B43" t="s">
        <v>11</v>
      </c>
      <c r="C43" t="s">
        <v>12</v>
      </c>
      <c r="D43" t="s">
        <v>22</v>
      </c>
      <c r="E43" t="s">
        <v>13</v>
      </c>
      <c r="F43" t="s">
        <v>13</v>
      </c>
      <c r="G43">
        <v>1100000</v>
      </c>
      <c r="H43" s="1">
        <v>45667</v>
      </c>
      <c r="I43" t="s">
        <v>15</v>
      </c>
      <c r="J43" t="s">
        <v>16</v>
      </c>
      <c r="K43" t="s">
        <v>17</v>
      </c>
      <c r="L43" t="str" cm="1">
        <f t="array" ref="L43">_xlfn.IFS(
    AND(G43&gt;=300000, G43&lt;400000), "300K-400K",
    AND(G43&gt;=400000, G43&lt;500000), "400K-500K",
    AND(G43&gt;=500000, G43&lt;600000), "500K-600K",AND(G43&gt;=600000, G43&lt;700000), "600K-700K",
    AND(G43&gt;=700000, G43&lt;800000), "700K-800K",
    AND(G43&gt;=800000, G43&lt;900000), "800K-900K",
    AND(G43&gt;=900000, G43&lt;1000000), "900K-1M",
    G43&gt;=1000000, "1M+",
    TRUE, "Out of Range"
)</f>
        <v>1M+</v>
      </c>
    </row>
    <row r="44" spans="1:12" x14ac:dyDescent="0.25">
      <c r="A44" t="s">
        <v>150</v>
      </c>
      <c r="B44" t="s">
        <v>26</v>
      </c>
      <c r="C44" t="s">
        <v>44</v>
      </c>
      <c r="D44" t="s">
        <v>13</v>
      </c>
      <c r="E44" t="s">
        <v>14</v>
      </c>
      <c r="F44" t="s">
        <v>13</v>
      </c>
      <c r="G44">
        <v>450000</v>
      </c>
      <c r="H44" s="1">
        <v>45667</v>
      </c>
      <c r="I44" t="s">
        <v>15</v>
      </c>
      <c r="J44" t="s">
        <v>16</v>
      </c>
      <c r="K44" t="s">
        <v>17</v>
      </c>
      <c r="L44" t="str" cm="1">
        <f t="array" ref="L44">_xlfn.IFS(
    AND(G44&gt;=300000, G44&lt;400000), "300K-400K",
    AND(G44&gt;=400000, G44&lt;500000), "400K-500K",
    AND(G44&gt;=500000, G44&lt;600000), "500K-600K",AND(G44&gt;=600000, G44&lt;700000), "600K-700K",
    AND(G44&gt;=700000, G44&lt;800000), "700K-800K",
    AND(G44&gt;=800000, G44&lt;900000), "800K-900K",
    AND(G44&gt;=900000, G44&lt;1000000), "900K-1M",
    G44&gt;=1000000, "1M+",
    TRUE, "Out of Range"
)</f>
        <v>400K-500K</v>
      </c>
    </row>
    <row r="45" spans="1:12" x14ac:dyDescent="0.25">
      <c r="A45" t="s">
        <v>151</v>
      </c>
      <c r="B45" t="s">
        <v>26</v>
      </c>
      <c r="C45" t="s">
        <v>152</v>
      </c>
      <c r="D45" t="s">
        <v>22</v>
      </c>
      <c r="E45" t="s">
        <v>13</v>
      </c>
      <c r="F45" t="s">
        <v>14</v>
      </c>
      <c r="G45">
        <v>647000</v>
      </c>
      <c r="H45" s="1">
        <v>45667</v>
      </c>
      <c r="I45" t="s">
        <v>15</v>
      </c>
      <c r="J45" t="s">
        <v>16</v>
      </c>
      <c r="K45" t="s">
        <v>17</v>
      </c>
      <c r="L45" t="str" cm="1">
        <f t="array" ref="L45">_xlfn.IFS(
    AND(G45&gt;=300000, G45&lt;400000), "300K-400K",
    AND(G45&gt;=400000, G45&lt;500000), "400K-500K",
    AND(G45&gt;=500000, G45&lt;600000), "500K-600K",AND(G45&gt;=600000, G45&lt;700000), "600K-700K",
    AND(G45&gt;=700000, G45&lt;800000), "700K-800K",
    AND(G45&gt;=800000, G45&lt;900000), "800K-900K",
    AND(G45&gt;=900000, G45&lt;1000000), "900K-1M",
    G45&gt;=1000000, "1M+",
    TRUE, "Out of Range"
)</f>
        <v>600K-700K</v>
      </c>
    </row>
    <row r="46" spans="1:12" x14ac:dyDescent="0.25">
      <c r="A46" t="s">
        <v>40</v>
      </c>
      <c r="B46" t="s">
        <v>11</v>
      </c>
      <c r="C46" t="s">
        <v>30</v>
      </c>
      <c r="D46" t="s">
        <v>22</v>
      </c>
      <c r="E46" t="s">
        <v>13</v>
      </c>
      <c r="F46" t="s">
        <v>22</v>
      </c>
      <c r="G46">
        <v>1978000</v>
      </c>
      <c r="H46" s="1">
        <v>45667</v>
      </c>
      <c r="I46" t="s">
        <v>15</v>
      </c>
      <c r="J46" t="s">
        <v>16</v>
      </c>
      <c r="K46" t="s">
        <v>17</v>
      </c>
      <c r="L46" t="str" cm="1">
        <f t="array" ref="L46">_xlfn.IFS(
    AND(G46&gt;=300000, G46&lt;400000), "300K-400K",
    AND(G46&gt;=400000, G46&lt;500000), "400K-500K",
    AND(G46&gt;=500000, G46&lt;600000), "500K-600K",AND(G46&gt;=600000, G46&lt;700000), "600K-700K",
    AND(G46&gt;=700000, G46&lt;800000), "700K-800K",
    AND(G46&gt;=800000, G46&lt;900000), "800K-900K",
    AND(G46&gt;=900000, G46&lt;1000000), "900K-1M",
    G46&gt;=1000000, "1M+",
    TRUE, "Out of Range"
)</f>
        <v>1M+</v>
      </c>
    </row>
    <row r="47" spans="1:12" x14ac:dyDescent="0.25">
      <c r="A47" t="s">
        <v>41</v>
      </c>
      <c r="B47" t="s">
        <v>26</v>
      </c>
      <c r="C47" t="s">
        <v>42</v>
      </c>
      <c r="D47" t="s">
        <v>13</v>
      </c>
      <c r="E47" t="s">
        <v>13</v>
      </c>
      <c r="F47" t="s">
        <v>14</v>
      </c>
      <c r="G47">
        <v>715000</v>
      </c>
      <c r="H47" s="1">
        <v>45665</v>
      </c>
      <c r="I47" t="s">
        <v>15</v>
      </c>
      <c r="J47" t="s">
        <v>16</v>
      </c>
      <c r="K47" t="s">
        <v>17</v>
      </c>
      <c r="L47" t="str" cm="1">
        <f t="array" ref="L47">_xlfn.IFS(
    AND(G47&gt;=300000, G47&lt;400000), "300K-400K",
    AND(G47&gt;=400000, G47&lt;500000), "400K-500K",
    AND(G47&gt;=500000, G47&lt;600000), "500K-600K",AND(G47&gt;=600000, G47&lt;700000), "600K-700K",
    AND(G47&gt;=700000, G47&lt;800000), "700K-800K",
    AND(G47&gt;=800000, G47&lt;900000), "800K-900K",
    AND(G47&gt;=900000, G47&lt;1000000), "900K-1M",
    G47&gt;=1000000, "1M+",
    TRUE, "Out of Range"
)</f>
        <v>700K-800K</v>
      </c>
    </row>
    <row r="48" spans="1:12" x14ac:dyDescent="0.25">
      <c r="A48" t="s">
        <v>153</v>
      </c>
      <c r="B48" t="s">
        <v>26</v>
      </c>
      <c r="C48" t="s">
        <v>154</v>
      </c>
      <c r="D48" t="s">
        <v>13</v>
      </c>
      <c r="E48" t="s">
        <v>13</v>
      </c>
      <c r="F48" t="s">
        <v>106</v>
      </c>
      <c r="G48">
        <v>652250</v>
      </c>
      <c r="H48" s="1">
        <v>45656</v>
      </c>
      <c r="I48" t="s">
        <v>15</v>
      </c>
      <c r="J48" t="s">
        <v>16</v>
      </c>
      <c r="K48" t="s">
        <v>17</v>
      </c>
      <c r="L48" t="str" cm="1">
        <f t="array" ref="L48">_xlfn.IFS(
    AND(G48&gt;=300000, G48&lt;400000), "300K-400K",
    AND(G48&gt;=400000, G48&lt;500000), "400K-500K",
    AND(G48&gt;=500000, G48&lt;600000), "500K-600K",AND(G48&gt;=600000, G48&lt;700000), "600K-700K",
    AND(G48&gt;=700000, G48&lt;800000), "700K-800K",
    AND(G48&gt;=800000, G48&lt;900000), "800K-900K",
    AND(G48&gt;=900000, G48&lt;1000000), "900K-1M",
    G48&gt;=1000000, "1M+",
    TRUE, "Out of Range"
)</f>
        <v>600K-700K</v>
      </c>
    </row>
    <row r="49" spans="1:12" x14ac:dyDescent="0.25">
      <c r="A49" t="s">
        <v>155</v>
      </c>
      <c r="B49" t="s">
        <v>26</v>
      </c>
      <c r="C49" t="s">
        <v>156</v>
      </c>
      <c r="D49" t="s">
        <v>22</v>
      </c>
      <c r="E49" t="s">
        <v>13</v>
      </c>
      <c r="F49" t="s">
        <v>13</v>
      </c>
      <c r="G49">
        <v>830000</v>
      </c>
      <c r="H49" s="1">
        <v>45646</v>
      </c>
      <c r="I49" t="s">
        <v>15</v>
      </c>
      <c r="J49" t="s">
        <v>16</v>
      </c>
      <c r="K49" t="s">
        <v>17</v>
      </c>
      <c r="L49" t="str" cm="1">
        <f t="array" ref="L49">_xlfn.IFS(
    AND(G49&gt;=300000, G49&lt;400000), "300K-400K",
    AND(G49&gt;=400000, G49&lt;500000), "400K-500K",
    AND(G49&gt;=500000, G49&lt;600000), "500K-600K",AND(G49&gt;=600000, G49&lt;700000), "600K-700K",
    AND(G49&gt;=700000, G49&lt;800000), "700K-800K",
    AND(G49&gt;=800000, G49&lt;900000), "800K-900K",
    AND(G49&gt;=900000, G49&lt;1000000), "900K-1M",
    G49&gt;=1000000, "1M+",
    TRUE, "Out of Range"
)</f>
        <v>800K-900K</v>
      </c>
    </row>
    <row r="50" spans="1:12" x14ac:dyDescent="0.25">
      <c r="A50" t="s">
        <v>157</v>
      </c>
      <c r="B50" t="s">
        <v>26</v>
      </c>
      <c r="C50" t="s">
        <v>158</v>
      </c>
      <c r="D50" t="s">
        <v>13</v>
      </c>
      <c r="E50" t="s">
        <v>13</v>
      </c>
      <c r="F50" t="s">
        <v>106</v>
      </c>
      <c r="G50">
        <v>620000</v>
      </c>
      <c r="H50" s="1">
        <v>45646</v>
      </c>
      <c r="I50" t="s">
        <v>15</v>
      </c>
      <c r="J50" t="s">
        <v>16</v>
      </c>
      <c r="K50" t="s">
        <v>17</v>
      </c>
      <c r="L50" t="str" cm="1">
        <f t="array" ref="L50">_xlfn.IFS(
    AND(G50&gt;=300000, G50&lt;400000), "300K-400K",
    AND(G50&gt;=400000, G50&lt;500000), "400K-500K",
    AND(G50&gt;=500000, G50&lt;600000), "500K-600K",AND(G50&gt;=600000, G50&lt;700000), "600K-700K",
    AND(G50&gt;=700000, G50&lt;800000), "700K-800K",
    AND(G50&gt;=800000, G50&lt;900000), "800K-900K",
    AND(G50&gt;=900000, G50&lt;1000000), "900K-1M",
    G50&gt;=1000000, "1M+",
    TRUE, "Out of Range"
)</f>
        <v>600K-700K</v>
      </c>
    </row>
    <row r="51" spans="1:12" x14ac:dyDescent="0.25">
      <c r="A51" t="s">
        <v>159</v>
      </c>
      <c r="B51" t="s">
        <v>26</v>
      </c>
      <c r="C51" t="s">
        <v>113</v>
      </c>
      <c r="D51" t="s">
        <v>13</v>
      </c>
      <c r="E51" t="s">
        <v>14</v>
      </c>
      <c r="F51" t="s">
        <v>106</v>
      </c>
      <c r="G51">
        <v>421500</v>
      </c>
      <c r="H51" s="1">
        <v>45645</v>
      </c>
      <c r="I51" t="s">
        <v>15</v>
      </c>
      <c r="J51" t="s">
        <v>16</v>
      </c>
      <c r="K51" t="s">
        <v>17</v>
      </c>
      <c r="L51" t="str" cm="1">
        <f t="array" ref="L51">_xlfn.IFS(
    AND(G51&gt;=300000, G51&lt;400000), "300K-400K",
    AND(G51&gt;=400000, G51&lt;500000), "400K-500K",
    AND(G51&gt;=500000, G51&lt;600000), "500K-600K",AND(G51&gt;=600000, G51&lt;700000), "600K-700K",
    AND(G51&gt;=700000, G51&lt;800000), "700K-800K",
    AND(G51&gt;=800000, G51&lt;900000), "800K-900K",
    AND(G51&gt;=900000, G51&lt;1000000), "900K-1M",
    G51&gt;=1000000, "1M+",
    TRUE, "Out of Range"
)</f>
        <v>400K-500K</v>
      </c>
    </row>
    <row r="52" spans="1:12" x14ac:dyDescent="0.25">
      <c r="A52" t="s">
        <v>160</v>
      </c>
      <c r="B52" t="s">
        <v>26</v>
      </c>
      <c r="C52" t="s">
        <v>12</v>
      </c>
      <c r="D52" t="s">
        <v>13</v>
      </c>
      <c r="E52" t="s">
        <v>14</v>
      </c>
      <c r="F52" t="s">
        <v>14</v>
      </c>
      <c r="G52">
        <v>490000</v>
      </c>
      <c r="H52" s="1">
        <v>45645</v>
      </c>
      <c r="I52" t="s">
        <v>15</v>
      </c>
      <c r="J52" t="s">
        <v>16</v>
      </c>
      <c r="K52" t="s">
        <v>17</v>
      </c>
      <c r="L52" t="str" cm="1">
        <f t="array" ref="L52">_xlfn.IFS(
    AND(G52&gt;=300000, G52&lt;400000), "300K-400K",
    AND(G52&gt;=400000, G52&lt;500000), "400K-500K",
    AND(G52&gt;=500000, G52&lt;600000), "500K-600K",AND(G52&gt;=600000, G52&lt;700000), "600K-700K",
    AND(G52&gt;=700000, G52&lt;800000), "700K-800K",
    AND(G52&gt;=800000, G52&lt;900000), "800K-900K",
    AND(G52&gt;=900000, G52&lt;1000000), "900K-1M",
    G52&gt;=1000000, "1M+",
    TRUE, "Out of Range"
)</f>
        <v>400K-500K</v>
      </c>
    </row>
    <row r="53" spans="1:12" x14ac:dyDescent="0.25">
      <c r="A53" t="s">
        <v>43</v>
      </c>
      <c r="B53" t="s">
        <v>26</v>
      </c>
      <c r="C53" t="s">
        <v>44</v>
      </c>
      <c r="D53" t="s">
        <v>13</v>
      </c>
      <c r="E53" t="s">
        <v>14</v>
      </c>
      <c r="F53" t="s">
        <v>14</v>
      </c>
      <c r="G53">
        <v>418000</v>
      </c>
      <c r="H53" s="1">
        <v>45644</v>
      </c>
      <c r="I53" t="s">
        <v>15</v>
      </c>
      <c r="J53" t="s">
        <v>16</v>
      </c>
      <c r="K53" t="s">
        <v>17</v>
      </c>
      <c r="L53" t="str" cm="1">
        <f t="array" ref="L53">_xlfn.IFS(
    AND(G53&gt;=300000, G53&lt;400000), "300K-400K",
    AND(G53&gt;=400000, G53&lt;500000), "400K-500K",
    AND(G53&gt;=500000, G53&lt;600000), "500K-600K",AND(G53&gt;=600000, G53&lt;700000), "600K-700K",
    AND(G53&gt;=700000, G53&lt;800000), "700K-800K",
    AND(G53&gt;=800000, G53&lt;900000), "800K-900K",
    AND(G53&gt;=900000, G53&lt;1000000), "900K-1M",
    G53&gt;=1000000, "1M+",
    TRUE, "Out of Range"
)</f>
        <v>400K-500K</v>
      </c>
    </row>
    <row r="54" spans="1:12" x14ac:dyDescent="0.25">
      <c r="A54" t="s">
        <v>161</v>
      </c>
      <c r="B54" t="s">
        <v>26</v>
      </c>
      <c r="C54" t="s">
        <v>162</v>
      </c>
      <c r="D54" t="s">
        <v>14</v>
      </c>
      <c r="E54" t="s">
        <v>14</v>
      </c>
      <c r="F54" t="s">
        <v>14</v>
      </c>
      <c r="G54">
        <v>450000</v>
      </c>
      <c r="H54" s="1">
        <v>45643</v>
      </c>
      <c r="I54" t="s">
        <v>15</v>
      </c>
      <c r="J54" t="s">
        <v>16</v>
      </c>
      <c r="K54" t="s">
        <v>17</v>
      </c>
      <c r="L54" t="str" cm="1">
        <f t="array" ref="L54">_xlfn.IFS(
    AND(G54&gt;=300000, G54&lt;400000), "300K-400K",
    AND(G54&gt;=400000, G54&lt;500000), "400K-500K",
    AND(G54&gt;=500000, G54&lt;600000), "500K-600K",AND(G54&gt;=600000, G54&lt;700000), "600K-700K",
    AND(G54&gt;=700000, G54&lt;800000), "700K-800K",
    AND(G54&gt;=800000, G54&lt;900000), "800K-900K",
    AND(G54&gt;=900000, G54&lt;1000000), "900K-1M",
    G54&gt;=1000000, "1M+",
    TRUE, "Out of Range"
)</f>
        <v>400K-500K</v>
      </c>
    </row>
    <row r="55" spans="1:12" x14ac:dyDescent="0.25">
      <c r="A55" t="s">
        <v>163</v>
      </c>
      <c r="B55" t="s">
        <v>11</v>
      </c>
      <c r="C55" t="s">
        <v>164</v>
      </c>
      <c r="D55" t="s">
        <v>33</v>
      </c>
      <c r="E55" t="s">
        <v>13</v>
      </c>
      <c r="F55" t="s">
        <v>106</v>
      </c>
      <c r="G55">
        <v>1720000</v>
      </c>
      <c r="H55" s="1">
        <v>45642</v>
      </c>
      <c r="I55" t="s">
        <v>15</v>
      </c>
      <c r="J55" t="s">
        <v>16</v>
      </c>
      <c r="K55" t="s">
        <v>17</v>
      </c>
      <c r="L55" t="str" cm="1">
        <f t="array" ref="L55">_xlfn.IFS(
    AND(G55&gt;=300000, G55&lt;400000), "300K-400K",
    AND(G55&gt;=400000, G55&lt;500000), "400K-500K",
    AND(G55&gt;=500000, G55&lt;600000), "500K-600K",AND(G55&gt;=600000, G55&lt;700000), "600K-700K",
    AND(G55&gt;=700000, G55&lt;800000), "700K-800K",
    AND(G55&gt;=800000, G55&lt;900000), "800K-900K",
    AND(G55&gt;=900000, G55&lt;1000000), "900K-1M",
    G55&gt;=1000000, "1M+",
    TRUE, "Out of Range"
)</f>
        <v>1M+</v>
      </c>
    </row>
    <row r="56" spans="1:12" x14ac:dyDescent="0.25">
      <c r="A56" t="s">
        <v>165</v>
      </c>
      <c r="B56" t="s">
        <v>11</v>
      </c>
      <c r="C56" t="s">
        <v>166</v>
      </c>
      <c r="D56" t="s">
        <v>106</v>
      </c>
      <c r="E56" t="s">
        <v>106</v>
      </c>
      <c r="F56" t="s">
        <v>13</v>
      </c>
      <c r="G56">
        <v>2400000</v>
      </c>
      <c r="H56" s="1">
        <v>45642</v>
      </c>
      <c r="I56" t="s">
        <v>15</v>
      </c>
      <c r="J56" t="s">
        <v>16</v>
      </c>
      <c r="K56" t="s">
        <v>17</v>
      </c>
      <c r="L56" t="str" cm="1">
        <f t="array" ref="L56">_xlfn.IFS(
    AND(G56&gt;=300000, G56&lt;400000), "300K-400K",
    AND(G56&gt;=400000, G56&lt;500000), "400K-500K",
    AND(G56&gt;=500000, G56&lt;600000), "500K-600K",AND(G56&gt;=600000, G56&lt;700000), "600K-700K",
    AND(G56&gt;=700000, G56&lt;800000), "700K-800K",
    AND(G56&gt;=800000, G56&lt;900000), "800K-900K",
    AND(G56&gt;=900000, G56&lt;1000000), "900K-1M",
    G56&gt;=1000000, "1M+",
    TRUE, "Out of Range"
)</f>
        <v>1M+</v>
      </c>
    </row>
    <row r="57" spans="1:12" x14ac:dyDescent="0.25">
      <c r="A57" t="s">
        <v>167</v>
      </c>
      <c r="B57" t="s">
        <v>26</v>
      </c>
      <c r="C57" t="s">
        <v>12</v>
      </c>
      <c r="D57" t="s">
        <v>13</v>
      </c>
      <c r="E57" t="s">
        <v>14</v>
      </c>
      <c r="F57" t="s">
        <v>14</v>
      </c>
      <c r="G57">
        <v>428000</v>
      </c>
      <c r="H57" s="1">
        <v>45639</v>
      </c>
      <c r="I57" t="s">
        <v>15</v>
      </c>
      <c r="J57" t="s">
        <v>16</v>
      </c>
      <c r="K57" t="s">
        <v>17</v>
      </c>
      <c r="L57" t="str" cm="1">
        <f t="array" ref="L57">_xlfn.IFS(
    AND(G57&gt;=300000, G57&lt;400000), "300K-400K",
    AND(G57&gt;=400000, G57&lt;500000), "400K-500K",
    AND(G57&gt;=500000, G57&lt;600000), "500K-600K",AND(G57&gt;=600000, G57&lt;700000), "600K-700K",
    AND(G57&gt;=700000, G57&lt;800000), "700K-800K",
    AND(G57&gt;=800000, G57&lt;900000), "800K-900K",
    AND(G57&gt;=900000, G57&lt;1000000), "900K-1M",
    G57&gt;=1000000, "1M+",
    TRUE, "Out of Range"
)</f>
        <v>400K-500K</v>
      </c>
    </row>
    <row r="58" spans="1:12" x14ac:dyDescent="0.25">
      <c r="A58" t="s">
        <v>168</v>
      </c>
      <c r="B58" t="s">
        <v>26</v>
      </c>
      <c r="C58" t="s">
        <v>169</v>
      </c>
      <c r="D58" t="s">
        <v>13</v>
      </c>
      <c r="E58" t="s">
        <v>13</v>
      </c>
      <c r="F58" t="s">
        <v>14</v>
      </c>
      <c r="G58">
        <v>508000</v>
      </c>
      <c r="H58" s="1">
        <v>45639</v>
      </c>
      <c r="I58" t="s">
        <v>15</v>
      </c>
      <c r="J58" t="s">
        <v>16</v>
      </c>
      <c r="K58" t="s">
        <v>17</v>
      </c>
      <c r="L58" t="str" cm="1">
        <f t="array" ref="L58">_xlfn.IFS(
    AND(G58&gt;=300000, G58&lt;400000), "300K-400K",
    AND(G58&gt;=400000, G58&lt;500000), "400K-500K",
    AND(G58&gt;=500000, G58&lt;600000), "500K-600K",AND(G58&gt;=600000, G58&lt;700000), "600K-700K",
    AND(G58&gt;=700000, G58&lt;800000), "700K-800K",
    AND(G58&gt;=800000, G58&lt;900000), "800K-900K",
    AND(G58&gt;=900000, G58&lt;1000000), "900K-1M",
    G58&gt;=1000000, "1M+",
    TRUE, "Out of Range"
)</f>
        <v>500K-600K</v>
      </c>
    </row>
    <row r="59" spans="1:12" x14ac:dyDescent="0.25">
      <c r="A59" t="s">
        <v>45</v>
      </c>
      <c r="B59" t="s">
        <v>11</v>
      </c>
      <c r="C59" t="s">
        <v>46</v>
      </c>
      <c r="D59" t="s">
        <v>33</v>
      </c>
      <c r="E59" t="s">
        <v>14</v>
      </c>
      <c r="F59" t="s">
        <v>14</v>
      </c>
      <c r="G59">
        <v>1403000</v>
      </c>
      <c r="H59" s="1">
        <v>45639</v>
      </c>
      <c r="I59" t="s">
        <v>15</v>
      </c>
      <c r="J59" t="s">
        <v>16</v>
      </c>
      <c r="K59" t="s">
        <v>17</v>
      </c>
      <c r="L59" t="str" cm="1">
        <f t="array" ref="L59">_xlfn.IFS(
    AND(G59&gt;=300000, G59&lt;400000), "300K-400K",
    AND(G59&gt;=400000, G59&lt;500000), "400K-500K",
    AND(G59&gt;=500000, G59&lt;600000), "500K-600K",AND(G59&gt;=600000, G59&lt;700000), "600K-700K",
    AND(G59&gt;=700000, G59&lt;800000), "700K-800K",
    AND(G59&gt;=800000, G59&lt;900000), "800K-900K",
    AND(G59&gt;=900000, G59&lt;1000000), "900K-1M",
    G59&gt;=1000000, "1M+",
    TRUE, "Out of Range"
)</f>
        <v>1M+</v>
      </c>
    </row>
    <row r="60" spans="1:12" x14ac:dyDescent="0.25">
      <c r="A60" t="s">
        <v>47</v>
      </c>
      <c r="B60" t="s">
        <v>11</v>
      </c>
      <c r="C60" t="s">
        <v>48</v>
      </c>
      <c r="D60" t="s">
        <v>33</v>
      </c>
      <c r="E60" t="s">
        <v>14</v>
      </c>
      <c r="F60" t="s">
        <v>14</v>
      </c>
      <c r="G60">
        <v>1240000</v>
      </c>
      <c r="H60" s="1">
        <v>45638</v>
      </c>
      <c r="I60" t="s">
        <v>15</v>
      </c>
      <c r="J60" t="s">
        <v>16</v>
      </c>
      <c r="K60" t="s">
        <v>17</v>
      </c>
      <c r="L60" t="str" cm="1">
        <f t="array" ref="L60">_xlfn.IFS(
    AND(G60&gt;=300000, G60&lt;400000), "300K-400K",
    AND(G60&gt;=400000, G60&lt;500000), "400K-500K",
    AND(G60&gt;=500000, G60&lt;600000), "500K-600K",AND(G60&gt;=600000, G60&lt;700000), "600K-700K",
    AND(G60&gt;=700000, G60&lt;800000), "700K-800K",
    AND(G60&gt;=800000, G60&lt;900000), "800K-900K",
    AND(G60&gt;=900000, G60&lt;1000000), "900K-1M",
    G60&gt;=1000000, "1M+",
    TRUE, "Out of Range"
)</f>
        <v>1M+</v>
      </c>
    </row>
    <row r="61" spans="1:12" x14ac:dyDescent="0.25">
      <c r="A61" t="s">
        <v>49</v>
      </c>
      <c r="B61" t="s">
        <v>11</v>
      </c>
      <c r="C61" t="s">
        <v>12</v>
      </c>
      <c r="D61" t="s">
        <v>22</v>
      </c>
      <c r="E61" t="s">
        <v>13</v>
      </c>
      <c r="F61" t="s">
        <v>13</v>
      </c>
      <c r="G61">
        <v>1380000</v>
      </c>
      <c r="H61" s="1">
        <v>45636</v>
      </c>
      <c r="I61" t="s">
        <v>15</v>
      </c>
      <c r="J61" t="s">
        <v>16</v>
      </c>
      <c r="K61" t="s">
        <v>17</v>
      </c>
      <c r="L61" t="str" cm="1">
        <f t="array" ref="L61">_xlfn.IFS(
    AND(G61&gt;=300000, G61&lt;400000), "300K-400K",
    AND(G61&gt;=400000, G61&lt;500000), "400K-500K",
    AND(G61&gt;=500000, G61&lt;600000), "500K-600K",AND(G61&gt;=600000, G61&lt;700000), "600K-700K",
    AND(G61&gt;=700000, G61&lt;800000), "700K-800K",
    AND(G61&gt;=800000, G61&lt;900000), "800K-900K",
    AND(G61&gt;=900000, G61&lt;1000000), "900K-1M",
    G61&gt;=1000000, "1M+",
    TRUE, "Out of Range"
)</f>
        <v>1M+</v>
      </c>
    </row>
    <row r="62" spans="1:12" x14ac:dyDescent="0.25">
      <c r="A62" t="s">
        <v>170</v>
      </c>
      <c r="B62" t="s">
        <v>11</v>
      </c>
      <c r="C62" t="s">
        <v>12</v>
      </c>
      <c r="D62" t="s">
        <v>20</v>
      </c>
      <c r="E62" t="s">
        <v>22</v>
      </c>
      <c r="F62" t="s">
        <v>106</v>
      </c>
      <c r="G62">
        <v>1350000</v>
      </c>
      <c r="H62" s="1">
        <v>45636</v>
      </c>
      <c r="I62" t="s">
        <v>15</v>
      </c>
      <c r="J62" t="s">
        <v>16</v>
      </c>
      <c r="K62" t="s">
        <v>17</v>
      </c>
      <c r="L62" t="str" cm="1">
        <f t="array" ref="L62">_xlfn.IFS(
    AND(G62&gt;=300000, G62&lt;400000), "300K-400K",
    AND(G62&gt;=400000, G62&lt;500000), "400K-500K",
    AND(G62&gt;=500000, G62&lt;600000), "500K-600K",AND(G62&gt;=600000, G62&lt;700000), "600K-700K",
    AND(G62&gt;=700000, G62&lt;800000), "700K-800K",
    AND(G62&gt;=800000, G62&lt;900000), "800K-900K",
    AND(G62&gt;=900000, G62&lt;1000000), "900K-1M",
    G62&gt;=1000000, "1M+",
    TRUE, "Out of Range"
)</f>
        <v>1M+</v>
      </c>
    </row>
    <row r="63" spans="1:12" x14ac:dyDescent="0.25">
      <c r="A63" t="s">
        <v>171</v>
      </c>
      <c r="B63" t="s">
        <v>26</v>
      </c>
      <c r="C63" t="s">
        <v>172</v>
      </c>
      <c r="D63" t="s">
        <v>13</v>
      </c>
      <c r="E63" t="s">
        <v>14</v>
      </c>
      <c r="F63" t="s">
        <v>106</v>
      </c>
      <c r="G63">
        <v>420000</v>
      </c>
      <c r="H63" s="1">
        <v>45636</v>
      </c>
      <c r="I63" t="s">
        <v>15</v>
      </c>
      <c r="J63" t="s">
        <v>16</v>
      </c>
      <c r="K63" t="s">
        <v>17</v>
      </c>
      <c r="L63" t="str" cm="1">
        <f t="array" ref="L63">_xlfn.IFS(
    AND(G63&gt;=300000, G63&lt;400000), "300K-400K",
    AND(G63&gt;=400000, G63&lt;500000), "400K-500K",
    AND(G63&gt;=500000, G63&lt;600000), "500K-600K",AND(G63&gt;=600000, G63&lt;700000), "600K-700K",
    AND(G63&gt;=700000, G63&lt;800000), "700K-800K",
    AND(G63&gt;=800000, G63&lt;900000), "800K-900K",
    AND(G63&gt;=900000, G63&lt;1000000), "900K-1M",
    G63&gt;=1000000, "1M+",
    TRUE, "Out of Range"
)</f>
        <v>400K-500K</v>
      </c>
    </row>
    <row r="64" spans="1:12" x14ac:dyDescent="0.25">
      <c r="A64" t="s">
        <v>173</v>
      </c>
      <c r="B64" t="s">
        <v>26</v>
      </c>
      <c r="C64" t="s">
        <v>52</v>
      </c>
      <c r="D64" t="s">
        <v>13</v>
      </c>
      <c r="E64" t="s">
        <v>14</v>
      </c>
      <c r="F64" t="s">
        <v>14</v>
      </c>
      <c r="G64">
        <v>450000</v>
      </c>
      <c r="H64" s="1">
        <v>45635</v>
      </c>
      <c r="I64" t="s">
        <v>15</v>
      </c>
      <c r="J64" t="s">
        <v>16</v>
      </c>
      <c r="K64" t="s">
        <v>17</v>
      </c>
      <c r="L64" t="str" cm="1">
        <f t="array" ref="L64">_xlfn.IFS(
    AND(G64&gt;=300000, G64&lt;400000), "300K-400K",
    AND(G64&gt;=400000, G64&lt;500000), "400K-500K",
    AND(G64&gt;=500000, G64&lt;600000), "500K-600K",AND(G64&gt;=600000, G64&lt;700000), "600K-700K",
    AND(G64&gt;=700000, G64&lt;800000), "700K-800K",
    AND(G64&gt;=800000, G64&lt;900000), "800K-900K",
    AND(G64&gt;=900000, G64&lt;1000000), "900K-1M",
    G64&gt;=1000000, "1M+",
    TRUE, "Out of Range"
)</f>
        <v>400K-500K</v>
      </c>
    </row>
    <row r="65" spans="1:12" x14ac:dyDescent="0.25">
      <c r="A65" t="s">
        <v>174</v>
      </c>
      <c r="B65" t="s">
        <v>26</v>
      </c>
      <c r="C65" t="s">
        <v>30</v>
      </c>
      <c r="D65" t="s">
        <v>22</v>
      </c>
      <c r="E65" t="s">
        <v>14</v>
      </c>
      <c r="F65" t="s">
        <v>106</v>
      </c>
      <c r="G65">
        <v>790000</v>
      </c>
      <c r="H65" s="1">
        <v>45635</v>
      </c>
      <c r="I65" t="s">
        <v>15</v>
      </c>
      <c r="J65" t="s">
        <v>16</v>
      </c>
      <c r="K65" t="s">
        <v>17</v>
      </c>
      <c r="L65" t="str" cm="1">
        <f t="array" ref="L65">_xlfn.IFS(
    AND(G65&gt;=300000, G65&lt;400000), "300K-400K",
    AND(G65&gt;=400000, G65&lt;500000), "400K-500K",
    AND(G65&gt;=500000, G65&lt;600000), "500K-600K",AND(G65&gt;=600000, G65&lt;700000), "600K-700K",
    AND(G65&gt;=700000, G65&lt;800000), "700K-800K",
    AND(G65&gt;=800000, G65&lt;900000), "800K-900K",
    AND(G65&gt;=900000, G65&lt;1000000), "900K-1M",
    G65&gt;=1000000, "1M+",
    TRUE, "Out of Range"
)</f>
        <v>700K-800K</v>
      </c>
    </row>
    <row r="66" spans="1:12" x14ac:dyDescent="0.25">
      <c r="A66" t="s">
        <v>50</v>
      </c>
      <c r="B66" t="s">
        <v>11</v>
      </c>
      <c r="C66" t="s">
        <v>12</v>
      </c>
      <c r="D66" t="s">
        <v>22</v>
      </c>
      <c r="E66" t="s">
        <v>22</v>
      </c>
      <c r="F66" t="s">
        <v>14</v>
      </c>
      <c r="G66">
        <v>1905000</v>
      </c>
      <c r="H66" s="1">
        <v>45633</v>
      </c>
      <c r="I66" t="s">
        <v>15</v>
      </c>
      <c r="J66" t="s">
        <v>16</v>
      </c>
      <c r="K66" t="s">
        <v>17</v>
      </c>
      <c r="L66" t="str" cm="1">
        <f t="array" ref="L66">_xlfn.IFS(
    AND(G66&gt;=300000, G66&lt;400000), "300K-400K",
    AND(G66&gt;=400000, G66&lt;500000), "400K-500K",
    AND(G66&gt;=500000, G66&lt;600000), "500K-600K",AND(G66&gt;=600000, G66&lt;700000), "600K-700K",
    AND(G66&gt;=700000, G66&lt;800000), "700K-800K",
    AND(G66&gt;=800000, G66&lt;900000), "800K-900K",
    AND(G66&gt;=900000, G66&lt;1000000), "900K-1M",
    G66&gt;=1000000, "1M+",
    TRUE, "Out of Range"
)</f>
        <v>1M+</v>
      </c>
    </row>
    <row r="67" spans="1:12" x14ac:dyDescent="0.25">
      <c r="A67" t="s">
        <v>51</v>
      </c>
      <c r="B67" t="s">
        <v>11</v>
      </c>
      <c r="C67" t="s">
        <v>52</v>
      </c>
      <c r="D67" t="s">
        <v>33</v>
      </c>
      <c r="E67" t="s">
        <v>14</v>
      </c>
      <c r="F67" t="s">
        <v>33</v>
      </c>
      <c r="G67">
        <v>1690000</v>
      </c>
      <c r="H67" s="1">
        <v>45633</v>
      </c>
      <c r="I67" t="s">
        <v>15</v>
      </c>
      <c r="J67" t="s">
        <v>16</v>
      </c>
      <c r="K67" t="s">
        <v>17</v>
      </c>
      <c r="L67" t="str" cm="1">
        <f t="array" ref="L67">_xlfn.IFS(
    AND(G67&gt;=300000, G67&lt;400000), "300K-400K",
    AND(G67&gt;=400000, G67&lt;500000), "400K-500K",
    AND(G67&gt;=500000, G67&lt;600000), "500K-600K",AND(G67&gt;=600000, G67&lt;700000), "600K-700K",
    AND(G67&gt;=700000, G67&lt;800000), "700K-800K",
    AND(G67&gt;=800000, G67&lt;900000), "800K-900K",
    AND(G67&gt;=900000, G67&lt;1000000), "900K-1M",
    G67&gt;=1000000, "1M+",
    TRUE, "Out of Range"
)</f>
        <v>1M+</v>
      </c>
    </row>
    <row r="68" spans="1:12" x14ac:dyDescent="0.25">
      <c r="A68" t="s">
        <v>175</v>
      </c>
      <c r="B68" t="s">
        <v>26</v>
      </c>
      <c r="C68" t="s">
        <v>62</v>
      </c>
      <c r="D68" t="s">
        <v>22</v>
      </c>
      <c r="E68" t="s">
        <v>13</v>
      </c>
      <c r="F68" t="s">
        <v>14</v>
      </c>
      <c r="G68">
        <v>865000</v>
      </c>
      <c r="H68" s="1">
        <v>45632</v>
      </c>
      <c r="I68" t="s">
        <v>15</v>
      </c>
      <c r="J68" t="s">
        <v>16</v>
      </c>
      <c r="K68" t="s">
        <v>17</v>
      </c>
      <c r="L68" t="str" cm="1">
        <f t="array" ref="L68">_xlfn.IFS(
    AND(G68&gt;=300000, G68&lt;400000), "300K-400K",
    AND(G68&gt;=400000, G68&lt;500000), "400K-500K",
    AND(G68&gt;=500000, G68&lt;600000), "500K-600K",AND(G68&gt;=600000, G68&lt;700000), "600K-700K",
    AND(G68&gt;=700000, G68&lt;800000), "700K-800K",
    AND(G68&gt;=800000, G68&lt;900000), "800K-900K",
    AND(G68&gt;=900000, G68&lt;1000000), "900K-1M",
    G68&gt;=1000000, "1M+",
    TRUE, "Out of Range"
)</f>
        <v>800K-900K</v>
      </c>
    </row>
    <row r="69" spans="1:12" x14ac:dyDescent="0.25">
      <c r="A69" t="s">
        <v>176</v>
      </c>
      <c r="B69" t="s">
        <v>26</v>
      </c>
      <c r="C69" t="s">
        <v>177</v>
      </c>
      <c r="D69" t="s">
        <v>13</v>
      </c>
      <c r="E69" t="s">
        <v>14</v>
      </c>
      <c r="F69" t="s">
        <v>14</v>
      </c>
      <c r="G69">
        <v>690000</v>
      </c>
      <c r="H69" s="1">
        <v>45630</v>
      </c>
      <c r="I69" t="s">
        <v>15</v>
      </c>
      <c r="J69" t="s">
        <v>16</v>
      </c>
      <c r="K69" t="s">
        <v>17</v>
      </c>
      <c r="L69" t="str" cm="1">
        <f t="array" ref="L69">_xlfn.IFS(
    AND(G69&gt;=300000, G69&lt;400000), "300K-400K",
    AND(G69&gt;=400000, G69&lt;500000), "400K-500K",
    AND(G69&gt;=500000, G69&lt;600000), "500K-600K",AND(G69&gt;=600000, G69&lt;700000), "600K-700K",
    AND(G69&gt;=700000, G69&lt;800000), "700K-800K",
    AND(G69&gt;=800000, G69&lt;900000), "800K-900K",
    AND(G69&gt;=900000, G69&lt;1000000), "900K-1M",
    G69&gt;=1000000, "1M+",
    TRUE, "Out of Range"
)</f>
        <v>600K-700K</v>
      </c>
    </row>
    <row r="70" spans="1:12" x14ac:dyDescent="0.25">
      <c r="A70" t="s">
        <v>53</v>
      </c>
      <c r="B70" t="s">
        <v>11</v>
      </c>
      <c r="C70" t="s">
        <v>54</v>
      </c>
      <c r="D70" t="s">
        <v>22</v>
      </c>
      <c r="E70" t="s">
        <v>13</v>
      </c>
      <c r="F70" t="s">
        <v>13</v>
      </c>
      <c r="G70">
        <v>1255000</v>
      </c>
      <c r="H70" s="1">
        <v>45629</v>
      </c>
      <c r="I70" t="s">
        <v>15</v>
      </c>
      <c r="J70" t="s">
        <v>16</v>
      </c>
      <c r="K70" t="s">
        <v>17</v>
      </c>
      <c r="L70" t="str" cm="1">
        <f t="array" ref="L70">_xlfn.IFS(
    AND(G70&gt;=300000, G70&lt;400000), "300K-400K",
    AND(G70&gt;=400000, G70&lt;500000), "400K-500K",
    AND(G70&gt;=500000, G70&lt;600000), "500K-600K",AND(G70&gt;=600000, G70&lt;700000), "600K-700K",
    AND(G70&gt;=700000, G70&lt;800000), "700K-800K",
    AND(G70&gt;=800000, G70&lt;900000), "800K-900K",
    AND(G70&gt;=900000, G70&lt;1000000), "900K-1M",
    G70&gt;=1000000, "1M+",
    TRUE, "Out of Range"
)</f>
        <v>1M+</v>
      </c>
    </row>
    <row r="71" spans="1:12" x14ac:dyDescent="0.25">
      <c r="A71" t="s">
        <v>55</v>
      </c>
      <c r="B71" t="s">
        <v>11</v>
      </c>
      <c r="C71" t="s">
        <v>44</v>
      </c>
      <c r="D71" t="s">
        <v>33</v>
      </c>
      <c r="E71" t="s">
        <v>13</v>
      </c>
      <c r="F71" t="s">
        <v>14</v>
      </c>
      <c r="G71">
        <v>1600000</v>
      </c>
      <c r="H71" s="1">
        <v>45629</v>
      </c>
      <c r="I71" t="s">
        <v>15</v>
      </c>
      <c r="J71" t="s">
        <v>16</v>
      </c>
      <c r="K71" t="s">
        <v>17</v>
      </c>
      <c r="L71" t="str" cm="1">
        <f t="array" ref="L71">_xlfn.IFS(
    AND(G71&gt;=300000, G71&lt;400000), "300K-400K",
    AND(G71&gt;=400000, G71&lt;500000), "400K-500K",
    AND(G71&gt;=500000, G71&lt;600000), "500K-600K",AND(G71&gt;=600000, G71&lt;700000), "600K-700K",
    AND(G71&gt;=700000, G71&lt;800000), "700K-800K",
    AND(G71&gt;=800000, G71&lt;900000), "800K-900K",
    AND(G71&gt;=900000, G71&lt;1000000), "900K-1M",
    G71&gt;=1000000, "1M+",
    TRUE, "Out of Range"
)</f>
        <v>1M+</v>
      </c>
    </row>
    <row r="72" spans="1:12" x14ac:dyDescent="0.25">
      <c r="A72" t="s">
        <v>178</v>
      </c>
      <c r="B72" t="s">
        <v>26</v>
      </c>
      <c r="C72" t="s">
        <v>179</v>
      </c>
      <c r="D72" t="s">
        <v>13</v>
      </c>
      <c r="E72" t="s">
        <v>13</v>
      </c>
      <c r="F72" t="s">
        <v>106</v>
      </c>
      <c r="G72">
        <v>600000</v>
      </c>
      <c r="H72" s="1">
        <v>45629</v>
      </c>
      <c r="I72" t="s">
        <v>15</v>
      </c>
      <c r="J72" t="s">
        <v>16</v>
      </c>
      <c r="K72" t="s">
        <v>17</v>
      </c>
      <c r="L72" t="str" cm="1">
        <f t="array" ref="L72">_xlfn.IFS(
    AND(G72&gt;=300000, G72&lt;400000), "300K-400K",
    AND(G72&gt;=400000, G72&lt;500000), "400K-500K",
    AND(G72&gt;=500000, G72&lt;600000), "500K-600K",AND(G72&gt;=600000, G72&lt;700000), "600K-700K",
    AND(G72&gt;=700000, G72&lt;800000), "700K-800K",
    AND(G72&gt;=800000, G72&lt;900000), "800K-900K",
    AND(G72&gt;=900000, G72&lt;1000000), "900K-1M",
    G72&gt;=1000000, "1M+",
    TRUE, "Out of Range"
)</f>
        <v>600K-700K</v>
      </c>
    </row>
    <row r="73" spans="1:12" x14ac:dyDescent="0.25">
      <c r="A73" t="s">
        <v>56</v>
      </c>
      <c r="B73" t="s">
        <v>11</v>
      </c>
      <c r="C73" t="s">
        <v>12</v>
      </c>
      <c r="D73" t="s">
        <v>22</v>
      </c>
      <c r="E73" t="s">
        <v>13</v>
      </c>
      <c r="F73" t="s">
        <v>13</v>
      </c>
      <c r="G73">
        <v>1250000</v>
      </c>
      <c r="H73" s="1">
        <v>45629</v>
      </c>
      <c r="I73" t="s">
        <v>15</v>
      </c>
      <c r="J73" t="s">
        <v>16</v>
      </c>
      <c r="K73" t="s">
        <v>17</v>
      </c>
      <c r="L73" t="str" cm="1">
        <f t="array" ref="L73">_xlfn.IFS(
    AND(G73&gt;=300000, G73&lt;400000), "300K-400K",
    AND(G73&gt;=400000, G73&lt;500000), "400K-500K",
    AND(G73&gt;=500000, G73&lt;600000), "500K-600K",AND(G73&gt;=600000, G73&lt;700000), "600K-700K",
    AND(G73&gt;=700000, G73&lt;800000), "700K-800K",
    AND(G73&gt;=800000, G73&lt;900000), "800K-900K",
    AND(G73&gt;=900000, G73&lt;1000000), "900K-1M",
    G73&gt;=1000000, "1M+",
    TRUE, "Out of Range"
)</f>
        <v>1M+</v>
      </c>
    </row>
    <row r="74" spans="1:12" x14ac:dyDescent="0.25">
      <c r="A74" t="s">
        <v>180</v>
      </c>
      <c r="B74" t="s">
        <v>26</v>
      </c>
      <c r="C74" t="s">
        <v>181</v>
      </c>
      <c r="D74" t="s">
        <v>13</v>
      </c>
      <c r="E74" t="s">
        <v>14</v>
      </c>
      <c r="F74" t="s">
        <v>106</v>
      </c>
      <c r="G74">
        <v>405000</v>
      </c>
      <c r="H74" s="1">
        <v>45629</v>
      </c>
      <c r="I74" t="s">
        <v>15</v>
      </c>
      <c r="J74" t="s">
        <v>16</v>
      </c>
      <c r="K74" t="s">
        <v>17</v>
      </c>
      <c r="L74" t="str" cm="1">
        <f t="array" ref="L74">_xlfn.IFS(
    AND(G74&gt;=300000, G74&lt;400000), "300K-400K",
    AND(G74&gt;=400000, G74&lt;500000), "400K-500K",
    AND(G74&gt;=500000, G74&lt;600000), "500K-600K",AND(G74&gt;=600000, G74&lt;700000), "600K-700K",
    AND(G74&gt;=700000, G74&lt;800000), "700K-800K",
    AND(G74&gt;=800000, G74&lt;900000), "800K-900K",
    AND(G74&gt;=900000, G74&lt;1000000), "900K-1M",
    G74&gt;=1000000, "1M+",
    TRUE, "Out of Range"
)</f>
        <v>400K-500K</v>
      </c>
    </row>
    <row r="75" spans="1:12" x14ac:dyDescent="0.25">
      <c r="A75" t="s">
        <v>182</v>
      </c>
      <c r="B75" t="s">
        <v>26</v>
      </c>
      <c r="C75" t="s">
        <v>52</v>
      </c>
      <c r="D75" t="s">
        <v>22</v>
      </c>
      <c r="E75" t="s">
        <v>14</v>
      </c>
      <c r="F75" t="s">
        <v>14</v>
      </c>
      <c r="G75">
        <v>640000</v>
      </c>
      <c r="H75" s="1">
        <v>45628</v>
      </c>
      <c r="I75" t="s">
        <v>15</v>
      </c>
      <c r="J75" t="s">
        <v>16</v>
      </c>
      <c r="K75" t="s">
        <v>17</v>
      </c>
      <c r="L75" t="str" cm="1">
        <f t="array" ref="L75">_xlfn.IFS(
    AND(G75&gt;=300000, G75&lt;400000), "300K-400K",
    AND(G75&gt;=400000, G75&lt;500000), "400K-500K",
    AND(G75&gt;=500000, G75&lt;600000), "500K-600K",AND(G75&gt;=600000, G75&lt;700000), "600K-700K",
    AND(G75&gt;=700000, G75&lt;800000), "700K-800K",
    AND(G75&gt;=800000, G75&lt;900000), "800K-900K",
    AND(G75&gt;=900000, G75&lt;1000000), "900K-1M",
    G75&gt;=1000000, "1M+",
    TRUE, "Out of Range"
)</f>
        <v>600K-700K</v>
      </c>
    </row>
    <row r="76" spans="1:12" x14ac:dyDescent="0.25">
      <c r="A76" t="s">
        <v>183</v>
      </c>
      <c r="B76" t="s">
        <v>26</v>
      </c>
      <c r="C76" t="s">
        <v>152</v>
      </c>
      <c r="D76" t="s">
        <v>13</v>
      </c>
      <c r="E76" t="s">
        <v>14</v>
      </c>
      <c r="F76" t="s">
        <v>14</v>
      </c>
      <c r="G76">
        <v>490000</v>
      </c>
      <c r="H76" s="1">
        <v>45628</v>
      </c>
      <c r="I76" t="s">
        <v>15</v>
      </c>
      <c r="J76" t="s">
        <v>16</v>
      </c>
      <c r="K76" t="s">
        <v>17</v>
      </c>
      <c r="L76" t="str" cm="1">
        <f t="array" ref="L76">_xlfn.IFS(
    AND(G76&gt;=300000, G76&lt;400000), "300K-400K",
    AND(G76&gt;=400000, G76&lt;500000), "400K-500K",
    AND(G76&gt;=500000, G76&lt;600000), "500K-600K",AND(G76&gt;=600000, G76&lt;700000), "600K-700K",
    AND(G76&gt;=700000, G76&lt;800000), "700K-800K",
    AND(G76&gt;=800000, G76&lt;900000), "800K-900K",
    AND(G76&gt;=900000, G76&lt;1000000), "900K-1M",
    G76&gt;=1000000, "1M+",
    TRUE, "Out of Range"
)</f>
        <v>400K-500K</v>
      </c>
    </row>
    <row r="77" spans="1:12" x14ac:dyDescent="0.25">
      <c r="A77" t="s">
        <v>184</v>
      </c>
      <c r="B77" t="s">
        <v>26</v>
      </c>
      <c r="C77" t="s">
        <v>12</v>
      </c>
      <c r="D77" t="s">
        <v>13</v>
      </c>
      <c r="E77" t="s">
        <v>14</v>
      </c>
      <c r="F77" t="s">
        <v>14</v>
      </c>
      <c r="G77">
        <v>470000</v>
      </c>
      <c r="H77" s="1">
        <v>45628</v>
      </c>
      <c r="I77" t="s">
        <v>15</v>
      </c>
      <c r="J77" t="s">
        <v>16</v>
      </c>
      <c r="K77" t="s">
        <v>17</v>
      </c>
      <c r="L77" t="str" cm="1">
        <f t="array" ref="L77">_xlfn.IFS(
    AND(G77&gt;=300000, G77&lt;400000), "300K-400K",
    AND(G77&gt;=400000, G77&lt;500000), "400K-500K",
    AND(G77&gt;=500000, G77&lt;600000), "500K-600K",AND(G77&gt;=600000, G77&lt;700000), "600K-700K",
    AND(G77&gt;=700000, G77&lt;800000), "700K-800K",
    AND(G77&gt;=800000, G77&lt;900000), "800K-900K",
    AND(G77&gt;=900000, G77&lt;1000000), "900K-1M",
    G77&gt;=1000000, "1M+",
    TRUE, "Out of Range"
)</f>
        <v>400K-500K</v>
      </c>
    </row>
    <row r="78" spans="1:12" x14ac:dyDescent="0.25">
      <c r="A78" t="s">
        <v>57</v>
      </c>
      <c r="B78" t="s">
        <v>11</v>
      </c>
      <c r="C78" t="s">
        <v>44</v>
      </c>
      <c r="D78" t="s">
        <v>22</v>
      </c>
      <c r="E78" t="s">
        <v>13</v>
      </c>
      <c r="F78" t="s">
        <v>14</v>
      </c>
      <c r="G78">
        <v>1100000</v>
      </c>
      <c r="H78" s="1">
        <v>45628</v>
      </c>
      <c r="I78" t="s">
        <v>15</v>
      </c>
      <c r="J78" t="s">
        <v>16</v>
      </c>
      <c r="K78" t="s">
        <v>17</v>
      </c>
      <c r="L78" t="str" cm="1">
        <f t="array" ref="L78">_xlfn.IFS(
    AND(G78&gt;=300000, G78&lt;400000), "300K-400K",
    AND(G78&gt;=400000, G78&lt;500000), "400K-500K",
    AND(G78&gt;=500000, G78&lt;600000), "500K-600K",AND(G78&gt;=600000, G78&lt;700000), "600K-700K",
    AND(G78&gt;=700000, G78&lt;800000), "700K-800K",
    AND(G78&gt;=800000, G78&lt;900000), "800K-900K",
    AND(G78&gt;=900000, G78&lt;1000000), "900K-1M",
    G78&gt;=1000000, "1M+",
    TRUE, "Out of Range"
)</f>
        <v>1M+</v>
      </c>
    </row>
    <row r="79" spans="1:12" x14ac:dyDescent="0.25">
      <c r="A79" t="s">
        <v>185</v>
      </c>
      <c r="B79" t="s">
        <v>11</v>
      </c>
      <c r="C79" t="s">
        <v>12</v>
      </c>
      <c r="D79" t="s">
        <v>13</v>
      </c>
      <c r="E79" t="s">
        <v>13</v>
      </c>
      <c r="F79" t="s">
        <v>14</v>
      </c>
      <c r="G79">
        <v>540000</v>
      </c>
      <c r="H79" s="1">
        <v>45628</v>
      </c>
      <c r="I79" t="s">
        <v>15</v>
      </c>
      <c r="J79" t="s">
        <v>16</v>
      </c>
      <c r="K79" t="s">
        <v>17</v>
      </c>
      <c r="L79" t="str" cm="1">
        <f t="array" ref="L79">_xlfn.IFS(
    AND(G79&gt;=300000, G79&lt;400000), "300K-400K",
    AND(G79&gt;=400000, G79&lt;500000), "400K-500K",
    AND(G79&gt;=500000, G79&lt;600000), "500K-600K",AND(G79&gt;=600000, G79&lt;700000), "600K-700K",
    AND(G79&gt;=700000, G79&lt;800000), "700K-800K",
    AND(G79&gt;=800000, G79&lt;900000), "800K-900K",
    AND(G79&gt;=900000, G79&lt;1000000), "900K-1M",
    G79&gt;=1000000, "1M+",
    TRUE, "Out of Range"
)</f>
        <v>500K-600K</v>
      </c>
    </row>
    <row r="80" spans="1:12" x14ac:dyDescent="0.25">
      <c r="A80" t="s">
        <v>58</v>
      </c>
      <c r="B80" t="s">
        <v>11</v>
      </c>
      <c r="C80" t="s">
        <v>59</v>
      </c>
      <c r="D80" t="s">
        <v>33</v>
      </c>
      <c r="E80" t="s">
        <v>14</v>
      </c>
      <c r="F80" t="s">
        <v>14</v>
      </c>
      <c r="G80">
        <v>1120000</v>
      </c>
      <c r="H80" s="1">
        <v>45625</v>
      </c>
      <c r="I80" t="s">
        <v>15</v>
      </c>
      <c r="J80" t="s">
        <v>16</v>
      </c>
      <c r="K80" t="s">
        <v>17</v>
      </c>
      <c r="L80" t="str" cm="1">
        <f t="array" ref="L80">_xlfn.IFS(
    AND(G80&gt;=300000, G80&lt;400000), "300K-400K",
    AND(G80&gt;=400000, G80&lt;500000), "400K-500K",
    AND(G80&gt;=500000, G80&lt;600000), "500K-600K",AND(G80&gt;=600000, G80&lt;700000), "600K-700K",
    AND(G80&gt;=700000, G80&lt;800000), "700K-800K",
    AND(G80&gt;=800000, G80&lt;900000), "800K-900K",
    AND(G80&gt;=900000, G80&lt;1000000), "900K-1M",
    G80&gt;=1000000, "1M+",
    TRUE, "Out of Range"
)</f>
        <v>1M+</v>
      </c>
    </row>
    <row r="81" spans="1:12" x14ac:dyDescent="0.25">
      <c r="A81" t="s">
        <v>186</v>
      </c>
      <c r="B81" t="s">
        <v>26</v>
      </c>
      <c r="C81" t="s">
        <v>59</v>
      </c>
      <c r="D81" t="s">
        <v>13</v>
      </c>
      <c r="E81" t="s">
        <v>14</v>
      </c>
      <c r="F81" t="s">
        <v>14</v>
      </c>
      <c r="G81">
        <v>460000</v>
      </c>
      <c r="H81" s="1">
        <v>45625</v>
      </c>
      <c r="I81" t="s">
        <v>15</v>
      </c>
      <c r="J81" t="s">
        <v>16</v>
      </c>
      <c r="K81" t="s">
        <v>17</v>
      </c>
      <c r="L81" t="str" cm="1">
        <f t="array" ref="L81">_xlfn.IFS(
    AND(G81&gt;=300000, G81&lt;400000), "300K-400K",
    AND(G81&gt;=400000, G81&lt;500000), "400K-500K",
    AND(G81&gt;=500000, G81&lt;600000), "500K-600K",AND(G81&gt;=600000, G81&lt;700000), "600K-700K",
    AND(G81&gt;=700000, G81&lt;800000), "700K-800K",
    AND(G81&gt;=800000, G81&lt;900000), "800K-900K",
    AND(G81&gt;=900000, G81&lt;1000000), "900K-1M",
    G81&gt;=1000000, "1M+",
    TRUE, "Out of Range"
)</f>
        <v>400K-500K</v>
      </c>
    </row>
    <row r="82" spans="1:12" x14ac:dyDescent="0.25">
      <c r="A82" t="s">
        <v>187</v>
      </c>
      <c r="B82" t="s">
        <v>11</v>
      </c>
      <c r="C82" t="s">
        <v>188</v>
      </c>
      <c r="D82" t="s">
        <v>22</v>
      </c>
      <c r="E82" t="s">
        <v>14</v>
      </c>
      <c r="F82" t="s">
        <v>106</v>
      </c>
      <c r="G82">
        <v>1510000</v>
      </c>
      <c r="H82" s="1">
        <v>45625</v>
      </c>
      <c r="I82" t="s">
        <v>15</v>
      </c>
      <c r="J82" t="s">
        <v>16</v>
      </c>
      <c r="K82" t="s">
        <v>17</v>
      </c>
      <c r="L82" t="str" cm="1">
        <f t="array" ref="L82">_xlfn.IFS(
    AND(G82&gt;=300000, G82&lt;400000), "300K-400K",
    AND(G82&gt;=400000, G82&lt;500000), "400K-500K",
    AND(G82&gt;=500000, G82&lt;600000), "500K-600K",AND(G82&gt;=600000, G82&lt;700000), "600K-700K",
    AND(G82&gt;=700000, G82&lt;800000), "700K-800K",
    AND(G82&gt;=800000, G82&lt;900000), "800K-900K",
    AND(G82&gt;=900000, G82&lt;1000000), "900K-1M",
    G82&gt;=1000000, "1M+",
    TRUE, "Out of Range"
)</f>
        <v>1M+</v>
      </c>
    </row>
    <row r="83" spans="1:12" x14ac:dyDescent="0.25">
      <c r="A83" t="s">
        <v>189</v>
      </c>
      <c r="B83" t="s">
        <v>26</v>
      </c>
      <c r="C83" t="s">
        <v>117</v>
      </c>
      <c r="D83" t="s">
        <v>13</v>
      </c>
      <c r="E83" t="s">
        <v>14</v>
      </c>
      <c r="F83" t="s">
        <v>14</v>
      </c>
      <c r="G83">
        <v>468000</v>
      </c>
      <c r="H83" s="1">
        <v>45625</v>
      </c>
      <c r="I83" t="s">
        <v>15</v>
      </c>
      <c r="J83" t="s">
        <v>16</v>
      </c>
      <c r="K83" t="s">
        <v>17</v>
      </c>
      <c r="L83" t="str" cm="1">
        <f t="array" ref="L83">_xlfn.IFS(
    AND(G83&gt;=300000, G83&lt;400000), "300K-400K",
    AND(G83&gt;=400000, G83&lt;500000), "400K-500K",
    AND(G83&gt;=500000, G83&lt;600000), "500K-600K",AND(G83&gt;=600000, G83&lt;700000), "600K-700K",
    AND(G83&gt;=700000, G83&lt;800000), "700K-800K",
    AND(G83&gt;=800000, G83&lt;900000), "800K-900K",
    AND(G83&gt;=900000, G83&lt;1000000), "900K-1M",
    G83&gt;=1000000, "1M+",
    TRUE, "Out of Range"
)</f>
        <v>400K-500K</v>
      </c>
    </row>
    <row r="84" spans="1:12" x14ac:dyDescent="0.25">
      <c r="A84" t="s">
        <v>60</v>
      </c>
      <c r="B84" t="s">
        <v>11</v>
      </c>
      <c r="C84" t="s">
        <v>52</v>
      </c>
      <c r="D84" t="s">
        <v>33</v>
      </c>
      <c r="E84" t="s">
        <v>13</v>
      </c>
      <c r="F84" t="s">
        <v>14</v>
      </c>
      <c r="G84">
        <v>1225000</v>
      </c>
      <c r="H84" s="1">
        <v>45625</v>
      </c>
      <c r="I84" t="s">
        <v>15</v>
      </c>
      <c r="J84" t="s">
        <v>16</v>
      </c>
      <c r="K84" t="s">
        <v>17</v>
      </c>
      <c r="L84" t="str" cm="1">
        <f t="array" ref="L84">_xlfn.IFS(
    AND(G84&gt;=300000, G84&lt;400000), "300K-400K",
    AND(G84&gt;=400000, G84&lt;500000), "400K-500K",
    AND(G84&gt;=500000, G84&lt;600000), "500K-600K",AND(G84&gt;=600000, G84&lt;700000), "600K-700K",
    AND(G84&gt;=700000, G84&lt;800000), "700K-800K",
    AND(G84&gt;=800000, G84&lt;900000), "800K-900K",
    AND(G84&gt;=900000, G84&lt;1000000), "900K-1M",
    G84&gt;=1000000, "1M+",
    TRUE, "Out of Range"
)</f>
        <v>1M+</v>
      </c>
    </row>
    <row r="85" spans="1:12" x14ac:dyDescent="0.25">
      <c r="A85" t="s">
        <v>190</v>
      </c>
      <c r="B85" t="s">
        <v>26</v>
      </c>
      <c r="C85" t="s">
        <v>117</v>
      </c>
      <c r="D85" t="s">
        <v>13</v>
      </c>
      <c r="E85" t="s">
        <v>13</v>
      </c>
      <c r="F85" t="s">
        <v>14</v>
      </c>
      <c r="G85">
        <v>555000</v>
      </c>
      <c r="H85" s="1">
        <v>45624</v>
      </c>
      <c r="I85" t="s">
        <v>15</v>
      </c>
      <c r="J85" t="s">
        <v>16</v>
      </c>
      <c r="K85" t="s">
        <v>17</v>
      </c>
      <c r="L85" t="str" cm="1">
        <f t="array" ref="L85">_xlfn.IFS(
    AND(G85&gt;=300000, G85&lt;400000), "300K-400K",
    AND(G85&gt;=400000, G85&lt;500000), "400K-500K",
    AND(G85&gt;=500000, G85&lt;600000), "500K-600K",AND(G85&gt;=600000, G85&lt;700000), "600K-700K",
    AND(G85&gt;=700000, G85&lt;800000), "700K-800K",
    AND(G85&gt;=800000, G85&lt;900000), "800K-900K",
    AND(G85&gt;=900000, G85&lt;1000000), "900K-1M",
    G85&gt;=1000000, "1M+",
    TRUE, "Out of Range"
)</f>
        <v>500K-600K</v>
      </c>
    </row>
    <row r="86" spans="1:12" x14ac:dyDescent="0.25">
      <c r="A86" t="s">
        <v>191</v>
      </c>
      <c r="B86" t="s">
        <v>26</v>
      </c>
      <c r="C86" t="s">
        <v>59</v>
      </c>
      <c r="D86" t="s">
        <v>22</v>
      </c>
      <c r="E86" t="s">
        <v>13</v>
      </c>
      <c r="F86" t="s">
        <v>14</v>
      </c>
      <c r="G86">
        <v>644000</v>
      </c>
      <c r="H86" s="1">
        <v>45623</v>
      </c>
      <c r="I86" t="s">
        <v>15</v>
      </c>
      <c r="J86" t="s">
        <v>16</v>
      </c>
      <c r="K86" t="s">
        <v>17</v>
      </c>
      <c r="L86" t="str" cm="1">
        <f t="array" ref="L86">_xlfn.IFS(
    AND(G86&gt;=300000, G86&lt;400000), "300K-400K",
    AND(G86&gt;=400000, G86&lt;500000), "400K-500K",
    AND(G86&gt;=500000, G86&lt;600000), "500K-600K",AND(G86&gt;=600000, G86&lt;700000), "600K-700K",
    AND(G86&gt;=700000, G86&lt;800000), "700K-800K",
    AND(G86&gt;=800000, G86&lt;900000), "800K-900K",
    AND(G86&gt;=900000, G86&lt;1000000), "900K-1M",
    G86&gt;=1000000, "1M+",
    TRUE, "Out of Range"
)</f>
        <v>600K-700K</v>
      </c>
    </row>
    <row r="87" spans="1:12" x14ac:dyDescent="0.25">
      <c r="A87" t="s">
        <v>61</v>
      </c>
      <c r="B87" t="s">
        <v>26</v>
      </c>
      <c r="C87" t="s">
        <v>62</v>
      </c>
      <c r="D87" t="s">
        <v>33</v>
      </c>
      <c r="E87" t="s">
        <v>13</v>
      </c>
      <c r="F87" t="s">
        <v>13</v>
      </c>
      <c r="G87">
        <v>1050000</v>
      </c>
      <c r="H87" s="1">
        <v>45621</v>
      </c>
      <c r="I87" t="s">
        <v>15</v>
      </c>
      <c r="J87" t="s">
        <v>16</v>
      </c>
      <c r="K87" t="s">
        <v>17</v>
      </c>
      <c r="L87" t="str" cm="1">
        <f t="array" ref="L87">_xlfn.IFS(
    AND(G87&gt;=300000, G87&lt;400000), "300K-400K",
    AND(G87&gt;=400000, G87&lt;500000), "400K-500K",
    AND(G87&gt;=500000, G87&lt;600000), "500K-600K",AND(G87&gt;=600000, G87&lt;700000), "600K-700K",
    AND(G87&gt;=700000, G87&lt;800000), "700K-800K",
    AND(G87&gt;=800000, G87&lt;900000), "800K-900K",
    AND(G87&gt;=900000, G87&lt;1000000), "900K-1M",
    G87&gt;=1000000, "1M+",
    TRUE, "Out of Range"
)</f>
        <v>1M+</v>
      </c>
    </row>
    <row r="88" spans="1:12" x14ac:dyDescent="0.25">
      <c r="A88" t="s">
        <v>192</v>
      </c>
      <c r="B88" t="s">
        <v>11</v>
      </c>
      <c r="C88" t="s">
        <v>64</v>
      </c>
      <c r="D88" t="s">
        <v>193</v>
      </c>
      <c r="E88" t="s">
        <v>194</v>
      </c>
      <c r="F88" t="s">
        <v>106</v>
      </c>
      <c r="G88">
        <v>6980142</v>
      </c>
      <c r="H88" s="1">
        <v>45706</v>
      </c>
      <c r="I88" t="s">
        <v>66</v>
      </c>
      <c r="J88" t="s">
        <v>67</v>
      </c>
      <c r="K88" t="s">
        <v>68</v>
      </c>
      <c r="L88" t="str" cm="1">
        <f t="array" ref="L88">_xlfn.IFS(
    AND(G88&gt;=300000, G88&lt;400000), "300K-400K",
    AND(G88&gt;=400000, G88&lt;500000), "400K-500K",
    AND(G88&gt;=500000, G88&lt;600000), "500K-600K",AND(G88&gt;=600000, G88&lt;700000), "600K-700K",
    AND(G88&gt;=700000, G88&lt;800000), "700K-800K",
    AND(G88&gt;=800000, G88&lt;900000), "800K-900K",
    AND(G88&gt;=900000, G88&lt;1000000), "900K-1M",
    G88&gt;=1000000, "1M+",
    TRUE, "Out of Range"
)</f>
        <v>1M+</v>
      </c>
    </row>
    <row r="89" spans="1:12" x14ac:dyDescent="0.25">
      <c r="A89" t="s">
        <v>63</v>
      </c>
      <c r="B89" t="s">
        <v>11</v>
      </c>
      <c r="C89" t="s">
        <v>64</v>
      </c>
      <c r="D89" t="s">
        <v>65</v>
      </c>
      <c r="E89" t="s">
        <v>20</v>
      </c>
      <c r="F89" t="s">
        <v>33</v>
      </c>
      <c r="G89">
        <v>4019858</v>
      </c>
      <c r="H89" s="1">
        <v>45706</v>
      </c>
      <c r="I89" t="s">
        <v>66</v>
      </c>
      <c r="J89" t="s">
        <v>67</v>
      </c>
      <c r="K89" t="s">
        <v>68</v>
      </c>
      <c r="L89" t="str" cm="1">
        <f t="array" ref="L89">_xlfn.IFS(
    AND(G89&gt;=300000, G89&lt;400000), "300K-400K",
    AND(G89&gt;=400000, G89&lt;500000), "400K-500K",
    AND(G89&gt;=500000, G89&lt;600000), "500K-600K",AND(G89&gt;=600000, G89&lt;700000), "600K-700K",
    AND(G89&gt;=700000, G89&lt;800000), "700K-800K",
    AND(G89&gt;=800000, G89&lt;900000), "800K-900K",
    AND(G89&gt;=900000, G89&lt;1000000), "900K-1M",
    G89&gt;=1000000, "1M+",
    TRUE, "Out of Range"
)</f>
        <v>1M+</v>
      </c>
    </row>
    <row r="90" spans="1:12" x14ac:dyDescent="0.25">
      <c r="A90" t="s">
        <v>195</v>
      </c>
      <c r="B90" t="s">
        <v>26</v>
      </c>
      <c r="C90" t="s">
        <v>196</v>
      </c>
      <c r="D90" t="s">
        <v>13</v>
      </c>
      <c r="E90" t="s">
        <v>14</v>
      </c>
      <c r="F90" t="s">
        <v>106</v>
      </c>
      <c r="G90">
        <v>732000</v>
      </c>
      <c r="H90" s="1">
        <v>45705</v>
      </c>
      <c r="I90" t="s">
        <v>66</v>
      </c>
      <c r="J90" t="s">
        <v>67</v>
      </c>
      <c r="K90" t="s">
        <v>68</v>
      </c>
      <c r="L90" t="str" cm="1">
        <f t="array" ref="L90">_xlfn.IFS(
    AND(G90&gt;=300000, G90&lt;400000), "300K-400K",
    AND(G90&gt;=400000, G90&lt;500000), "400K-500K",
    AND(G90&gt;=500000, G90&lt;600000), "500K-600K",AND(G90&gt;=600000, G90&lt;700000), "600K-700K",
    AND(G90&gt;=700000, G90&lt;800000), "700K-800K",
    AND(G90&gt;=800000, G90&lt;900000), "800K-900K",
    AND(G90&gt;=900000, G90&lt;1000000), "900K-1M",
    G90&gt;=1000000, "1M+",
    TRUE, "Out of Range"
)</f>
        <v>700K-800K</v>
      </c>
    </row>
    <row r="91" spans="1:12" x14ac:dyDescent="0.25">
      <c r="A91" t="s">
        <v>197</v>
      </c>
      <c r="B91" t="s">
        <v>11</v>
      </c>
      <c r="C91" t="s">
        <v>85</v>
      </c>
      <c r="D91" t="s">
        <v>194</v>
      </c>
      <c r="E91" t="s">
        <v>22</v>
      </c>
      <c r="F91" t="s">
        <v>14</v>
      </c>
      <c r="G91">
        <v>7000000</v>
      </c>
      <c r="H91" s="1">
        <v>45703</v>
      </c>
      <c r="I91" t="s">
        <v>66</v>
      </c>
      <c r="J91" t="s">
        <v>67</v>
      </c>
      <c r="K91" t="s">
        <v>68</v>
      </c>
      <c r="L91" t="str" cm="1">
        <f t="array" ref="L91">_xlfn.IFS(
    AND(G91&gt;=300000, G91&lt;400000), "300K-400K",
    AND(G91&gt;=400000, G91&lt;500000), "400K-500K",
    AND(G91&gt;=500000, G91&lt;600000), "500K-600K",AND(G91&gt;=600000, G91&lt;700000), "600K-700K",
    AND(G91&gt;=700000, G91&lt;800000), "700K-800K",
    AND(G91&gt;=800000, G91&lt;900000), "800K-900K",
    AND(G91&gt;=900000, G91&lt;1000000), "900K-1M",
    G91&gt;=1000000, "1M+",
    TRUE, "Out of Range"
)</f>
        <v>1M+</v>
      </c>
    </row>
    <row r="92" spans="1:12" x14ac:dyDescent="0.25">
      <c r="A92" t="s">
        <v>69</v>
      </c>
      <c r="B92" t="s">
        <v>11</v>
      </c>
      <c r="C92" t="s">
        <v>70</v>
      </c>
      <c r="D92" t="s">
        <v>33</v>
      </c>
      <c r="E92" t="s">
        <v>13</v>
      </c>
      <c r="F92" t="s">
        <v>14</v>
      </c>
      <c r="G92">
        <v>3100000</v>
      </c>
      <c r="H92" s="1">
        <v>45703</v>
      </c>
      <c r="I92" t="s">
        <v>66</v>
      </c>
      <c r="J92" t="s">
        <v>67</v>
      </c>
      <c r="K92" t="s">
        <v>68</v>
      </c>
      <c r="L92" t="str" cm="1">
        <f t="array" ref="L92">_xlfn.IFS(
    AND(G92&gt;=300000, G92&lt;400000), "300K-400K",
    AND(G92&gt;=400000, G92&lt;500000), "400K-500K",
    AND(G92&gt;=500000, G92&lt;600000), "500K-600K",AND(G92&gt;=600000, G92&lt;700000), "600K-700K",
    AND(G92&gt;=700000, G92&lt;800000), "700K-800K",
    AND(G92&gt;=800000, G92&lt;900000), "800K-900K",
    AND(G92&gt;=900000, G92&lt;1000000), "900K-1M",
    G92&gt;=1000000, "1M+",
    TRUE, "Out of Range"
)</f>
        <v>1M+</v>
      </c>
    </row>
    <row r="93" spans="1:12" x14ac:dyDescent="0.25">
      <c r="A93" t="s">
        <v>198</v>
      </c>
      <c r="B93" t="s">
        <v>26</v>
      </c>
      <c r="C93" t="s">
        <v>199</v>
      </c>
      <c r="D93" t="s">
        <v>13</v>
      </c>
      <c r="E93" t="s">
        <v>13</v>
      </c>
      <c r="F93" t="s">
        <v>106</v>
      </c>
      <c r="G93">
        <v>1230000</v>
      </c>
      <c r="H93" s="1">
        <v>45700</v>
      </c>
      <c r="I93" t="s">
        <v>66</v>
      </c>
      <c r="J93" t="s">
        <v>67</v>
      </c>
      <c r="K93" t="s">
        <v>68</v>
      </c>
      <c r="L93" t="str" cm="1">
        <f t="array" ref="L93">_xlfn.IFS(
    AND(G93&gt;=300000, G93&lt;400000), "300K-400K",
    AND(G93&gt;=400000, G93&lt;500000), "400K-500K",
    AND(G93&gt;=500000, G93&lt;600000), "500K-600K",AND(G93&gt;=600000, G93&lt;700000), "600K-700K",
    AND(G93&gt;=700000, G93&lt;800000), "700K-800K",
    AND(G93&gt;=800000, G93&lt;900000), "800K-900K",
    AND(G93&gt;=900000, G93&lt;1000000), "900K-1M",
    G93&gt;=1000000, "1M+",
    TRUE, "Out of Range"
)</f>
        <v>1M+</v>
      </c>
    </row>
    <row r="94" spans="1:12" x14ac:dyDescent="0.25">
      <c r="A94" t="s">
        <v>200</v>
      </c>
      <c r="B94" t="s">
        <v>26</v>
      </c>
      <c r="C94" t="s">
        <v>74</v>
      </c>
      <c r="D94" t="s">
        <v>13</v>
      </c>
      <c r="E94" t="s">
        <v>14</v>
      </c>
      <c r="F94" t="s">
        <v>106</v>
      </c>
      <c r="G94">
        <v>650000</v>
      </c>
      <c r="H94" s="1">
        <v>45698</v>
      </c>
      <c r="I94" t="s">
        <v>66</v>
      </c>
      <c r="J94" t="s">
        <v>67</v>
      </c>
      <c r="K94" t="s">
        <v>68</v>
      </c>
      <c r="L94" t="str" cm="1">
        <f t="array" ref="L94">_xlfn.IFS(
    AND(G94&gt;=300000, G94&lt;400000), "300K-400K",
    AND(G94&gt;=400000, G94&lt;500000), "400K-500K",
    AND(G94&gt;=500000, G94&lt;600000), "500K-600K",AND(G94&gt;=600000, G94&lt;700000), "600K-700K",
    AND(G94&gt;=700000, G94&lt;800000), "700K-800K",
    AND(G94&gt;=800000, G94&lt;900000), "800K-900K",
    AND(G94&gt;=900000, G94&lt;1000000), "900K-1M",
    G94&gt;=1000000, "1M+",
    TRUE, "Out of Range"
)</f>
        <v>600K-700K</v>
      </c>
    </row>
    <row r="95" spans="1:12" x14ac:dyDescent="0.25">
      <c r="A95" t="s">
        <v>201</v>
      </c>
      <c r="B95" t="s">
        <v>11</v>
      </c>
      <c r="C95" t="s">
        <v>64</v>
      </c>
      <c r="D95" t="s">
        <v>194</v>
      </c>
      <c r="E95" t="s">
        <v>20</v>
      </c>
      <c r="F95" t="s">
        <v>13</v>
      </c>
      <c r="G95">
        <v>5300000</v>
      </c>
      <c r="H95" s="1">
        <v>45693</v>
      </c>
      <c r="I95" t="s">
        <v>66</v>
      </c>
      <c r="J95" t="s">
        <v>67</v>
      </c>
      <c r="K95" t="s">
        <v>68</v>
      </c>
      <c r="L95" t="str" cm="1">
        <f t="array" ref="L95">_xlfn.IFS(
    AND(G95&gt;=300000, G95&lt;400000), "300K-400K",
    AND(G95&gt;=400000, G95&lt;500000), "400K-500K",
    AND(G95&gt;=500000, G95&lt;600000), "500K-600K",AND(G95&gt;=600000, G95&lt;700000), "600K-700K",
    AND(G95&gt;=700000, G95&lt;800000), "700K-800K",
    AND(G95&gt;=800000, G95&lt;900000), "800K-900K",
    AND(G95&gt;=900000, G95&lt;1000000), "900K-1M",
    G95&gt;=1000000, "1M+",
    TRUE, "Out of Range"
)</f>
        <v>1M+</v>
      </c>
    </row>
    <row r="96" spans="1:12" x14ac:dyDescent="0.25">
      <c r="A96" t="s">
        <v>202</v>
      </c>
      <c r="B96" t="s">
        <v>11</v>
      </c>
      <c r="C96" t="s">
        <v>70</v>
      </c>
      <c r="D96" t="s">
        <v>22</v>
      </c>
      <c r="E96" t="s">
        <v>22</v>
      </c>
      <c r="F96" t="s">
        <v>106</v>
      </c>
      <c r="G96">
        <v>2200000</v>
      </c>
      <c r="H96" s="1">
        <v>45692</v>
      </c>
      <c r="I96" t="s">
        <v>66</v>
      </c>
      <c r="J96" t="s">
        <v>67</v>
      </c>
      <c r="K96" t="s">
        <v>68</v>
      </c>
      <c r="L96" t="str" cm="1">
        <f t="array" ref="L96">_xlfn.IFS(
    AND(G96&gt;=300000, G96&lt;400000), "300K-400K",
    AND(G96&gt;=400000, G96&lt;500000), "400K-500K",
    AND(G96&gt;=500000, G96&lt;600000), "500K-600K",AND(G96&gt;=600000, G96&lt;700000), "600K-700K",
    AND(G96&gt;=700000, G96&lt;800000), "700K-800K",
    AND(G96&gt;=800000, G96&lt;900000), "800K-900K",
    AND(G96&gt;=900000, G96&lt;1000000), "900K-1M",
    G96&gt;=1000000, "1M+",
    TRUE, "Out of Range"
)</f>
        <v>1M+</v>
      </c>
    </row>
    <row r="97" spans="1:12" x14ac:dyDescent="0.25">
      <c r="A97" t="s">
        <v>203</v>
      </c>
      <c r="B97" t="s">
        <v>11</v>
      </c>
      <c r="C97" t="s">
        <v>74</v>
      </c>
      <c r="D97" t="s">
        <v>33</v>
      </c>
      <c r="E97" t="s">
        <v>13</v>
      </c>
      <c r="F97" t="s">
        <v>13</v>
      </c>
      <c r="G97">
        <v>2680000</v>
      </c>
      <c r="H97" s="1">
        <v>45691</v>
      </c>
      <c r="I97" t="s">
        <v>66</v>
      </c>
      <c r="J97" t="s">
        <v>67</v>
      </c>
      <c r="K97" t="s">
        <v>68</v>
      </c>
      <c r="L97" t="str" cm="1">
        <f t="array" ref="L97">_xlfn.IFS(
    AND(G97&gt;=300000, G97&lt;400000), "300K-400K",
    AND(G97&gt;=400000, G97&lt;500000), "400K-500K",
    AND(G97&gt;=500000, G97&lt;600000), "500K-600K",AND(G97&gt;=600000, G97&lt;700000), "600K-700K",
    AND(G97&gt;=700000, G97&lt;800000), "700K-800K",
    AND(G97&gt;=800000, G97&lt;900000), "800K-900K",
    AND(G97&gt;=900000, G97&lt;1000000), "900K-1M",
    G97&gt;=1000000, "1M+",
    TRUE, "Out of Range"
)</f>
        <v>1M+</v>
      </c>
    </row>
    <row r="98" spans="1:12" x14ac:dyDescent="0.25">
      <c r="A98" t="s">
        <v>204</v>
      </c>
      <c r="B98" t="s">
        <v>26</v>
      </c>
      <c r="C98" t="s">
        <v>130</v>
      </c>
      <c r="D98" t="s">
        <v>13</v>
      </c>
      <c r="E98" t="s">
        <v>14</v>
      </c>
      <c r="F98" t="s">
        <v>106</v>
      </c>
      <c r="G98">
        <v>670000</v>
      </c>
      <c r="H98" s="1">
        <v>45690</v>
      </c>
      <c r="I98" t="s">
        <v>66</v>
      </c>
      <c r="J98" t="s">
        <v>67</v>
      </c>
      <c r="K98" t="s">
        <v>68</v>
      </c>
      <c r="L98" t="str" cm="1">
        <f t="array" ref="L98">_xlfn.IFS(
    AND(G98&gt;=300000, G98&lt;400000), "300K-400K",
    AND(G98&gt;=400000, G98&lt;500000), "400K-500K",
    AND(G98&gt;=500000, G98&lt;600000), "500K-600K",AND(G98&gt;=600000, G98&lt;700000), "600K-700K",
    AND(G98&gt;=700000, G98&lt;800000), "700K-800K",
    AND(G98&gt;=800000, G98&lt;900000), "800K-900K",
    AND(G98&gt;=900000, G98&lt;1000000), "900K-1M",
    G98&gt;=1000000, "1M+",
    TRUE, "Out of Range"
)</f>
        <v>600K-700K</v>
      </c>
    </row>
    <row r="99" spans="1:12" x14ac:dyDescent="0.25">
      <c r="A99" t="s">
        <v>205</v>
      </c>
      <c r="B99" t="s">
        <v>11</v>
      </c>
      <c r="C99" t="s">
        <v>206</v>
      </c>
      <c r="D99" t="s">
        <v>22</v>
      </c>
      <c r="E99" t="s">
        <v>13</v>
      </c>
      <c r="F99" t="s">
        <v>13</v>
      </c>
      <c r="G99">
        <v>2636000</v>
      </c>
      <c r="H99" s="1">
        <v>45688</v>
      </c>
      <c r="I99" t="s">
        <v>66</v>
      </c>
      <c r="J99" t="s">
        <v>67</v>
      </c>
      <c r="K99" t="s">
        <v>68</v>
      </c>
      <c r="L99" t="str" cm="1">
        <f t="array" ref="L99">_xlfn.IFS(
    AND(G99&gt;=300000, G99&lt;400000), "300K-400K",
    AND(G99&gt;=400000, G99&lt;500000), "400K-500K",
    AND(G99&gt;=500000, G99&lt;600000), "500K-600K",AND(G99&gt;=600000, G99&lt;700000), "600K-700K",
    AND(G99&gt;=700000, G99&lt;800000), "700K-800K",
    AND(G99&gt;=800000, G99&lt;900000), "800K-900K",
    AND(G99&gt;=900000, G99&lt;1000000), "900K-1M",
    G99&gt;=1000000, "1M+",
    TRUE, "Out of Range"
)</f>
        <v>1M+</v>
      </c>
    </row>
    <row r="100" spans="1:12" x14ac:dyDescent="0.25">
      <c r="A100" t="s">
        <v>207</v>
      </c>
      <c r="B100" t="s">
        <v>26</v>
      </c>
      <c r="C100" t="s">
        <v>72</v>
      </c>
      <c r="D100" t="s">
        <v>13</v>
      </c>
      <c r="E100" t="s">
        <v>13</v>
      </c>
      <c r="F100" t="s">
        <v>14</v>
      </c>
      <c r="G100">
        <v>700000</v>
      </c>
      <c r="H100" s="1">
        <v>45687</v>
      </c>
      <c r="I100" t="s">
        <v>66</v>
      </c>
      <c r="J100" t="s">
        <v>67</v>
      </c>
      <c r="K100" t="s">
        <v>68</v>
      </c>
      <c r="L100" t="str" cm="1">
        <f t="array" ref="L100">_xlfn.IFS(
    AND(G100&gt;=300000, G100&lt;400000), "300K-400K",
    AND(G100&gt;=400000, G100&lt;500000), "400K-500K",
    AND(G100&gt;=500000, G100&lt;600000), "500K-600K",AND(G100&gt;=600000, G100&lt;700000), "600K-700K",
    AND(G100&gt;=700000, G100&lt;800000), "700K-800K",
    AND(G100&gt;=800000, G100&lt;900000), "800K-900K",
    AND(G100&gt;=900000, G100&lt;1000000), "900K-1M",
    G100&gt;=1000000, "1M+",
    TRUE, "Out of Range"
)</f>
        <v>700K-800K</v>
      </c>
    </row>
    <row r="101" spans="1:12" x14ac:dyDescent="0.25">
      <c r="A101" t="s">
        <v>71</v>
      </c>
      <c r="B101" t="s">
        <v>26</v>
      </c>
      <c r="C101" t="s">
        <v>72</v>
      </c>
      <c r="D101" t="s">
        <v>13</v>
      </c>
      <c r="E101" t="s">
        <v>13</v>
      </c>
      <c r="F101" t="s">
        <v>14</v>
      </c>
      <c r="G101">
        <v>1250000</v>
      </c>
      <c r="H101" s="1">
        <v>45687</v>
      </c>
      <c r="I101" t="s">
        <v>66</v>
      </c>
      <c r="J101" t="s">
        <v>67</v>
      </c>
      <c r="K101" t="s">
        <v>68</v>
      </c>
      <c r="L101" t="str" cm="1">
        <f t="array" ref="L101">_xlfn.IFS(
    AND(G101&gt;=300000, G101&lt;400000), "300K-400K",
    AND(G101&gt;=400000, G101&lt;500000), "400K-500K",
    AND(G101&gt;=500000, G101&lt;600000), "500K-600K",AND(G101&gt;=600000, G101&lt;700000), "600K-700K",
    AND(G101&gt;=700000, G101&lt;800000), "700K-800K",
    AND(G101&gt;=800000, G101&lt;900000), "800K-900K",
    AND(G101&gt;=900000, G101&lt;1000000), "900K-1M",
    G101&gt;=1000000, "1M+",
    TRUE, "Out of Range"
)</f>
        <v>1M+</v>
      </c>
    </row>
    <row r="102" spans="1:12" x14ac:dyDescent="0.25">
      <c r="A102" t="s">
        <v>208</v>
      </c>
      <c r="B102" t="s">
        <v>11</v>
      </c>
      <c r="C102" t="s">
        <v>70</v>
      </c>
      <c r="D102" t="s">
        <v>22</v>
      </c>
      <c r="E102" t="s">
        <v>13</v>
      </c>
      <c r="F102" t="s">
        <v>106</v>
      </c>
      <c r="G102">
        <v>1723000</v>
      </c>
      <c r="H102" s="1">
        <v>45687</v>
      </c>
      <c r="I102" t="s">
        <v>66</v>
      </c>
      <c r="J102" t="s">
        <v>67</v>
      </c>
      <c r="K102" t="s">
        <v>68</v>
      </c>
      <c r="L102" t="str" cm="1">
        <f t="array" ref="L102">_xlfn.IFS(
    AND(G102&gt;=300000, G102&lt;400000), "300K-400K",
    AND(G102&gt;=400000, G102&lt;500000), "400K-500K",
    AND(G102&gt;=500000, G102&lt;600000), "500K-600K",AND(G102&gt;=600000, G102&lt;700000), "600K-700K",
    AND(G102&gt;=700000, G102&lt;800000), "700K-800K",
    AND(G102&gt;=800000, G102&lt;900000), "800K-900K",
    AND(G102&gt;=900000, G102&lt;1000000), "900K-1M",
    G102&gt;=1000000, "1M+",
    TRUE, "Out of Range"
)</f>
        <v>1M+</v>
      </c>
    </row>
    <row r="103" spans="1:12" x14ac:dyDescent="0.25">
      <c r="A103" t="s">
        <v>209</v>
      </c>
      <c r="B103" t="s">
        <v>26</v>
      </c>
      <c r="C103" t="s">
        <v>199</v>
      </c>
      <c r="D103" t="s">
        <v>13</v>
      </c>
      <c r="E103" t="s">
        <v>13</v>
      </c>
      <c r="F103" t="s">
        <v>106</v>
      </c>
      <c r="G103">
        <v>1200000</v>
      </c>
      <c r="H103" s="1">
        <v>45685</v>
      </c>
      <c r="I103" t="s">
        <v>66</v>
      </c>
      <c r="J103" t="s">
        <v>67</v>
      </c>
      <c r="K103" t="s">
        <v>68</v>
      </c>
      <c r="L103" t="str" cm="1">
        <f t="array" ref="L103">_xlfn.IFS(
    AND(G103&gt;=300000, G103&lt;400000), "300K-400K",
    AND(G103&gt;=400000, G103&lt;500000), "400K-500K",
    AND(G103&gt;=500000, G103&lt;600000), "500K-600K",AND(G103&gt;=600000, G103&lt;700000), "600K-700K",
    AND(G103&gt;=700000, G103&lt;800000), "700K-800K",
    AND(G103&gt;=800000, G103&lt;900000), "800K-900K",
    AND(G103&gt;=900000, G103&lt;1000000), "900K-1M",
    G103&gt;=1000000, "1M+",
    TRUE, "Out of Range"
)</f>
        <v>1M+</v>
      </c>
    </row>
    <row r="104" spans="1:12" x14ac:dyDescent="0.25">
      <c r="A104" t="s">
        <v>210</v>
      </c>
      <c r="B104" t="s">
        <v>26</v>
      </c>
      <c r="C104" t="s">
        <v>70</v>
      </c>
      <c r="D104" t="s">
        <v>22</v>
      </c>
      <c r="E104" t="s">
        <v>14</v>
      </c>
      <c r="F104" t="s">
        <v>106</v>
      </c>
      <c r="G104">
        <v>690000</v>
      </c>
      <c r="H104" s="1">
        <v>45681</v>
      </c>
      <c r="I104" t="s">
        <v>66</v>
      </c>
      <c r="J104" t="s">
        <v>67</v>
      </c>
      <c r="K104" t="s">
        <v>68</v>
      </c>
      <c r="L104" t="str" cm="1">
        <f t="array" ref="L104">_xlfn.IFS(
    AND(G104&gt;=300000, G104&lt;400000), "300K-400K",
    AND(G104&gt;=400000, G104&lt;500000), "400K-500K",
    AND(G104&gt;=500000, G104&lt;600000), "500K-600K",AND(G104&gt;=600000, G104&lt;700000), "600K-700K",
    AND(G104&gt;=700000, G104&lt;800000), "700K-800K",
    AND(G104&gt;=800000, G104&lt;900000), "800K-900K",
    AND(G104&gt;=900000, G104&lt;1000000), "900K-1M",
    G104&gt;=1000000, "1M+",
    TRUE, "Out of Range"
)</f>
        <v>600K-700K</v>
      </c>
    </row>
    <row r="105" spans="1:12" x14ac:dyDescent="0.25">
      <c r="A105" t="s">
        <v>211</v>
      </c>
      <c r="B105" t="s">
        <v>11</v>
      </c>
      <c r="C105" t="s">
        <v>70</v>
      </c>
      <c r="D105" t="s">
        <v>20</v>
      </c>
      <c r="E105" t="s">
        <v>22</v>
      </c>
      <c r="F105" t="s">
        <v>14</v>
      </c>
      <c r="G105">
        <v>2050000</v>
      </c>
      <c r="H105" s="1">
        <v>45678</v>
      </c>
      <c r="I105" t="s">
        <v>66</v>
      </c>
      <c r="J105" t="s">
        <v>67</v>
      </c>
      <c r="K105" t="s">
        <v>68</v>
      </c>
      <c r="L105" t="str" cm="1">
        <f t="array" ref="L105">_xlfn.IFS(
    AND(G105&gt;=300000, G105&lt;400000), "300K-400K",
    AND(G105&gt;=400000, G105&lt;500000), "400K-500K",
    AND(G105&gt;=500000, G105&lt;600000), "500K-600K",AND(G105&gt;=600000, G105&lt;700000), "600K-700K",
    AND(G105&gt;=700000, G105&lt;800000), "700K-800K",
    AND(G105&gt;=800000, G105&lt;900000), "800K-900K",
    AND(G105&gt;=900000, G105&lt;1000000), "900K-1M",
    G105&gt;=1000000, "1M+",
    TRUE, "Out of Range"
)</f>
        <v>1M+</v>
      </c>
    </row>
    <row r="106" spans="1:12" x14ac:dyDescent="0.25">
      <c r="A106" t="s">
        <v>212</v>
      </c>
      <c r="B106" t="s">
        <v>26</v>
      </c>
      <c r="C106" t="s">
        <v>213</v>
      </c>
      <c r="D106" t="s">
        <v>13</v>
      </c>
      <c r="E106" t="s">
        <v>13</v>
      </c>
      <c r="F106" t="s">
        <v>106</v>
      </c>
      <c r="G106">
        <v>920000</v>
      </c>
      <c r="H106" s="1">
        <v>45677</v>
      </c>
      <c r="I106" t="s">
        <v>66</v>
      </c>
      <c r="J106" t="s">
        <v>67</v>
      </c>
      <c r="K106" t="s">
        <v>68</v>
      </c>
      <c r="L106" t="str" cm="1">
        <f t="array" ref="L106">_xlfn.IFS(
    AND(G106&gt;=300000, G106&lt;400000), "300K-400K",
    AND(G106&gt;=400000, G106&lt;500000), "400K-500K",
    AND(G106&gt;=500000, G106&lt;600000), "500K-600K",AND(G106&gt;=600000, G106&lt;700000), "600K-700K",
    AND(G106&gt;=700000, G106&lt;800000), "700K-800K",
    AND(G106&gt;=800000, G106&lt;900000), "800K-900K",
    AND(G106&gt;=900000, G106&lt;1000000), "900K-1M",
    G106&gt;=1000000, "1M+",
    TRUE, "Out of Range"
)</f>
        <v>900K-1M</v>
      </c>
    </row>
    <row r="107" spans="1:12" x14ac:dyDescent="0.25">
      <c r="A107" t="s">
        <v>214</v>
      </c>
      <c r="B107" t="s">
        <v>11</v>
      </c>
      <c r="C107" t="s">
        <v>215</v>
      </c>
      <c r="D107" t="s">
        <v>20</v>
      </c>
      <c r="E107" t="s">
        <v>13</v>
      </c>
      <c r="F107" t="s">
        <v>13</v>
      </c>
      <c r="G107">
        <v>5200000</v>
      </c>
      <c r="H107" s="1">
        <v>45674</v>
      </c>
      <c r="I107" t="s">
        <v>66</v>
      </c>
      <c r="J107" t="s">
        <v>67</v>
      </c>
      <c r="K107" t="s">
        <v>68</v>
      </c>
      <c r="L107" t="str" cm="1">
        <f t="array" ref="L107">_xlfn.IFS(
    AND(G107&gt;=300000, G107&lt;400000), "300K-400K",
    AND(G107&gt;=400000, G107&lt;500000), "400K-500K",
    AND(G107&gt;=500000, G107&lt;600000), "500K-600K",AND(G107&gt;=600000, G107&lt;700000), "600K-700K",
    AND(G107&gt;=700000, G107&lt;800000), "700K-800K",
    AND(G107&gt;=800000, G107&lt;900000), "800K-900K",
    AND(G107&gt;=900000, G107&lt;1000000), "900K-1M",
    G107&gt;=1000000, "1M+",
    TRUE, "Out of Range"
)</f>
        <v>1M+</v>
      </c>
    </row>
    <row r="108" spans="1:12" x14ac:dyDescent="0.25">
      <c r="A108" t="s">
        <v>216</v>
      </c>
      <c r="B108" t="s">
        <v>26</v>
      </c>
      <c r="C108" t="s">
        <v>217</v>
      </c>
      <c r="D108" t="s">
        <v>14</v>
      </c>
      <c r="E108" t="s">
        <v>14</v>
      </c>
      <c r="F108" t="s">
        <v>14</v>
      </c>
      <c r="G108">
        <v>590000</v>
      </c>
      <c r="H108" s="1">
        <v>45673</v>
      </c>
      <c r="I108" t="s">
        <v>66</v>
      </c>
      <c r="J108" t="s">
        <v>67</v>
      </c>
      <c r="K108" t="s">
        <v>68</v>
      </c>
      <c r="L108" t="str" cm="1">
        <f t="array" ref="L108">_xlfn.IFS(
    AND(G108&gt;=300000, G108&lt;400000), "300K-400K",
    AND(G108&gt;=400000, G108&lt;500000), "400K-500K",
    AND(G108&gt;=500000, G108&lt;600000), "500K-600K",AND(G108&gt;=600000, G108&lt;700000), "600K-700K",
    AND(G108&gt;=700000, G108&lt;800000), "700K-800K",
    AND(G108&gt;=800000, G108&lt;900000), "800K-900K",
    AND(G108&gt;=900000, G108&lt;1000000), "900K-1M",
    G108&gt;=1000000, "1M+",
    TRUE, "Out of Range"
)</f>
        <v>500K-600K</v>
      </c>
    </row>
    <row r="109" spans="1:12" x14ac:dyDescent="0.25">
      <c r="A109" t="s">
        <v>218</v>
      </c>
      <c r="B109" t="s">
        <v>26</v>
      </c>
      <c r="C109" t="s">
        <v>90</v>
      </c>
      <c r="D109" t="s">
        <v>13</v>
      </c>
      <c r="E109" t="s">
        <v>14</v>
      </c>
      <c r="F109" t="s">
        <v>106</v>
      </c>
      <c r="G109">
        <v>600000</v>
      </c>
      <c r="H109" s="1">
        <v>45672</v>
      </c>
      <c r="I109" t="s">
        <v>66</v>
      </c>
      <c r="J109" t="s">
        <v>67</v>
      </c>
      <c r="K109" t="s">
        <v>68</v>
      </c>
      <c r="L109" t="str" cm="1">
        <f t="array" ref="L109">_xlfn.IFS(
    AND(G109&gt;=300000, G109&lt;400000), "300K-400K",
    AND(G109&gt;=400000, G109&lt;500000), "400K-500K",
    AND(G109&gt;=500000, G109&lt;600000), "500K-600K",AND(G109&gt;=600000, G109&lt;700000), "600K-700K",
    AND(G109&gt;=700000, G109&lt;800000), "700K-800K",
    AND(G109&gt;=800000, G109&lt;900000), "800K-900K",
    AND(G109&gt;=900000, G109&lt;1000000), "900K-1M",
    G109&gt;=1000000, "1M+",
    TRUE, "Out of Range"
)</f>
        <v>600K-700K</v>
      </c>
    </row>
    <row r="110" spans="1:12" x14ac:dyDescent="0.25">
      <c r="A110" t="s">
        <v>219</v>
      </c>
      <c r="B110" t="s">
        <v>26</v>
      </c>
      <c r="C110" t="s">
        <v>85</v>
      </c>
      <c r="D110" t="s">
        <v>13</v>
      </c>
      <c r="E110" t="s">
        <v>14</v>
      </c>
      <c r="F110" t="s">
        <v>106</v>
      </c>
      <c r="G110">
        <v>618000</v>
      </c>
      <c r="H110" s="1">
        <v>45671</v>
      </c>
      <c r="I110" t="s">
        <v>66</v>
      </c>
      <c r="J110" t="s">
        <v>67</v>
      </c>
      <c r="K110" t="s">
        <v>68</v>
      </c>
      <c r="L110" t="str" cm="1">
        <f t="array" ref="L110">_xlfn.IFS(
    AND(G110&gt;=300000, G110&lt;400000), "300K-400K",
    AND(G110&gt;=400000, G110&lt;500000), "400K-500K",
    AND(G110&gt;=500000, G110&lt;600000), "500K-600K",AND(G110&gt;=600000, G110&lt;700000), "600K-700K",
    AND(G110&gt;=700000, G110&lt;800000), "700K-800K",
    AND(G110&gt;=800000, G110&lt;900000), "800K-900K",
    AND(G110&gt;=900000, G110&lt;1000000), "900K-1M",
    G110&gt;=1000000, "1M+",
    TRUE, "Out of Range"
)</f>
        <v>600K-700K</v>
      </c>
    </row>
    <row r="111" spans="1:12" x14ac:dyDescent="0.25">
      <c r="A111" t="s">
        <v>73</v>
      </c>
      <c r="B111" t="s">
        <v>26</v>
      </c>
      <c r="C111" t="s">
        <v>74</v>
      </c>
      <c r="D111" t="s">
        <v>13</v>
      </c>
      <c r="E111" t="s">
        <v>13</v>
      </c>
      <c r="F111" t="s">
        <v>13</v>
      </c>
      <c r="G111">
        <v>791000</v>
      </c>
      <c r="H111" s="1">
        <v>45670</v>
      </c>
      <c r="I111" t="s">
        <v>66</v>
      </c>
      <c r="J111" t="s">
        <v>67</v>
      </c>
      <c r="K111" t="s">
        <v>68</v>
      </c>
      <c r="L111" t="str" cm="1">
        <f t="array" ref="L111">_xlfn.IFS(
    AND(G111&gt;=300000, G111&lt;400000), "300K-400K",
    AND(G111&gt;=400000, G111&lt;500000), "400K-500K",
    AND(G111&gt;=500000, G111&lt;600000), "500K-600K",AND(G111&gt;=600000, G111&lt;700000), "600K-700K",
    AND(G111&gt;=700000, G111&lt;800000), "700K-800K",
    AND(G111&gt;=800000, G111&lt;900000), "800K-900K",
    AND(G111&gt;=900000, G111&lt;1000000), "900K-1M",
    G111&gt;=1000000, "1M+",
    TRUE, "Out of Range"
)</f>
        <v>700K-800K</v>
      </c>
    </row>
    <row r="112" spans="1:12" x14ac:dyDescent="0.25">
      <c r="A112" t="s">
        <v>220</v>
      </c>
      <c r="B112" t="s">
        <v>26</v>
      </c>
      <c r="C112" t="s">
        <v>221</v>
      </c>
      <c r="D112" t="s">
        <v>13</v>
      </c>
      <c r="E112" t="s">
        <v>13</v>
      </c>
      <c r="F112" t="s">
        <v>106</v>
      </c>
      <c r="G112">
        <v>1050000</v>
      </c>
      <c r="H112" s="1">
        <v>45670</v>
      </c>
      <c r="I112" t="s">
        <v>66</v>
      </c>
      <c r="J112" t="s">
        <v>67</v>
      </c>
      <c r="K112" t="s">
        <v>68</v>
      </c>
      <c r="L112" t="str" cm="1">
        <f t="array" ref="L112">_xlfn.IFS(
    AND(G112&gt;=300000, G112&lt;400000), "300K-400K",
    AND(G112&gt;=400000, G112&lt;500000), "400K-500K",
    AND(G112&gt;=500000, G112&lt;600000), "500K-600K",AND(G112&gt;=600000, G112&lt;700000), "600K-700K",
    AND(G112&gt;=700000, G112&lt;800000), "700K-800K",
    AND(G112&gt;=800000, G112&lt;900000), "800K-900K",
    AND(G112&gt;=900000, G112&lt;1000000), "900K-1M",
    G112&gt;=1000000, "1M+",
    TRUE, "Out of Range"
)</f>
        <v>1M+</v>
      </c>
    </row>
    <row r="113" spans="1:12" x14ac:dyDescent="0.25">
      <c r="A113" t="s">
        <v>222</v>
      </c>
      <c r="B113" t="s">
        <v>26</v>
      </c>
      <c r="C113" t="s">
        <v>85</v>
      </c>
      <c r="D113" t="s">
        <v>33</v>
      </c>
      <c r="E113" t="s">
        <v>22</v>
      </c>
      <c r="F113" t="s">
        <v>106</v>
      </c>
      <c r="G113">
        <v>3210000</v>
      </c>
      <c r="H113" s="1">
        <v>45664</v>
      </c>
      <c r="I113" t="s">
        <v>66</v>
      </c>
      <c r="J113" t="s">
        <v>67</v>
      </c>
      <c r="K113" t="s">
        <v>68</v>
      </c>
      <c r="L113" t="str" cm="1">
        <f t="array" ref="L113">_xlfn.IFS(
    AND(G113&gt;=300000, G113&lt;400000), "300K-400K",
    AND(G113&gt;=400000, G113&lt;500000), "400K-500K",
    AND(G113&gt;=500000, G113&lt;600000), "500K-600K",AND(G113&gt;=600000, G113&lt;700000), "600K-700K",
    AND(G113&gt;=700000, G113&lt;800000), "700K-800K",
    AND(G113&gt;=800000, G113&lt;900000), "800K-900K",
    AND(G113&gt;=900000, G113&lt;1000000), "900K-1M",
    G113&gt;=1000000, "1M+",
    TRUE, "Out of Range"
)</f>
        <v>1M+</v>
      </c>
    </row>
    <row r="114" spans="1:12" x14ac:dyDescent="0.25">
      <c r="A114" t="s">
        <v>223</v>
      </c>
      <c r="B114" t="s">
        <v>26</v>
      </c>
      <c r="C114" t="s">
        <v>224</v>
      </c>
      <c r="D114" t="s">
        <v>13</v>
      </c>
      <c r="E114" t="s">
        <v>13</v>
      </c>
      <c r="F114" t="s">
        <v>106</v>
      </c>
      <c r="G114">
        <v>823000</v>
      </c>
      <c r="H114" s="1">
        <v>45664</v>
      </c>
      <c r="I114" t="s">
        <v>66</v>
      </c>
      <c r="J114" t="s">
        <v>67</v>
      </c>
      <c r="K114" t="s">
        <v>68</v>
      </c>
      <c r="L114" t="str" cm="1">
        <f t="array" ref="L114">_xlfn.IFS(
    AND(G114&gt;=300000, G114&lt;400000), "300K-400K",
    AND(G114&gt;=400000, G114&lt;500000), "400K-500K",
    AND(G114&gt;=500000, G114&lt;600000), "500K-600K",AND(G114&gt;=600000, G114&lt;700000), "600K-700K",
    AND(G114&gt;=700000, G114&lt;800000), "700K-800K",
    AND(G114&gt;=800000, G114&lt;900000), "800K-900K",
    AND(G114&gt;=900000, G114&lt;1000000), "900K-1M",
    G114&gt;=1000000, "1M+",
    TRUE, "Out of Range"
)</f>
        <v>800K-900K</v>
      </c>
    </row>
    <row r="115" spans="1:12" x14ac:dyDescent="0.25">
      <c r="A115" t="s">
        <v>225</v>
      </c>
      <c r="B115" t="s">
        <v>26</v>
      </c>
      <c r="C115" t="s">
        <v>226</v>
      </c>
      <c r="D115" t="s">
        <v>13</v>
      </c>
      <c r="E115" t="s">
        <v>13</v>
      </c>
      <c r="F115" t="s">
        <v>14</v>
      </c>
      <c r="G115">
        <v>820000</v>
      </c>
      <c r="H115" s="1">
        <v>45653</v>
      </c>
      <c r="I115" t="s">
        <v>66</v>
      </c>
      <c r="J115" t="s">
        <v>67</v>
      </c>
      <c r="K115" t="s">
        <v>68</v>
      </c>
      <c r="L115" t="str" cm="1">
        <f t="array" ref="L115">_xlfn.IFS(
    AND(G115&gt;=300000, G115&lt;400000), "300K-400K",
    AND(G115&gt;=400000, G115&lt;500000), "400K-500K",
    AND(G115&gt;=500000, G115&lt;600000), "500K-600K",AND(G115&gt;=600000, G115&lt;700000), "600K-700K",
    AND(G115&gt;=700000, G115&lt;800000), "700K-800K",
    AND(G115&gt;=800000, G115&lt;900000), "800K-900K",
    AND(G115&gt;=900000, G115&lt;1000000), "900K-1M",
    G115&gt;=1000000, "1M+",
    TRUE, "Out of Range"
)</f>
        <v>800K-900K</v>
      </c>
    </row>
    <row r="116" spans="1:12" x14ac:dyDescent="0.25">
      <c r="A116" t="s">
        <v>227</v>
      </c>
      <c r="B116" t="s">
        <v>26</v>
      </c>
      <c r="C116" t="s">
        <v>74</v>
      </c>
      <c r="D116" t="s">
        <v>13</v>
      </c>
      <c r="E116" t="s">
        <v>13</v>
      </c>
      <c r="F116" t="s">
        <v>14</v>
      </c>
      <c r="G116">
        <v>780000</v>
      </c>
      <c r="H116" s="1">
        <v>45650</v>
      </c>
      <c r="I116" t="s">
        <v>66</v>
      </c>
      <c r="J116" t="s">
        <v>67</v>
      </c>
      <c r="K116" t="s">
        <v>68</v>
      </c>
      <c r="L116" t="str" cm="1">
        <f t="array" ref="L116">_xlfn.IFS(
    AND(G116&gt;=300000, G116&lt;400000), "300K-400K",
    AND(G116&gt;=400000, G116&lt;500000), "400K-500K",
    AND(G116&gt;=500000, G116&lt;600000), "500K-600K",AND(G116&gt;=600000, G116&lt;700000), "600K-700K",
    AND(G116&gt;=700000, G116&lt;800000), "700K-800K",
    AND(G116&gt;=800000, G116&lt;900000), "800K-900K",
    AND(G116&gt;=900000, G116&lt;1000000), "900K-1M",
    G116&gt;=1000000, "1M+",
    TRUE, "Out of Range"
)</f>
        <v>700K-800K</v>
      </c>
    </row>
    <row r="117" spans="1:12" x14ac:dyDescent="0.25">
      <c r="A117" t="s">
        <v>75</v>
      </c>
      <c r="B117" t="s">
        <v>26</v>
      </c>
      <c r="C117" t="s">
        <v>72</v>
      </c>
      <c r="D117" t="s">
        <v>13</v>
      </c>
      <c r="E117" t="s">
        <v>13</v>
      </c>
      <c r="F117" t="s">
        <v>14</v>
      </c>
      <c r="G117">
        <v>1250000</v>
      </c>
      <c r="H117" s="1">
        <v>45649</v>
      </c>
      <c r="I117" t="s">
        <v>66</v>
      </c>
      <c r="J117" t="s">
        <v>67</v>
      </c>
      <c r="K117" t="s">
        <v>68</v>
      </c>
      <c r="L117" t="str" cm="1">
        <f t="array" ref="L117">_xlfn.IFS(
    AND(G117&gt;=300000, G117&lt;400000), "300K-400K",
    AND(G117&gt;=400000, G117&lt;500000), "400K-500K",
    AND(G117&gt;=500000, G117&lt;600000), "500K-600K",AND(G117&gt;=600000, G117&lt;700000), "600K-700K",
    AND(G117&gt;=700000, G117&lt;800000), "700K-800K",
    AND(G117&gt;=800000, G117&lt;900000), "800K-900K",
    AND(G117&gt;=900000, G117&lt;1000000), "900K-1M",
    G117&gt;=1000000, "1M+",
    TRUE, "Out of Range"
)</f>
        <v>1M+</v>
      </c>
    </row>
    <row r="118" spans="1:12" x14ac:dyDescent="0.25">
      <c r="A118" t="s">
        <v>76</v>
      </c>
      <c r="B118" t="s">
        <v>26</v>
      </c>
      <c r="C118" t="s">
        <v>72</v>
      </c>
      <c r="D118" t="s">
        <v>13</v>
      </c>
      <c r="E118" t="s">
        <v>13</v>
      </c>
      <c r="F118" t="s">
        <v>14</v>
      </c>
      <c r="G118">
        <v>1250000</v>
      </c>
      <c r="H118" s="1">
        <v>45649</v>
      </c>
      <c r="I118" t="s">
        <v>66</v>
      </c>
      <c r="J118" t="s">
        <v>67</v>
      </c>
      <c r="K118" t="s">
        <v>68</v>
      </c>
      <c r="L118" t="str" cm="1">
        <f t="array" ref="L118">_xlfn.IFS(
    AND(G118&gt;=300000, G118&lt;400000), "300K-400K",
    AND(G118&gt;=400000, G118&lt;500000), "400K-500K",
    AND(G118&gt;=500000, G118&lt;600000), "500K-600K",AND(G118&gt;=600000, G118&lt;700000), "600K-700K",
    AND(G118&gt;=700000, G118&lt;800000), "700K-800K",
    AND(G118&gt;=800000, G118&lt;900000), "800K-900K",
    AND(G118&gt;=900000, G118&lt;1000000), "900K-1M",
    G118&gt;=1000000, "1M+",
    TRUE, "Out of Range"
)</f>
        <v>1M+</v>
      </c>
    </row>
    <row r="119" spans="1:12" x14ac:dyDescent="0.25">
      <c r="A119" t="s">
        <v>77</v>
      </c>
      <c r="B119" t="s">
        <v>26</v>
      </c>
      <c r="C119" t="s">
        <v>72</v>
      </c>
      <c r="D119" t="s">
        <v>13</v>
      </c>
      <c r="E119" t="s">
        <v>13</v>
      </c>
      <c r="F119" t="s">
        <v>14</v>
      </c>
      <c r="G119">
        <v>1250000</v>
      </c>
      <c r="H119" s="1">
        <v>45649</v>
      </c>
      <c r="I119" t="s">
        <v>66</v>
      </c>
      <c r="J119" t="s">
        <v>67</v>
      </c>
      <c r="K119" t="s">
        <v>68</v>
      </c>
      <c r="L119" t="str" cm="1">
        <f t="array" ref="L119">_xlfn.IFS(
    AND(G119&gt;=300000, G119&lt;400000), "300K-400K",
    AND(G119&gt;=400000, G119&lt;500000), "400K-500K",
    AND(G119&gt;=500000, G119&lt;600000), "500K-600K",AND(G119&gt;=600000, G119&lt;700000), "600K-700K",
    AND(G119&gt;=700000, G119&lt;800000), "700K-800K",
    AND(G119&gt;=800000, G119&lt;900000), "800K-900K",
    AND(G119&gt;=900000, G119&lt;1000000), "900K-1M",
    G119&gt;=1000000, "1M+",
    TRUE, "Out of Range"
)</f>
        <v>1M+</v>
      </c>
    </row>
    <row r="120" spans="1:12" x14ac:dyDescent="0.25">
      <c r="A120" t="s">
        <v>78</v>
      </c>
      <c r="B120" t="s">
        <v>26</v>
      </c>
      <c r="C120" t="s">
        <v>72</v>
      </c>
      <c r="D120" t="s">
        <v>13</v>
      </c>
      <c r="E120" t="s">
        <v>13</v>
      </c>
      <c r="F120" t="s">
        <v>14</v>
      </c>
      <c r="G120">
        <v>1250000</v>
      </c>
      <c r="H120" s="1">
        <v>45649</v>
      </c>
      <c r="I120" t="s">
        <v>66</v>
      </c>
      <c r="J120" t="s">
        <v>67</v>
      </c>
      <c r="K120" t="s">
        <v>68</v>
      </c>
      <c r="L120" t="str" cm="1">
        <f t="array" ref="L120">_xlfn.IFS(
    AND(G120&gt;=300000, G120&lt;400000), "300K-400K",
    AND(G120&gt;=400000, G120&lt;500000), "400K-500K",
    AND(G120&gt;=500000, G120&lt;600000), "500K-600K",AND(G120&gt;=600000, G120&lt;700000), "600K-700K",
    AND(G120&gt;=700000, G120&lt;800000), "700K-800K",
    AND(G120&gt;=800000, G120&lt;900000), "800K-900K",
    AND(G120&gt;=900000, G120&lt;1000000), "900K-1M",
    G120&gt;=1000000, "1M+",
    TRUE, "Out of Range"
)</f>
        <v>1M+</v>
      </c>
    </row>
    <row r="121" spans="1:12" x14ac:dyDescent="0.25">
      <c r="A121" t="s">
        <v>79</v>
      </c>
      <c r="B121" t="s">
        <v>26</v>
      </c>
      <c r="C121" t="s">
        <v>80</v>
      </c>
      <c r="D121" t="s">
        <v>13</v>
      </c>
      <c r="E121" t="s">
        <v>14</v>
      </c>
      <c r="F121" t="s">
        <v>14</v>
      </c>
      <c r="G121">
        <v>1450000</v>
      </c>
      <c r="H121" s="1">
        <v>45649</v>
      </c>
      <c r="I121" t="s">
        <v>66</v>
      </c>
      <c r="J121" t="s">
        <v>67</v>
      </c>
      <c r="K121" t="s">
        <v>68</v>
      </c>
      <c r="L121" t="str" cm="1">
        <f t="array" ref="L121">_xlfn.IFS(
    AND(G121&gt;=300000, G121&lt;400000), "300K-400K",
    AND(G121&gt;=400000, G121&lt;500000), "400K-500K",
    AND(G121&gt;=500000, G121&lt;600000), "500K-600K",AND(G121&gt;=600000, G121&lt;700000), "600K-700K",
    AND(G121&gt;=700000, G121&lt;800000), "700K-800K",
    AND(G121&gt;=800000, G121&lt;900000), "800K-900K",
    AND(G121&gt;=900000, G121&lt;1000000), "900K-1M",
    G121&gt;=1000000, "1M+",
    TRUE, "Out of Range"
)</f>
        <v>1M+</v>
      </c>
    </row>
    <row r="122" spans="1:12" x14ac:dyDescent="0.25">
      <c r="A122" t="s">
        <v>81</v>
      </c>
      <c r="B122" t="s">
        <v>26</v>
      </c>
      <c r="C122" t="s">
        <v>80</v>
      </c>
      <c r="D122" t="s">
        <v>13</v>
      </c>
      <c r="E122" t="s">
        <v>14</v>
      </c>
      <c r="F122" t="s">
        <v>14</v>
      </c>
      <c r="G122">
        <v>1450000</v>
      </c>
      <c r="H122" s="1">
        <v>45649</v>
      </c>
      <c r="I122" t="s">
        <v>66</v>
      </c>
      <c r="J122" t="s">
        <v>67</v>
      </c>
      <c r="K122" t="s">
        <v>68</v>
      </c>
      <c r="L122" t="str" cm="1">
        <f t="array" ref="L122">_xlfn.IFS(
    AND(G122&gt;=300000, G122&lt;400000), "300K-400K",
    AND(G122&gt;=400000, G122&lt;500000), "400K-500K",
    AND(G122&gt;=500000, G122&lt;600000), "500K-600K",AND(G122&gt;=600000, G122&lt;700000), "600K-700K",
    AND(G122&gt;=700000, G122&lt;800000), "700K-800K",
    AND(G122&gt;=800000, G122&lt;900000), "800K-900K",
    AND(G122&gt;=900000, G122&lt;1000000), "900K-1M",
    G122&gt;=1000000, "1M+",
    TRUE, "Out of Range"
)</f>
        <v>1M+</v>
      </c>
    </row>
    <row r="123" spans="1:12" x14ac:dyDescent="0.25">
      <c r="A123" t="s">
        <v>228</v>
      </c>
      <c r="B123" t="s">
        <v>26</v>
      </c>
      <c r="C123" t="s">
        <v>80</v>
      </c>
      <c r="D123" t="s">
        <v>13</v>
      </c>
      <c r="E123" t="s">
        <v>14</v>
      </c>
      <c r="F123" t="s">
        <v>106</v>
      </c>
      <c r="G123">
        <v>1450000</v>
      </c>
      <c r="H123" s="1">
        <v>45649</v>
      </c>
      <c r="I123" t="s">
        <v>66</v>
      </c>
      <c r="J123" t="s">
        <v>67</v>
      </c>
      <c r="K123" t="s">
        <v>68</v>
      </c>
      <c r="L123" t="str" cm="1">
        <f t="array" ref="L123">_xlfn.IFS(
    AND(G123&gt;=300000, G123&lt;400000), "300K-400K",
    AND(G123&gt;=400000, G123&lt;500000), "400K-500K",
    AND(G123&gt;=500000, G123&lt;600000), "500K-600K",AND(G123&gt;=600000, G123&lt;700000), "600K-700K",
    AND(G123&gt;=700000, G123&lt;800000), "700K-800K",
    AND(G123&gt;=800000, G123&lt;900000), "800K-900K",
    AND(G123&gt;=900000, G123&lt;1000000), "900K-1M",
    G123&gt;=1000000, "1M+",
    TRUE, "Out of Range"
)</f>
        <v>1M+</v>
      </c>
    </row>
    <row r="124" spans="1:12" x14ac:dyDescent="0.25">
      <c r="A124" t="s">
        <v>229</v>
      </c>
      <c r="B124" t="s">
        <v>26</v>
      </c>
      <c r="C124" t="s">
        <v>85</v>
      </c>
      <c r="D124" t="s">
        <v>106</v>
      </c>
      <c r="E124" t="s">
        <v>106</v>
      </c>
      <c r="F124" t="s">
        <v>106</v>
      </c>
      <c r="G124">
        <v>1300000</v>
      </c>
      <c r="H124" s="1">
        <v>45646</v>
      </c>
      <c r="I124" t="s">
        <v>66</v>
      </c>
      <c r="J124" t="s">
        <v>67</v>
      </c>
      <c r="K124" t="s">
        <v>68</v>
      </c>
      <c r="L124" t="str" cm="1">
        <f t="array" ref="L124">_xlfn.IFS(
    AND(G124&gt;=300000, G124&lt;400000), "300K-400K",
    AND(G124&gt;=400000, G124&lt;500000), "400K-500K",
    AND(G124&gt;=500000, G124&lt;600000), "500K-600K",AND(G124&gt;=600000, G124&lt;700000), "600K-700K",
    AND(G124&gt;=700000, G124&lt;800000), "700K-800K",
    AND(G124&gt;=800000, G124&lt;900000), "800K-900K",
    AND(G124&gt;=900000, G124&lt;1000000), "900K-1M",
    G124&gt;=1000000, "1M+",
    TRUE, "Out of Range"
)</f>
        <v>1M+</v>
      </c>
    </row>
    <row r="125" spans="1:12" x14ac:dyDescent="0.25">
      <c r="A125" t="s">
        <v>230</v>
      </c>
      <c r="B125" t="s">
        <v>26</v>
      </c>
      <c r="C125" t="s">
        <v>188</v>
      </c>
      <c r="D125" t="s">
        <v>14</v>
      </c>
      <c r="E125" t="s">
        <v>14</v>
      </c>
      <c r="F125" t="s">
        <v>106</v>
      </c>
      <c r="G125">
        <v>600000</v>
      </c>
      <c r="H125" s="1">
        <v>45643</v>
      </c>
      <c r="I125" t="s">
        <v>66</v>
      </c>
      <c r="J125" t="s">
        <v>67</v>
      </c>
      <c r="K125" t="s">
        <v>68</v>
      </c>
      <c r="L125" t="str" cm="1">
        <f t="array" ref="L125">_xlfn.IFS(
    AND(G125&gt;=300000, G125&lt;400000), "300K-400K",
    AND(G125&gt;=400000, G125&lt;500000), "400K-500K",
    AND(G125&gt;=500000, G125&lt;600000), "500K-600K",AND(G125&gt;=600000, G125&lt;700000), "600K-700K",
    AND(G125&gt;=700000, G125&lt;800000), "700K-800K",
    AND(G125&gt;=800000, G125&lt;900000), "800K-900K",
    AND(G125&gt;=900000, G125&lt;1000000), "900K-1M",
    G125&gt;=1000000, "1M+",
    TRUE, "Out of Range"
)</f>
        <v>600K-700K</v>
      </c>
    </row>
    <row r="126" spans="1:12" x14ac:dyDescent="0.25">
      <c r="A126" t="s">
        <v>231</v>
      </c>
      <c r="B126" t="s">
        <v>11</v>
      </c>
      <c r="C126" t="s">
        <v>70</v>
      </c>
      <c r="D126" t="s">
        <v>33</v>
      </c>
      <c r="E126" t="s">
        <v>13</v>
      </c>
      <c r="F126" t="s">
        <v>14</v>
      </c>
      <c r="G126">
        <v>2600000</v>
      </c>
      <c r="H126" s="1">
        <v>45643</v>
      </c>
      <c r="I126" t="s">
        <v>66</v>
      </c>
      <c r="J126" t="s">
        <v>67</v>
      </c>
      <c r="K126" t="s">
        <v>68</v>
      </c>
      <c r="L126" t="str" cm="1">
        <f t="array" ref="L126">_xlfn.IFS(
    AND(G126&gt;=300000, G126&lt;400000), "300K-400K",
    AND(G126&gt;=400000, G126&lt;500000), "400K-500K",
    AND(G126&gt;=500000, G126&lt;600000), "500K-600K",AND(G126&gt;=600000, G126&lt;700000), "600K-700K",
    AND(G126&gt;=700000, G126&lt;800000), "700K-800K",
    AND(G126&gt;=800000, G126&lt;900000), "800K-900K",
    AND(G126&gt;=900000, G126&lt;1000000), "900K-1M",
    G126&gt;=1000000, "1M+",
    TRUE, "Out of Range"
)</f>
        <v>1M+</v>
      </c>
    </row>
    <row r="127" spans="1:12" x14ac:dyDescent="0.25">
      <c r="A127" t="s">
        <v>232</v>
      </c>
      <c r="B127" t="s">
        <v>26</v>
      </c>
      <c r="C127" t="s">
        <v>233</v>
      </c>
      <c r="D127" t="s">
        <v>13</v>
      </c>
      <c r="E127" t="s">
        <v>14</v>
      </c>
      <c r="F127" t="s">
        <v>14</v>
      </c>
      <c r="G127">
        <v>772000</v>
      </c>
      <c r="H127" s="1">
        <v>45643</v>
      </c>
      <c r="I127" t="s">
        <v>66</v>
      </c>
      <c r="J127" t="s">
        <v>67</v>
      </c>
      <c r="K127" t="s">
        <v>68</v>
      </c>
      <c r="L127" t="str" cm="1">
        <f t="array" ref="L127">_xlfn.IFS(
    AND(G127&gt;=300000, G127&lt;400000), "300K-400K",
    AND(G127&gt;=400000, G127&lt;500000), "400K-500K",
    AND(G127&gt;=500000, G127&lt;600000), "500K-600K",AND(G127&gt;=600000, G127&lt;700000), "600K-700K",
    AND(G127&gt;=700000, G127&lt;800000), "700K-800K",
    AND(G127&gt;=800000, G127&lt;900000), "800K-900K",
    AND(G127&gt;=900000, G127&lt;1000000), "900K-1M",
    G127&gt;=1000000, "1M+",
    TRUE, "Out of Range"
)</f>
        <v>700K-800K</v>
      </c>
    </row>
    <row r="128" spans="1:12" x14ac:dyDescent="0.25">
      <c r="A128" t="s">
        <v>234</v>
      </c>
      <c r="B128" t="s">
        <v>11</v>
      </c>
      <c r="C128" t="s">
        <v>90</v>
      </c>
      <c r="D128" t="s">
        <v>33</v>
      </c>
      <c r="E128" t="s">
        <v>13</v>
      </c>
      <c r="F128" t="s">
        <v>106</v>
      </c>
      <c r="G128">
        <v>3470000</v>
      </c>
      <c r="H128" s="1">
        <v>45642</v>
      </c>
      <c r="I128" t="s">
        <v>66</v>
      </c>
      <c r="J128" t="s">
        <v>67</v>
      </c>
      <c r="K128" t="s">
        <v>68</v>
      </c>
      <c r="L128" t="str" cm="1">
        <f t="array" ref="L128">_xlfn.IFS(
    AND(G128&gt;=300000, G128&lt;400000), "300K-400K",
    AND(G128&gt;=400000, G128&lt;500000), "400K-500K",
    AND(G128&gt;=500000, G128&lt;600000), "500K-600K",AND(G128&gt;=600000, G128&lt;700000), "600K-700K",
    AND(G128&gt;=700000, G128&lt;800000), "700K-800K",
    AND(G128&gt;=800000, G128&lt;900000), "800K-900K",
    AND(G128&gt;=900000, G128&lt;1000000), "900K-1M",
    G128&gt;=1000000, "1M+",
    TRUE, "Out of Range"
)</f>
        <v>1M+</v>
      </c>
    </row>
    <row r="129" spans="1:12" x14ac:dyDescent="0.25">
      <c r="A129" t="s">
        <v>235</v>
      </c>
      <c r="B129" t="s">
        <v>11</v>
      </c>
      <c r="C129" t="s">
        <v>90</v>
      </c>
      <c r="D129" t="s">
        <v>33</v>
      </c>
      <c r="E129" t="s">
        <v>13</v>
      </c>
      <c r="F129" t="s">
        <v>13</v>
      </c>
      <c r="G129">
        <v>4300000</v>
      </c>
      <c r="H129" s="1">
        <v>45642</v>
      </c>
      <c r="I129" t="s">
        <v>66</v>
      </c>
      <c r="J129" t="s">
        <v>67</v>
      </c>
      <c r="K129" t="s">
        <v>68</v>
      </c>
      <c r="L129" t="str" cm="1">
        <f t="array" ref="L129">_xlfn.IFS(
    AND(G129&gt;=300000, G129&lt;400000), "300K-400K",
    AND(G129&gt;=400000, G129&lt;500000), "400K-500K",
    AND(G129&gt;=500000, G129&lt;600000), "500K-600K",AND(G129&gt;=600000, G129&lt;700000), "600K-700K",
    AND(G129&gt;=700000, G129&lt;800000), "700K-800K",
    AND(G129&gt;=800000, G129&lt;900000), "800K-900K",
    AND(G129&gt;=900000, G129&lt;1000000), "900K-1M",
    G129&gt;=1000000, "1M+",
    TRUE, "Out of Range"
)</f>
        <v>1M+</v>
      </c>
    </row>
    <row r="130" spans="1:12" x14ac:dyDescent="0.25">
      <c r="A130" t="s">
        <v>236</v>
      </c>
      <c r="B130" t="s">
        <v>26</v>
      </c>
      <c r="C130" t="s">
        <v>237</v>
      </c>
      <c r="D130" t="s">
        <v>13</v>
      </c>
      <c r="E130" t="s">
        <v>14</v>
      </c>
      <c r="F130" t="s">
        <v>14</v>
      </c>
      <c r="G130">
        <v>930000</v>
      </c>
      <c r="H130" s="1">
        <v>45640</v>
      </c>
      <c r="I130" t="s">
        <v>66</v>
      </c>
      <c r="J130" t="s">
        <v>67</v>
      </c>
      <c r="K130" t="s">
        <v>68</v>
      </c>
      <c r="L130" t="str" cm="1">
        <f t="array" ref="L130">_xlfn.IFS(
    AND(G130&gt;=300000, G130&lt;400000), "300K-400K",
    AND(G130&gt;=400000, G130&lt;500000), "400K-500K",
    AND(G130&gt;=500000, G130&lt;600000), "500K-600K",AND(G130&gt;=600000, G130&lt;700000), "600K-700K",
    AND(G130&gt;=700000, G130&lt;800000), "700K-800K",
    AND(G130&gt;=800000, G130&lt;900000), "800K-900K",
    AND(G130&gt;=900000, G130&lt;1000000), "900K-1M",
    G130&gt;=1000000, "1M+",
    TRUE, "Out of Range"
)</f>
        <v>900K-1M</v>
      </c>
    </row>
    <row r="131" spans="1:12" x14ac:dyDescent="0.25">
      <c r="A131" t="s">
        <v>238</v>
      </c>
      <c r="B131" t="s">
        <v>26</v>
      </c>
      <c r="C131" t="s">
        <v>239</v>
      </c>
      <c r="D131" t="s">
        <v>13</v>
      </c>
      <c r="E131" t="s">
        <v>13</v>
      </c>
      <c r="F131" t="s">
        <v>106</v>
      </c>
      <c r="G131">
        <v>780000</v>
      </c>
      <c r="H131" s="1">
        <v>45639</v>
      </c>
      <c r="I131" t="s">
        <v>66</v>
      </c>
      <c r="J131" t="s">
        <v>67</v>
      </c>
      <c r="K131" t="s">
        <v>68</v>
      </c>
      <c r="L131" t="str" cm="1">
        <f t="array" ref="L131">_xlfn.IFS(
    AND(G131&gt;=300000, G131&lt;400000), "300K-400K",
    AND(G131&gt;=400000, G131&lt;500000), "400K-500K",
    AND(G131&gt;=500000, G131&lt;600000), "500K-600K",AND(G131&gt;=600000, G131&lt;700000), "600K-700K",
    AND(G131&gt;=700000, G131&lt;800000), "700K-800K",
    AND(G131&gt;=800000, G131&lt;900000), "800K-900K",
    AND(G131&gt;=900000, G131&lt;1000000), "900K-1M",
    G131&gt;=1000000, "1M+",
    TRUE, "Out of Range"
)</f>
        <v>700K-800K</v>
      </c>
    </row>
    <row r="132" spans="1:12" x14ac:dyDescent="0.25">
      <c r="A132" t="s">
        <v>82</v>
      </c>
      <c r="B132" t="s">
        <v>11</v>
      </c>
      <c r="C132" t="s">
        <v>83</v>
      </c>
      <c r="D132" t="s">
        <v>22</v>
      </c>
      <c r="E132" t="s">
        <v>14</v>
      </c>
      <c r="F132" t="s">
        <v>14</v>
      </c>
      <c r="G132">
        <v>1860000</v>
      </c>
      <c r="H132" s="1">
        <v>45636</v>
      </c>
      <c r="I132" t="s">
        <v>66</v>
      </c>
      <c r="J132" t="s">
        <v>67</v>
      </c>
      <c r="K132" t="s">
        <v>68</v>
      </c>
      <c r="L132" t="str" cm="1">
        <f t="array" ref="L132">_xlfn.IFS(
    AND(G132&gt;=300000, G132&lt;400000), "300K-400K",
    AND(G132&gt;=400000, G132&lt;500000), "400K-500K",
    AND(G132&gt;=500000, G132&lt;600000), "500K-600K",AND(G132&gt;=600000, G132&lt;700000), "600K-700K",
    AND(G132&gt;=700000, G132&lt;800000), "700K-800K",
    AND(G132&gt;=800000, G132&lt;900000), "800K-900K",
    AND(G132&gt;=900000, G132&lt;1000000), "900K-1M",
    G132&gt;=1000000, "1M+",
    TRUE, "Out of Range"
)</f>
        <v>1M+</v>
      </c>
    </row>
    <row r="133" spans="1:12" x14ac:dyDescent="0.25">
      <c r="A133" t="s">
        <v>240</v>
      </c>
      <c r="B133" t="s">
        <v>26</v>
      </c>
      <c r="C133" t="s">
        <v>241</v>
      </c>
      <c r="D133" t="s">
        <v>13</v>
      </c>
      <c r="E133" t="s">
        <v>13</v>
      </c>
      <c r="F133" t="s">
        <v>14</v>
      </c>
      <c r="G133">
        <v>885000</v>
      </c>
      <c r="H133" s="1">
        <v>45636</v>
      </c>
      <c r="I133" t="s">
        <v>66</v>
      </c>
      <c r="J133" t="s">
        <v>67</v>
      </c>
      <c r="K133" t="s">
        <v>68</v>
      </c>
      <c r="L133" t="str" cm="1">
        <f t="array" ref="L133">_xlfn.IFS(
    AND(G133&gt;=300000, G133&lt;400000), "300K-400K",
    AND(G133&gt;=400000, G133&lt;500000), "400K-500K",
    AND(G133&gt;=500000, G133&lt;600000), "500K-600K",AND(G133&gt;=600000, G133&lt;700000), "600K-700K",
    AND(G133&gt;=700000, G133&lt;800000), "700K-800K",
    AND(G133&gt;=800000, G133&lt;900000), "800K-900K",
    AND(G133&gt;=900000, G133&lt;1000000), "900K-1M",
    G133&gt;=1000000, "1M+",
    TRUE, "Out of Range"
)</f>
        <v>800K-900K</v>
      </c>
    </row>
    <row r="134" spans="1:12" x14ac:dyDescent="0.25">
      <c r="A134" t="s">
        <v>242</v>
      </c>
      <c r="B134" t="s">
        <v>11</v>
      </c>
      <c r="C134" t="s">
        <v>199</v>
      </c>
      <c r="D134" t="s">
        <v>13</v>
      </c>
      <c r="E134" t="s">
        <v>14</v>
      </c>
      <c r="F134" t="s">
        <v>106</v>
      </c>
      <c r="G134">
        <v>1586000</v>
      </c>
      <c r="H134" s="1">
        <v>45635</v>
      </c>
      <c r="I134" t="s">
        <v>66</v>
      </c>
      <c r="J134" t="s">
        <v>67</v>
      </c>
      <c r="K134" t="s">
        <v>68</v>
      </c>
      <c r="L134" t="str" cm="1">
        <f t="array" ref="L134">_xlfn.IFS(
    AND(G134&gt;=300000, G134&lt;400000), "300K-400K",
    AND(G134&gt;=400000, G134&lt;500000), "400K-500K",
    AND(G134&gt;=500000, G134&lt;600000), "500K-600K",AND(G134&gt;=600000, G134&lt;700000), "600K-700K",
    AND(G134&gt;=700000, G134&lt;800000), "700K-800K",
    AND(G134&gt;=800000, G134&lt;900000), "800K-900K",
    AND(G134&gt;=900000, G134&lt;1000000), "900K-1M",
    G134&gt;=1000000, "1M+",
    TRUE, "Out of Range"
)</f>
        <v>1M+</v>
      </c>
    </row>
    <row r="135" spans="1:12" x14ac:dyDescent="0.25">
      <c r="A135" t="s">
        <v>243</v>
      </c>
      <c r="B135" t="s">
        <v>11</v>
      </c>
      <c r="C135" t="s">
        <v>74</v>
      </c>
      <c r="D135" t="s">
        <v>33</v>
      </c>
      <c r="E135" t="s">
        <v>22</v>
      </c>
      <c r="F135" t="s">
        <v>33</v>
      </c>
      <c r="G135">
        <v>3265000</v>
      </c>
      <c r="H135" s="1">
        <v>45635</v>
      </c>
      <c r="I135" t="s">
        <v>66</v>
      </c>
      <c r="J135" t="s">
        <v>67</v>
      </c>
      <c r="K135" t="s">
        <v>68</v>
      </c>
      <c r="L135" t="str" cm="1">
        <f t="array" ref="L135">_xlfn.IFS(
    AND(G135&gt;=300000, G135&lt;400000), "300K-400K",
    AND(G135&gt;=400000, G135&lt;500000), "400K-500K",
    AND(G135&gt;=500000, G135&lt;600000), "500K-600K",AND(G135&gt;=600000, G135&lt;700000), "600K-700K",
    AND(G135&gt;=700000, G135&lt;800000), "700K-800K",
    AND(G135&gt;=800000, G135&lt;900000), "800K-900K",
    AND(G135&gt;=900000, G135&lt;1000000), "900K-1M",
    G135&gt;=1000000, "1M+",
    TRUE, "Out of Range"
)</f>
        <v>1M+</v>
      </c>
    </row>
    <row r="136" spans="1:12" x14ac:dyDescent="0.25">
      <c r="A136" t="s">
        <v>244</v>
      </c>
      <c r="B136" t="s">
        <v>11</v>
      </c>
      <c r="C136" t="s">
        <v>245</v>
      </c>
      <c r="D136" t="s">
        <v>20</v>
      </c>
      <c r="E136" t="s">
        <v>13</v>
      </c>
      <c r="F136" t="s">
        <v>13</v>
      </c>
      <c r="G136">
        <v>4020000</v>
      </c>
      <c r="H136" s="1">
        <v>45632</v>
      </c>
      <c r="I136" t="s">
        <v>66</v>
      </c>
      <c r="J136" t="s">
        <v>67</v>
      </c>
      <c r="K136" t="s">
        <v>68</v>
      </c>
      <c r="L136" t="str" cm="1">
        <f t="array" ref="L136">_xlfn.IFS(
    AND(G136&gt;=300000, G136&lt;400000), "300K-400K",
    AND(G136&gt;=400000, G136&lt;500000), "400K-500K",
    AND(G136&gt;=500000, G136&lt;600000), "500K-600K",AND(G136&gt;=600000, G136&lt;700000), "600K-700K",
    AND(G136&gt;=700000, G136&lt;800000), "700K-800K",
    AND(G136&gt;=800000, G136&lt;900000), "800K-900K",
    AND(G136&gt;=900000, G136&lt;1000000), "900K-1M",
    G136&gt;=1000000, "1M+",
    TRUE, "Out of Range"
)</f>
        <v>1M+</v>
      </c>
    </row>
    <row r="137" spans="1:12" x14ac:dyDescent="0.25">
      <c r="A137" t="s">
        <v>246</v>
      </c>
      <c r="B137" t="s">
        <v>26</v>
      </c>
      <c r="C137" t="s">
        <v>85</v>
      </c>
      <c r="D137" t="s">
        <v>13</v>
      </c>
      <c r="E137" t="s">
        <v>13</v>
      </c>
      <c r="F137" t="s">
        <v>106</v>
      </c>
      <c r="G137">
        <v>931000</v>
      </c>
      <c r="H137" s="1">
        <v>45631</v>
      </c>
      <c r="I137" t="s">
        <v>66</v>
      </c>
      <c r="J137" t="s">
        <v>67</v>
      </c>
      <c r="K137" t="s">
        <v>68</v>
      </c>
      <c r="L137" t="str" cm="1">
        <f t="array" ref="L137">_xlfn.IFS(
    AND(G137&gt;=300000, G137&lt;400000), "300K-400K",
    AND(G137&gt;=400000, G137&lt;500000), "400K-500K",
    AND(G137&gt;=500000, G137&lt;600000), "500K-600K",AND(G137&gt;=600000, G137&lt;700000), "600K-700K",
    AND(G137&gt;=700000, G137&lt;800000), "700K-800K",
    AND(G137&gt;=800000, G137&lt;900000), "800K-900K",
    AND(G137&gt;=900000, G137&lt;1000000), "900K-1M",
    G137&gt;=1000000, "1M+",
    TRUE, "Out of Range"
)</f>
        <v>900K-1M</v>
      </c>
    </row>
    <row r="138" spans="1:12" x14ac:dyDescent="0.25">
      <c r="A138" t="s">
        <v>247</v>
      </c>
      <c r="B138" t="s">
        <v>11</v>
      </c>
      <c r="C138" t="s">
        <v>70</v>
      </c>
      <c r="D138" t="s">
        <v>194</v>
      </c>
      <c r="E138" t="s">
        <v>20</v>
      </c>
      <c r="F138" t="s">
        <v>14</v>
      </c>
      <c r="G138">
        <v>4680000</v>
      </c>
      <c r="H138" s="1">
        <v>45631</v>
      </c>
      <c r="I138" t="s">
        <v>66</v>
      </c>
      <c r="J138" t="s">
        <v>67</v>
      </c>
      <c r="K138" t="s">
        <v>68</v>
      </c>
      <c r="L138" t="str" cm="1">
        <f t="array" ref="L138">_xlfn.IFS(
    AND(G138&gt;=300000, G138&lt;400000), "300K-400K",
    AND(G138&gt;=400000, G138&lt;500000), "400K-500K",
    AND(G138&gt;=500000, G138&lt;600000), "500K-600K",AND(G138&gt;=600000, G138&lt;700000), "600K-700K",
    AND(G138&gt;=700000, G138&lt;800000), "700K-800K",
    AND(G138&gt;=800000, G138&lt;900000), "800K-900K",
    AND(G138&gt;=900000, G138&lt;1000000), "900K-1M",
    G138&gt;=1000000, "1M+",
    TRUE, "Out of Range"
)</f>
        <v>1M+</v>
      </c>
    </row>
    <row r="139" spans="1:12" x14ac:dyDescent="0.25">
      <c r="A139" t="s">
        <v>84</v>
      </c>
      <c r="B139" t="s">
        <v>11</v>
      </c>
      <c r="C139" t="s">
        <v>85</v>
      </c>
      <c r="D139" t="s">
        <v>20</v>
      </c>
      <c r="E139" t="s">
        <v>22</v>
      </c>
      <c r="F139" t="s">
        <v>13</v>
      </c>
      <c r="G139">
        <v>4100000</v>
      </c>
      <c r="H139" s="1">
        <v>45630</v>
      </c>
      <c r="I139" t="s">
        <v>66</v>
      </c>
      <c r="J139" t="s">
        <v>67</v>
      </c>
      <c r="K139" t="s">
        <v>68</v>
      </c>
      <c r="L139" t="str" cm="1">
        <f t="array" ref="L139">_xlfn.IFS(
    AND(G139&gt;=300000, G139&lt;400000), "300K-400K",
    AND(G139&gt;=400000, G139&lt;500000), "400K-500K",
    AND(G139&gt;=500000, G139&lt;600000), "500K-600K",AND(G139&gt;=600000, G139&lt;700000), "600K-700K",
    AND(G139&gt;=700000, G139&lt;800000), "700K-800K",
    AND(G139&gt;=800000, G139&lt;900000), "800K-900K",
    AND(G139&gt;=900000, G139&lt;1000000), "900K-1M",
    G139&gt;=1000000, "1M+",
    TRUE, "Out of Range"
)</f>
        <v>1M+</v>
      </c>
    </row>
    <row r="140" spans="1:12" x14ac:dyDescent="0.25">
      <c r="A140" t="s">
        <v>248</v>
      </c>
      <c r="B140" t="s">
        <v>26</v>
      </c>
      <c r="C140" t="s">
        <v>70</v>
      </c>
      <c r="D140" t="s">
        <v>22</v>
      </c>
      <c r="E140" t="s">
        <v>13</v>
      </c>
      <c r="F140" t="s">
        <v>106</v>
      </c>
      <c r="G140">
        <v>1060000</v>
      </c>
      <c r="H140" s="1">
        <v>45630</v>
      </c>
      <c r="I140" t="s">
        <v>66</v>
      </c>
      <c r="J140" t="s">
        <v>67</v>
      </c>
      <c r="K140" t="s">
        <v>68</v>
      </c>
      <c r="L140" t="str" cm="1">
        <f t="array" ref="L140">_xlfn.IFS(
    AND(G140&gt;=300000, G140&lt;400000), "300K-400K",
    AND(G140&gt;=400000, G140&lt;500000), "400K-500K",
    AND(G140&gt;=500000, G140&lt;600000), "500K-600K",AND(G140&gt;=600000, G140&lt;700000), "600K-700K",
    AND(G140&gt;=700000, G140&lt;800000), "700K-800K",
    AND(G140&gt;=800000, G140&lt;900000), "800K-900K",
    AND(G140&gt;=900000, G140&lt;1000000), "900K-1M",
    G140&gt;=1000000, "1M+",
    TRUE, "Out of Range"
)</f>
        <v>1M+</v>
      </c>
    </row>
    <row r="141" spans="1:12" x14ac:dyDescent="0.25">
      <c r="A141" t="s">
        <v>86</v>
      </c>
      <c r="B141" t="s">
        <v>11</v>
      </c>
      <c r="C141" t="s">
        <v>85</v>
      </c>
      <c r="D141" t="s">
        <v>20</v>
      </c>
      <c r="E141" t="s">
        <v>13</v>
      </c>
      <c r="F141" t="s">
        <v>20</v>
      </c>
      <c r="G141">
        <v>4810000</v>
      </c>
      <c r="H141" s="1">
        <v>45629</v>
      </c>
      <c r="I141" t="s">
        <v>66</v>
      </c>
      <c r="J141" t="s">
        <v>67</v>
      </c>
      <c r="K141" t="s">
        <v>68</v>
      </c>
      <c r="L141" t="str" cm="1">
        <f t="array" ref="L141">_xlfn.IFS(
    AND(G141&gt;=300000, G141&lt;400000), "300K-400K",
    AND(G141&gt;=400000, G141&lt;500000), "400K-500K",
    AND(G141&gt;=500000, G141&lt;600000), "500K-600K",AND(G141&gt;=600000, G141&lt;700000), "600K-700K",
    AND(G141&gt;=700000, G141&lt;800000), "700K-800K",
    AND(G141&gt;=800000, G141&lt;900000), "800K-900K",
    AND(G141&gt;=900000, G141&lt;1000000), "900K-1M",
    G141&gt;=1000000, "1M+",
    TRUE, "Out of Range"
)</f>
        <v>1M+</v>
      </c>
    </row>
    <row r="142" spans="1:12" x14ac:dyDescent="0.25">
      <c r="A142" t="s">
        <v>249</v>
      </c>
      <c r="B142" t="s">
        <v>26</v>
      </c>
      <c r="C142" t="s">
        <v>250</v>
      </c>
      <c r="D142" t="s">
        <v>13</v>
      </c>
      <c r="E142" t="s">
        <v>13</v>
      </c>
      <c r="F142" t="s">
        <v>106</v>
      </c>
      <c r="G142">
        <v>832000</v>
      </c>
      <c r="H142" s="1">
        <v>45629</v>
      </c>
      <c r="I142" t="s">
        <v>66</v>
      </c>
      <c r="J142" t="s">
        <v>67</v>
      </c>
      <c r="K142" t="s">
        <v>68</v>
      </c>
      <c r="L142" t="str" cm="1">
        <f t="array" ref="L142">_xlfn.IFS(
    AND(G142&gt;=300000, G142&lt;400000), "300K-400K",
    AND(G142&gt;=400000, G142&lt;500000), "400K-500K",
    AND(G142&gt;=500000, G142&lt;600000), "500K-600K",AND(G142&gt;=600000, G142&lt;700000), "600K-700K",
    AND(G142&gt;=700000, G142&lt;800000), "700K-800K",
    AND(G142&gt;=800000, G142&lt;900000), "800K-900K",
    AND(G142&gt;=900000, G142&lt;1000000), "900K-1M",
    G142&gt;=1000000, "1M+",
    TRUE, "Out of Range"
)</f>
        <v>800K-900K</v>
      </c>
    </row>
    <row r="143" spans="1:12" x14ac:dyDescent="0.25">
      <c r="A143" t="s">
        <v>251</v>
      </c>
      <c r="B143" t="s">
        <v>26</v>
      </c>
      <c r="C143" t="s">
        <v>252</v>
      </c>
      <c r="D143" t="s">
        <v>13</v>
      </c>
      <c r="E143" t="s">
        <v>13</v>
      </c>
      <c r="F143" t="s">
        <v>14</v>
      </c>
      <c r="G143">
        <v>850000</v>
      </c>
      <c r="H143" s="1">
        <v>45628</v>
      </c>
      <c r="I143" t="s">
        <v>66</v>
      </c>
      <c r="J143" t="s">
        <v>67</v>
      </c>
      <c r="K143" t="s">
        <v>68</v>
      </c>
      <c r="L143" t="str" cm="1">
        <f t="array" ref="L143">_xlfn.IFS(
    AND(G143&gt;=300000, G143&lt;400000), "300K-400K",
    AND(G143&gt;=400000, G143&lt;500000), "400K-500K",
    AND(G143&gt;=500000, G143&lt;600000), "500K-600K",AND(G143&gt;=600000, G143&lt;700000), "600K-700K",
    AND(G143&gt;=700000, G143&lt;800000), "700K-800K",
    AND(G143&gt;=800000, G143&lt;900000), "800K-900K",
    AND(G143&gt;=900000, G143&lt;1000000), "900K-1M",
    G143&gt;=1000000, "1M+",
    TRUE, "Out of Range"
)</f>
        <v>800K-900K</v>
      </c>
    </row>
    <row r="144" spans="1:12" x14ac:dyDescent="0.25">
      <c r="A144" t="s">
        <v>253</v>
      </c>
      <c r="B144" t="s">
        <v>11</v>
      </c>
      <c r="C144" t="s">
        <v>70</v>
      </c>
      <c r="D144" t="s">
        <v>20</v>
      </c>
      <c r="E144" t="s">
        <v>22</v>
      </c>
      <c r="F144" t="s">
        <v>22</v>
      </c>
      <c r="G144">
        <v>2900000</v>
      </c>
      <c r="H144" s="1">
        <v>45628</v>
      </c>
      <c r="I144" t="s">
        <v>66</v>
      </c>
      <c r="J144" t="s">
        <v>67</v>
      </c>
      <c r="K144" t="s">
        <v>68</v>
      </c>
      <c r="L144" t="str" cm="1">
        <f t="array" ref="L144">_xlfn.IFS(
    AND(G144&gt;=300000, G144&lt;400000), "300K-400K",
    AND(G144&gt;=400000, G144&lt;500000), "400K-500K",
    AND(G144&gt;=500000, G144&lt;600000), "500K-600K",AND(G144&gt;=600000, G144&lt;700000), "600K-700K",
    AND(G144&gt;=700000, G144&lt;800000), "700K-800K",
    AND(G144&gt;=800000, G144&lt;900000), "800K-900K",
    AND(G144&gt;=900000, G144&lt;1000000), "900K-1M",
    G144&gt;=1000000, "1M+",
    TRUE, "Out of Range"
)</f>
        <v>1M+</v>
      </c>
    </row>
    <row r="145" spans="1:12" x14ac:dyDescent="0.25">
      <c r="A145" t="s">
        <v>254</v>
      </c>
      <c r="B145" t="s">
        <v>11</v>
      </c>
      <c r="C145" t="s">
        <v>255</v>
      </c>
      <c r="D145" t="s">
        <v>33</v>
      </c>
      <c r="E145" t="s">
        <v>22</v>
      </c>
      <c r="F145" t="s">
        <v>14</v>
      </c>
      <c r="G145">
        <v>2500000</v>
      </c>
      <c r="H145" s="1">
        <v>45628</v>
      </c>
      <c r="I145" t="s">
        <v>66</v>
      </c>
      <c r="J145" t="s">
        <v>67</v>
      </c>
      <c r="K145" t="s">
        <v>68</v>
      </c>
      <c r="L145" t="str" cm="1">
        <f t="array" ref="L145">_xlfn.IFS(
    AND(G145&gt;=300000, G145&lt;400000), "300K-400K",
    AND(G145&gt;=400000, G145&lt;500000), "400K-500K",
    AND(G145&gt;=500000, G145&lt;600000), "500K-600K",AND(G145&gt;=600000, G145&lt;700000), "600K-700K",
    AND(G145&gt;=700000, G145&lt;800000), "700K-800K",
    AND(G145&gt;=800000, G145&lt;900000), "800K-900K",
    AND(G145&gt;=900000, G145&lt;1000000), "900K-1M",
    G145&gt;=1000000, "1M+",
    TRUE, "Out of Range"
)</f>
        <v>1M+</v>
      </c>
    </row>
    <row r="146" spans="1:12" x14ac:dyDescent="0.25">
      <c r="A146" t="s">
        <v>87</v>
      </c>
      <c r="B146" t="s">
        <v>26</v>
      </c>
      <c r="C146" t="s">
        <v>88</v>
      </c>
      <c r="D146" t="s">
        <v>22</v>
      </c>
      <c r="E146" t="s">
        <v>13</v>
      </c>
      <c r="F146" t="s">
        <v>13</v>
      </c>
      <c r="G146">
        <v>1511000</v>
      </c>
      <c r="H146" s="1">
        <v>45628</v>
      </c>
      <c r="I146" t="s">
        <v>66</v>
      </c>
      <c r="J146" t="s">
        <v>67</v>
      </c>
      <c r="K146" t="s">
        <v>68</v>
      </c>
      <c r="L146" t="str" cm="1">
        <f t="array" ref="L146">_xlfn.IFS(
    AND(G146&gt;=300000, G146&lt;400000), "300K-400K",
    AND(G146&gt;=400000, G146&lt;500000), "400K-500K",
    AND(G146&gt;=500000, G146&lt;600000), "500K-600K",AND(G146&gt;=600000, G146&lt;700000), "600K-700K",
    AND(G146&gt;=700000, G146&lt;800000), "700K-800K",
    AND(G146&gt;=800000, G146&lt;900000), "800K-900K",
    AND(G146&gt;=900000, G146&lt;1000000), "900K-1M",
    G146&gt;=1000000, "1M+",
    TRUE, "Out of Range"
)</f>
        <v>1M+</v>
      </c>
    </row>
    <row r="147" spans="1:12" x14ac:dyDescent="0.25">
      <c r="A147" t="s">
        <v>89</v>
      </c>
      <c r="B147" t="s">
        <v>26</v>
      </c>
      <c r="C147" t="s">
        <v>90</v>
      </c>
      <c r="D147" t="s">
        <v>22</v>
      </c>
      <c r="E147" t="s">
        <v>13</v>
      </c>
      <c r="F147" t="s">
        <v>13</v>
      </c>
      <c r="G147">
        <v>1500000</v>
      </c>
      <c r="H147" s="1">
        <v>45626</v>
      </c>
      <c r="I147" t="s">
        <v>66</v>
      </c>
      <c r="J147" t="s">
        <v>67</v>
      </c>
      <c r="K147" t="s">
        <v>68</v>
      </c>
      <c r="L147" t="str" cm="1">
        <f t="array" ref="L147">_xlfn.IFS(
    AND(G147&gt;=300000, G147&lt;400000), "300K-400K",
    AND(G147&gt;=400000, G147&lt;500000), "400K-500K",
    AND(G147&gt;=500000, G147&lt;600000), "500K-600K",AND(G147&gt;=600000, G147&lt;700000), "600K-700K",
    AND(G147&gt;=700000, G147&lt;800000), "700K-800K",
    AND(G147&gt;=800000, G147&lt;900000), "800K-900K",
    AND(G147&gt;=900000, G147&lt;1000000), "900K-1M",
    G147&gt;=1000000, "1M+",
    TRUE, "Out of Range"
)</f>
        <v>1M+</v>
      </c>
    </row>
    <row r="148" spans="1:12" x14ac:dyDescent="0.25">
      <c r="A148" t="s">
        <v>91</v>
      </c>
      <c r="B148" t="s">
        <v>11</v>
      </c>
      <c r="C148" t="s">
        <v>74</v>
      </c>
      <c r="D148" t="s">
        <v>22</v>
      </c>
      <c r="E148" t="s">
        <v>13</v>
      </c>
      <c r="F148" t="s">
        <v>22</v>
      </c>
      <c r="G148">
        <v>791000</v>
      </c>
      <c r="H148" s="1">
        <v>45626</v>
      </c>
      <c r="I148" t="s">
        <v>66</v>
      </c>
      <c r="J148" t="s">
        <v>67</v>
      </c>
      <c r="K148" t="s">
        <v>68</v>
      </c>
      <c r="L148" t="str" cm="1">
        <f t="array" ref="L148">_xlfn.IFS(
    AND(G148&gt;=300000, G148&lt;400000), "300K-400K",
    AND(G148&gt;=400000, G148&lt;500000), "400K-500K",
    AND(G148&gt;=500000, G148&lt;600000), "500K-600K",AND(G148&gt;=600000, G148&lt;700000), "600K-700K",
    AND(G148&gt;=700000, G148&lt;800000), "700K-800K",
    AND(G148&gt;=800000, G148&lt;900000), "800K-900K",
    AND(G148&gt;=900000, G148&lt;1000000), "900K-1M",
    G148&gt;=1000000, "1M+",
    TRUE, "Out of Range"
)</f>
        <v>700K-800K</v>
      </c>
    </row>
    <row r="149" spans="1:12" x14ac:dyDescent="0.25">
      <c r="A149" t="s">
        <v>256</v>
      </c>
      <c r="B149" t="s">
        <v>26</v>
      </c>
      <c r="C149" t="s">
        <v>85</v>
      </c>
      <c r="D149" t="s">
        <v>13</v>
      </c>
      <c r="E149" t="s">
        <v>14</v>
      </c>
      <c r="F149" t="s">
        <v>14</v>
      </c>
      <c r="G149">
        <v>870000</v>
      </c>
      <c r="H149" s="1">
        <v>45626</v>
      </c>
      <c r="I149" t="s">
        <v>66</v>
      </c>
      <c r="J149" t="s">
        <v>67</v>
      </c>
      <c r="K149" t="s">
        <v>68</v>
      </c>
      <c r="L149" t="str" cm="1">
        <f t="array" ref="L149">_xlfn.IFS(
    AND(G149&gt;=300000, G149&lt;400000), "300K-400K",
    AND(G149&gt;=400000, G149&lt;500000), "400K-500K",
    AND(G149&gt;=500000, G149&lt;600000), "500K-600K",AND(G149&gt;=600000, G149&lt;700000), "600K-700K",
    AND(G149&gt;=700000, G149&lt;800000), "700K-800K",
    AND(G149&gt;=800000, G149&lt;900000), "800K-900K",
    AND(G149&gt;=900000, G149&lt;1000000), "900K-1M",
    G149&gt;=1000000, "1M+",
    TRUE, "Out of Range"
)</f>
        <v>800K-900K</v>
      </c>
    </row>
    <row r="150" spans="1:12" x14ac:dyDescent="0.25">
      <c r="A150" t="s">
        <v>257</v>
      </c>
      <c r="B150" t="s">
        <v>26</v>
      </c>
      <c r="C150" t="s">
        <v>258</v>
      </c>
      <c r="D150" t="s">
        <v>13</v>
      </c>
      <c r="E150" t="s">
        <v>13</v>
      </c>
      <c r="F150" t="s">
        <v>14</v>
      </c>
      <c r="G150">
        <v>790000</v>
      </c>
      <c r="H150" s="1">
        <v>45625</v>
      </c>
      <c r="I150" t="s">
        <v>66</v>
      </c>
      <c r="J150" t="s">
        <v>67</v>
      </c>
      <c r="K150" t="s">
        <v>68</v>
      </c>
      <c r="L150" t="str" cm="1">
        <f t="array" ref="L150">_xlfn.IFS(
    AND(G150&gt;=300000, G150&lt;400000), "300K-400K",
    AND(G150&gt;=400000, G150&lt;500000), "400K-500K",
    AND(G150&gt;=500000, G150&lt;600000), "500K-600K",AND(G150&gt;=600000, G150&lt;700000), "600K-700K",
    AND(G150&gt;=700000, G150&lt;800000), "700K-800K",
    AND(G150&gt;=800000, G150&lt;900000), "800K-900K",
    AND(G150&gt;=900000, G150&lt;1000000), "900K-1M",
    G150&gt;=1000000, "1M+",
    TRUE, "Out of Range"
)</f>
        <v>700K-800K</v>
      </c>
    </row>
    <row r="151" spans="1:12" x14ac:dyDescent="0.25">
      <c r="A151" t="s">
        <v>259</v>
      </c>
      <c r="B151" t="s">
        <v>26</v>
      </c>
      <c r="C151" t="s">
        <v>260</v>
      </c>
      <c r="D151" t="s">
        <v>13</v>
      </c>
      <c r="E151" t="s">
        <v>13</v>
      </c>
      <c r="F151" t="s">
        <v>14</v>
      </c>
      <c r="G151">
        <v>846000</v>
      </c>
      <c r="H151" s="1">
        <v>45625</v>
      </c>
      <c r="I151" t="s">
        <v>66</v>
      </c>
      <c r="J151" t="s">
        <v>67</v>
      </c>
      <c r="K151" t="s">
        <v>68</v>
      </c>
      <c r="L151" t="str" cm="1">
        <f t="array" ref="L151">_xlfn.IFS(
    AND(G151&gt;=300000, G151&lt;400000), "300K-400K",
    AND(G151&gt;=400000, G151&lt;500000), "400K-500K",
    AND(G151&gt;=500000, G151&lt;600000), "500K-600K",AND(G151&gt;=600000, G151&lt;700000), "600K-700K",
    AND(G151&gt;=700000, G151&lt;800000), "700K-800K",
    AND(G151&gt;=800000, G151&lt;900000), "800K-900K",
    AND(G151&gt;=900000, G151&lt;1000000), "900K-1M",
    G151&gt;=1000000, "1M+",
    TRUE, "Out of Range"
)</f>
        <v>800K-900K</v>
      </c>
    </row>
    <row r="152" spans="1:12" x14ac:dyDescent="0.25">
      <c r="A152" t="s">
        <v>261</v>
      </c>
      <c r="B152" t="s">
        <v>26</v>
      </c>
      <c r="C152" t="s">
        <v>70</v>
      </c>
      <c r="D152" t="s">
        <v>13</v>
      </c>
      <c r="E152" t="s">
        <v>13</v>
      </c>
      <c r="F152" t="s">
        <v>106</v>
      </c>
      <c r="G152">
        <v>890000</v>
      </c>
      <c r="H152" s="1">
        <v>45624</v>
      </c>
      <c r="I152" t="s">
        <v>66</v>
      </c>
      <c r="J152" t="s">
        <v>67</v>
      </c>
      <c r="K152" t="s">
        <v>68</v>
      </c>
      <c r="L152" t="str" cm="1">
        <f t="array" ref="L152">_xlfn.IFS(
    AND(G152&gt;=300000, G152&lt;400000), "300K-400K",
    AND(G152&gt;=400000, G152&lt;500000), "400K-500K",
    AND(G152&gt;=500000, G152&lt;600000), "500K-600K",AND(G152&gt;=600000, G152&lt;700000), "600K-700K",
    AND(G152&gt;=700000, G152&lt;800000), "700K-800K",
    AND(G152&gt;=800000, G152&lt;900000), "800K-900K",
    AND(G152&gt;=900000, G152&lt;1000000), "900K-1M",
    G152&gt;=1000000, "1M+",
    TRUE, "Out of Range"
)</f>
        <v>800K-900K</v>
      </c>
    </row>
    <row r="153" spans="1:12" x14ac:dyDescent="0.25">
      <c r="A153" t="s">
        <v>262</v>
      </c>
      <c r="B153" t="s">
        <v>26</v>
      </c>
      <c r="C153" t="s">
        <v>88</v>
      </c>
      <c r="D153" t="s">
        <v>13</v>
      </c>
      <c r="E153" t="s">
        <v>14</v>
      </c>
      <c r="F153" t="s">
        <v>14</v>
      </c>
      <c r="G153">
        <v>800000</v>
      </c>
      <c r="H153" s="1">
        <v>45624</v>
      </c>
      <c r="I153" t="s">
        <v>66</v>
      </c>
      <c r="J153" t="s">
        <v>67</v>
      </c>
      <c r="K153" t="s">
        <v>68</v>
      </c>
      <c r="L153" t="str" cm="1">
        <f t="array" ref="L153">_xlfn.IFS(
    AND(G153&gt;=300000, G153&lt;400000), "300K-400K",
    AND(G153&gt;=400000, G153&lt;500000), "400K-500K",
    AND(G153&gt;=500000, G153&lt;600000), "500K-600K",AND(G153&gt;=600000, G153&lt;700000), "600K-700K",
    AND(G153&gt;=700000, G153&lt;800000), "700K-800K",
    AND(G153&gt;=800000, G153&lt;900000), "800K-900K",
    AND(G153&gt;=900000, G153&lt;1000000), "900K-1M",
    G153&gt;=1000000, "1M+",
    TRUE, "Out of Range"
)</f>
        <v>800K-900K</v>
      </c>
    </row>
    <row r="154" spans="1:12" x14ac:dyDescent="0.25">
      <c r="A154" t="s">
        <v>263</v>
      </c>
      <c r="B154" t="s">
        <v>26</v>
      </c>
      <c r="C154" t="s">
        <v>264</v>
      </c>
      <c r="D154" t="s">
        <v>13</v>
      </c>
      <c r="E154" t="s">
        <v>14</v>
      </c>
      <c r="F154" t="s">
        <v>106</v>
      </c>
      <c r="G154">
        <v>652000</v>
      </c>
      <c r="H154" s="1">
        <v>45622</v>
      </c>
      <c r="I154" t="s">
        <v>66</v>
      </c>
      <c r="J154" t="s">
        <v>67</v>
      </c>
      <c r="K154" t="s">
        <v>68</v>
      </c>
      <c r="L154" t="str" cm="1">
        <f t="array" ref="L154">_xlfn.IFS(
    AND(G154&gt;=300000, G154&lt;400000), "300K-400K",
    AND(G154&gt;=400000, G154&lt;500000), "400K-500K",
    AND(G154&gt;=500000, G154&lt;600000), "500K-600K",AND(G154&gt;=600000, G154&lt;700000), "600K-700K",
    AND(G154&gt;=700000, G154&lt;800000), "700K-800K",
    AND(G154&gt;=800000, G154&lt;900000), "800K-900K",
    AND(G154&gt;=900000, G154&lt;1000000), "900K-1M",
    G154&gt;=1000000, "1M+",
    TRUE, "Out of Range"
)</f>
        <v>600K-700K</v>
      </c>
    </row>
    <row r="155" spans="1:12" x14ac:dyDescent="0.25">
      <c r="A155" t="s">
        <v>265</v>
      </c>
      <c r="B155" t="s">
        <v>11</v>
      </c>
      <c r="C155" t="s">
        <v>70</v>
      </c>
      <c r="D155" t="s">
        <v>22</v>
      </c>
      <c r="E155" t="s">
        <v>13</v>
      </c>
      <c r="F155" t="s">
        <v>106</v>
      </c>
      <c r="G155">
        <v>1750000</v>
      </c>
      <c r="H155" s="1">
        <v>45622</v>
      </c>
      <c r="I155" t="s">
        <v>66</v>
      </c>
      <c r="J155" t="s">
        <v>67</v>
      </c>
      <c r="K155" t="s">
        <v>68</v>
      </c>
      <c r="L155" t="str" cm="1">
        <f t="array" ref="L155">_xlfn.IFS(
    AND(G155&gt;=300000, G155&lt;400000), "300K-400K",
    AND(G155&gt;=400000, G155&lt;500000), "400K-500K",
    AND(G155&gt;=500000, G155&lt;600000), "500K-600K",AND(G155&gt;=600000, G155&lt;700000), "600K-700K",
    AND(G155&gt;=700000, G155&lt;800000), "700K-800K",
    AND(G155&gt;=800000, G155&lt;900000), "800K-900K",
    AND(G155&gt;=900000, G155&lt;1000000), "900K-1M",
    G155&gt;=1000000, "1M+",
    TRUE, "Out of Range"
)</f>
        <v>1M+</v>
      </c>
    </row>
    <row r="156" spans="1:12" x14ac:dyDescent="0.25">
      <c r="A156" t="s">
        <v>266</v>
      </c>
      <c r="B156" t="s">
        <v>11</v>
      </c>
      <c r="C156" t="s">
        <v>267</v>
      </c>
      <c r="D156" t="s">
        <v>22</v>
      </c>
      <c r="E156" t="s">
        <v>13</v>
      </c>
      <c r="F156" t="s">
        <v>106</v>
      </c>
      <c r="G156">
        <v>3250000</v>
      </c>
      <c r="H156" s="1">
        <v>45621</v>
      </c>
      <c r="I156" t="s">
        <v>66</v>
      </c>
      <c r="J156" t="s">
        <v>67</v>
      </c>
      <c r="K156" t="s">
        <v>68</v>
      </c>
      <c r="L156" t="str" cm="1">
        <f t="array" ref="L156">_xlfn.IFS(
    AND(G156&gt;=300000, G156&lt;400000), "300K-400K",
    AND(G156&gt;=400000, G156&lt;500000), "400K-500K",
    AND(G156&gt;=500000, G156&lt;600000), "500K-600K",AND(G156&gt;=600000, G156&lt;700000), "600K-700K",
    AND(G156&gt;=700000, G156&lt;800000), "700K-800K",
    AND(G156&gt;=800000, G156&lt;900000), "800K-900K",
    AND(G156&gt;=900000, G156&lt;1000000), "900K-1M",
    G156&gt;=1000000, "1M+",
    TRUE, "Out of Range"
)</f>
        <v>1M+</v>
      </c>
    </row>
    <row r="157" spans="1:12" x14ac:dyDescent="0.25">
      <c r="A157" t="s">
        <v>268</v>
      </c>
      <c r="B157" t="s">
        <v>11</v>
      </c>
      <c r="C157" t="s">
        <v>85</v>
      </c>
      <c r="D157" t="s">
        <v>20</v>
      </c>
      <c r="E157" t="s">
        <v>20</v>
      </c>
      <c r="F157" t="s">
        <v>106</v>
      </c>
      <c r="G157">
        <v>5125000</v>
      </c>
      <c r="H157" s="1">
        <v>45621</v>
      </c>
      <c r="I157" t="s">
        <v>66</v>
      </c>
      <c r="J157" t="s">
        <v>67</v>
      </c>
      <c r="K157" t="s">
        <v>68</v>
      </c>
      <c r="L157" t="str" cm="1">
        <f t="array" ref="L157">_xlfn.IFS(
    AND(G157&gt;=300000, G157&lt;400000), "300K-400K",
    AND(G157&gt;=400000, G157&lt;500000), "400K-500K",
    AND(G157&gt;=500000, G157&lt;600000), "500K-600K",AND(G157&gt;=600000, G157&lt;700000), "600K-700K",
    AND(G157&gt;=700000, G157&lt;800000), "700K-800K",
    AND(G157&gt;=800000, G157&lt;900000), "800K-900K",
    AND(G157&gt;=900000, G157&lt;1000000), "900K-1M",
    G157&gt;=1000000, "1M+",
    TRUE, "Out of Range"
)</f>
        <v>1M+</v>
      </c>
    </row>
    <row r="158" spans="1:12" x14ac:dyDescent="0.25">
      <c r="A158" t="s">
        <v>269</v>
      </c>
      <c r="B158" t="s">
        <v>11</v>
      </c>
      <c r="C158" t="s">
        <v>85</v>
      </c>
      <c r="D158" t="s">
        <v>20</v>
      </c>
      <c r="E158" t="s">
        <v>13</v>
      </c>
      <c r="F158" t="s">
        <v>106</v>
      </c>
      <c r="G158">
        <v>2956000</v>
      </c>
      <c r="H158" s="1">
        <v>45621</v>
      </c>
      <c r="I158" t="s">
        <v>66</v>
      </c>
      <c r="J158" t="s">
        <v>67</v>
      </c>
      <c r="K158" t="s">
        <v>68</v>
      </c>
      <c r="L158" t="str" cm="1">
        <f t="array" ref="L158">_xlfn.IFS(
    AND(G158&gt;=300000, G158&lt;400000), "300K-400K",
    AND(G158&gt;=400000, G158&lt;500000), "400K-500K",
    AND(G158&gt;=500000, G158&lt;600000), "500K-600K",AND(G158&gt;=600000, G158&lt;700000), "600K-700K",
    AND(G158&gt;=700000, G158&lt;800000), "700K-800K",
    AND(G158&gt;=800000, G158&lt;900000), "800K-900K",
    AND(G158&gt;=900000, G158&lt;1000000), "900K-1M",
    G158&gt;=1000000, "1M+",
    TRUE, "Out of Range"
)</f>
        <v>1M+</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36634E-B4F0-4764-A3DD-65488EB1F3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Dikshya Thapa</dc:creator>
  <cp:lastModifiedBy>Dikshya Thapa</cp:lastModifiedBy>
  <dcterms:created xsi:type="dcterms:W3CDTF">2025-03-02T02:59:19Z</dcterms:created>
  <dcterms:modified xsi:type="dcterms:W3CDTF">2025-03-02T11:05:16Z</dcterms:modified>
</cp:coreProperties>
</file>