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urkman/Documents/Research/Ambulance_Dispatch/Analysis_Spreadsheets/"/>
    </mc:Choice>
  </mc:AlternateContent>
  <xr:revisionPtr revIDLastSave="0" documentId="13_ncr:1_{3347256D-83A1-C643-933D-35AA02681890}" xr6:coauthVersionLast="47" xr6:coauthVersionMax="47" xr10:uidLastSave="{00000000-0000-0000-0000-000000000000}"/>
  <bookViews>
    <workbookView xWindow="0" yWindow="500" windowWidth="28800" windowHeight="17500" xr2:uid="{CD24958B-5370-C342-9549-9112D36004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O11" i="1" s="1"/>
  <c r="J11" i="1"/>
  <c r="N11" i="1" s="1"/>
  <c r="I11" i="1"/>
  <c r="H11" i="1"/>
  <c r="L11" i="1" s="1"/>
  <c r="H3" i="1"/>
  <c r="H2" i="1"/>
  <c r="H10" i="1"/>
  <c r="L10" i="1"/>
  <c r="H5" i="1"/>
  <c r="N10" i="1"/>
  <c r="N9" i="1"/>
  <c r="N8" i="1"/>
  <c r="N7" i="1"/>
  <c r="N6" i="1"/>
  <c r="N5" i="1"/>
  <c r="N4" i="1"/>
  <c r="N3" i="1"/>
  <c r="N2" i="1"/>
  <c r="L3" i="1"/>
  <c r="L4" i="1"/>
  <c r="L5" i="1"/>
  <c r="L6" i="1"/>
  <c r="L7" i="1"/>
  <c r="L8" i="1"/>
  <c r="L9" i="1"/>
  <c r="L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O2" i="1"/>
  <c r="M2" i="1"/>
  <c r="H8" i="1"/>
  <c r="I8" i="1"/>
  <c r="J8" i="1"/>
  <c r="K8" i="1"/>
  <c r="H9" i="1"/>
  <c r="I9" i="1"/>
  <c r="J9" i="1"/>
  <c r="K9" i="1"/>
  <c r="I10" i="1"/>
  <c r="J10" i="1"/>
  <c r="K10" i="1"/>
  <c r="K7" i="1"/>
  <c r="J7" i="1"/>
  <c r="I7" i="1"/>
  <c r="H7" i="1"/>
  <c r="K6" i="1"/>
  <c r="J6" i="1"/>
  <c r="I6" i="1"/>
  <c r="H6" i="1"/>
  <c r="K4" i="1"/>
  <c r="J4" i="1"/>
  <c r="I4" i="1"/>
  <c r="H4" i="1"/>
  <c r="K3" i="1"/>
  <c r="J3" i="1"/>
  <c r="I3" i="1"/>
  <c r="K2" i="1"/>
  <c r="J2" i="1"/>
  <c r="I2" i="1"/>
  <c r="K1" i="1"/>
  <c r="J1" i="1"/>
  <c r="I1" i="1"/>
  <c r="H1" i="1"/>
  <c r="K5" i="1"/>
  <c r="J5" i="1"/>
  <c r="I5" i="1"/>
</calcChain>
</file>

<file path=xl/sharedStrings.xml><?xml version="1.0" encoding="utf-8"?>
<sst xmlns="http://schemas.openxmlformats.org/spreadsheetml/2006/main" count="33" uniqueCount="14">
  <si>
    <t>BalRF</t>
  </si>
  <si>
    <t>TN</t>
  </si>
  <si>
    <t>FP</t>
  </si>
  <si>
    <t>FN</t>
  </si>
  <si>
    <t>TP</t>
  </si>
  <si>
    <t>FP/P = 0.05</t>
  </si>
  <si>
    <t>Hard</t>
  </si>
  <si>
    <t>Med</t>
  </si>
  <si>
    <t>Easy</t>
  </si>
  <si>
    <t>Prec=2/3</t>
  </si>
  <si>
    <t>mProb = 0.50</t>
  </si>
  <si>
    <t>AdaBoost</t>
  </si>
  <si>
    <t xml:space="preserve"> </t>
  </si>
  <si>
    <t>FP/P = 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</si>
</sst>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42F0-4659-3541-A825-51F2ABF9D202}">
  <dimension ref="A1:O11"/>
  <sheetViews>
    <sheetView tabSelected="1" zoomScale="130" zoomScaleNormal="130" workbookViewId="0">
      <selection activeCell="C12" sqref="C12"/>
    </sheetView>
  </sheetViews>
  <sheetFormatPr baseColWidth="10" defaultRowHeight="16" x14ac:dyDescent="0.2"/>
  <sheetData>
    <row r="1" spans="1:15" x14ac:dyDescent="0.2">
      <c r="D1" t="s">
        <v>1</v>
      </c>
      <c r="E1" t="s">
        <v>2</v>
      </c>
      <c r="F1" t="s">
        <v>3</v>
      </c>
      <c r="G1" t="s">
        <v>4</v>
      </c>
      <c r="H1" t="str">
        <f>D1</f>
        <v>TN</v>
      </c>
      <c r="I1" t="str">
        <f>E1</f>
        <v>FP</v>
      </c>
      <c r="J1" t="str">
        <f>F1</f>
        <v>FN</v>
      </c>
      <c r="K1" t="str">
        <f>G1</f>
        <v>TP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5</v>
      </c>
      <c r="B2" t="s">
        <v>6</v>
      </c>
      <c r="C2" t="s">
        <v>0</v>
      </c>
      <c r="D2">
        <v>600519</v>
      </c>
      <c r="E2">
        <v>5091</v>
      </c>
      <c r="F2">
        <v>95468</v>
      </c>
      <c r="G2">
        <v>12488</v>
      </c>
      <c r="H2">
        <f>D2/7135.66</f>
        <v>84.157457053727342</v>
      </c>
      <c r="I2">
        <f>E2/7135.66</f>
        <v>0.71345888116866552</v>
      </c>
      <c r="J2">
        <f>F2/7135.66</f>
        <v>13.379000681086263</v>
      </c>
      <c r="K2">
        <f>G2/7135.66</f>
        <v>1.7500833840177363</v>
      </c>
      <c r="L2">
        <f>ROUND(H2,2)</f>
        <v>84.16</v>
      </c>
      <c r="M2">
        <f>ROUND(I2,2)</f>
        <v>0.71</v>
      </c>
      <c r="N2">
        <f>ROUND(J2,2)</f>
        <v>13.38</v>
      </c>
      <c r="O2">
        <f>ROUND(K2,2)</f>
        <v>1.75</v>
      </c>
    </row>
    <row r="3" spans="1:15" x14ac:dyDescent="0.2">
      <c r="B3" t="s">
        <v>7</v>
      </c>
      <c r="C3" t="s">
        <v>0</v>
      </c>
      <c r="D3">
        <v>600288</v>
      </c>
      <c r="E3">
        <v>5322</v>
      </c>
      <c r="F3">
        <v>101267</v>
      </c>
      <c r="G3">
        <v>6689</v>
      </c>
      <c r="H3">
        <f>D3/7135.66</f>
        <v>84.125084435076786</v>
      </c>
      <c r="I3">
        <f>E3/7135.66</f>
        <v>0.74583149981921781</v>
      </c>
      <c r="J3">
        <f>F3/7135.66</f>
        <v>14.191679536300777</v>
      </c>
      <c r="K3">
        <f>G3/7135.66</f>
        <v>0.93740452880322211</v>
      </c>
      <c r="L3">
        <f t="shared" ref="L3:N10" si="0">ROUND(H3,2)</f>
        <v>84.13</v>
      </c>
      <c r="M3">
        <f t="shared" ref="M3:M10" si="1">ROUND(I3,2)</f>
        <v>0.75</v>
      </c>
      <c r="N3">
        <f t="shared" si="0"/>
        <v>14.19</v>
      </c>
      <c r="O3">
        <f t="shared" ref="O3:O10" si="2">ROUND(K3,2)</f>
        <v>0.94</v>
      </c>
    </row>
    <row r="4" spans="1:15" x14ac:dyDescent="0.2">
      <c r="B4" t="s">
        <v>8</v>
      </c>
      <c r="C4" t="s">
        <v>0</v>
      </c>
      <c r="D4">
        <v>600213</v>
      </c>
      <c r="E4">
        <v>5397</v>
      </c>
      <c r="F4">
        <v>103717</v>
      </c>
      <c r="G4">
        <v>4239</v>
      </c>
      <c r="H4">
        <f>D4/7135.66</f>
        <v>84.114573844605829</v>
      </c>
      <c r="I4">
        <f>E4/7135.66</f>
        <v>0.75634209029017641</v>
      </c>
      <c r="J4">
        <f>F4/7135.66</f>
        <v>14.535025491685422</v>
      </c>
      <c r="K4">
        <f>G4/7135.66</f>
        <v>0.5940585734185766</v>
      </c>
      <c r="L4">
        <f t="shared" si="0"/>
        <v>84.11</v>
      </c>
      <c r="M4">
        <f t="shared" si="1"/>
        <v>0.76</v>
      </c>
      <c r="N4">
        <f t="shared" si="0"/>
        <v>14.54</v>
      </c>
      <c r="O4">
        <f t="shared" si="2"/>
        <v>0.59</v>
      </c>
    </row>
    <row r="5" spans="1:15" x14ac:dyDescent="0.2">
      <c r="A5" t="s">
        <v>9</v>
      </c>
      <c r="B5" t="s">
        <v>6</v>
      </c>
      <c r="C5" t="s">
        <v>0</v>
      </c>
      <c r="D5">
        <v>594922</v>
      </c>
      <c r="E5">
        <v>10688</v>
      </c>
      <c r="F5">
        <v>87467</v>
      </c>
      <c r="G5">
        <v>20489</v>
      </c>
      <c r="H5">
        <f>D5/7135.66</f>
        <v>83.37308672218127</v>
      </c>
      <c r="I5">
        <f>E5/7135.66</f>
        <v>1.4978292127147315</v>
      </c>
      <c r="J5">
        <f>F5/7135.66</f>
        <v>12.257730889644407</v>
      </c>
      <c r="K5">
        <f>G5/7135.66</f>
        <v>2.8713531754595931</v>
      </c>
      <c r="L5">
        <f t="shared" si="0"/>
        <v>83.37</v>
      </c>
      <c r="M5">
        <f t="shared" si="1"/>
        <v>1.5</v>
      </c>
      <c r="N5">
        <f t="shared" si="0"/>
        <v>12.26</v>
      </c>
      <c r="O5">
        <f t="shared" si="2"/>
        <v>2.87</v>
      </c>
    </row>
    <row r="6" spans="1:15" x14ac:dyDescent="0.2">
      <c r="B6" t="s">
        <v>7</v>
      </c>
      <c r="C6" t="s">
        <v>0</v>
      </c>
      <c r="D6">
        <v>604992</v>
      </c>
      <c r="E6">
        <v>618</v>
      </c>
      <c r="F6">
        <v>106770</v>
      </c>
      <c r="G6">
        <v>1186</v>
      </c>
      <c r="H6">
        <f>D6/7135.66</f>
        <v>84.78430866941531</v>
      </c>
      <c r="I6">
        <f>E6/7135.66</f>
        <v>8.6607265480698359E-2</v>
      </c>
      <c r="J6">
        <f>F6/7135.66</f>
        <v>14.962876594456574</v>
      </c>
      <c r="K6">
        <f>G6/7135.66</f>
        <v>0.16620747064742436</v>
      </c>
      <c r="L6">
        <f t="shared" si="0"/>
        <v>84.78</v>
      </c>
      <c r="M6">
        <f t="shared" si="1"/>
        <v>0.09</v>
      </c>
      <c r="N6">
        <f t="shared" si="0"/>
        <v>14.96</v>
      </c>
      <c r="O6">
        <f t="shared" si="2"/>
        <v>0.17</v>
      </c>
    </row>
    <row r="7" spans="1:15" x14ac:dyDescent="0.2">
      <c r="B7" t="s">
        <v>8</v>
      </c>
      <c r="C7" t="s">
        <v>11</v>
      </c>
      <c r="D7">
        <v>605608</v>
      </c>
      <c r="E7">
        <v>2</v>
      </c>
      <c r="F7">
        <v>107952</v>
      </c>
      <c r="G7">
        <v>4</v>
      </c>
      <c r="H7">
        <f>D7/7135.66</f>
        <v>84.870635652483443</v>
      </c>
      <c r="I7">
        <f>E7/7135.66</f>
        <v>2.8028241255889435E-4</v>
      </c>
      <c r="J7">
        <f>F7/7135.66</f>
        <v>15.128523500278881</v>
      </c>
      <c r="K7">
        <f>G7/7135.66</f>
        <v>5.6056482511778871E-4</v>
      </c>
      <c r="L7">
        <f t="shared" si="0"/>
        <v>84.87</v>
      </c>
      <c r="M7">
        <f t="shared" si="1"/>
        <v>0</v>
      </c>
      <c r="N7">
        <f t="shared" si="0"/>
        <v>15.13</v>
      </c>
      <c r="O7">
        <f t="shared" si="2"/>
        <v>0</v>
      </c>
    </row>
    <row r="8" spans="1:15" x14ac:dyDescent="0.2">
      <c r="A8" t="s">
        <v>10</v>
      </c>
      <c r="B8" t="s">
        <v>6</v>
      </c>
      <c r="C8" t="s">
        <v>0</v>
      </c>
      <c r="D8">
        <v>600455</v>
      </c>
      <c r="E8">
        <v>5155</v>
      </c>
      <c r="F8">
        <v>95525</v>
      </c>
      <c r="G8">
        <v>12431</v>
      </c>
      <c r="H8">
        <f t="shared" ref="H8:H10" si="3">D8/7135.66</f>
        <v>84.148488016525448</v>
      </c>
      <c r="I8">
        <f t="shared" ref="I8:I10" si="4">E8/7135.66</f>
        <v>0.7224279183705502</v>
      </c>
      <c r="J8">
        <f t="shared" ref="J8:J10" si="5">F8/7135.66</f>
        <v>13.386988729844191</v>
      </c>
      <c r="K8">
        <f t="shared" ref="K8:K10" si="6">G8/7135.66</f>
        <v>1.7420953352598079</v>
      </c>
      <c r="L8">
        <f t="shared" si="0"/>
        <v>84.15</v>
      </c>
      <c r="M8">
        <f t="shared" si="1"/>
        <v>0.72</v>
      </c>
      <c r="N8">
        <f t="shared" si="0"/>
        <v>13.39</v>
      </c>
      <c r="O8">
        <f t="shared" si="2"/>
        <v>1.74</v>
      </c>
    </row>
    <row r="9" spans="1:15" x14ac:dyDescent="0.2">
      <c r="B9" t="s">
        <v>7</v>
      </c>
      <c r="C9" t="s">
        <v>0</v>
      </c>
      <c r="D9">
        <v>600291</v>
      </c>
      <c r="E9">
        <v>5319</v>
      </c>
      <c r="F9">
        <v>101269</v>
      </c>
      <c r="G9">
        <v>6687</v>
      </c>
      <c r="H9">
        <f t="shared" si="3"/>
        <v>84.125504858695621</v>
      </c>
      <c r="I9">
        <f t="shared" si="4"/>
        <v>0.7454110762003795</v>
      </c>
      <c r="J9">
        <f t="shared" si="5"/>
        <v>14.191959818713336</v>
      </c>
      <c r="K9">
        <f t="shared" si="6"/>
        <v>0.93712424639066327</v>
      </c>
      <c r="L9">
        <f t="shared" si="0"/>
        <v>84.13</v>
      </c>
      <c r="M9">
        <f t="shared" si="1"/>
        <v>0.75</v>
      </c>
      <c r="N9">
        <f t="shared" si="0"/>
        <v>14.19</v>
      </c>
      <c r="O9">
        <f t="shared" si="2"/>
        <v>0.94</v>
      </c>
    </row>
    <row r="10" spans="1:15" x14ac:dyDescent="0.2">
      <c r="B10" t="s">
        <v>8</v>
      </c>
      <c r="C10" t="s">
        <v>0</v>
      </c>
      <c r="D10">
        <v>600201</v>
      </c>
      <c r="E10">
        <v>5409</v>
      </c>
      <c r="F10">
        <v>103785</v>
      </c>
      <c r="G10">
        <v>4171</v>
      </c>
      <c r="H10">
        <f>D10/7135.66</f>
        <v>84.112892150130477</v>
      </c>
      <c r="I10">
        <f t="shared" si="4"/>
        <v>0.75802378476552978</v>
      </c>
      <c r="J10">
        <f t="shared" si="5"/>
        <v>14.544555093712425</v>
      </c>
      <c r="K10">
        <f t="shared" si="6"/>
        <v>0.58452897139157411</v>
      </c>
      <c r="L10">
        <f>ROUND(H10,2)</f>
        <v>84.11</v>
      </c>
      <c r="M10">
        <f t="shared" si="1"/>
        <v>0.76</v>
      </c>
      <c r="N10">
        <f t="shared" si="0"/>
        <v>14.54</v>
      </c>
      <c r="O10">
        <f t="shared" si="2"/>
        <v>0.57999999999999996</v>
      </c>
    </row>
    <row r="11" spans="1:15" x14ac:dyDescent="0.2">
      <c r="A11" t="s">
        <v>13</v>
      </c>
      <c r="B11" t="s">
        <v>6</v>
      </c>
      <c r="C11" t="s">
        <v>0</v>
      </c>
      <c r="D11">
        <v>594922</v>
      </c>
      <c r="E11">
        <v>10688</v>
      </c>
      <c r="F11">
        <v>87467</v>
      </c>
      <c r="G11">
        <v>20489</v>
      </c>
      <c r="H11">
        <f>D11/7135.66</f>
        <v>83.37308672218127</v>
      </c>
      <c r="I11">
        <f t="shared" ref="I11" si="7">E11/7135.66</f>
        <v>1.4978292127147315</v>
      </c>
      <c r="J11">
        <f t="shared" ref="J11" si="8">F11/7135.66</f>
        <v>12.257730889644407</v>
      </c>
      <c r="K11">
        <f t="shared" ref="K11" si="9">G11/7135.66</f>
        <v>2.8713531754595931</v>
      </c>
      <c r="L11">
        <f>ROUND(H11,2)</f>
        <v>83.37</v>
      </c>
      <c r="M11" t="s">
        <v>12</v>
      </c>
      <c r="N11">
        <f t="shared" ref="N11" si="10">ROUND(J11,2)</f>
        <v>12.26</v>
      </c>
      <c r="O11">
        <f t="shared" ref="O11" si="11">ROUND(K11,2)</f>
        <v>2.87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Burkman</dc:creator>
  <cp:lastModifiedBy>Brad Burkman</cp:lastModifiedBy>
  <dcterms:created xsi:type="dcterms:W3CDTF">2024-02-27T18:55:03Z</dcterms:created>
  <dcterms:modified xsi:type="dcterms:W3CDTF">2024-02-27T22:38:04Z</dcterms:modified>
</cp:coreProperties>
</file>