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appriver3651006727.sharepoint.com/sites/TechTeam/Shared Documents/EPA Fiscal Impact/task1_data_docs/"/>
    </mc:Choice>
  </mc:AlternateContent>
  <xr:revisionPtr revIDLastSave="469" documentId="8_{E6038914-BFE0-4B43-9FF8-67E1D7D3F88E}" xr6:coauthVersionLast="47" xr6:coauthVersionMax="47" xr10:uidLastSave="{16D7E810-4FDF-4370-BD52-6CCEEFE796CF}"/>
  <bookViews>
    <workbookView xWindow="28680" yWindow="-120" windowWidth="29040" windowHeight="15840" activeTab="5" xr2:uid="{00000000-000D-0000-FFFF-FFFF00000000}"/>
  </bookViews>
  <sheets>
    <sheet name="PAD" sheetId="1" r:id="rId1"/>
    <sheet name="PAD_Notes" sheetId="3" r:id="rId2"/>
    <sheet name="NLCD" sheetId="2" r:id="rId3"/>
    <sheet name="ROADS_LANES" sheetId="4" r:id="rId4"/>
    <sheet name="ROADS_CLASS" sheetId="5" r:id="rId5"/>
    <sheet name="ROADS_ATTRIBUT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62" i="4" l="1"/>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tc={8D08B5B7-4533-4D98-9053-84EB2581DF32}</author>
  </authors>
  <commentList>
    <comment ref="B1" authorId="0" shapeId="0" xr:uid="{8D08B5B7-4533-4D98-9053-84EB2581DF32}">
      <text>
        <t>[Threaded comment]
Your version of Excel allows you to read this threaded comment; however, any edits to it will get removed if the file is opened in a newer version of Excel. Learn more: https://go.microsoft.com/fwlink/?linkid=870924
Comment:
    specs apply where speed category is &lt;= number in row</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tc={C43CB7D6-D5DD-400B-ADBE-6944A2DB6BD8}</author>
  </authors>
  <commentList>
    <comment ref="B1" authorId="0" shapeId="0" xr:uid="{C43CB7D6-D5DD-400B-ADBE-6944A2DB6BD8}">
      <text>
        <t>[Threaded comment]
Your version of Excel allows you to read this threaded comment; however, any edits to it will get removed if the file is opened in a newer version of Excel. Learn more: https://go.microsoft.com/fwlink/?linkid=870924
Comment:
    Attributes reported would be broken out by FUNCTIONAL_CLASS</t>
      </text>
    </comment>
  </commentList>
</comments>
</file>

<file path=xl/sharedStrings.xml><?xml version="1.0" encoding="utf-8"?>
<sst xmlns="http://schemas.openxmlformats.org/spreadsheetml/2006/main" count="217" uniqueCount="94">
  <si>
    <t>GAP_Sts</t>
  </si>
  <si>
    <t>IUCN_Cat</t>
  </si>
  <si>
    <t>Suit_SF_and_MF</t>
  </si>
  <si>
    <t>Ia</t>
  </si>
  <si>
    <t>Ib</t>
  </si>
  <si>
    <t>II</t>
  </si>
  <si>
    <t>III</t>
  </si>
  <si>
    <t>IV</t>
  </si>
  <si>
    <t>V</t>
  </si>
  <si>
    <t>VI</t>
  </si>
  <si>
    <t>Other Conservation Area</t>
  </si>
  <si>
    <t>Unassigned</t>
  </si>
  <si>
    <t>LC</t>
  </si>
  <si>
    <t>Open water</t>
  </si>
  <si>
    <t>Perennial ice/snow</t>
  </si>
  <si>
    <t>Developed, open space</t>
  </si>
  <si>
    <t>Developed, low intensity</t>
  </si>
  <si>
    <t>Developed, medium intensity</t>
  </si>
  <si>
    <t>Developed, high intensity</t>
  </si>
  <si>
    <t>Deciduous forest</t>
  </si>
  <si>
    <t>Evergreen forest</t>
  </si>
  <si>
    <t>Mixed forest</t>
  </si>
  <si>
    <t>Shrub/scrub</t>
  </si>
  <si>
    <t>Grassland/herbaceous</t>
  </si>
  <si>
    <t>Pasture/hay</t>
  </si>
  <si>
    <t>Cultivated crops</t>
  </si>
  <si>
    <t>Woody wetlands</t>
  </si>
  <si>
    <t>Emergent herbaceous wetlands</t>
  </si>
  <si>
    <t>The 'GAP Status Code' categories:</t>
  </si>
  <si>
    <t xml:space="preserve">GAP Status Code 1 - An area having permanent protection from conversion of natural land cover and a mandated management plan in operation to maintain a natural state within which disturbance events (of natural type, frequency, intensity, and legacy) are permitted to proceed without interference or are mimicked through management; </t>
  </si>
  <si>
    <t xml:space="preserve">GAP Status Code 2 - An area having permanent protection from conversion of natural land cover and a mandated management plan in operation to maintain a primarily natural state, but which may receive uses or management practices that degrade the quality of existing natural communities, including suppression of natural disturbance; </t>
  </si>
  <si>
    <t xml:space="preserve">GAP Status Code 3 - An area having permanent protection from conversion of natural land cover for most of the area, but subject to extractive uses of either a broad, lowintensity type (e.g., logging, Off Highway Vehicle recreation) or localized intense type (e.g., mining). It also confers protection to Federally listed endangered and threatened species throughout the area; </t>
  </si>
  <si>
    <t>GAP Status Code 4 - There are no known public or private institutional mandates or legally recognized easements or deed restrictions held by the managing entity to prevent conversion of natural habitat types to anthropogenic habitat types. The area generally allows conversion to unnatural land cover throughout or management intent is unknown. See the PAD-US Standards Manual for a summary of methods or the geodatabase look up table for short descriptions.</t>
  </si>
  <si>
    <t>International Union for the Conservation of Nature (IUCN) categories:</t>
  </si>
  <si>
    <t xml:space="preserve">IUCN Category Ia - Strict Nature Reserves are strictly protected areas set aside to protect biodiversity and possibly geological or geomorphological features, where human visitation, use and impacts are strictly controlled and limited to ensure preservation of the conservation values. Such protected areas can serve as indispensable reference areas for scientific research and monitoring; </t>
  </si>
  <si>
    <t>IUCN Category Ib - Wilderness Areas protected areas are usually large unmodified or slightly modified areas, retaining their natural character and influence, without permanent or significant human habitation, which are protected and managed to preserve their natural condition;</t>
  </si>
  <si>
    <t xml:space="preserve">IUCN Category II - National Park protected areas are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 </t>
  </si>
  <si>
    <t xml:space="preserve">IUCN Category III - Natural Monument or Feature protected areas are set aside to protect a specific natural monument, which can be a landform, sea mount, submarine caverns, geological features such as caves, or even a living feature such as an ancient grove. They are generally quite small protected areas and often have high visitor value; </t>
  </si>
  <si>
    <t xml:space="preserve">IUCN Category IV - Habitat and (or) species management protected areas aim to protect particular species or habitats and management reflects this priority. Many category IV protected areas will need regular, active interventions to address the requirements of particular species or to maintain habitats, but this is not a requirement of this category; </t>
  </si>
  <si>
    <t xml:space="preserve">IUCN Category V - Protected landscape and (or) seascape protected areas occur where the interaction of people and nature over time has produced an area of distinct character with significant ecological, biological, cultural, and scenic value; </t>
  </si>
  <si>
    <t xml:space="preserve">IUCN Category VI - Protected area with sustainable use (community based, non-industrial) of natural resources are generally large, with much of the area in a more-or-less natural condition and whereas a proportion is under sustainable natural resource management and where such exploitation is seen as one of the main aims of the area. </t>
  </si>
  <si>
    <t xml:space="preserve">Other Conservation Areas - are not recognized by IUCN at this time; however, they will be evaluated to determine if they meet the definition of Other Effective Area Based Conservation Measures (OECMs) for inclusion in the WDPA following recently released guidance. These areas (GAP Status Code 3 areas only) are attributed in the 'IUCN Category' Domain along with 'Unassigned' areas (GAP Status Code 4). </t>
  </si>
  <si>
    <t>In addition, a few areas are included as 'Not Reported', these areas meet the definition of IUCN protection (i.e. GAP Status Code 1 or 2) but 'IUCN Category' has not yet been assigned and categorical assignment is not appropriate. See the PAD-US Data Manual for a summary of methods.</t>
  </si>
  <si>
    <t>NLCD</t>
  </si>
  <si>
    <t>RECLASS_SF</t>
  </si>
  <si>
    <t>RECLASS_MF</t>
  </si>
  <si>
    <t>LANE_CATEGORY</t>
  </si>
  <si>
    <t>FUNCTIONAL_CLASS</t>
  </si>
  <si>
    <t>Limited Access</t>
  </si>
  <si>
    <t>Trunks</t>
  </si>
  <si>
    <t>Arterial</t>
  </si>
  <si>
    <t>Collector</t>
  </si>
  <si>
    <t>Local</t>
  </si>
  <si>
    <t>CAT_DESC</t>
  </si>
  <si>
    <t>LANE_COUNT</t>
  </si>
  <si>
    <t>Bare rock/sand/clay</t>
  </si>
  <si>
    <t>TRAVEL_DIRECTION</t>
  </si>
  <si>
    <t>SPEED_CATEGORY</t>
  </si>
  <si>
    <t>B</t>
  </si>
  <si>
    <t>LANE_WIDTH</t>
  </si>
  <si>
    <t>DIR_FACTOR</t>
  </si>
  <si>
    <t>TOTAL_WIDTH</t>
  </si>
  <si>
    <t>(any other value)</t>
  </si>
  <si>
    <t>Attribute</t>
  </si>
  <si>
    <t>Proposed Use</t>
  </si>
  <si>
    <t>BRIDGE</t>
  </si>
  <si>
    <t>TUNNEL</t>
  </si>
  <si>
    <t>PAVED</t>
  </si>
  <si>
    <t>PRIVATE</t>
  </si>
  <si>
    <t>PUBLIC_ACCESS</t>
  </si>
  <si>
    <t>CONTROLLED_ACCESS</t>
  </si>
  <si>
    <t>LIMITED_ACCESS_ROAD</t>
  </si>
  <si>
    <t>BOAT_FERRY</t>
  </si>
  <si>
    <t>RAIL_FERRY</t>
  </si>
  <si>
    <t>Exclude from road area calculations</t>
  </si>
  <si>
    <t>Sum road area that is bridge or tunnel</t>
  </si>
  <si>
    <t>Sum road area that is controlled or limited access</t>
  </si>
  <si>
    <t>Y</t>
  </si>
  <si>
    <t>Sum road area that is tollway</t>
  </si>
  <si>
    <t>TOLLWAY</t>
  </si>
  <si>
    <t>Sum length of ferry (regardless of class)</t>
  </si>
  <si>
    <t>Include in total road area estimate</t>
  </si>
  <si>
    <t>BRIDGE/TUNNEL</t>
  </si>
  <si>
    <t>CTRL/LMTD ACCCES</t>
  </si>
  <si>
    <t>FERRY</t>
  </si>
  <si>
    <t>Exclude "N" from road area calculations</t>
  </si>
  <si>
    <t>Exclude "Y" from road area calculations</t>
  </si>
  <si>
    <t>NA</t>
  </si>
  <si>
    <t>N</t>
  </si>
  <si>
    <t>Exclusion criterion</t>
  </si>
  <si>
    <t>Tabulate in separate field</t>
  </si>
  <si>
    <t>Field units</t>
  </si>
  <si>
    <t>Sq Meters</t>
  </si>
  <si>
    <t>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</si>
</sst>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6" tint="0.79998168889431442"/>
        <bgColor indexed="64"/>
      </patternFill>
    </fill>
    <fill>
      <patternFill patternType="solid">
        <fgColor theme="2" tint="-9.9978637043366805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vertical="center" wrapText="1"/>
    </xf>
    <xf numFmtId="0" fontId="0" fillId="0" borderId="0" xfId="0" applyAlignment="1">
      <alignment wrapText="1"/>
    </xf>
    <xf numFmtId="0" fontId="13" fillId="33" borderId="0" xfId="0" applyFont="1" applyFill="1" applyAlignment="1">
      <alignment vertical="center" wrapText="1"/>
    </xf>
    <xf numFmtId="0" fontId="0" fillId="34" borderId="0" xfId="0" applyFill="1" applyAlignment="1">
      <alignment horizontal="left" vertical="center" wrapText="1" indent="1"/>
    </xf>
    <xf numFmtId="0" fontId="0" fillId="35" borderId="0" xfId="0" applyFill="1" applyAlignment="1">
      <alignment horizontal="left" vertical="center" wrapText="1" indent="1"/>
    </xf>
    <xf numFmtId="0" fontId="0" fillId="0" borderId="0" xfId="0" applyBorder="1"/>
    <xf numFmtId="0" fontId="16" fillId="0" borderId="10" xfId="0" applyFont="1" applyBorder="1"/>
    <xf numFmtId="0" fontId="0" fillId="0" borderId="0" xfId="0" applyAlignment="1">
      <alignment horizontal="center"/>
    </xf>
    <xf numFmtId="0" fontId="16" fillId="0" borderId="11" xfId="0" applyFont="1" applyBorder="1" applyAlignment="1">
      <alignment horizontal="center"/>
    </xf>
    <xf numFmtId="0" fontId="16" fillId="0" borderId="11"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Alex Bell" id="{BF953949-2823-4549-A485-B32EADC5C4A0}" userId="S::abell@citiesthatwork.com::a37071a1-fb16-4121-9e9f-5ef1dd7da0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1-08-24T18:24:55.60" personId="{BF953949-2823-4549-A485-B32EADC5C4A0}" id="{8D08B5B7-4533-4D98-9053-84EB2581DF32}">
    <text>specs apply where speed category is &lt;= number in row</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1-08-24T18:50:27.34" personId="{BF953949-2823-4549-A485-B32EADC5C4A0}" id="{C43CB7D6-D5DD-400B-ADBE-6944A2DB6BD8}">
    <text>Attributes reported would be broken out by FUNCTIONAL_CLASS</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workbookViewId="0">
      <selection activeCell="C3" sqref="C3"/>
    </sheetView>
  </sheetViews>
  <sheetFormatPr defaultRowHeight="14.4" x14ac:dyDescent="0.3"/>
  <cols>
    <col min="1" max="1" width="10.44140625" customWidth="1"/>
    <col min="2" max="2" width="25.44140625" customWidth="1"/>
    <col min="3" max="3" width="15.77734375" customWidth="1"/>
  </cols>
  <sheetData>
    <row r="1" spans="1:3" x14ac:dyDescent="0.3">
      <c r="A1" t="s">
        <v>0</v>
      </c>
      <c r="B1" t="s">
        <v>1</v>
      </c>
      <c r="C1" t="s">
        <v>2</v>
      </c>
    </row>
    <row r="2" spans="1:3" x14ac:dyDescent="0.3">
      <c r="A2">
        <v>1</v>
      </c>
      <c r="B2" t="s">
        <v>3</v>
      </c>
      <c r="C2">
        <v>0</v>
      </c>
    </row>
    <row r="3" spans="1:3" x14ac:dyDescent="0.3">
      <c r="A3">
        <v>1</v>
      </c>
      <c r="B3" t="s">
        <v>4</v>
      </c>
      <c r="C3">
        <v>0</v>
      </c>
    </row>
    <row r="4" spans="1:3" x14ac:dyDescent="0.3">
      <c r="A4">
        <v>1</v>
      </c>
      <c r="B4" t="s">
        <v>5</v>
      </c>
      <c r="C4">
        <v>0</v>
      </c>
    </row>
    <row r="5" spans="1:3" x14ac:dyDescent="0.3">
      <c r="A5">
        <v>1</v>
      </c>
      <c r="B5" t="s">
        <v>6</v>
      </c>
      <c r="C5">
        <v>0</v>
      </c>
    </row>
    <row r="6" spans="1:3" x14ac:dyDescent="0.3">
      <c r="A6">
        <v>1</v>
      </c>
      <c r="B6" t="s">
        <v>7</v>
      </c>
      <c r="C6">
        <v>0.01</v>
      </c>
    </row>
    <row r="7" spans="1:3" x14ac:dyDescent="0.3">
      <c r="A7">
        <v>1</v>
      </c>
      <c r="B7" t="s">
        <v>8</v>
      </c>
      <c r="C7">
        <v>0.05</v>
      </c>
    </row>
    <row r="8" spans="1:3" x14ac:dyDescent="0.3">
      <c r="A8">
        <v>1</v>
      </c>
      <c r="B8" t="s">
        <v>9</v>
      </c>
      <c r="C8">
        <v>0.1</v>
      </c>
    </row>
    <row r="9" spans="1:3" x14ac:dyDescent="0.3">
      <c r="A9">
        <v>1</v>
      </c>
      <c r="B9" t="s">
        <v>10</v>
      </c>
      <c r="C9">
        <v>0.1</v>
      </c>
    </row>
    <row r="10" spans="1:3" x14ac:dyDescent="0.3">
      <c r="A10">
        <v>1</v>
      </c>
      <c r="B10" t="s">
        <v>11</v>
      </c>
      <c r="C10">
        <v>0.1</v>
      </c>
    </row>
    <row r="11" spans="1:3" x14ac:dyDescent="0.3">
      <c r="A11">
        <v>2</v>
      </c>
      <c r="B11" t="s">
        <v>3</v>
      </c>
      <c r="C11">
        <v>0</v>
      </c>
    </row>
    <row r="12" spans="1:3" x14ac:dyDescent="0.3">
      <c r="A12">
        <v>2</v>
      </c>
      <c r="B12" t="s">
        <v>4</v>
      </c>
      <c r="C12">
        <v>0</v>
      </c>
    </row>
    <row r="13" spans="1:3" x14ac:dyDescent="0.3">
      <c r="A13">
        <v>2</v>
      </c>
      <c r="B13" t="s">
        <v>5</v>
      </c>
      <c r="C13">
        <v>0</v>
      </c>
    </row>
    <row r="14" spans="1:3" x14ac:dyDescent="0.3">
      <c r="A14">
        <v>2</v>
      </c>
      <c r="B14" t="s">
        <v>6</v>
      </c>
      <c r="C14">
        <v>0</v>
      </c>
    </row>
    <row r="15" spans="1:3" x14ac:dyDescent="0.3">
      <c r="A15">
        <v>2</v>
      </c>
      <c r="B15" t="s">
        <v>7</v>
      </c>
      <c r="C15">
        <v>0.02</v>
      </c>
    </row>
    <row r="16" spans="1:3" x14ac:dyDescent="0.3">
      <c r="A16">
        <v>2</v>
      </c>
      <c r="B16" t="s">
        <v>8</v>
      </c>
      <c r="C16">
        <v>0.1</v>
      </c>
    </row>
    <row r="17" spans="1:3" x14ac:dyDescent="0.3">
      <c r="A17">
        <v>2</v>
      </c>
      <c r="B17" t="s">
        <v>9</v>
      </c>
      <c r="C17">
        <v>0.2</v>
      </c>
    </row>
    <row r="18" spans="1:3" x14ac:dyDescent="0.3">
      <c r="A18">
        <v>2</v>
      </c>
      <c r="B18" t="s">
        <v>10</v>
      </c>
      <c r="C18">
        <v>0.2</v>
      </c>
    </row>
    <row r="19" spans="1:3" x14ac:dyDescent="0.3">
      <c r="A19">
        <v>2</v>
      </c>
      <c r="B19" t="s">
        <v>11</v>
      </c>
      <c r="C19">
        <v>0.2</v>
      </c>
    </row>
    <row r="20" spans="1:3" x14ac:dyDescent="0.3">
      <c r="A20">
        <v>3</v>
      </c>
      <c r="B20" t="s">
        <v>10</v>
      </c>
      <c r="C20">
        <v>0.3</v>
      </c>
    </row>
    <row r="21" spans="1:3" x14ac:dyDescent="0.3">
      <c r="A21">
        <v>4</v>
      </c>
      <c r="B21" t="s">
        <v>11</v>
      </c>
      <c r="C2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35A5D-E339-4EEB-AD18-AE653F4BECF5}">
  <dimension ref="A1:A16"/>
  <sheetViews>
    <sheetView workbookViewId="0">
      <selection activeCell="A5" sqref="A5"/>
    </sheetView>
  </sheetViews>
  <sheetFormatPr defaultRowHeight="14.4" x14ac:dyDescent="0.3"/>
  <cols>
    <col min="1" max="1" width="188.88671875" style="2" customWidth="1"/>
  </cols>
  <sheetData>
    <row r="1" spans="1:1" x14ac:dyDescent="0.3">
      <c r="A1" s="3" t="s">
        <v>28</v>
      </c>
    </row>
    <row r="2" spans="1:1" ht="28.8" x14ac:dyDescent="0.3">
      <c r="A2" s="4" t="s">
        <v>29</v>
      </c>
    </row>
    <row r="3" spans="1:1" ht="28.8" x14ac:dyDescent="0.3">
      <c r="A3" s="5" t="s">
        <v>30</v>
      </c>
    </row>
    <row r="4" spans="1:1" ht="28.8" x14ac:dyDescent="0.3">
      <c r="A4" s="4" t="s">
        <v>31</v>
      </c>
    </row>
    <row r="5" spans="1:1" ht="43.2" x14ac:dyDescent="0.3">
      <c r="A5" s="5" t="s">
        <v>32</v>
      </c>
    </row>
    <row r="6" spans="1:1" x14ac:dyDescent="0.3">
      <c r="A6" s="1"/>
    </row>
    <row r="7" spans="1:1" x14ac:dyDescent="0.3">
      <c r="A7" s="3" t="s">
        <v>33</v>
      </c>
    </row>
    <row r="8" spans="1:1" ht="28.8" x14ac:dyDescent="0.3">
      <c r="A8" s="4" t="s">
        <v>34</v>
      </c>
    </row>
    <row r="9" spans="1:1" ht="28.8" x14ac:dyDescent="0.3">
      <c r="A9" s="5" t="s">
        <v>35</v>
      </c>
    </row>
    <row r="10" spans="1:1" ht="28.8" x14ac:dyDescent="0.3">
      <c r="A10" s="4" t="s">
        <v>36</v>
      </c>
    </row>
    <row r="11" spans="1:1" ht="28.8" x14ac:dyDescent="0.3">
      <c r="A11" s="5" t="s">
        <v>37</v>
      </c>
    </row>
    <row r="12" spans="1:1" ht="28.8" x14ac:dyDescent="0.3">
      <c r="A12" s="4" t="s">
        <v>38</v>
      </c>
    </row>
    <row r="13" spans="1:1" ht="28.8" x14ac:dyDescent="0.3">
      <c r="A13" s="5" t="s">
        <v>39</v>
      </c>
    </row>
    <row r="14" spans="1:1" ht="28.8" x14ac:dyDescent="0.3">
      <c r="A14" s="4" t="s">
        <v>40</v>
      </c>
    </row>
    <row r="15" spans="1:1" ht="28.8" x14ac:dyDescent="0.3">
      <c r="A15" s="5" t="s">
        <v>41</v>
      </c>
    </row>
    <row r="16" spans="1:1" ht="28.8" x14ac:dyDescent="0.3">
      <c r="A16" s="4" t="s">
        <v>42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workbookViewId="0">
      <selection activeCell="C9" sqref="C9"/>
    </sheetView>
  </sheetViews>
  <sheetFormatPr defaultRowHeight="14.4" x14ac:dyDescent="0.3"/>
  <cols>
    <col min="2" max="2" width="28.5546875" bestFit="1" customWidth="1"/>
    <col min="3" max="4" width="13.21875" customWidth="1"/>
  </cols>
  <sheetData>
    <row r="1" spans="1:4" x14ac:dyDescent="0.3">
      <c r="A1" t="s">
        <v>43</v>
      </c>
      <c r="B1" t="s">
        <v>12</v>
      </c>
      <c r="C1" t="s">
        <v>44</v>
      </c>
      <c r="D1" t="s">
        <v>45</v>
      </c>
    </row>
    <row r="2" spans="1:4" x14ac:dyDescent="0.3">
      <c r="A2">
        <v>11</v>
      </c>
      <c r="B2" t="s">
        <v>13</v>
      </c>
      <c r="C2">
        <v>0</v>
      </c>
      <c r="D2">
        <v>0</v>
      </c>
    </row>
    <row r="3" spans="1:4" x14ac:dyDescent="0.3">
      <c r="A3">
        <v>12</v>
      </c>
      <c r="B3" t="s">
        <v>14</v>
      </c>
      <c r="C3">
        <v>0</v>
      </c>
      <c r="D3">
        <v>0</v>
      </c>
    </row>
    <row r="4" spans="1:4" x14ac:dyDescent="0.3">
      <c r="A4">
        <v>21</v>
      </c>
      <c r="B4" t="s">
        <v>15</v>
      </c>
      <c r="C4">
        <v>0.9</v>
      </c>
      <c r="D4">
        <v>0.5</v>
      </c>
    </row>
    <row r="5" spans="1:4" x14ac:dyDescent="0.3">
      <c r="A5">
        <v>22</v>
      </c>
      <c r="B5" t="s">
        <v>16</v>
      </c>
      <c r="C5">
        <v>1</v>
      </c>
      <c r="D5">
        <v>0.7</v>
      </c>
    </row>
    <row r="6" spans="1:4" x14ac:dyDescent="0.3">
      <c r="A6">
        <v>23</v>
      </c>
      <c r="B6" t="s">
        <v>17</v>
      </c>
      <c r="C6">
        <v>0.7</v>
      </c>
      <c r="D6">
        <v>0.9</v>
      </c>
    </row>
    <row r="7" spans="1:4" x14ac:dyDescent="0.3">
      <c r="A7">
        <v>24</v>
      </c>
      <c r="B7" t="s">
        <v>18</v>
      </c>
      <c r="C7">
        <v>0.5</v>
      </c>
      <c r="D7">
        <v>1</v>
      </c>
    </row>
    <row r="8" spans="1:4" x14ac:dyDescent="0.3">
      <c r="A8">
        <v>31</v>
      </c>
      <c r="B8" t="s">
        <v>55</v>
      </c>
      <c r="C8">
        <v>1E-3</v>
      </c>
      <c r="D8">
        <v>1E-3</v>
      </c>
    </row>
    <row r="9" spans="1:4" x14ac:dyDescent="0.3">
      <c r="A9">
        <v>41</v>
      </c>
      <c r="B9" t="s">
        <v>19</v>
      </c>
      <c r="C9">
        <v>0.08</v>
      </c>
      <c r="D9">
        <v>1E-3</v>
      </c>
    </row>
    <row r="10" spans="1:4" x14ac:dyDescent="0.3">
      <c r="A10">
        <v>42</v>
      </c>
      <c r="B10" t="s">
        <v>20</v>
      </c>
      <c r="C10">
        <v>0.08</v>
      </c>
      <c r="D10">
        <v>1E-3</v>
      </c>
    </row>
    <row r="11" spans="1:4" x14ac:dyDescent="0.3">
      <c r="A11">
        <v>43</v>
      </c>
      <c r="B11" t="s">
        <v>21</v>
      </c>
      <c r="C11">
        <v>0.08</v>
      </c>
      <c r="D11">
        <v>1E-3</v>
      </c>
    </row>
    <row r="12" spans="1:4" x14ac:dyDescent="0.3">
      <c r="A12">
        <v>52</v>
      </c>
      <c r="B12" t="s">
        <v>22</v>
      </c>
      <c r="C12">
        <v>1E-3</v>
      </c>
      <c r="D12">
        <v>1E-3</v>
      </c>
    </row>
    <row r="13" spans="1:4" x14ac:dyDescent="0.3">
      <c r="A13">
        <v>71</v>
      </c>
      <c r="B13" t="s">
        <v>23</v>
      </c>
      <c r="C13">
        <v>1E-3</v>
      </c>
      <c r="D13">
        <v>1E-3</v>
      </c>
    </row>
    <row r="14" spans="1:4" x14ac:dyDescent="0.3">
      <c r="A14">
        <v>81</v>
      </c>
      <c r="B14" t="s">
        <v>24</v>
      </c>
      <c r="C14">
        <v>1E-3</v>
      </c>
      <c r="D14">
        <v>1E-3</v>
      </c>
    </row>
    <row r="15" spans="1:4" x14ac:dyDescent="0.3">
      <c r="A15">
        <v>82</v>
      </c>
      <c r="B15" t="s">
        <v>25</v>
      </c>
      <c r="C15">
        <v>0.1</v>
      </c>
      <c r="D15">
        <v>1E-3</v>
      </c>
    </row>
    <row r="16" spans="1:4" x14ac:dyDescent="0.3">
      <c r="A16">
        <v>90</v>
      </c>
      <c r="B16" t="s">
        <v>26</v>
      </c>
      <c r="C16">
        <v>1E-3</v>
      </c>
      <c r="D16">
        <v>1E-3</v>
      </c>
    </row>
    <row r="17" spans="1:4" x14ac:dyDescent="0.3">
      <c r="A17">
        <v>95</v>
      </c>
      <c r="B17" t="s">
        <v>27</v>
      </c>
      <c r="C17">
        <v>0</v>
      </c>
      <c r="D1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D7F2F-D6E7-4E05-89F0-A1EE58B83CAF}">
  <dimension ref="A1:H91"/>
  <sheetViews>
    <sheetView workbookViewId="0"/>
  </sheetViews>
  <sheetFormatPr defaultRowHeight="14.4" x14ac:dyDescent="0.3"/>
  <cols>
    <col min="1" max="1" width="18.44140625" bestFit="1" customWidth="1"/>
    <col min="2" max="2" width="18.44140625" customWidth="1"/>
    <col min="3" max="3" width="15.5546875" bestFit="1" customWidth="1"/>
    <col min="4" max="4" width="12.44140625" bestFit="1" customWidth="1"/>
    <col min="5" max="5" width="12.44140625" customWidth="1"/>
    <col min="6" max="6" width="17.88671875" bestFit="1" customWidth="1"/>
    <col min="7" max="7" width="17.88671875" customWidth="1"/>
    <col min="8" max="8" width="13.33203125" bestFit="1" customWidth="1"/>
  </cols>
  <sheetData>
    <row r="1" spans="1:8" x14ac:dyDescent="0.3">
      <c r="A1" t="s">
        <v>47</v>
      </c>
      <c r="B1" t="s">
        <v>57</v>
      </c>
      <c r="C1" t="s">
        <v>46</v>
      </c>
      <c r="D1" t="s">
        <v>54</v>
      </c>
      <c r="E1" t="s">
        <v>59</v>
      </c>
      <c r="F1" t="s">
        <v>56</v>
      </c>
      <c r="G1" t="s">
        <v>60</v>
      </c>
      <c r="H1" t="s">
        <v>61</v>
      </c>
    </row>
    <row r="2" spans="1:8" x14ac:dyDescent="0.3">
      <c r="A2">
        <v>1</v>
      </c>
      <c r="B2">
        <v>3</v>
      </c>
      <c r="C2">
        <v>1</v>
      </c>
      <c r="D2">
        <v>1</v>
      </c>
      <c r="E2">
        <v>14</v>
      </c>
      <c r="F2" t="s">
        <v>58</v>
      </c>
      <c r="G2">
        <v>2</v>
      </c>
      <c r="H2">
        <f>E2*G2*D2</f>
        <v>28</v>
      </c>
    </row>
    <row r="3" spans="1:8" x14ac:dyDescent="0.3">
      <c r="A3">
        <v>1</v>
      </c>
      <c r="B3">
        <v>5</v>
      </c>
      <c r="C3">
        <v>1</v>
      </c>
      <c r="D3">
        <v>1</v>
      </c>
      <c r="E3">
        <v>13</v>
      </c>
      <c r="F3" t="s">
        <v>58</v>
      </c>
      <c r="G3">
        <v>2</v>
      </c>
      <c r="H3">
        <f>E3*G3*D3</f>
        <v>26</v>
      </c>
    </row>
    <row r="4" spans="1:8" x14ac:dyDescent="0.3">
      <c r="A4">
        <v>1</v>
      </c>
      <c r="B4">
        <v>8</v>
      </c>
      <c r="C4">
        <v>1</v>
      </c>
      <c r="D4">
        <v>1</v>
      </c>
      <c r="E4">
        <v>12</v>
      </c>
      <c r="F4" t="s">
        <v>58</v>
      </c>
      <c r="G4">
        <v>2</v>
      </c>
      <c r="H4">
        <f>E4*G4*D4</f>
        <v>24</v>
      </c>
    </row>
    <row r="5" spans="1:8" x14ac:dyDescent="0.3">
      <c r="A5">
        <v>1</v>
      </c>
      <c r="B5">
        <v>3</v>
      </c>
      <c r="C5">
        <v>1</v>
      </c>
      <c r="D5">
        <v>1</v>
      </c>
      <c r="E5">
        <v>14</v>
      </c>
      <c r="F5" t="s">
        <v>62</v>
      </c>
      <c r="G5">
        <v>1</v>
      </c>
      <c r="H5">
        <f>E5*G5*D5</f>
        <v>14</v>
      </c>
    </row>
    <row r="6" spans="1:8" x14ac:dyDescent="0.3">
      <c r="A6">
        <v>1</v>
      </c>
      <c r="B6">
        <v>5</v>
      </c>
      <c r="C6">
        <v>1</v>
      </c>
      <c r="D6">
        <v>1</v>
      </c>
      <c r="E6">
        <v>13</v>
      </c>
      <c r="F6" t="s">
        <v>62</v>
      </c>
      <c r="G6">
        <v>1</v>
      </c>
      <c r="H6">
        <f>E6*G6*D6</f>
        <v>13</v>
      </c>
    </row>
    <row r="7" spans="1:8" x14ac:dyDescent="0.3">
      <c r="A7">
        <v>1</v>
      </c>
      <c r="B7">
        <v>8</v>
      </c>
      <c r="C7">
        <v>1</v>
      </c>
      <c r="D7">
        <v>1</v>
      </c>
      <c r="E7">
        <v>12</v>
      </c>
      <c r="F7" t="s">
        <v>62</v>
      </c>
      <c r="G7">
        <v>1</v>
      </c>
      <c r="H7">
        <f>E7*G7*D7</f>
        <v>12</v>
      </c>
    </row>
    <row r="8" spans="1:8" x14ac:dyDescent="0.3">
      <c r="A8">
        <v>2</v>
      </c>
      <c r="B8">
        <v>3</v>
      </c>
      <c r="C8">
        <v>1</v>
      </c>
      <c r="D8">
        <v>1</v>
      </c>
      <c r="E8">
        <v>13</v>
      </c>
      <c r="F8" t="s">
        <v>58</v>
      </c>
      <c r="G8">
        <v>2</v>
      </c>
      <c r="H8">
        <f>E8*G8*D8</f>
        <v>26</v>
      </c>
    </row>
    <row r="9" spans="1:8" x14ac:dyDescent="0.3">
      <c r="A9">
        <v>2</v>
      </c>
      <c r="B9">
        <v>5</v>
      </c>
      <c r="C9">
        <v>1</v>
      </c>
      <c r="D9">
        <v>1</v>
      </c>
      <c r="E9">
        <v>12</v>
      </c>
      <c r="F9" t="s">
        <v>58</v>
      </c>
      <c r="G9">
        <v>2</v>
      </c>
      <c r="H9">
        <f>E9*G9*D9</f>
        <v>24</v>
      </c>
    </row>
    <row r="10" spans="1:8" x14ac:dyDescent="0.3">
      <c r="A10">
        <v>2</v>
      </c>
      <c r="B10">
        <v>8</v>
      </c>
      <c r="C10">
        <v>1</v>
      </c>
      <c r="D10">
        <v>1</v>
      </c>
      <c r="E10">
        <v>11.5</v>
      </c>
      <c r="F10" t="s">
        <v>58</v>
      </c>
      <c r="G10">
        <v>2</v>
      </c>
      <c r="H10">
        <f>E10*G10*D10</f>
        <v>23</v>
      </c>
    </row>
    <row r="11" spans="1:8" x14ac:dyDescent="0.3">
      <c r="A11">
        <v>2</v>
      </c>
      <c r="B11">
        <v>3</v>
      </c>
      <c r="C11">
        <v>1</v>
      </c>
      <c r="D11">
        <v>1</v>
      </c>
      <c r="E11">
        <v>13</v>
      </c>
      <c r="F11" t="s">
        <v>62</v>
      </c>
      <c r="G11">
        <v>1</v>
      </c>
      <c r="H11">
        <f>E11*G11*D11</f>
        <v>13</v>
      </c>
    </row>
    <row r="12" spans="1:8" x14ac:dyDescent="0.3">
      <c r="A12">
        <v>2</v>
      </c>
      <c r="B12">
        <v>5</v>
      </c>
      <c r="C12">
        <v>1</v>
      </c>
      <c r="D12">
        <v>1</v>
      </c>
      <c r="E12">
        <v>12</v>
      </c>
      <c r="F12" t="s">
        <v>62</v>
      </c>
      <c r="G12">
        <v>1</v>
      </c>
      <c r="H12">
        <f>E12*G12*D12</f>
        <v>12</v>
      </c>
    </row>
    <row r="13" spans="1:8" x14ac:dyDescent="0.3">
      <c r="A13">
        <v>2</v>
      </c>
      <c r="B13">
        <v>8</v>
      </c>
      <c r="C13">
        <v>1</v>
      </c>
      <c r="D13">
        <v>1</v>
      </c>
      <c r="E13">
        <v>11.5</v>
      </c>
      <c r="F13" t="s">
        <v>62</v>
      </c>
      <c r="G13">
        <v>1</v>
      </c>
      <c r="H13">
        <f>E13*G13*D13</f>
        <v>11.5</v>
      </c>
    </row>
    <row r="14" spans="1:8" x14ac:dyDescent="0.3">
      <c r="A14">
        <v>3</v>
      </c>
      <c r="B14">
        <v>3</v>
      </c>
      <c r="C14">
        <v>1</v>
      </c>
      <c r="D14">
        <v>1</v>
      </c>
      <c r="E14">
        <v>12</v>
      </c>
      <c r="F14" t="s">
        <v>58</v>
      </c>
      <c r="G14">
        <v>2</v>
      </c>
      <c r="H14">
        <f>E14*G14*D14</f>
        <v>24</v>
      </c>
    </row>
    <row r="15" spans="1:8" x14ac:dyDescent="0.3">
      <c r="A15">
        <v>3</v>
      </c>
      <c r="B15">
        <v>5</v>
      </c>
      <c r="C15">
        <v>1</v>
      </c>
      <c r="D15">
        <v>1</v>
      </c>
      <c r="E15">
        <v>11</v>
      </c>
      <c r="F15" t="s">
        <v>58</v>
      </c>
      <c r="G15">
        <v>2</v>
      </c>
      <c r="H15">
        <f>E15*G15*D15</f>
        <v>22</v>
      </c>
    </row>
    <row r="16" spans="1:8" x14ac:dyDescent="0.3">
      <c r="A16">
        <v>3</v>
      </c>
      <c r="B16">
        <v>8</v>
      </c>
      <c r="C16">
        <v>1</v>
      </c>
      <c r="D16">
        <v>1</v>
      </c>
      <c r="E16">
        <v>11.5</v>
      </c>
      <c r="F16" t="s">
        <v>58</v>
      </c>
      <c r="G16">
        <v>2</v>
      </c>
      <c r="H16">
        <f>E16*G16*D16</f>
        <v>23</v>
      </c>
    </row>
    <row r="17" spans="1:8" x14ac:dyDescent="0.3">
      <c r="A17">
        <v>3</v>
      </c>
      <c r="B17">
        <v>3</v>
      </c>
      <c r="C17">
        <v>1</v>
      </c>
      <c r="D17">
        <v>1</v>
      </c>
      <c r="E17">
        <v>12</v>
      </c>
      <c r="F17" t="s">
        <v>62</v>
      </c>
      <c r="G17">
        <v>1</v>
      </c>
      <c r="H17">
        <f>E17*G17*D17</f>
        <v>12</v>
      </c>
    </row>
    <row r="18" spans="1:8" x14ac:dyDescent="0.3">
      <c r="A18">
        <v>3</v>
      </c>
      <c r="B18">
        <v>5</v>
      </c>
      <c r="C18">
        <v>1</v>
      </c>
      <c r="D18">
        <v>1</v>
      </c>
      <c r="E18">
        <v>11</v>
      </c>
      <c r="F18" t="s">
        <v>62</v>
      </c>
      <c r="G18">
        <v>1</v>
      </c>
      <c r="H18">
        <f>E18*G18*D18</f>
        <v>11</v>
      </c>
    </row>
    <row r="19" spans="1:8" x14ac:dyDescent="0.3">
      <c r="A19">
        <v>3</v>
      </c>
      <c r="B19">
        <v>8</v>
      </c>
      <c r="C19">
        <v>1</v>
      </c>
      <c r="D19">
        <v>1</v>
      </c>
      <c r="E19">
        <v>11.5</v>
      </c>
      <c r="F19" t="s">
        <v>62</v>
      </c>
      <c r="G19">
        <v>1</v>
      </c>
      <c r="H19">
        <f>E19*G19*D19</f>
        <v>11.5</v>
      </c>
    </row>
    <row r="20" spans="1:8" x14ac:dyDescent="0.3">
      <c r="A20">
        <v>4</v>
      </c>
      <c r="B20">
        <v>3</v>
      </c>
      <c r="C20">
        <v>1</v>
      </c>
      <c r="D20">
        <v>1</v>
      </c>
      <c r="E20">
        <v>11.5</v>
      </c>
      <c r="F20" t="s">
        <v>58</v>
      </c>
      <c r="G20">
        <v>2</v>
      </c>
      <c r="H20">
        <f>E20*G20*D20</f>
        <v>23</v>
      </c>
    </row>
    <row r="21" spans="1:8" x14ac:dyDescent="0.3">
      <c r="A21">
        <v>4</v>
      </c>
      <c r="B21">
        <v>5</v>
      </c>
      <c r="C21">
        <v>1</v>
      </c>
      <c r="D21">
        <v>1</v>
      </c>
      <c r="E21">
        <v>11</v>
      </c>
      <c r="F21" t="s">
        <v>58</v>
      </c>
      <c r="G21">
        <v>2</v>
      </c>
      <c r="H21">
        <f>E21*G21*D21</f>
        <v>22</v>
      </c>
    </row>
    <row r="22" spans="1:8" x14ac:dyDescent="0.3">
      <c r="A22">
        <v>4</v>
      </c>
      <c r="B22">
        <v>8</v>
      </c>
      <c r="C22">
        <v>1</v>
      </c>
      <c r="D22">
        <v>1</v>
      </c>
      <c r="E22">
        <v>10</v>
      </c>
      <c r="F22" t="s">
        <v>58</v>
      </c>
      <c r="G22">
        <v>2</v>
      </c>
      <c r="H22">
        <f>E22*G22*D22</f>
        <v>20</v>
      </c>
    </row>
    <row r="23" spans="1:8" x14ac:dyDescent="0.3">
      <c r="A23">
        <v>4</v>
      </c>
      <c r="B23">
        <v>3</v>
      </c>
      <c r="C23">
        <v>1</v>
      </c>
      <c r="D23">
        <v>1</v>
      </c>
      <c r="E23">
        <v>11.5</v>
      </c>
      <c r="F23" t="s">
        <v>62</v>
      </c>
      <c r="G23">
        <v>1</v>
      </c>
      <c r="H23">
        <f>E23*G23*D23</f>
        <v>11.5</v>
      </c>
    </row>
    <row r="24" spans="1:8" x14ac:dyDescent="0.3">
      <c r="A24">
        <v>4</v>
      </c>
      <c r="B24">
        <v>5</v>
      </c>
      <c r="C24">
        <v>1</v>
      </c>
      <c r="D24">
        <v>1</v>
      </c>
      <c r="E24">
        <v>11</v>
      </c>
      <c r="F24" t="s">
        <v>62</v>
      </c>
      <c r="G24">
        <v>1</v>
      </c>
      <c r="H24">
        <f>E24*G24*D24</f>
        <v>11</v>
      </c>
    </row>
    <row r="25" spans="1:8" x14ac:dyDescent="0.3">
      <c r="A25">
        <v>4</v>
      </c>
      <c r="B25">
        <v>8</v>
      </c>
      <c r="C25">
        <v>1</v>
      </c>
      <c r="D25">
        <v>1</v>
      </c>
      <c r="E25">
        <v>10</v>
      </c>
      <c r="F25" t="s">
        <v>62</v>
      </c>
      <c r="G25">
        <v>1</v>
      </c>
      <c r="H25">
        <f>E25*G25*D25</f>
        <v>10</v>
      </c>
    </row>
    <row r="26" spans="1:8" x14ac:dyDescent="0.3">
      <c r="A26">
        <v>5</v>
      </c>
      <c r="B26">
        <v>3</v>
      </c>
      <c r="C26">
        <v>1</v>
      </c>
      <c r="D26">
        <v>1</v>
      </c>
      <c r="E26">
        <v>11</v>
      </c>
      <c r="F26" t="s">
        <v>58</v>
      </c>
      <c r="G26">
        <v>2</v>
      </c>
      <c r="H26">
        <f>E26*G26*D26</f>
        <v>22</v>
      </c>
    </row>
    <row r="27" spans="1:8" x14ac:dyDescent="0.3">
      <c r="A27">
        <v>5</v>
      </c>
      <c r="B27">
        <v>5</v>
      </c>
      <c r="C27">
        <v>1</v>
      </c>
      <c r="D27">
        <v>1</v>
      </c>
      <c r="E27">
        <v>10</v>
      </c>
      <c r="F27" t="s">
        <v>58</v>
      </c>
      <c r="G27">
        <v>2</v>
      </c>
      <c r="H27">
        <f>E27*G27*D27</f>
        <v>20</v>
      </c>
    </row>
    <row r="28" spans="1:8" x14ac:dyDescent="0.3">
      <c r="A28">
        <v>5</v>
      </c>
      <c r="B28">
        <v>8</v>
      </c>
      <c r="C28">
        <v>1</v>
      </c>
      <c r="D28">
        <v>1</v>
      </c>
      <c r="E28">
        <v>9</v>
      </c>
      <c r="F28" t="s">
        <v>58</v>
      </c>
      <c r="G28">
        <v>2</v>
      </c>
      <c r="H28">
        <f>E28*G28*D28</f>
        <v>18</v>
      </c>
    </row>
    <row r="29" spans="1:8" x14ac:dyDescent="0.3">
      <c r="A29">
        <v>5</v>
      </c>
      <c r="B29">
        <v>3</v>
      </c>
      <c r="C29">
        <v>1</v>
      </c>
      <c r="D29">
        <v>1</v>
      </c>
      <c r="E29">
        <v>11</v>
      </c>
      <c r="F29" t="s">
        <v>62</v>
      </c>
      <c r="G29">
        <v>1</v>
      </c>
      <c r="H29">
        <f>E29*G29*D29</f>
        <v>11</v>
      </c>
    </row>
    <row r="30" spans="1:8" x14ac:dyDescent="0.3">
      <c r="A30">
        <v>5</v>
      </c>
      <c r="B30">
        <v>5</v>
      </c>
      <c r="C30">
        <v>1</v>
      </c>
      <c r="D30">
        <v>1</v>
      </c>
      <c r="E30">
        <v>10</v>
      </c>
      <c r="F30" t="s">
        <v>62</v>
      </c>
      <c r="G30">
        <v>1</v>
      </c>
      <c r="H30">
        <f>E30*G30*D30</f>
        <v>10</v>
      </c>
    </row>
    <row r="31" spans="1:8" x14ac:dyDescent="0.3">
      <c r="A31">
        <v>5</v>
      </c>
      <c r="B31">
        <v>8</v>
      </c>
      <c r="C31">
        <v>1</v>
      </c>
      <c r="D31">
        <v>1</v>
      </c>
      <c r="E31">
        <v>9</v>
      </c>
      <c r="F31" t="s">
        <v>62</v>
      </c>
      <c r="G31">
        <v>1</v>
      </c>
      <c r="H31">
        <f>E31*G31*D31</f>
        <v>9</v>
      </c>
    </row>
    <row r="32" spans="1:8" x14ac:dyDescent="0.3">
      <c r="A32" s="6">
        <v>1</v>
      </c>
      <c r="B32" s="6">
        <v>3</v>
      </c>
      <c r="C32" s="6">
        <v>2</v>
      </c>
      <c r="D32" s="6">
        <v>2.75</v>
      </c>
      <c r="E32" s="6">
        <v>14</v>
      </c>
      <c r="F32" s="6" t="s">
        <v>58</v>
      </c>
      <c r="G32" s="6">
        <v>2</v>
      </c>
      <c r="H32">
        <f>E32*G32*D32</f>
        <v>77</v>
      </c>
    </row>
    <row r="33" spans="1:8" x14ac:dyDescent="0.3">
      <c r="A33" s="6">
        <v>1</v>
      </c>
      <c r="B33" s="6">
        <v>5</v>
      </c>
      <c r="C33" s="6">
        <v>2</v>
      </c>
      <c r="D33" s="6">
        <v>2</v>
      </c>
      <c r="E33" s="6">
        <v>13</v>
      </c>
      <c r="F33" s="6" t="s">
        <v>58</v>
      </c>
      <c r="G33" s="6">
        <v>2</v>
      </c>
      <c r="H33">
        <f>E33*G33*D33</f>
        <v>52</v>
      </c>
    </row>
    <row r="34" spans="1:8" x14ac:dyDescent="0.3">
      <c r="A34" s="6">
        <v>1</v>
      </c>
      <c r="B34" s="6">
        <v>8</v>
      </c>
      <c r="C34" s="6">
        <v>2</v>
      </c>
      <c r="D34" s="6">
        <v>2</v>
      </c>
      <c r="E34" s="6">
        <v>12</v>
      </c>
      <c r="F34" s="6" t="s">
        <v>58</v>
      </c>
      <c r="G34" s="6">
        <v>2</v>
      </c>
      <c r="H34">
        <f>E34*G34*D34</f>
        <v>48</v>
      </c>
    </row>
    <row r="35" spans="1:8" x14ac:dyDescent="0.3">
      <c r="A35" s="6">
        <v>1</v>
      </c>
      <c r="B35" s="6">
        <v>3</v>
      </c>
      <c r="C35" s="6">
        <v>2</v>
      </c>
      <c r="D35" s="6">
        <v>2.75</v>
      </c>
      <c r="E35" s="6">
        <v>14</v>
      </c>
      <c r="F35" s="6" t="s">
        <v>62</v>
      </c>
      <c r="G35" s="6">
        <v>1</v>
      </c>
      <c r="H35">
        <f>E35*G35*D35</f>
        <v>38.5</v>
      </c>
    </row>
    <row r="36" spans="1:8" x14ac:dyDescent="0.3">
      <c r="A36" s="6">
        <v>1</v>
      </c>
      <c r="B36" s="6">
        <v>5</v>
      </c>
      <c r="C36" s="6">
        <v>2</v>
      </c>
      <c r="D36" s="6">
        <v>2</v>
      </c>
      <c r="E36" s="6">
        <v>13</v>
      </c>
      <c r="F36" s="6" t="s">
        <v>62</v>
      </c>
      <c r="G36" s="6">
        <v>1</v>
      </c>
      <c r="H36">
        <f>E36*G36*D36</f>
        <v>26</v>
      </c>
    </row>
    <row r="37" spans="1:8" x14ac:dyDescent="0.3">
      <c r="A37" s="6">
        <v>1</v>
      </c>
      <c r="B37" s="6">
        <v>8</v>
      </c>
      <c r="C37" s="6">
        <v>2</v>
      </c>
      <c r="D37" s="6">
        <v>2</v>
      </c>
      <c r="E37" s="6">
        <v>12</v>
      </c>
      <c r="F37" s="6" t="s">
        <v>62</v>
      </c>
      <c r="G37" s="6">
        <v>1</v>
      </c>
      <c r="H37">
        <f>E37*G37*D37</f>
        <v>24</v>
      </c>
    </row>
    <row r="38" spans="1:8" x14ac:dyDescent="0.3">
      <c r="A38" s="6">
        <v>2</v>
      </c>
      <c r="B38" s="6">
        <v>3</v>
      </c>
      <c r="C38" s="6">
        <v>2</v>
      </c>
      <c r="D38" s="6">
        <v>2.75</v>
      </c>
      <c r="E38" s="6">
        <v>13</v>
      </c>
      <c r="F38" s="6" t="s">
        <v>58</v>
      </c>
      <c r="G38" s="6">
        <v>2</v>
      </c>
      <c r="H38">
        <f>E38*G38*D38</f>
        <v>71.5</v>
      </c>
    </row>
    <row r="39" spans="1:8" x14ac:dyDescent="0.3">
      <c r="A39" s="6">
        <v>2</v>
      </c>
      <c r="B39" s="6">
        <v>5</v>
      </c>
      <c r="C39" s="6">
        <v>2</v>
      </c>
      <c r="D39" s="6">
        <v>2.5</v>
      </c>
      <c r="E39" s="6">
        <v>12</v>
      </c>
      <c r="F39" s="6" t="s">
        <v>58</v>
      </c>
      <c r="G39" s="6">
        <v>2</v>
      </c>
      <c r="H39">
        <f>E39*G39*D39</f>
        <v>60</v>
      </c>
    </row>
    <row r="40" spans="1:8" x14ac:dyDescent="0.3">
      <c r="A40" s="6">
        <v>2</v>
      </c>
      <c r="B40" s="6">
        <v>8</v>
      </c>
      <c r="C40" s="6">
        <v>2</v>
      </c>
      <c r="D40" s="6">
        <v>2.25</v>
      </c>
      <c r="E40" s="6">
        <v>11.5</v>
      </c>
      <c r="F40" s="6" t="s">
        <v>58</v>
      </c>
      <c r="G40" s="6">
        <v>2</v>
      </c>
      <c r="H40">
        <f>E40*G40*D40</f>
        <v>51.75</v>
      </c>
    </row>
    <row r="41" spans="1:8" x14ac:dyDescent="0.3">
      <c r="A41" s="6">
        <v>2</v>
      </c>
      <c r="B41" s="6">
        <v>3</v>
      </c>
      <c r="C41" s="6">
        <v>2</v>
      </c>
      <c r="D41" s="6">
        <v>2.75</v>
      </c>
      <c r="E41" s="6">
        <v>13</v>
      </c>
      <c r="F41" s="6" t="s">
        <v>62</v>
      </c>
      <c r="G41" s="6">
        <v>1</v>
      </c>
      <c r="H41">
        <f>E41*G41*D41</f>
        <v>35.75</v>
      </c>
    </row>
    <row r="42" spans="1:8" x14ac:dyDescent="0.3">
      <c r="A42" s="6">
        <v>2</v>
      </c>
      <c r="B42" s="6">
        <v>5</v>
      </c>
      <c r="C42" s="6">
        <v>2</v>
      </c>
      <c r="D42" s="6">
        <v>2.5</v>
      </c>
      <c r="E42" s="6">
        <v>12</v>
      </c>
      <c r="F42" s="6" t="s">
        <v>62</v>
      </c>
      <c r="G42" s="6">
        <v>1</v>
      </c>
      <c r="H42">
        <f>E42*G42*D42</f>
        <v>30</v>
      </c>
    </row>
    <row r="43" spans="1:8" x14ac:dyDescent="0.3">
      <c r="A43" s="6">
        <v>2</v>
      </c>
      <c r="B43" s="6">
        <v>8</v>
      </c>
      <c r="C43" s="6">
        <v>2</v>
      </c>
      <c r="D43" s="6">
        <v>2.25</v>
      </c>
      <c r="E43" s="6">
        <v>11.5</v>
      </c>
      <c r="F43" s="6" t="s">
        <v>62</v>
      </c>
      <c r="G43" s="6">
        <v>1</v>
      </c>
      <c r="H43">
        <f>E43*G43*D43</f>
        <v>25.875</v>
      </c>
    </row>
    <row r="44" spans="1:8" x14ac:dyDescent="0.3">
      <c r="A44" s="6">
        <v>3</v>
      </c>
      <c r="B44" s="6">
        <v>3</v>
      </c>
      <c r="C44" s="6">
        <v>2</v>
      </c>
      <c r="D44" s="6">
        <v>2.5</v>
      </c>
      <c r="E44" s="6">
        <v>12</v>
      </c>
      <c r="F44" s="6" t="s">
        <v>58</v>
      </c>
      <c r="G44" s="6">
        <v>2</v>
      </c>
      <c r="H44">
        <f>E44*G44*D44</f>
        <v>60</v>
      </c>
    </row>
    <row r="45" spans="1:8" x14ac:dyDescent="0.3">
      <c r="A45" s="6">
        <v>3</v>
      </c>
      <c r="B45" s="6">
        <v>5</v>
      </c>
      <c r="C45" s="6">
        <v>2</v>
      </c>
      <c r="D45" s="6">
        <v>2.25</v>
      </c>
      <c r="E45" s="6">
        <v>11</v>
      </c>
      <c r="F45" s="6" t="s">
        <v>58</v>
      </c>
      <c r="G45" s="6">
        <v>2</v>
      </c>
      <c r="H45">
        <f>E45*G45*D45</f>
        <v>49.5</v>
      </c>
    </row>
    <row r="46" spans="1:8" x14ac:dyDescent="0.3">
      <c r="A46" s="6">
        <v>3</v>
      </c>
      <c r="B46" s="6">
        <v>8</v>
      </c>
      <c r="C46" s="6">
        <v>2</v>
      </c>
      <c r="D46" s="6">
        <v>2</v>
      </c>
      <c r="E46" s="6">
        <v>11.5</v>
      </c>
      <c r="F46" s="6" t="s">
        <v>58</v>
      </c>
      <c r="G46" s="6">
        <v>2</v>
      </c>
      <c r="H46">
        <f>E46*G46*D46</f>
        <v>46</v>
      </c>
    </row>
    <row r="47" spans="1:8" x14ac:dyDescent="0.3">
      <c r="A47" s="6">
        <v>3</v>
      </c>
      <c r="B47" s="6">
        <v>3</v>
      </c>
      <c r="C47" s="6">
        <v>2</v>
      </c>
      <c r="D47" s="6">
        <v>2.5</v>
      </c>
      <c r="E47" s="6">
        <v>12</v>
      </c>
      <c r="F47" s="6" t="s">
        <v>62</v>
      </c>
      <c r="G47" s="6">
        <v>1</v>
      </c>
      <c r="H47">
        <f>E47*G47*D47</f>
        <v>30</v>
      </c>
    </row>
    <row r="48" spans="1:8" x14ac:dyDescent="0.3">
      <c r="A48" s="6">
        <v>3</v>
      </c>
      <c r="B48" s="6">
        <v>5</v>
      </c>
      <c r="C48" s="6">
        <v>2</v>
      </c>
      <c r="D48" s="6">
        <v>2.25</v>
      </c>
      <c r="E48" s="6">
        <v>11</v>
      </c>
      <c r="F48" s="6" t="s">
        <v>62</v>
      </c>
      <c r="G48" s="6">
        <v>1</v>
      </c>
      <c r="H48">
        <f>E48*G48*D48</f>
        <v>24.75</v>
      </c>
    </row>
    <row r="49" spans="1:8" x14ac:dyDescent="0.3">
      <c r="A49" s="6">
        <v>3</v>
      </c>
      <c r="B49" s="6">
        <v>8</v>
      </c>
      <c r="C49" s="6">
        <v>2</v>
      </c>
      <c r="D49" s="6">
        <v>2</v>
      </c>
      <c r="E49" s="6">
        <v>11.5</v>
      </c>
      <c r="F49" s="6" t="s">
        <v>62</v>
      </c>
      <c r="G49" s="6">
        <v>1</v>
      </c>
      <c r="H49">
        <f>E49*G49*D49</f>
        <v>23</v>
      </c>
    </row>
    <row r="50" spans="1:8" x14ac:dyDescent="0.3">
      <c r="A50" s="6">
        <v>4</v>
      </c>
      <c r="B50" s="6">
        <v>3</v>
      </c>
      <c r="C50" s="6">
        <v>2</v>
      </c>
      <c r="D50" s="6">
        <v>2.5</v>
      </c>
      <c r="E50" s="6">
        <v>11.5</v>
      </c>
      <c r="F50" s="6" t="s">
        <v>58</v>
      </c>
      <c r="G50" s="6">
        <v>2</v>
      </c>
      <c r="H50">
        <f>E50*G50*D50</f>
        <v>57.5</v>
      </c>
    </row>
    <row r="51" spans="1:8" x14ac:dyDescent="0.3">
      <c r="A51" s="6">
        <v>4</v>
      </c>
      <c r="B51" s="6">
        <v>5</v>
      </c>
      <c r="C51" s="6">
        <v>2</v>
      </c>
      <c r="D51" s="6">
        <v>2</v>
      </c>
      <c r="E51" s="6">
        <v>11</v>
      </c>
      <c r="F51" s="6" t="s">
        <v>58</v>
      </c>
      <c r="G51" s="6">
        <v>2</v>
      </c>
      <c r="H51">
        <f>E51*G51*D51</f>
        <v>44</v>
      </c>
    </row>
    <row r="52" spans="1:8" x14ac:dyDescent="0.3">
      <c r="A52" s="6">
        <v>4</v>
      </c>
      <c r="B52" s="6">
        <v>8</v>
      </c>
      <c r="C52" s="6">
        <v>2</v>
      </c>
      <c r="D52" s="6">
        <v>2</v>
      </c>
      <c r="E52" s="6">
        <v>10</v>
      </c>
      <c r="F52" s="6" t="s">
        <v>58</v>
      </c>
      <c r="G52" s="6">
        <v>2</v>
      </c>
      <c r="H52">
        <f>E52*G52*D52</f>
        <v>40</v>
      </c>
    </row>
    <row r="53" spans="1:8" x14ac:dyDescent="0.3">
      <c r="A53" s="6">
        <v>4</v>
      </c>
      <c r="B53" s="6">
        <v>3</v>
      </c>
      <c r="C53" s="6">
        <v>2</v>
      </c>
      <c r="D53" s="6">
        <v>2.5</v>
      </c>
      <c r="E53" s="6">
        <v>11.5</v>
      </c>
      <c r="F53" s="6" t="s">
        <v>62</v>
      </c>
      <c r="G53" s="6">
        <v>1</v>
      </c>
      <c r="H53">
        <f>E53*G53*D53</f>
        <v>28.75</v>
      </c>
    </row>
    <row r="54" spans="1:8" x14ac:dyDescent="0.3">
      <c r="A54" s="6">
        <v>4</v>
      </c>
      <c r="B54" s="6">
        <v>5</v>
      </c>
      <c r="C54" s="6">
        <v>2</v>
      </c>
      <c r="D54" s="6">
        <v>2</v>
      </c>
      <c r="E54" s="6">
        <v>11</v>
      </c>
      <c r="F54" s="6" t="s">
        <v>62</v>
      </c>
      <c r="G54" s="6">
        <v>1</v>
      </c>
      <c r="H54">
        <f>E54*G54*D54</f>
        <v>22</v>
      </c>
    </row>
    <row r="55" spans="1:8" x14ac:dyDescent="0.3">
      <c r="A55" s="6">
        <v>4</v>
      </c>
      <c r="B55" s="6">
        <v>8</v>
      </c>
      <c r="C55" s="6">
        <v>2</v>
      </c>
      <c r="D55" s="6">
        <v>2</v>
      </c>
      <c r="E55" s="6">
        <v>10</v>
      </c>
      <c r="F55" s="6" t="s">
        <v>62</v>
      </c>
      <c r="G55" s="6">
        <v>1</v>
      </c>
      <c r="H55">
        <f>E55*G55*D55</f>
        <v>20</v>
      </c>
    </row>
    <row r="56" spans="1:8" x14ac:dyDescent="0.3">
      <c r="A56" s="6">
        <v>5</v>
      </c>
      <c r="B56" s="6">
        <v>3</v>
      </c>
      <c r="C56" s="6">
        <v>2</v>
      </c>
      <c r="D56" s="6">
        <v>2.5</v>
      </c>
      <c r="E56" s="6">
        <v>11</v>
      </c>
      <c r="F56" s="6" t="s">
        <v>58</v>
      </c>
      <c r="G56" s="6">
        <v>2</v>
      </c>
      <c r="H56">
        <f>E56*G56*D56</f>
        <v>55</v>
      </c>
    </row>
    <row r="57" spans="1:8" x14ac:dyDescent="0.3">
      <c r="A57" s="6">
        <v>5</v>
      </c>
      <c r="B57" s="6">
        <v>5</v>
      </c>
      <c r="C57" s="6">
        <v>2</v>
      </c>
      <c r="D57" s="6">
        <v>2</v>
      </c>
      <c r="E57" s="6">
        <v>10</v>
      </c>
      <c r="F57" s="6" t="s">
        <v>58</v>
      </c>
      <c r="G57" s="6">
        <v>2</v>
      </c>
      <c r="H57">
        <f>E57*G57*D57</f>
        <v>40</v>
      </c>
    </row>
    <row r="58" spans="1:8" x14ac:dyDescent="0.3">
      <c r="A58" s="6">
        <v>5</v>
      </c>
      <c r="B58" s="6">
        <v>8</v>
      </c>
      <c r="C58" s="6">
        <v>2</v>
      </c>
      <c r="D58" s="6">
        <v>2</v>
      </c>
      <c r="E58" s="6">
        <v>9</v>
      </c>
      <c r="F58" s="6" t="s">
        <v>58</v>
      </c>
      <c r="G58" s="6">
        <v>2</v>
      </c>
      <c r="H58">
        <f>E58*G58*D58</f>
        <v>36</v>
      </c>
    </row>
    <row r="59" spans="1:8" x14ac:dyDescent="0.3">
      <c r="A59" s="6">
        <v>5</v>
      </c>
      <c r="B59" s="6">
        <v>3</v>
      </c>
      <c r="C59" s="6">
        <v>2</v>
      </c>
      <c r="D59" s="6">
        <v>2.5</v>
      </c>
      <c r="E59" s="6">
        <v>11</v>
      </c>
      <c r="F59" s="6" t="s">
        <v>62</v>
      </c>
      <c r="G59" s="6">
        <v>1</v>
      </c>
      <c r="H59">
        <f>E59*G59*D59</f>
        <v>27.5</v>
      </c>
    </row>
    <row r="60" spans="1:8" x14ac:dyDescent="0.3">
      <c r="A60" s="6">
        <v>5</v>
      </c>
      <c r="B60" s="6">
        <v>5</v>
      </c>
      <c r="C60" s="6">
        <v>2</v>
      </c>
      <c r="D60" s="6">
        <v>2</v>
      </c>
      <c r="E60" s="6">
        <v>10</v>
      </c>
      <c r="F60" s="6" t="s">
        <v>62</v>
      </c>
      <c r="G60" s="6">
        <v>1</v>
      </c>
      <c r="H60">
        <f>E60*G60*D60</f>
        <v>20</v>
      </c>
    </row>
    <row r="61" spans="1:8" x14ac:dyDescent="0.3">
      <c r="A61" s="6">
        <v>5</v>
      </c>
      <c r="B61" s="6">
        <v>8</v>
      </c>
      <c r="C61" s="6">
        <v>2</v>
      </c>
      <c r="D61" s="6">
        <v>2</v>
      </c>
      <c r="E61" s="6">
        <v>9</v>
      </c>
      <c r="F61" s="6" t="s">
        <v>62</v>
      </c>
      <c r="G61" s="6">
        <v>1</v>
      </c>
      <c r="H61">
        <f>E61*G61*D61</f>
        <v>18</v>
      </c>
    </row>
    <row r="62" spans="1:8" x14ac:dyDescent="0.3">
      <c r="A62">
        <v>1</v>
      </c>
      <c r="B62">
        <v>3</v>
      </c>
      <c r="C62">
        <v>3</v>
      </c>
      <c r="D62">
        <v>4.25</v>
      </c>
      <c r="E62">
        <v>14</v>
      </c>
      <c r="F62" t="s">
        <v>58</v>
      </c>
      <c r="G62">
        <v>2</v>
      </c>
      <c r="H62">
        <f>E62*G62*D62</f>
        <v>119</v>
      </c>
    </row>
    <row r="63" spans="1:8" x14ac:dyDescent="0.3">
      <c r="A63">
        <v>1</v>
      </c>
      <c r="B63">
        <v>5</v>
      </c>
      <c r="C63">
        <v>3</v>
      </c>
      <c r="D63">
        <v>4</v>
      </c>
      <c r="E63">
        <v>13</v>
      </c>
      <c r="F63" t="s">
        <v>58</v>
      </c>
      <c r="G63">
        <v>2</v>
      </c>
      <c r="H63">
        <f>E63*G63*D63</f>
        <v>104</v>
      </c>
    </row>
    <row r="64" spans="1:8" x14ac:dyDescent="0.3">
      <c r="A64">
        <v>1</v>
      </c>
      <c r="B64">
        <v>8</v>
      </c>
      <c r="C64">
        <v>3</v>
      </c>
      <c r="D64">
        <v>4</v>
      </c>
      <c r="E64">
        <v>12</v>
      </c>
      <c r="F64" t="s">
        <v>58</v>
      </c>
      <c r="G64">
        <v>2</v>
      </c>
      <c r="H64">
        <f>E64*G64*D64</f>
        <v>96</v>
      </c>
    </row>
    <row r="65" spans="1:8" x14ac:dyDescent="0.3">
      <c r="A65">
        <v>1</v>
      </c>
      <c r="B65">
        <v>3</v>
      </c>
      <c r="C65">
        <v>3</v>
      </c>
      <c r="D65">
        <v>4.25</v>
      </c>
      <c r="E65">
        <v>14</v>
      </c>
      <c r="F65" t="s">
        <v>62</v>
      </c>
      <c r="G65">
        <v>1</v>
      </c>
      <c r="H65">
        <f>E65*G65*D65</f>
        <v>59.5</v>
      </c>
    </row>
    <row r="66" spans="1:8" x14ac:dyDescent="0.3">
      <c r="A66">
        <v>1</v>
      </c>
      <c r="B66">
        <v>5</v>
      </c>
      <c r="C66">
        <v>3</v>
      </c>
      <c r="D66">
        <v>4</v>
      </c>
      <c r="E66">
        <v>13</v>
      </c>
      <c r="F66" t="s">
        <v>62</v>
      </c>
      <c r="G66">
        <v>1</v>
      </c>
      <c r="H66">
        <f>E66*G66*D66</f>
        <v>52</v>
      </c>
    </row>
    <row r="67" spans="1:8" x14ac:dyDescent="0.3">
      <c r="A67">
        <v>1</v>
      </c>
      <c r="B67">
        <v>8</v>
      </c>
      <c r="C67">
        <v>3</v>
      </c>
      <c r="D67">
        <v>4</v>
      </c>
      <c r="E67">
        <v>12</v>
      </c>
      <c r="F67" t="s">
        <v>62</v>
      </c>
      <c r="G67">
        <v>1</v>
      </c>
      <c r="H67">
        <f>E67*G67*D67</f>
        <v>48</v>
      </c>
    </row>
    <row r="68" spans="1:8" x14ac:dyDescent="0.3">
      <c r="A68">
        <v>2</v>
      </c>
      <c r="B68">
        <v>3</v>
      </c>
      <c r="C68">
        <v>3</v>
      </c>
      <c r="D68">
        <v>4</v>
      </c>
      <c r="E68">
        <v>13</v>
      </c>
      <c r="F68" t="s">
        <v>58</v>
      </c>
      <c r="G68">
        <v>2</v>
      </c>
      <c r="H68">
        <f>E68*G68*D68</f>
        <v>104</v>
      </c>
    </row>
    <row r="69" spans="1:8" x14ac:dyDescent="0.3">
      <c r="A69">
        <v>2</v>
      </c>
      <c r="B69">
        <v>5</v>
      </c>
      <c r="C69">
        <v>3</v>
      </c>
      <c r="D69">
        <v>4</v>
      </c>
      <c r="E69">
        <v>12</v>
      </c>
      <c r="F69" t="s">
        <v>58</v>
      </c>
      <c r="G69">
        <v>2</v>
      </c>
      <c r="H69">
        <f>E69*G69*D69</f>
        <v>96</v>
      </c>
    </row>
    <row r="70" spans="1:8" x14ac:dyDescent="0.3">
      <c r="A70">
        <v>2</v>
      </c>
      <c r="B70">
        <v>8</v>
      </c>
      <c r="C70">
        <v>3</v>
      </c>
      <c r="D70">
        <v>4</v>
      </c>
      <c r="E70">
        <v>11.5</v>
      </c>
      <c r="F70" t="s">
        <v>58</v>
      </c>
      <c r="G70">
        <v>2</v>
      </c>
      <c r="H70">
        <f>E70*G70*D70</f>
        <v>92</v>
      </c>
    </row>
    <row r="71" spans="1:8" x14ac:dyDescent="0.3">
      <c r="A71">
        <v>2</v>
      </c>
      <c r="B71">
        <v>3</v>
      </c>
      <c r="C71">
        <v>3</v>
      </c>
      <c r="D71">
        <v>4</v>
      </c>
      <c r="E71">
        <v>13</v>
      </c>
      <c r="F71" t="s">
        <v>62</v>
      </c>
      <c r="G71">
        <v>1</v>
      </c>
      <c r="H71">
        <f>E71*G71*D71</f>
        <v>52</v>
      </c>
    </row>
    <row r="72" spans="1:8" x14ac:dyDescent="0.3">
      <c r="A72">
        <v>2</v>
      </c>
      <c r="B72">
        <v>5</v>
      </c>
      <c r="C72">
        <v>3</v>
      </c>
      <c r="D72">
        <v>4</v>
      </c>
      <c r="E72">
        <v>12</v>
      </c>
      <c r="F72" t="s">
        <v>62</v>
      </c>
      <c r="G72">
        <v>1</v>
      </c>
      <c r="H72">
        <f>E72*G72*D72</f>
        <v>48</v>
      </c>
    </row>
    <row r="73" spans="1:8" x14ac:dyDescent="0.3">
      <c r="A73">
        <v>2</v>
      </c>
      <c r="B73">
        <v>8</v>
      </c>
      <c r="C73">
        <v>3</v>
      </c>
      <c r="D73">
        <v>4</v>
      </c>
      <c r="E73">
        <v>11.5</v>
      </c>
      <c r="F73" t="s">
        <v>62</v>
      </c>
      <c r="G73">
        <v>1</v>
      </c>
      <c r="H73">
        <f>E73*G73*D73</f>
        <v>46</v>
      </c>
    </row>
    <row r="74" spans="1:8" x14ac:dyDescent="0.3">
      <c r="A74">
        <v>3</v>
      </c>
      <c r="B74">
        <v>3</v>
      </c>
      <c r="C74">
        <v>3</v>
      </c>
      <c r="D74">
        <v>4</v>
      </c>
      <c r="E74">
        <v>12</v>
      </c>
      <c r="F74" t="s">
        <v>58</v>
      </c>
      <c r="G74">
        <v>2</v>
      </c>
      <c r="H74">
        <f>E74*G74*D74</f>
        <v>96</v>
      </c>
    </row>
    <row r="75" spans="1:8" x14ac:dyDescent="0.3">
      <c r="A75">
        <v>3</v>
      </c>
      <c r="B75">
        <v>5</v>
      </c>
      <c r="C75">
        <v>3</v>
      </c>
      <c r="D75">
        <v>4</v>
      </c>
      <c r="E75">
        <v>11</v>
      </c>
      <c r="F75" t="s">
        <v>58</v>
      </c>
      <c r="G75">
        <v>2</v>
      </c>
      <c r="H75">
        <f>E75*G75*D75</f>
        <v>88</v>
      </c>
    </row>
    <row r="76" spans="1:8" x14ac:dyDescent="0.3">
      <c r="A76">
        <v>3</v>
      </c>
      <c r="B76">
        <v>8</v>
      </c>
      <c r="C76">
        <v>3</v>
      </c>
      <c r="D76">
        <v>4</v>
      </c>
      <c r="E76">
        <v>11.5</v>
      </c>
      <c r="F76" t="s">
        <v>58</v>
      </c>
      <c r="G76">
        <v>2</v>
      </c>
      <c r="H76">
        <f>E76*G76*D76</f>
        <v>92</v>
      </c>
    </row>
    <row r="77" spans="1:8" x14ac:dyDescent="0.3">
      <c r="A77">
        <v>3</v>
      </c>
      <c r="B77">
        <v>3</v>
      </c>
      <c r="C77">
        <v>3</v>
      </c>
      <c r="D77">
        <v>4</v>
      </c>
      <c r="E77">
        <v>12</v>
      </c>
      <c r="F77" t="s">
        <v>62</v>
      </c>
      <c r="G77">
        <v>1</v>
      </c>
      <c r="H77">
        <f>E77*G77*D77</f>
        <v>48</v>
      </c>
    </row>
    <row r="78" spans="1:8" x14ac:dyDescent="0.3">
      <c r="A78">
        <v>3</v>
      </c>
      <c r="B78">
        <v>5</v>
      </c>
      <c r="C78">
        <v>3</v>
      </c>
      <c r="D78">
        <v>4</v>
      </c>
      <c r="E78">
        <v>11</v>
      </c>
      <c r="F78" t="s">
        <v>62</v>
      </c>
      <c r="G78">
        <v>1</v>
      </c>
      <c r="H78">
        <f>E78*G78*D78</f>
        <v>44</v>
      </c>
    </row>
    <row r="79" spans="1:8" x14ac:dyDescent="0.3">
      <c r="A79">
        <v>3</v>
      </c>
      <c r="B79">
        <v>8</v>
      </c>
      <c r="C79">
        <v>3</v>
      </c>
      <c r="D79">
        <v>4</v>
      </c>
      <c r="E79">
        <v>11.5</v>
      </c>
      <c r="F79" t="s">
        <v>62</v>
      </c>
      <c r="G79">
        <v>1</v>
      </c>
      <c r="H79">
        <f>E79*G79*D79</f>
        <v>46</v>
      </c>
    </row>
    <row r="80" spans="1:8" x14ac:dyDescent="0.3">
      <c r="A80">
        <v>4</v>
      </c>
      <c r="B80">
        <v>3</v>
      </c>
      <c r="C80">
        <v>3</v>
      </c>
      <c r="D80">
        <v>4</v>
      </c>
      <c r="E80">
        <v>11.5</v>
      </c>
      <c r="F80" t="s">
        <v>58</v>
      </c>
      <c r="G80">
        <v>2</v>
      </c>
      <c r="H80">
        <f>E80*G80*D80</f>
        <v>92</v>
      </c>
    </row>
    <row r="81" spans="1:8" x14ac:dyDescent="0.3">
      <c r="A81">
        <v>4</v>
      </c>
      <c r="B81">
        <v>5</v>
      </c>
      <c r="C81">
        <v>3</v>
      </c>
      <c r="D81">
        <v>4</v>
      </c>
      <c r="E81">
        <v>11</v>
      </c>
      <c r="F81" t="s">
        <v>58</v>
      </c>
      <c r="G81">
        <v>2</v>
      </c>
      <c r="H81">
        <f>E81*G81*D81</f>
        <v>88</v>
      </c>
    </row>
    <row r="82" spans="1:8" x14ac:dyDescent="0.3">
      <c r="A82">
        <v>4</v>
      </c>
      <c r="B82">
        <v>8</v>
      </c>
      <c r="C82">
        <v>3</v>
      </c>
      <c r="D82">
        <v>4</v>
      </c>
      <c r="E82">
        <v>10</v>
      </c>
      <c r="F82" t="s">
        <v>58</v>
      </c>
      <c r="G82">
        <v>2</v>
      </c>
      <c r="H82">
        <f>E82*G82*D82</f>
        <v>80</v>
      </c>
    </row>
    <row r="83" spans="1:8" x14ac:dyDescent="0.3">
      <c r="A83">
        <v>4</v>
      </c>
      <c r="B83">
        <v>3</v>
      </c>
      <c r="C83">
        <v>3</v>
      </c>
      <c r="D83">
        <v>4</v>
      </c>
      <c r="E83">
        <v>11.5</v>
      </c>
      <c r="F83" t="s">
        <v>62</v>
      </c>
      <c r="G83">
        <v>1</v>
      </c>
      <c r="H83">
        <f>E83*G83*D83</f>
        <v>46</v>
      </c>
    </row>
    <row r="84" spans="1:8" x14ac:dyDescent="0.3">
      <c r="A84">
        <v>4</v>
      </c>
      <c r="B84">
        <v>5</v>
      </c>
      <c r="C84">
        <v>3</v>
      </c>
      <c r="D84">
        <v>4</v>
      </c>
      <c r="E84">
        <v>11</v>
      </c>
      <c r="F84" t="s">
        <v>62</v>
      </c>
      <c r="G84">
        <v>1</v>
      </c>
      <c r="H84">
        <f>E84*G84*D84</f>
        <v>44</v>
      </c>
    </row>
    <row r="85" spans="1:8" x14ac:dyDescent="0.3">
      <c r="A85">
        <v>4</v>
      </c>
      <c r="B85">
        <v>8</v>
      </c>
      <c r="C85">
        <v>3</v>
      </c>
      <c r="D85">
        <v>4</v>
      </c>
      <c r="E85">
        <v>10</v>
      </c>
      <c r="F85" t="s">
        <v>62</v>
      </c>
      <c r="G85">
        <v>1</v>
      </c>
      <c r="H85">
        <f>E85*G85*D85</f>
        <v>40</v>
      </c>
    </row>
    <row r="86" spans="1:8" x14ac:dyDescent="0.3">
      <c r="A86">
        <v>5</v>
      </c>
      <c r="B86">
        <v>3</v>
      </c>
      <c r="C86">
        <v>3</v>
      </c>
      <c r="D86">
        <v>4</v>
      </c>
      <c r="E86">
        <v>11</v>
      </c>
      <c r="F86" t="s">
        <v>58</v>
      </c>
      <c r="G86">
        <v>2</v>
      </c>
      <c r="H86">
        <f>E86*G86*D86</f>
        <v>88</v>
      </c>
    </row>
    <row r="87" spans="1:8" x14ac:dyDescent="0.3">
      <c r="A87">
        <v>5</v>
      </c>
      <c r="B87">
        <v>5</v>
      </c>
      <c r="C87">
        <v>3</v>
      </c>
      <c r="D87">
        <v>4</v>
      </c>
      <c r="E87">
        <v>10</v>
      </c>
      <c r="F87" t="s">
        <v>58</v>
      </c>
      <c r="G87">
        <v>2</v>
      </c>
      <c r="H87">
        <f>E87*G87*D87</f>
        <v>80</v>
      </c>
    </row>
    <row r="88" spans="1:8" x14ac:dyDescent="0.3">
      <c r="A88">
        <v>5</v>
      </c>
      <c r="B88">
        <v>8</v>
      </c>
      <c r="C88">
        <v>3</v>
      </c>
      <c r="D88">
        <v>4</v>
      </c>
      <c r="E88">
        <v>9</v>
      </c>
      <c r="F88" t="s">
        <v>58</v>
      </c>
      <c r="G88">
        <v>2</v>
      </c>
      <c r="H88">
        <f>E88*G88*D88</f>
        <v>72</v>
      </c>
    </row>
    <row r="89" spans="1:8" x14ac:dyDescent="0.3">
      <c r="A89">
        <v>5</v>
      </c>
      <c r="B89">
        <v>3</v>
      </c>
      <c r="C89">
        <v>3</v>
      </c>
      <c r="D89">
        <v>4</v>
      </c>
      <c r="E89">
        <v>11</v>
      </c>
      <c r="F89" t="s">
        <v>62</v>
      </c>
      <c r="G89">
        <v>1</v>
      </c>
      <c r="H89">
        <f>E89*G89*D89</f>
        <v>44</v>
      </c>
    </row>
    <row r="90" spans="1:8" x14ac:dyDescent="0.3">
      <c r="A90">
        <v>5</v>
      </c>
      <c r="B90">
        <v>5</v>
      </c>
      <c r="C90">
        <v>3</v>
      </c>
      <c r="D90">
        <v>4</v>
      </c>
      <c r="E90">
        <v>10</v>
      </c>
      <c r="F90" t="s">
        <v>62</v>
      </c>
      <c r="G90">
        <v>1</v>
      </c>
      <c r="H90">
        <f>E90*G90*D90</f>
        <v>40</v>
      </c>
    </row>
    <row r="91" spans="1:8" x14ac:dyDescent="0.3">
      <c r="A91">
        <v>5</v>
      </c>
      <c r="B91">
        <v>8</v>
      </c>
      <c r="C91">
        <v>3</v>
      </c>
      <c r="D91">
        <v>4</v>
      </c>
      <c r="E91">
        <v>9</v>
      </c>
      <c r="F91" t="s">
        <v>62</v>
      </c>
      <c r="G91">
        <v>1</v>
      </c>
      <c r="H91">
        <f>E91*G91*D91</f>
        <v>36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04EB3-BA6E-42B3-9F26-B59DA6C4D70E}">
  <dimension ref="A1:D6"/>
  <sheetViews>
    <sheetView workbookViewId="0"/>
  </sheetViews>
  <sheetFormatPr defaultRowHeight="14.4" x14ac:dyDescent="0.3"/>
  <cols>
    <col min="1" max="1" width="18.44140625" bestFit="1" customWidth="1"/>
    <col min="2" max="2" width="13.77734375" bestFit="1" customWidth="1"/>
    <col min="3" max="3" width="11.109375" bestFit="1" customWidth="1"/>
  </cols>
  <sheetData>
    <row r="1" spans="1:4" x14ac:dyDescent="0.3">
      <c r="A1" t="s">
        <v>47</v>
      </c>
      <c r="B1" t="s">
        <v>53</v>
      </c>
      <c r="C1" t="s">
        <v>44</v>
      </c>
      <c r="D1" t="s">
        <v>45</v>
      </c>
    </row>
    <row r="2" spans="1:4" x14ac:dyDescent="0.3">
      <c r="A2">
        <v>1</v>
      </c>
      <c r="B2" t="s">
        <v>48</v>
      </c>
      <c r="C2">
        <v>0.01</v>
      </c>
      <c r="D2">
        <v>0.05</v>
      </c>
    </row>
    <row r="3" spans="1:4" x14ac:dyDescent="0.3">
      <c r="A3">
        <v>2</v>
      </c>
      <c r="B3" t="s">
        <v>49</v>
      </c>
      <c r="C3">
        <v>0.1</v>
      </c>
      <c r="D3">
        <v>0.4</v>
      </c>
    </row>
    <row r="4" spans="1:4" x14ac:dyDescent="0.3">
      <c r="A4">
        <v>3</v>
      </c>
      <c r="B4" t="s">
        <v>50</v>
      </c>
      <c r="C4">
        <v>0.3</v>
      </c>
      <c r="D4">
        <v>1</v>
      </c>
    </row>
    <row r="5" spans="1:4" x14ac:dyDescent="0.3">
      <c r="A5">
        <v>4</v>
      </c>
      <c r="B5" t="s">
        <v>51</v>
      </c>
      <c r="C5">
        <v>0.75</v>
      </c>
      <c r="D5">
        <v>0.8</v>
      </c>
    </row>
    <row r="6" spans="1:4" x14ac:dyDescent="0.3">
      <c r="A6">
        <v>5</v>
      </c>
      <c r="B6" t="s">
        <v>52</v>
      </c>
      <c r="C6">
        <v>1</v>
      </c>
      <c r="D6">
        <v>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A9702-080E-4483-BF42-CC18241074A9}">
  <dimension ref="A1:F11"/>
  <sheetViews>
    <sheetView tabSelected="1" workbookViewId="0">
      <selection activeCell="F10" sqref="F10"/>
    </sheetView>
  </sheetViews>
  <sheetFormatPr defaultRowHeight="14.4" x14ac:dyDescent="0.3"/>
  <cols>
    <col min="1" max="1" width="30" customWidth="1"/>
    <col min="2" max="2" width="46.5546875" customWidth="1"/>
    <col min="3" max="3" width="31.109375" bestFit="1" customWidth="1"/>
    <col min="4" max="4" width="31.109375" customWidth="1"/>
    <col min="5" max="5" width="31.109375" bestFit="1" customWidth="1"/>
    <col min="6" max="6" width="13.33203125" customWidth="1"/>
  </cols>
  <sheetData>
    <row r="1" spans="1:6" x14ac:dyDescent="0.3">
      <c r="A1" s="7" t="s">
        <v>63</v>
      </c>
      <c r="B1" s="7" t="s">
        <v>64</v>
      </c>
      <c r="C1" s="9" t="s">
        <v>81</v>
      </c>
      <c r="D1" s="9" t="s">
        <v>89</v>
      </c>
      <c r="E1" s="9" t="s">
        <v>90</v>
      </c>
      <c r="F1" s="10" t="s">
        <v>91</v>
      </c>
    </row>
    <row r="2" spans="1:6" x14ac:dyDescent="0.3">
      <c r="A2" t="s">
        <v>65</v>
      </c>
      <c r="B2" t="s">
        <v>75</v>
      </c>
      <c r="C2" s="8" t="b">
        <v>1</v>
      </c>
      <c r="D2" s="8" t="s">
        <v>87</v>
      </c>
      <c r="E2" s="8" t="s">
        <v>82</v>
      </c>
      <c r="F2" s="8" t="s">
        <v>92</v>
      </c>
    </row>
    <row r="3" spans="1:6" x14ac:dyDescent="0.3">
      <c r="A3" t="s">
        <v>66</v>
      </c>
      <c r="B3" t="s">
        <v>75</v>
      </c>
      <c r="C3" s="8" t="b">
        <v>1</v>
      </c>
      <c r="D3" s="8" t="s">
        <v>87</v>
      </c>
      <c r="E3" s="8" t="s">
        <v>82</v>
      </c>
      <c r="F3" s="8" t="s">
        <v>92</v>
      </c>
    </row>
    <row r="4" spans="1:6" x14ac:dyDescent="0.3">
      <c r="A4" t="s">
        <v>67</v>
      </c>
      <c r="B4" t="s">
        <v>86</v>
      </c>
      <c r="C4" s="8" t="b">
        <v>0</v>
      </c>
      <c r="D4" s="8" t="s">
        <v>77</v>
      </c>
      <c r="E4" s="8" t="b">
        <v>0</v>
      </c>
      <c r="F4" s="8" t="s">
        <v>87</v>
      </c>
    </row>
    <row r="5" spans="1:6" x14ac:dyDescent="0.3">
      <c r="A5" t="s">
        <v>68</v>
      </c>
      <c r="B5" t="s">
        <v>86</v>
      </c>
      <c r="C5" s="8" t="b">
        <v>0</v>
      </c>
      <c r="D5" s="8" t="s">
        <v>77</v>
      </c>
      <c r="E5" s="8" t="b">
        <v>0</v>
      </c>
      <c r="F5" s="8" t="s">
        <v>87</v>
      </c>
    </row>
    <row r="6" spans="1:6" x14ac:dyDescent="0.3">
      <c r="A6" t="s">
        <v>69</v>
      </c>
      <c r="B6" t="s">
        <v>85</v>
      </c>
      <c r="C6" s="8" t="b">
        <v>0</v>
      </c>
      <c r="D6" s="8" t="s">
        <v>88</v>
      </c>
      <c r="E6" s="8" t="b">
        <v>0</v>
      </c>
      <c r="F6" s="8" t="s">
        <v>87</v>
      </c>
    </row>
    <row r="7" spans="1:6" x14ac:dyDescent="0.3">
      <c r="A7" t="s">
        <v>70</v>
      </c>
      <c r="B7" t="s">
        <v>76</v>
      </c>
      <c r="C7" s="8" t="b">
        <v>1</v>
      </c>
      <c r="D7" s="8" t="s">
        <v>87</v>
      </c>
      <c r="E7" s="8" t="s">
        <v>83</v>
      </c>
      <c r="F7" s="8" t="s">
        <v>92</v>
      </c>
    </row>
    <row r="8" spans="1:6" x14ac:dyDescent="0.3">
      <c r="A8" t="s">
        <v>71</v>
      </c>
      <c r="B8" t="s">
        <v>76</v>
      </c>
      <c r="C8" s="8" t="b">
        <v>1</v>
      </c>
      <c r="D8" s="8" t="s">
        <v>87</v>
      </c>
      <c r="E8" s="8" t="s">
        <v>83</v>
      </c>
      <c r="F8" s="8" t="s">
        <v>92</v>
      </c>
    </row>
    <row r="9" spans="1:6" x14ac:dyDescent="0.3">
      <c r="A9" t="s">
        <v>79</v>
      </c>
      <c r="B9" t="s">
        <v>78</v>
      </c>
      <c r="C9" s="8" t="b">
        <v>1</v>
      </c>
      <c r="D9" s="8" t="s">
        <v>87</v>
      </c>
      <c r="E9" s="8" t="s">
        <v>79</v>
      </c>
      <c r="F9" s="8" t="s">
        <v>92</v>
      </c>
    </row>
    <row r="10" spans="1:6" x14ac:dyDescent="0.3">
      <c r="A10" t="s">
        <v>72</v>
      </c>
      <c r="B10" t="s">
        <v>80</v>
      </c>
      <c r="C10" s="8" t="b">
        <v>0</v>
      </c>
      <c r="D10" s="8" t="s">
        <v>77</v>
      </c>
      <c r="E10" s="8" t="s">
        <v>84</v>
      </c>
      <c r="F10" s="8" t="s">
        <v>93</v>
      </c>
    </row>
    <row r="11" spans="1:6" x14ac:dyDescent="0.3">
      <c r="A11" t="s">
        <v>73</v>
      </c>
      <c r="B11" t="s">
        <v>74</v>
      </c>
      <c r="C11" s="8" t="b">
        <v>0</v>
      </c>
      <c r="D11" s="8" t="s">
        <v>77</v>
      </c>
      <c r="E11" s="8" t="b">
        <v>0</v>
      </c>
      <c r="F11" s="8" t="s">
        <v>87</v>
      </c>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250CD0DAEDDEC41A42000EE6E6A110C" ma:contentTypeVersion="10" ma:contentTypeDescription="Create a new document." ma:contentTypeScope="" ma:versionID="d88224f8287061f8fcdd1b3ff780c338">
  <xsd:schema xmlns:xsd="http://www.w3.org/2001/XMLSchema" xmlns:xs="http://www.w3.org/2001/XMLSchema" xmlns:p="http://schemas.microsoft.com/office/2006/metadata/properties" xmlns:ns2="1cdf8168-4427-4b1b-b8da-1d079b8f27bd" xmlns:ns3="b082809a-7894-40f9-9a55-5f82667990ed" targetNamespace="http://schemas.microsoft.com/office/2006/metadata/properties" ma:root="true" ma:fieldsID="0cc87986e1605df57765702c3fede5f4" ns2:_="" ns3:_="">
    <xsd:import namespace="1cdf8168-4427-4b1b-b8da-1d079b8f27bd"/>
    <xsd:import namespace="b082809a-7894-40f9-9a55-5f82667990e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df8168-4427-4b1b-b8da-1d079b8f27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82809a-7894-40f9-9a55-5f82667990e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700B14-86BD-42EF-973C-0265CD5D3ECD}">
  <ds:schemaRefs>
    <ds:schemaRef ds:uri="http://schemas.microsoft.com/sharepoint/v3/contenttype/forms"/>
  </ds:schemaRefs>
</ds:datastoreItem>
</file>

<file path=customXml/itemProps2.xml><?xml version="1.0" encoding="utf-8"?>
<ds:datastoreItem xmlns:ds="http://schemas.openxmlformats.org/officeDocument/2006/customXml" ds:itemID="{FE473F73-713A-4788-B304-A97D15B00614}">
  <ds:schemaRefs>
    <ds:schemaRef ds:uri="http://purl.org/dc/terms/"/>
    <ds:schemaRef ds:uri="http://schemas.openxmlformats.org/package/2006/metadata/core-properties"/>
    <ds:schemaRef ds:uri="1cdf8168-4427-4b1b-b8da-1d079b8f27bd"/>
    <ds:schemaRef ds:uri="http://www.w3.org/XML/1998/namespace"/>
    <ds:schemaRef ds:uri="http://purl.org/dc/dcmitype/"/>
    <ds:schemaRef ds:uri="http://schemas.microsoft.com/office/2006/documentManagement/types"/>
    <ds:schemaRef ds:uri="b082809a-7894-40f9-9a55-5f82667990ed"/>
    <ds:schemaRef ds:uri="http://schemas.microsoft.com/office/infopath/2007/PartnerControl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1CB7937C-7E74-4C44-943B-9267A9000E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df8168-4427-4b1b-b8da-1d079b8f27bd"/>
    <ds:schemaRef ds:uri="b082809a-7894-40f9-9a55-5f82667990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PAD</vt:lpstr>
      <vt:lpstr>PAD_Notes</vt:lpstr>
      <vt:lpstr>NLCD</vt:lpstr>
      <vt:lpstr>ROADS_LANES</vt:lpstr>
      <vt:lpstr>ROADS_CLASS</vt:lpstr>
      <vt:lpstr>ROADS_ATTRIBUTES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ABELL Laptop</cp:lastModifiedBy>
  <dcterms:created xsi:type="dcterms:W3CDTF">2021-08-16T15:47:43Z</dcterms:created>
  <dcterms:modified xsi:type="dcterms:W3CDTF">2021-08-24T19:05:38Z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0x0101008250CD0DAEDDEC41A42000EE6E6A110C</vt:lpwstr>
  </property>
</Properties>
</file>