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10848" activeTab="9"/>
  </bookViews>
  <sheets>
    <sheet name="T275-2" sheetId="4" r:id="rId1"/>
    <sheet name="283-2" sheetId="5" r:id="rId2"/>
    <sheet name="2007" sheetId="1" r:id="rId3"/>
    <sheet name="2008" sheetId="2" r:id="rId4"/>
    <sheet name="2009" sheetId="3" r:id="rId5"/>
    <sheet name="2010" sheetId="6" r:id="rId6"/>
    <sheet name="2011" sheetId="7" r:id="rId7"/>
    <sheet name="2012" sheetId="8" r:id="rId8"/>
    <sheet name="2013" sheetId="9" r:id="rId9"/>
    <sheet name="2010_2013" sheetId="10" r:id="rId10"/>
  </sheets>
  <definedNames>
    <definedName name="_Fill" hidden="1">#REF!</definedName>
    <definedName name="Cityzone">#REF!</definedName>
    <definedName name="Cztrans">#REF!</definedName>
    <definedName name="DAILY_HARVEST_BY_FISHERY">#REF!</definedName>
    <definedName name="Familyfreq">#REF!</definedName>
    <definedName name="Familymean">#REF!</definedName>
    <definedName name="Fisherycity">#REF!</definedName>
    <definedName name="Fisheryfreq">#REF!</definedName>
    <definedName name="Fisherynum">#REF!</definedName>
    <definedName name="Fisherytrans2">#REF!</definedName>
    <definedName name="Lfamilytrans">#REF!</definedName>
    <definedName name="Lyeartrans">#REF!</definedName>
    <definedName name="Percents">#REF!</definedName>
    <definedName name="Print_Area_MI">#REF!</definedName>
    <definedName name="PUCHIN">#REF!</definedName>
    <definedName name="PUCHUM">#REF!</definedName>
    <definedName name="PUCOHO">#REF!</definedName>
    <definedName name="PUPINK">#REF!</definedName>
    <definedName name="PUSOCK">#REF!</definedName>
    <definedName name="Runtime">#REF!</definedName>
    <definedName name="xxxx" localSheetId="0">#REF!</definedName>
    <definedName name="xxxx">#REF!</definedName>
  </definedNames>
  <calcPr calcId="145621"/>
</workbook>
</file>

<file path=xl/calcChain.xml><?xml version="1.0" encoding="utf-8"?>
<calcChain xmlns="http://schemas.openxmlformats.org/spreadsheetml/2006/main">
  <c r="J29" i="1" l="1"/>
  <c r="I29" i="1"/>
  <c r="D29" i="1"/>
  <c r="J28" i="1"/>
  <c r="I28" i="1"/>
  <c r="G28" i="1"/>
  <c r="G29" i="1" s="1"/>
  <c r="F28" i="1"/>
  <c r="F29" i="1" s="1"/>
  <c r="D28" i="1"/>
  <c r="C28" i="1"/>
  <c r="C29" i="1" s="1"/>
  <c r="J17" i="1"/>
  <c r="F17" i="1"/>
  <c r="D17" i="1"/>
  <c r="C17" i="1"/>
  <c r="J16" i="1"/>
  <c r="I16" i="1"/>
  <c r="I17" i="1" s="1"/>
  <c r="G16" i="1"/>
  <c r="G17" i="1" s="1"/>
  <c r="F16" i="1"/>
  <c r="D16" i="1"/>
  <c r="C16" i="1"/>
  <c r="J13" i="1"/>
  <c r="I13" i="1"/>
  <c r="D13" i="1"/>
  <c r="J12" i="1"/>
  <c r="I12" i="1"/>
  <c r="G12" i="1"/>
  <c r="G13" i="1" s="1"/>
  <c r="F12" i="1"/>
  <c r="F13" i="1" s="1"/>
  <c r="D12" i="1"/>
  <c r="C12" i="1"/>
  <c r="C13" i="1" s="1"/>
  <c r="J9" i="1"/>
  <c r="F9" i="1"/>
  <c r="D9" i="1"/>
  <c r="C9" i="1"/>
  <c r="J8" i="1"/>
  <c r="I8" i="1"/>
  <c r="I9" i="1" s="1"/>
  <c r="G8" i="1"/>
  <c r="G9" i="1" s="1"/>
  <c r="F8" i="1"/>
  <c r="D8" i="1"/>
  <c r="C8" i="1"/>
  <c r="F23" i="5"/>
  <c r="D23" i="5"/>
  <c r="G7" i="4"/>
  <c r="I7" i="4"/>
  <c r="J7" i="4"/>
  <c r="G8" i="4"/>
  <c r="I8" i="4"/>
  <c r="J8" i="4"/>
  <c r="G9" i="4"/>
  <c r="I9" i="4"/>
  <c r="J9" i="4"/>
  <c r="C12" i="4"/>
  <c r="F12" i="4"/>
  <c r="G12" i="4"/>
  <c r="I12" i="4"/>
  <c r="J12" i="4"/>
</calcChain>
</file>

<file path=xl/sharedStrings.xml><?xml version="1.0" encoding="utf-8"?>
<sst xmlns="http://schemas.openxmlformats.org/spreadsheetml/2006/main" count="266" uniqueCount="47">
  <si>
    <t>Table 283-3.–Estimated effort and harvest for bag limit reduction scenarios in the Kenai and Kasilof rivers personal use fisheries, 2007.</t>
  </si>
  <si>
    <t>Kenai River Dipnet</t>
  </si>
  <si>
    <t>Kasilof River Dipnet</t>
  </si>
  <si>
    <t>Kasilof River Gillnet</t>
  </si>
  <si>
    <t>Days Fished</t>
  </si>
  <si>
    <t>Sockeye</t>
  </si>
  <si>
    <t>Actual Estimates</t>
  </si>
  <si>
    <t>Estimated harvest under reduced household limit</t>
  </si>
  <si>
    <t>10 salmon (all fisheries)</t>
  </si>
  <si>
    <t>Harvest Reduction</t>
  </si>
  <si>
    <t>Percent Harvest Reduction</t>
  </si>
  <si>
    <t>15 salmon (all fisheries)</t>
  </si>
  <si>
    <t>10 salmon + 5 (all fisheries)</t>
  </si>
  <si>
    <t>20 salmon (all fisheries)</t>
  </si>
  <si>
    <t>20 salmon + 5 (all fisheries)</t>
  </si>
  <si>
    <t>Table 283-4.–Estimated effort and harvest for bag limit reduction scenarios in the Kenai and Kasilof rivers personal use fisheries, 2008.</t>
  </si>
  <si>
    <t>Table 283-5.–Estimated effort and harvest for bag limit reduction scenarios in the Kenai and Kasilof rivers personal use fisheries, 2009.</t>
  </si>
  <si>
    <t>Data used from "Summary Response" worksheets in "PU PERMITS" files.</t>
  </si>
  <si>
    <t>How many permit holders did not fish?</t>
  </si>
  <si>
    <t>Questions These Data Address:</t>
  </si>
  <si>
    <t>Mean</t>
  </si>
  <si>
    <t>%</t>
  </si>
  <si>
    <t>Number</t>
  </si>
  <si>
    <t>Year</t>
  </si>
  <si>
    <t>Did Fish</t>
  </si>
  <si>
    <t xml:space="preserve">Did Not Fish </t>
  </si>
  <si>
    <t>Permits Issued</t>
  </si>
  <si>
    <t>Table 275-2.–Number of Upper Cook Inlet personal use salmon fishery permits that did not fish, by year, 2010–2013.</t>
  </si>
  <si>
    <t>Table 283-2.–Average harvest of salmon per permit per year, in the Kenai River and Kasilof River personal use fisheries, and percent of permits achieving bag limit by year, 1996–2013.</t>
  </si>
  <si>
    <t>Average Harvest</t>
  </si>
  <si>
    <t>Average % of</t>
  </si>
  <si>
    <t>per permit</t>
  </si>
  <si>
    <t>bag limits filled</t>
  </si>
  <si>
    <r>
      <rPr>
        <i/>
        <sz val="8"/>
        <rFont val="Times New Roman"/>
        <family val="1"/>
      </rPr>
      <t>Source:</t>
    </r>
    <r>
      <rPr>
        <sz val="8"/>
        <rFont val="Times New Roman"/>
        <family val="1"/>
      </rPr>
      <t xml:space="preserve">  K. J. Dunker, Sport Fish Biologist, ADF&amp;G, Anchorage, personal communication.</t>
    </r>
  </si>
  <si>
    <t xml:space="preserve">Average Household </t>
  </si>
  <si>
    <t>limit per permit</t>
  </si>
  <si>
    <t>Total UCI Allowable</t>
  </si>
  <si>
    <t>Household Harvest Limit</t>
  </si>
  <si>
    <t>Table 283-x.–Estimated effort and harvest for bag limit reduction scenarios in the Kenai and Kasilof rivers personal use fisheries, 2010.</t>
  </si>
  <si>
    <t>Table 283-x.–Estimated effort and harvest for bag limit reduction scenarios in the Kenai and Kasilof rivers personal use fisheries, 2011.</t>
  </si>
  <si>
    <t>Table 283-x.–Estimated effort and harvest for bag limit reduction scenarios in the Kenai and Kasilof rivers personal use fisheries, 2012.</t>
  </si>
  <si>
    <t>15 salmon + 5 (all fisheries)</t>
  </si>
  <si>
    <t>Table 283-x.–Estimated effort and harvest for bag limit reduction scenarios in the Kenai and Kasilof rivers personal use fisheries, 2013.</t>
  </si>
  <si>
    <t>35 salmon + 10 (all fisheries)</t>
  </si>
  <si>
    <t>35 salmon + 15 (all fisheries)</t>
  </si>
  <si>
    <t>Table 283-x.–Estimated effort and harvest for bag limit increase scenarios in the Kenai River personal use fishery, 2010-2013.</t>
  </si>
  <si>
    <t>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</si>
</sst>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General_)"/>
    <numFmt numFmtId="166" formatCode="0.0_);\(0.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ms Rmn"/>
    </font>
    <font>
      <sz val="10"/>
      <name val="MS Sans Serif"/>
      <family val="2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7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7" fillId="0" borderId="0" applyFill="0" applyBorder="0"/>
    <xf numFmtId="0" fontId="5" fillId="0" borderId="0"/>
    <xf numFmtId="165" fontId="7" fillId="0" borderId="0" applyFill="0" applyBorder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5" fillId="0" borderId="0"/>
    <xf numFmtId="0" fontId="8" fillId="0" borderId="0"/>
    <xf numFmtId="0" fontId="5" fillId="0" borderId="0"/>
    <xf numFmtId="0" fontId="5" fillId="0" borderId="0"/>
    <xf numFmtId="165" fontId="7" fillId="0" borderId="0" applyFill="0" applyBorder="0"/>
    <xf numFmtId="165" fontId="7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7">
    <xf numFmtId="0" fontId="0" fillId="0" borderId="0" xfId="0"/>
    <xf numFmtId="0" fontId="2" fillId="2" borderId="0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3" fontId="3" fillId="2" borderId="0" xfId="0" quotePrefix="1" applyNumberFormat="1" applyFont="1" applyFill="1" applyBorder="1"/>
    <xf numFmtId="3" fontId="3" fillId="2" borderId="0" xfId="1" quotePrefix="1" applyNumberFormat="1" applyFont="1" applyFill="1"/>
    <xf numFmtId="3" fontId="3" fillId="2" borderId="0" xfId="0" applyNumberFormat="1" applyFont="1" applyFill="1"/>
    <xf numFmtId="3" fontId="3" fillId="2" borderId="0" xfId="1" quotePrefix="1" applyNumberFormat="1" applyFont="1" applyFill="1" applyBorder="1"/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5" fillId="2" borderId="0" xfId="1" applyFill="1"/>
    <xf numFmtId="3" fontId="5" fillId="2" borderId="0" xfId="1" quotePrefix="1" applyNumberFormat="1" applyFill="1"/>
    <xf numFmtId="3" fontId="3" fillId="2" borderId="0" xfId="1" quotePrefix="1" applyNumberFormat="1" applyFont="1" applyFill="1" applyBorder="1" applyAlignment="1">
      <alignment horizontal="center"/>
    </xf>
    <xf numFmtId="3" fontId="3" fillId="2" borderId="0" xfId="0" quotePrefix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20" applyFont="1" applyFill="1"/>
    <xf numFmtId="0" fontId="3" fillId="2" borderId="0" xfId="20" applyFont="1" applyFill="1" applyBorder="1"/>
    <xf numFmtId="0" fontId="9" fillId="2" borderId="0" xfId="20" applyFont="1" applyFill="1"/>
    <xf numFmtId="0" fontId="4" fillId="2" borderId="0" xfId="20" applyFont="1" applyFill="1" applyBorder="1"/>
    <xf numFmtId="0" fontId="4" fillId="2" borderId="0" xfId="20" applyFont="1" applyFill="1"/>
    <xf numFmtId="0" fontId="3" fillId="2" borderId="1" xfId="20" applyFont="1" applyFill="1" applyBorder="1"/>
    <xf numFmtId="3" fontId="3" fillId="2" borderId="1" xfId="20" applyNumberFormat="1" applyFont="1" applyFill="1" applyBorder="1"/>
    <xf numFmtId="9" fontId="3" fillId="2" borderId="0" xfId="20" applyNumberFormat="1" applyFont="1" applyFill="1" applyAlignment="1">
      <alignment horizontal="center"/>
    </xf>
    <xf numFmtId="3" fontId="3" fillId="2" borderId="0" xfId="20" applyNumberFormat="1" applyFont="1" applyFill="1" applyAlignment="1">
      <alignment horizontal="center"/>
    </xf>
    <xf numFmtId="3" fontId="3" fillId="2" borderId="0" xfId="20" applyNumberFormat="1" applyFont="1" applyFill="1"/>
    <xf numFmtId="9" fontId="3" fillId="2" borderId="0" xfId="20" applyNumberFormat="1" applyFont="1" applyFill="1"/>
    <xf numFmtId="3" fontId="3" fillId="2" borderId="0" xfId="20" applyNumberFormat="1" applyFont="1" applyFill="1" applyAlignment="1">
      <alignment horizontal="right"/>
    </xf>
    <xf numFmtId="0" fontId="3" fillId="2" borderId="0" xfId="20" applyFont="1" applyFill="1" applyAlignment="1">
      <alignment horizontal="left"/>
    </xf>
    <xf numFmtId="0" fontId="3" fillId="2" borderId="1" xfId="20" applyFont="1" applyFill="1" applyBorder="1" applyAlignment="1">
      <alignment horizontal="center"/>
    </xf>
    <xf numFmtId="9" fontId="3" fillId="2" borderId="1" xfId="20" applyNumberFormat="1" applyFont="1" applyFill="1" applyBorder="1"/>
    <xf numFmtId="3" fontId="3" fillId="2" borderId="1" xfId="20" applyNumberFormat="1" applyFont="1" applyFill="1" applyBorder="1" applyAlignment="1">
      <alignment horizontal="center"/>
    </xf>
    <xf numFmtId="3" fontId="3" fillId="2" borderId="1" xfId="20" applyNumberFormat="1" applyFont="1" applyFill="1" applyBorder="1" applyAlignment="1">
      <alignment horizontal="right"/>
    </xf>
    <xf numFmtId="0" fontId="3" fillId="2" borderId="1" xfId="20" applyFont="1" applyFill="1" applyBorder="1" applyAlignment="1">
      <alignment horizontal="left"/>
    </xf>
    <xf numFmtId="9" fontId="3" fillId="3" borderId="0" xfId="26" applyFont="1" applyFill="1" applyAlignment="1">
      <alignment horizontal="center"/>
    </xf>
    <xf numFmtId="3" fontId="3" fillId="3" borderId="0" xfId="20" applyNumberFormat="1" applyFont="1" applyFill="1" applyAlignment="1">
      <alignment horizontal="center"/>
    </xf>
    <xf numFmtId="3" fontId="3" fillId="3" borderId="0" xfId="20" applyNumberFormat="1" applyFont="1" applyFill="1"/>
    <xf numFmtId="9" fontId="3" fillId="3" borderId="0" xfId="20" applyNumberFormat="1" applyFont="1" applyFill="1"/>
    <xf numFmtId="3" fontId="3" fillId="3" borderId="0" xfId="20" applyNumberFormat="1" applyFont="1" applyFill="1" applyAlignment="1">
      <alignment horizontal="right"/>
    </xf>
    <xf numFmtId="9" fontId="3" fillId="2" borderId="0" xfId="26" applyFont="1" applyFill="1" applyAlignment="1">
      <alignment horizontal="center"/>
    </xf>
    <xf numFmtId="3" fontId="10" fillId="2" borderId="0" xfId="20" applyNumberFormat="1" applyFont="1" applyFill="1" applyAlignment="1">
      <alignment horizontal="right"/>
    </xf>
    <xf numFmtId="3" fontId="10" fillId="2" borderId="0" xfId="20" applyNumberFormat="1" applyFont="1" applyFill="1"/>
    <xf numFmtId="0" fontId="3" fillId="2" borderId="0" xfId="20" applyFont="1" applyFill="1" applyBorder="1" applyAlignment="1">
      <alignment horizontal="center"/>
    </xf>
    <xf numFmtId="0" fontId="4" fillId="2" borderId="4" xfId="20" applyFont="1" applyFill="1" applyBorder="1" applyAlignment="1">
      <alignment horizontal="center"/>
    </xf>
    <xf numFmtId="0" fontId="4" fillId="2" borderId="4" xfId="20" applyFont="1" applyFill="1" applyBorder="1" applyAlignment="1">
      <alignment horizontal="right"/>
    </xf>
    <xf numFmtId="0" fontId="4" fillId="2" borderId="1" xfId="20" applyFont="1" applyFill="1" applyBorder="1" applyAlignment="1">
      <alignment horizontal="center"/>
    </xf>
    <xf numFmtId="0" fontId="4" fillId="2" borderId="4" xfId="20" applyFont="1" applyFill="1" applyBorder="1"/>
    <xf numFmtId="0" fontId="4" fillId="2" borderId="1" xfId="20" applyFont="1" applyFill="1" applyBorder="1"/>
    <xf numFmtId="0" fontId="3" fillId="2" borderId="0" xfId="20" applyFont="1" applyFill="1" applyBorder="1" applyAlignment="1">
      <alignment horizontal="center" wrapText="1"/>
    </xf>
    <xf numFmtId="0" fontId="4" fillId="2" borderId="0" xfId="20" applyFont="1" applyFill="1" applyBorder="1" applyAlignment="1">
      <alignment horizontal="center" wrapText="1"/>
    </xf>
    <xf numFmtId="0" fontId="3" fillId="2" borderId="5" xfId="20" applyFont="1" applyFill="1" applyBorder="1"/>
    <xf numFmtId="0" fontId="3" fillId="2" borderId="5" xfId="20" applyFont="1" applyFill="1" applyBorder="1" applyAlignment="1">
      <alignment horizontal="center" wrapText="1"/>
    </xf>
    <xf numFmtId="0" fontId="4" fillId="2" borderId="5" xfId="20" applyFont="1" applyFill="1" applyBorder="1" applyAlignment="1">
      <alignment horizontal="center" wrapText="1"/>
    </xf>
    <xf numFmtId="0" fontId="4" fillId="2" borderId="5" xfId="20" applyFont="1" applyFill="1" applyBorder="1"/>
    <xf numFmtId="165" fontId="2" fillId="2" borderId="0" xfId="22" applyFont="1" applyFill="1" applyBorder="1" applyAlignment="1"/>
    <xf numFmtId="165" fontId="3" fillId="2" borderId="0" xfId="23" applyFont="1" applyFill="1"/>
    <xf numFmtId="165" fontId="3" fillId="2" borderId="0" xfId="23" applyFont="1" applyFill="1" applyAlignment="1" applyProtection="1">
      <alignment horizontal="center"/>
    </xf>
    <xf numFmtId="165" fontId="3" fillId="2" borderId="0" xfId="23" applyFont="1" applyFill="1" applyAlignment="1">
      <alignment horizontal="center"/>
    </xf>
    <xf numFmtId="165" fontId="3" fillId="2" borderId="1" xfId="23" applyFont="1" applyFill="1" applyBorder="1" applyAlignment="1" applyProtection="1">
      <alignment horizontal="right"/>
    </xf>
    <xf numFmtId="165" fontId="3" fillId="2" borderId="1" xfId="23" applyFont="1" applyFill="1" applyBorder="1" applyAlignment="1" applyProtection="1">
      <alignment horizontal="center"/>
    </xf>
    <xf numFmtId="165" fontId="3" fillId="2" borderId="1" xfId="23" applyFont="1" applyFill="1" applyBorder="1" applyAlignment="1">
      <alignment horizontal="center"/>
    </xf>
    <xf numFmtId="165" fontId="3" fillId="2" borderId="0" xfId="22" applyFont="1" applyFill="1" applyBorder="1"/>
    <xf numFmtId="3" fontId="3" fillId="2" borderId="0" xfId="7" applyNumberFormat="1" applyFont="1" applyFill="1" applyBorder="1"/>
    <xf numFmtId="39" fontId="3" fillId="2" borderId="0" xfId="21" applyNumberFormat="1" applyFont="1" applyFill="1" applyBorder="1" applyAlignment="1">
      <alignment wrapText="1"/>
    </xf>
    <xf numFmtId="166" fontId="3" fillId="2" borderId="0" xfId="1" applyNumberFormat="1" applyFont="1" applyFill="1" applyBorder="1" applyAlignment="1">
      <alignment wrapText="1"/>
    </xf>
    <xf numFmtId="165" fontId="3" fillId="2" borderId="0" xfId="22" applyFont="1" applyFill="1" applyBorder="1" applyAlignment="1">
      <alignment horizontal="right"/>
    </xf>
    <xf numFmtId="39" fontId="3" fillId="3" borderId="0" xfId="21" applyNumberFormat="1" applyFont="1" applyFill="1" applyBorder="1" applyAlignment="1">
      <alignment wrapText="1"/>
    </xf>
    <xf numFmtId="3" fontId="3" fillId="3" borderId="0" xfId="7" applyNumberFormat="1" applyFont="1" applyFill="1" applyBorder="1"/>
    <xf numFmtId="166" fontId="3" fillId="3" borderId="0" xfId="1" applyNumberFormat="1" applyFont="1" applyFill="1" applyBorder="1" applyAlignment="1">
      <alignment wrapText="1"/>
    </xf>
    <xf numFmtId="165" fontId="3" fillId="2" borderId="1" xfId="22" applyFont="1" applyFill="1" applyBorder="1" applyAlignment="1">
      <alignment horizontal="right"/>
    </xf>
    <xf numFmtId="3" fontId="3" fillId="2" borderId="1" xfId="7" applyNumberFormat="1" applyFont="1" applyFill="1" applyBorder="1"/>
    <xf numFmtId="39" fontId="3" fillId="3" borderId="1" xfId="21" applyNumberFormat="1" applyFont="1" applyFill="1" applyBorder="1" applyAlignment="1">
      <alignment wrapText="1"/>
    </xf>
    <xf numFmtId="3" fontId="3" fillId="3" borderId="1" xfId="7" applyNumberFormat="1" applyFont="1" applyFill="1" applyBorder="1"/>
    <xf numFmtId="166" fontId="3" fillId="3" borderId="1" xfId="1" applyNumberFormat="1" applyFont="1" applyFill="1" applyBorder="1" applyAlignment="1">
      <alignment wrapText="1"/>
    </xf>
    <xf numFmtId="165" fontId="3" fillId="2" borderId="4" xfId="22" applyFont="1" applyFill="1" applyBorder="1" applyAlignment="1">
      <alignment horizontal="right"/>
    </xf>
    <xf numFmtId="3" fontId="3" fillId="2" borderId="4" xfId="7" applyNumberFormat="1" applyFont="1" applyFill="1" applyBorder="1"/>
    <xf numFmtId="4" fontId="3" fillId="2" borderId="4" xfId="21" applyNumberFormat="1" applyFont="1" applyFill="1" applyBorder="1" applyAlignment="1">
      <alignment wrapText="1"/>
    </xf>
    <xf numFmtId="165" fontId="12" fillId="2" borderId="0" xfId="10" applyFont="1" applyFill="1" applyBorder="1" applyAlignment="1">
      <alignment horizontal="left"/>
    </xf>
    <xf numFmtId="165" fontId="12" fillId="2" borderId="0" xfId="1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right" wrapText="1"/>
    </xf>
    <xf numFmtId="3" fontId="3" fillId="3" borderId="4" xfId="7" applyNumberFormat="1" applyFont="1" applyFill="1" applyBorder="1"/>
    <xf numFmtId="0" fontId="0" fillId="3" borderId="0" xfId="0" applyFill="1"/>
    <xf numFmtId="0" fontId="3" fillId="2" borderId="6" xfId="0" applyFont="1" applyFill="1" applyBorder="1"/>
    <xf numFmtId="0" fontId="3" fillId="2" borderId="7" xfId="0" applyFont="1" applyFill="1" applyBorder="1"/>
    <xf numFmtId="3" fontId="3" fillId="2" borderId="0" xfId="0" applyNumberFormat="1" applyFont="1" applyFill="1" applyBorder="1"/>
    <xf numFmtId="3" fontId="3" fillId="2" borderId="0" xfId="1" quotePrefix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3" fontId="3" fillId="3" borderId="0" xfId="1" quotePrefix="1" applyNumberFormat="1" applyFont="1" applyFill="1" applyBorder="1" applyAlignment="1">
      <alignment horizontal="center"/>
    </xf>
    <xf numFmtId="0" fontId="3" fillId="3" borderId="0" xfId="0" applyFont="1" applyFill="1" applyBorder="1"/>
    <xf numFmtId="3" fontId="3" fillId="3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0" fontId="3" fillId="3" borderId="0" xfId="0" applyFont="1" applyFill="1"/>
    <xf numFmtId="3" fontId="3" fillId="2" borderId="0" xfId="1" quotePrefix="1" applyNumberFormat="1" applyFont="1" applyFill="1" applyBorder="1" applyAlignment="1"/>
    <xf numFmtId="0" fontId="3" fillId="2" borderId="0" xfId="0" applyFont="1" applyFill="1" applyBorder="1" applyAlignment="1"/>
    <xf numFmtId="3" fontId="3" fillId="2" borderId="0" xfId="0" quotePrefix="1" applyNumberFormat="1" applyFont="1" applyFill="1" applyBorder="1" applyAlignment="1"/>
    <xf numFmtId="3" fontId="3" fillId="2" borderId="0" xfId="0" applyNumberFormat="1" applyFont="1" applyFill="1" applyBorder="1" applyAlignment="1"/>
    <xf numFmtId="164" fontId="3" fillId="2" borderId="0" xfId="0" applyNumberFormat="1" applyFont="1" applyFill="1" applyBorder="1" applyAlignment="1"/>
    <xf numFmtId="0" fontId="3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3" fillId="3" borderId="0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4" fillId="2" borderId="5" xfId="20" applyFont="1" applyFill="1" applyBorder="1" applyAlignment="1">
      <alignment horizontal="center" wrapText="1"/>
    </xf>
    <xf numFmtId="0" fontId="4" fillId="2" borderId="1" xfId="20" applyFont="1" applyFill="1" applyBorder="1" applyAlignment="1">
      <alignment horizontal="center" wrapText="1"/>
    </xf>
    <xf numFmtId="0" fontId="4" fillId="2" borderId="1" xfId="20" applyFont="1" applyFill="1" applyBorder="1" applyAlignment="1">
      <alignment horizontal="center"/>
    </xf>
    <xf numFmtId="0" fontId="4" fillId="2" borderId="1" xfId="17" applyFont="1" applyFill="1" applyBorder="1" applyAlignment="1">
      <alignment horizontal="center"/>
    </xf>
    <xf numFmtId="165" fontId="11" fillId="2" borderId="0" xfId="22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right" vertical="center" textRotation="90"/>
    </xf>
    <xf numFmtId="0" fontId="6" fillId="2" borderId="3" xfId="0" applyFont="1" applyFill="1" applyBorder="1" applyAlignment="1">
      <alignment horizontal="right" vertical="center" textRotation="90"/>
    </xf>
    <xf numFmtId="3" fontId="3" fillId="4" borderId="0" xfId="1" quotePrefix="1" applyNumberFormat="1" applyFont="1" applyFill="1" applyBorder="1" applyAlignment="1">
      <alignment horizontal="center"/>
    </xf>
    <xf numFmtId="0" fontId="3" fillId="4" borderId="0" xfId="0" applyFont="1" applyFill="1" applyBorder="1"/>
    <xf numFmtId="3" fontId="3" fillId="4" borderId="0" xfId="0" applyNumberFormat="1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14" fillId="2" borderId="2" xfId="0" applyFont="1" applyFill="1" applyBorder="1" applyAlignment="1">
      <alignment horizontal="right" vertical="center" textRotation="90"/>
    </xf>
    <xf numFmtId="0" fontId="14" fillId="2" borderId="3" xfId="0" applyFont="1" applyFill="1" applyBorder="1" applyAlignment="1">
      <alignment horizontal="right" vertical="center" textRotation="90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4" xfId="0" applyFill="1" applyBorder="1"/>
  </cellXfs>
  <cellStyles count="27">
    <cellStyle name="Comma 2" xfId="2"/>
    <cellStyle name="Comma 2 2" xfId="3"/>
    <cellStyle name="Comma 3" xfId="4"/>
    <cellStyle name="Comma 3 2" xfId="5"/>
    <cellStyle name="Comma 3 2 2" xfId="6"/>
    <cellStyle name="Comma 4" xfId="7"/>
    <cellStyle name="Comma 4 2" xfId="8"/>
    <cellStyle name="Comma 5" xfId="9"/>
    <cellStyle name="Normal" xfId="0" builtinId="0"/>
    <cellStyle name="Normal 2" xfId="10"/>
    <cellStyle name="Normal 2 2" xfId="1"/>
    <cellStyle name="Normal 2 2 2" xfId="11"/>
    <cellStyle name="Normal 2 3" xfId="12"/>
    <cellStyle name="Normal 2 4" xfId="13"/>
    <cellStyle name="Normal 3" xfId="14"/>
    <cellStyle name="Normal 3 2" xfId="15"/>
    <cellStyle name="Normal 4" xfId="16"/>
    <cellStyle name="Normal 5" xfId="17"/>
    <cellStyle name="Normal 6" xfId="18"/>
    <cellStyle name="Normal 7" xfId="19"/>
    <cellStyle name="Normal_FinalEst96-02" xfId="20"/>
    <cellStyle name="Normal_FinalEst96-02 2" xfId="21"/>
    <cellStyle name="Normal_PersonalUsetablesforAdam" xfId="22"/>
    <cellStyle name="Normal_Tb20" xfId="23"/>
    <cellStyle name="Percent 2" xfId="24"/>
    <cellStyle name="Percent 2 2" xfId="25"/>
    <cellStyle name="Percent 3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8</xdr:row>
      <xdr:rowOff>30480</xdr:rowOff>
    </xdr:from>
    <xdr:to>
      <xdr:col>11</xdr:col>
      <xdr:colOff>510540</xdr:colOff>
      <xdr:row>17</xdr:row>
      <xdr:rowOff>114300</xdr:rowOff>
    </xdr:to>
    <xdr:sp macro="" textlink="">
      <xdr:nvSpPr>
        <xdr:cNvPr id="2" name="TextBox 1"/>
        <xdr:cNvSpPr txBox="1"/>
      </xdr:nvSpPr>
      <xdr:spPr>
        <a:xfrm>
          <a:off x="4434840" y="1722120"/>
          <a:ext cx="3832860" cy="17297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would be a harvest analysis for increasing PU</a:t>
          </a:r>
          <a:r>
            <a:rPr lang="en-US" sz="1100" baseline="0"/>
            <a:t> household limits by the following, AND lengthening the season through August 10.....sockeye and if possible, coho???</a:t>
          </a:r>
        </a:p>
        <a:p>
          <a:endParaRPr lang="en-US" sz="1100" baseline="0"/>
        </a:p>
        <a:p>
          <a:r>
            <a:rPr lang="en-US" sz="1100" baseline="0"/>
            <a:t>Not sure if we can do it, but forgot to add this one.  It's proposal 282.</a:t>
          </a:r>
        </a:p>
        <a:p>
          <a:endParaRPr lang="en-US" sz="1100" baseline="0"/>
        </a:p>
        <a:p>
          <a:r>
            <a:rPr lang="en-US" sz="1100" baseline="0"/>
            <a:t>Jason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0"/>
  <sheetViews>
    <sheetView workbookViewId="0">
      <selection activeCell="C36" sqref="C36"/>
    </sheetView>
  </sheetViews>
  <sheetFormatPr defaultColWidth="9.109375" defaultRowHeight="13.2" x14ac:dyDescent="0.25"/>
  <cols>
    <col min="1" max="1" width="8.44140625" style="20" customWidth="1"/>
    <col min="2" max="2" width="1" style="20" customWidth="1"/>
    <col min="3" max="3" width="7.5546875" style="20" customWidth="1"/>
    <col min="4" max="4" width="5.6640625" style="20" customWidth="1"/>
    <col min="5" max="5" width="3.6640625" style="20" customWidth="1"/>
    <col min="6" max="6" width="7.6640625" style="20" customWidth="1"/>
    <col min="7" max="7" width="6.109375" style="20" customWidth="1"/>
    <col min="8" max="8" width="2.88671875" style="20" customWidth="1"/>
    <col min="9" max="9" width="10.6640625" style="20" customWidth="1"/>
    <col min="10" max="10" width="5.109375" style="20" customWidth="1"/>
    <col min="11" max="16384" width="9.109375" style="20"/>
  </cols>
  <sheetData>
    <row r="1" spans="1:10" ht="33.6" customHeight="1" x14ac:dyDescent="0.3">
      <c r="A1" s="120" t="s">
        <v>27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12.75" customHeight="1" x14ac:dyDescent="0.25">
      <c r="A2" s="25"/>
      <c r="B2" s="25"/>
      <c r="C2" s="25"/>
      <c r="D2" s="25"/>
      <c r="E2" s="25"/>
      <c r="F2" s="25"/>
      <c r="G2" s="25"/>
      <c r="H2" s="25"/>
    </row>
    <row r="3" spans="1:10" ht="3" customHeight="1" x14ac:dyDescent="0.25">
      <c r="A3" s="57"/>
      <c r="B3" s="57"/>
      <c r="C3" s="116" t="s">
        <v>26</v>
      </c>
      <c r="D3" s="116"/>
      <c r="E3" s="56"/>
      <c r="F3" s="116" t="s">
        <v>25</v>
      </c>
      <c r="G3" s="116"/>
      <c r="H3" s="55"/>
      <c r="I3" s="54"/>
      <c r="J3" s="54"/>
    </row>
    <row r="4" spans="1:10" ht="12.75" customHeight="1" x14ac:dyDescent="0.25">
      <c r="A4" s="23"/>
      <c r="B4" s="51"/>
      <c r="C4" s="117"/>
      <c r="D4" s="117"/>
      <c r="E4" s="53"/>
      <c r="F4" s="117"/>
      <c r="G4" s="117"/>
      <c r="H4" s="52"/>
      <c r="I4" s="118" t="s">
        <v>24</v>
      </c>
      <c r="J4" s="119"/>
    </row>
    <row r="5" spans="1:10" x14ac:dyDescent="0.25">
      <c r="A5" s="51" t="s">
        <v>23</v>
      </c>
      <c r="B5" s="50"/>
      <c r="C5" s="47" t="s">
        <v>22</v>
      </c>
      <c r="D5" s="48"/>
      <c r="E5" s="49"/>
      <c r="F5" s="47" t="s">
        <v>22</v>
      </c>
      <c r="G5" s="48" t="s">
        <v>21</v>
      </c>
      <c r="H5" s="33"/>
      <c r="I5" s="47" t="s">
        <v>22</v>
      </c>
      <c r="J5" s="47" t="s">
        <v>21</v>
      </c>
    </row>
    <row r="6" spans="1:10" ht="6.75" customHeight="1" x14ac:dyDescent="0.25">
      <c r="A6" s="21"/>
      <c r="B6" s="21"/>
      <c r="C6" s="46"/>
      <c r="D6" s="46"/>
      <c r="E6" s="46"/>
      <c r="F6" s="46"/>
      <c r="G6" s="46"/>
      <c r="H6" s="46"/>
    </row>
    <row r="7" spans="1:10" x14ac:dyDescent="0.25">
      <c r="A7" s="32">
        <v>2010</v>
      </c>
      <c r="B7" s="30"/>
      <c r="C7" s="29">
        <v>31590</v>
      </c>
      <c r="D7" s="31"/>
      <c r="E7" s="29"/>
      <c r="F7" s="28">
        <v>4069</v>
      </c>
      <c r="G7" s="30">
        <f>F7/C7</f>
        <v>0.12880658436213993</v>
      </c>
      <c r="H7" s="29"/>
      <c r="I7" s="28">
        <f>C7-F7</f>
        <v>27521</v>
      </c>
      <c r="J7" s="43">
        <f>I7/C7</f>
        <v>0.87119341563786012</v>
      </c>
    </row>
    <row r="8" spans="1:10" x14ac:dyDescent="0.25">
      <c r="A8" s="32">
        <v>2011</v>
      </c>
      <c r="B8" s="30"/>
      <c r="C8" s="45">
        <v>34515</v>
      </c>
      <c r="D8" s="44"/>
      <c r="E8" s="29"/>
      <c r="F8" s="28">
        <v>4440</v>
      </c>
      <c r="G8" s="30">
        <f>F8/C8</f>
        <v>0.12863972186006084</v>
      </c>
      <c r="H8" s="29"/>
      <c r="I8" s="28">
        <f>C8-F8</f>
        <v>30075</v>
      </c>
      <c r="J8" s="43">
        <f>I8/C8</f>
        <v>0.8713602781399391</v>
      </c>
    </row>
    <row r="9" spans="1:10" x14ac:dyDescent="0.25">
      <c r="A9" s="32">
        <v>2012</v>
      </c>
      <c r="B9" s="30"/>
      <c r="C9" s="29">
        <v>34315</v>
      </c>
      <c r="D9" s="31"/>
      <c r="E9" s="29"/>
      <c r="F9" s="28">
        <v>4402</v>
      </c>
      <c r="G9" s="30">
        <f>F9/C9</f>
        <v>0.12828209237942589</v>
      </c>
      <c r="H9" s="29"/>
      <c r="I9" s="28">
        <f>C9-F9</f>
        <v>29913</v>
      </c>
      <c r="J9" s="43">
        <f>I9/C9</f>
        <v>0.87171790762057411</v>
      </c>
    </row>
    <row r="10" spans="1:10" x14ac:dyDescent="0.25">
      <c r="A10" s="32">
        <v>2013</v>
      </c>
      <c r="B10" s="30"/>
      <c r="C10" s="40"/>
      <c r="D10" s="42"/>
      <c r="E10" s="40"/>
      <c r="F10" s="39"/>
      <c r="G10" s="41"/>
      <c r="H10" s="40"/>
      <c r="I10" s="39"/>
      <c r="J10" s="38"/>
    </row>
    <row r="11" spans="1:10" ht="3" customHeight="1" x14ac:dyDescent="0.25">
      <c r="A11" s="37"/>
      <c r="B11" s="34"/>
      <c r="C11" s="26"/>
      <c r="D11" s="36"/>
      <c r="E11" s="26"/>
      <c r="F11" s="35"/>
      <c r="G11" s="34"/>
      <c r="H11" s="26"/>
      <c r="I11" s="33"/>
      <c r="J11" s="33"/>
    </row>
    <row r="12" spans="1:10" ht="17.25" customHeight="1" x14ac:dyDescent="0.25">
      <c r="A12" s="32" t="s">
        <v>20</v>
      </c>
      <c r="B12" s="30"/>
      <c r="C12" s="29">
        <f>AVERAGE(C7:C10)</f>
        <v>33473.333333333336</v>
      </c>
      <c r="D12" s="31"/>
      <c r="E12" s="29"/>
      <c r="F12" s="28">
        <f>AVERAGE(F7:F10)</f>
        <v>4303.666666666667</v>
      </c>
      <c r="G12" s="30">
        <f>F12/C12</f>
        <v>0.12857000597490539</v>
      </c>
      <c r="H12" s="29"/>
      <c r="I12" s="28">
        <f>AVERAGE(I7:I10)</f>
        <v>29169.666666666668</v>
      </c>
      <c r="J12" s="27">
        <f>AVERAGE(J7:J9)</f>
        <v>0.87142386713279107</v>
      </c>
    </row>
    <row r="13" spans="1:10" ht="8.25" customHeight="1" x14ac:dyDescent="0.25">
      <c r="A13" s="25"/>
      <c r="B13" s="25"/>
      <c r="C13" s="26"/>
      <c r="D13" s="26"/>
      <c r="E13" s="26"/>
      <c r="F13" s="26"/>
      <c r="G13" s="26"/>
      <c r="H13" s="26"/>
      <c r="I13" s="25"/>
      <c r="J13" s="25"/>
    </row>
    <row r="14" spans="1:10" x14ac:dyDescent="0.25">
      <c r="H14" s="21"/>
    </row>
    <row r="15" spans="1:10" x14ac:dyDescent="0.25">
      <c r="A15" s="23" t="s">
        <v>19</v>
      </c>
      <c r="B15" s="24"/>
      <c r="C15" s="24"/>
      <c r="D15" s="24"/>
      <c r="E15" s="24"/>
      <c r="F15" s="23"/>
    </row>
    <row r="16" spans="1:10" x14ac:dyDescent="0.25">
      <c r="A16" s="21"/>
      <c r="F16" s="21"/>
    </row>
    <row r="17" spans="1:1" x14ac:dyDescent="0.25">
      <c r="A17" s="20" t="s">
        <v>18</v>
      </c>
    </row>
    <row r="18" spans="1:1" x14ac:dyDescent="0.25">
      <c r="A18" s="21"/>
    </row>
    <row r="19" spans="1:1" x14ac:dyDescent="0.25">
      <c r="A19" s="22" t="s">
        <v>17</v>
      </c>
    </row>
    <row r="20" spans="1:1" x14ac:dyDescent="0.25">
      <c r="A20" s="21"/>
    </row>
  </sheetData>
  <mergeCells count="4">
    <mergeCell ref="C3:D4"/>
    <mergeCell ref="F3:G4"/>
    <mergeCell ref="I4:J4"/>
    <mergeCell ref="A1:J1"/>
  </mergeCells>
  <pageMargins left="1" right="1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6"/>
  <sheetViews>
    <sheetView workbookViewId="0">
      <selection activeCell="D29" sqref="D29"/>
    </sheetView>
  </sheetViews>
  <sheetFormatPr defaultColWidth="8.88671875" defaultRowHeight="14.4" x14ac:dyDescent="0.3"/>
  <cols>
    <col min="1" max="1" width="8.88671875" style="5"/>
    <col min="2" max="2" width="19.5546875" style="5" customWidth="1"/>
    <col min="3" max="3" width="3" style="5" customWidth="1"/>
    <col min="4" max="4" width="10.44140625" style="5" customWidth="1"/>
    <col min="5" max="5" width="7" style="5" customWidth="1"/>
    <col min="6" max="6" width="9.6640625" style="5" customWidth="1"/>
    <col min="7" max="7" width="5.5546875" style="5" customWidth="1"/>
    <col min="8" max="8" width="2" style="5" customWidth="1"/>
    <col min="9" max="9" width="16.5546875" style="5" customWidth="1"/>
    <col min="10" max="10" width="2.77734375" style="5" customWidth="1"/>
    <col min="11" max="16384" width="8.88671875" style="5"/>
  </cols>
  <sheetData>
    <row r="1" spans="1:10" ht="16.5" customHeight="1" x14ac:dyDescent="0.3">
      <c r="A1" s="58" t="s">
        <v>28</v>
      </c>
      <c r="B1" s="58"/>
      <c r="C1" s="58"/>
      <c r="D1" s="58"/>
      <c r="E1" s="58"/>
      <c r="F1" s="58"/>
      <c r="G1" s="58"/>
    </row>
    <row r="2" spans="1:10" ht="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59"/>
      <c r="B3" s="61" t="s">
        <v>34</v>
      </c>
      <c r="C3" s="60"/>
      <c r="D3" s="61" t="s">
        <v>29</v>
      </c>
      <c r="E3" s="60"/>
      <c r="F3" s="61" t="s">
        <v>30</v>
      </c>
      <c r="G3" s="61"/>
      <c r="I3" s="61" t="s">
        <v>36</v>
      </c>
    </row>
    <row r="4" spans="1:10" x14ac:dyDescent="0.3">
      <c r="A4" s="62" t="s">
        <v>23</v>
      </c>
      <c r="B4" s="64" t="s">
        <v>35</v>
      </c>
      <c r="C4" s="63"/>
      <c r="D4" s="64" t="s">
        <v>31</v>
      </c>
      <c r="E4" s="63"/>
      <c r="F4" s="63" t="s">
        <v>32</v>
      </c>
      <c r="G4" s="63"/>
      <c r="H4" s="6"/>
      <c r="I4" s="64" t="s">
        <v>37</v>
      </c>
      <c r="J4" s="6"/>
    </row>
    <row r="5" spans="1:10" x14ac:dyDescent="0.3">
      <c r="A5" s="65">
        <v>1996</v>
      </c>
      <c r="B5" s="83"/>
      <c r="C5" s="66"/>
      <c r="D5" s="67">
        <v>8.8425493962678381</v>
      </c>
      <c r="E5" s="66"/>
      <c r="F5" s="68">
        <v>35.299999999999997</v>
      </c>
      <c r="G5" s="66"/>
      <c r="I5" s="86"/>
    </row>
    <row r="6" spans="1:10" x14ac:dyDescent="0.3">
      <c r="A6" s="65">
        <v>1997</v>
      </c>
      <c r="B6" s="83"/>
      <c r="C6" s="66"/>
      <c r="D6" s="67">
        <v>9.6713586701521521</v>
      </c>
      <c r="E6" s="66"/>
      <c r="F6" s="68">
        <v>39.200000000000003</v>
      </c>
      <c r="G6" s="66"/>
      <c r="I6" s="86"/>
    </row>
    <row r="7" spans="1:10" x14ac:dyDescent="0.3">
      <c r="A7" s="65">
        <v>1998</v>
      </c>
      <c r="B7" s="83"/>
      <c r="C7" s="66"/>
      <c r="D7" s="67">
        <v>10.882973929835854</v>
      </c>
      <c r="E7" s="66"/>
      <c r="F7" s="68">
        <v>43.2</v>
      </c>
      <c r="G7" s="66"/>
      <c r="I7" s="86"/>
    </row>
    <row r="8" spans="1:10" x14ac:dyDescent="0.3">
      <c r="A8" s="65">
        <v>1999</v>
      </c>
      <c r="B8" s="83"/>
      <c r="C8" s="66"/>
      <c r="D8" s="67">
        <v>11.862127115194513</v>
      </c>
      <c r="E8" s="66"/>
      <c r="F8" s="68">
        <v>44.2</v>
      </c>
      <c r="G8" s="66"/>
      <c r="I8" s="86"/>
    </row>
    <row r="9" spans="1:10" x14ac:dyDescent="0.3">
      <c r="A9" s="65">
        <v>2000</v>
      </c>
      <c r="B9" s="83"/>
      <c r="C9" s="66"/>
      <c r="D9" s="67">
        <v>8.8771962500776045</v>
      </c>
      <c r="E9" s="66"/>
      <c r="F9" s="68">
        <v>36</v>
      </c>
      <c r="G9" s="66"/>
      <c r="I9" s="86"/>
    </row>
    <row r="10" spans="1:10" x14ac:dyDescent="0.3">
      <c r="A10" s="69">
        <v>2001</v>
      </c>
      <c r="B10" s="83"/>
      <c r="C10" s="66"/>
      <c r="D10" s="67">
        <v>12.455512858409696</v>
      </c>
      <c r="E10" s="66"/>
      <c r="F10" s="68">
        <v>43.7</v>
      </c>
      <c r="G10" s="66"/>
      <c r="I10" s="86"/>
    </row>
    <row r="11" spans="1:10" x14ac:dyDescent="0.3">
      <c r="A11" s="69">
        <v>2002</v>
      </c>
      <c r="B11" s="84"/>
      <c r="C11" s="66"/>
      <c r="D11" s="67">
        <v>14.621357012750456</v>
      </c>
      <c r="E11" s="66"/>
      <c r="F11" s="68">
        <v>48.9</v>
      </c>
      <c r="G11" s="66"/>
      <c r="I11" s="86"/>
    </row>
    <row r="12" spans="1:10" x14ac:dyDescent="0.3">
      <c r="A12" s="69">
        <v>2003</v>
      </c>
      <c r="B12" s="84"/>
      <c r="C12" s="66"/>
      <c r="D12" s="67">
        <v>15.11695447409733</v>
      </c>
      <c r="E12" s="66"/>
      <c r="F12" s="68">
        <v>50.6</v>
      </c>
      <c r="G12" s="66"/>
      <c r="I12" s="86"/>
    </row>
    <row r="13" spans="1:10" x14ac:dyDescent="0.3">
      <c r="A13" s="69">
        <v>2004</v>
      </c>
      <c r="B13" s="84"/>
      <c r="C13" s="66"/>
      <c r="D13" s="67">
        <v>15.697444089456866</v>
      </c>
      <c r="E13" s="66"/>
      <c r="F13" s="68">
        <v>38.6</v>
      </c>
      <c r="G13" s="66"/>
      <c r="I13" s="86"/>
    </row>
    <row r="14" spans="1:10" x14ac:dyDescent="0.3">
      <c r="A14" s="69">
        <v>2005</v>
      </c>
      <c r="B14" s="84"/>
      <c r="C14" s="66"/>
      <c r="D14" s="67">
        <v>17.011458571102491</v>
      </c>
      <c r="E14" s="66"/>
      <c r="F14" s="68">
        <v>39.700000000000003</v>
      </c>
      <c r="G14" s="66"/>
      <c r="I14" s="86"/>
    </row>
    <row r="15" spans="1:10" x14ac:dyDescent="0.3">
      <c r="A15" s="69">
        <v>2006</v>
      </c>
      <c r="B15" s="84"/>
      <c r="C15" s="66"/>
      <c r="D15" s="67">
        <v>12.418305230835532</v>
      </c>
      <c r="E15" s="66"/>
      <c r="F15" s="68">
        <v>29.6</v>
      </c>
      <c r="G15" s="66"/>
      <c r="I15" s="86"/>
    </row>
    <row r="16" spans="1:10" x14ac:dyDescent="0.3">
      <c r="A16" s="69">
        <v>2007</v>
      </c>
      <c r="B16" s="84"/>
      <c r="C16" s="66"/>
      <c r="D16" s="67">
        <v>15.490367091903153</v>
      </c>
      <c r="E16" s="66"/>
      <c r="F16" s="68">
        <v>37.5</v>
      </c>
      <c r="G16" s="66"/>
      <c r="I16" s="86"/>
    </row>
    <row r="17" spans="1:10" x14ac:dyDescent="0.3">
      <c r="A17" s="69">
        <v>2008</v>
      </c>
      <c r="B17" s="84"/>
      <c r="C17" s="66"/>
      <c r="D17" s="67">
        <v>13.846092235056066</v>
      </c>
      <c r="E17" s="66"/>
      <c r="F17" s="68">
        <v>34.5</v>
      </c>
      <c r="G17" s="66"/>
      <c r="I17" s="86"/>
    </row>
    <row r="18" spans="1:10" x14ac:dyDescent="0.3">
      <c r="A18" s="69">
        <v>2009</v>
      </c>
      <c r="B18" s="83"/>
      <c r="C18" s="66"/>
      <c r="D18" s="67">
        <v>15.235828353421789</v>
      </c>
      <c r="E18" s="66"/>
      <c r="F18" s="68">
        <v>38.799999999999997</v>
      </c>
      <c r="G18" s="66"/>
      <c r="I18" s="86"/>
    </row>
    <row r="19" spans="1:10" x14ac:dyDescent="0.3">
      <c r="A19" s="69">
        <v>2010</v>
      </c>
      <c r="B19" s="83"/>
      <c r="C19" s="66"/>
      <c r="D19" s="70"/>
      <c r="E19" s="71"/>
      <c r="F19" s="72"/>
      <c r="G19" s="66"/>
      <c r="I19" s="86"/>
    </row>
    <row r="20" spans="1:10" x14ac:dyDescent="0.3">
      <c r="A20" s="69">
        <v>2011</v>
      </c>
      <c r="B20" s="83"/>
      <c r="C20" s="66"/>
      <c r="D20" s="70"/>
      <c r="E20" s="71"/>
      <c r="F20" s="72"/>
      <c r="G20" s="66"/>
      <c r="I20" s="86"/>
    </row>
    <row r="21" spans="1:10" x14ac:dyDescent="0.3">
      <c r="A21" s="69">
        <v>2012</v>
      </c>
      <c r="B21" s="83"/>
      <c r="C21" s="66"/>
      <c r="D21" s="70"/>
      <c r="E21" s="71"/>
      <c r="F21" s="72"/>
      <c r="G21" s="66"/>
      <c r="I21" s="86"/>
    </row>
    <row r="22" spans="1:10" x14ac:dyDescent="0.3">
      <c r="A22" s="73">
        <v>2013</v>
      </c>
      <c r="B22" s="83"/>
      <c r="C22" s="74"/>
      <c r="D22" s="75"/>
      <c r="E22" s="76"/>
      <c r="F22" s="77"/>
      <c r="G22" s="74"/>
      <c r="I22" s="86"/>
    </row>
    <row r="23" spans="1:10" x14ac:dyDescent="0.3">
      <c r="A23" s="78" t="s">
        <v>20</v>
      </c>
      <c r="B23" s="85"/>
      <c r="C23" s="79"/>
      <c r="D23" s="80">
        <f>AVERAGE(D5:D18)</f>
        <v>13.002108948468669</v>
      </c>
      <c r="E23" s="79"/>
      <c r="F23" s="80">
        <f>AVERAGE(F5:F18)</f>
        <v>39.98571428571428</v>
      </c>
      <c r="G23" s="79"/>
      <c r="H23" s="79"/>
      <c r="I23" s="85"/>
      <c r="J23" s="79"/>
    </row>
    <row r="24" spans="1:10" ht="15.75" customHeight="1" x14ac:dyDescent="0.3">
      <c r="A24" s="81" t="s">
        <v>33</v>
      </c>
      <c r="B24" s="81"/>
      <c r="C24" s="81"/>
      <c r="D24" s="81"/>
      <c r="E24" s="81"/>
      <c r="F24" s="81"/>
      <c r="G24" s="81"/>
    </row>
    <row r="25" spans="1:10" x14ac:dyDescent="0.3">
      <c r="A25" s="82"/>
      <c r="C25" s="82"/>
      <c r="D25" s="82"/>
      <c r="E25" s="82"/>
      <c r="F25" s="82"/>
      <c r="G25" s="82"/>
    </row>
    <row r="26" spans="1:10" x14ac:dyDescent="0.3">
      <c r="A26" s="82"/>
      <c r="C26" s="82"/>
      <c r="D26" s="82"/>
      <c r="E26" s="82"/>
      <c r="F26" s="82"/>
      <c r="G26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6"/>
  <sheetViews>
    <sheetView workbookViewId="0">
      <selection activeCell="M20" sqref="M20"/>
    </sheetView>
  </sheetViews>
  <sheetFormatPr defaultColWidth="8.88671875" defaultRowHeight="14.4" x14ac:dyDescent="0.3"/>
  <cols>
    <col min="1" max="1" width="8.21875" style="5" customWidth="1"/>
    <col min="2" max="2" width="23" style="2" customWidth="1"/>
    <col min="3" max="3" width="10.6640625" style="2" customWidth="1"/>
    <col min="4" max="4" width="11.5546875" style="2" customWidth="1"/>
    <col min="5" max="5" width="1" style="5" customWidth="1"/>
    <col min="6" max="6" width="10.88671875" style="5" customWidth="1"/>
    <col min="7" max="7" width="12.88671875" style="5" customWidth="1"/>
    <col min="8" max="8" width="1.5546875" style="5" customWidth="1"/>
    <col min="9" max="9" width="11.5546875" style="5" customWidth="1"/>
    <col min="10" max="10" width="12.33203125" style="5" customWidth="1"/>
    <col min="11" max="16384" width="8.88671875" style="5"/>
  </cols>
  <sheetData>
    <row r="1" spans="1:10" x14ac:dyDescent="0.3">
      <c r="A1" s="1" t="s">
        <v>0</v>
      </c>
      <c r="C1" s="3"/>
      <c r="D1" s="3"/>
      <c r="E1" s="4"/>
      <c r="F1" s="4"/>
      <c r="G1" s="4"/>
      <c r="H1" s="4"/>
      <c r="I1" s="4"/>
      <c r="J1" s="4"/>
    </row>
    <row r="2" spans="1:10" x14ac:dyDescent="0.3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x14ac:dyDescent="0.3">
      <c r="B3" s="3"/>
      <c r="C3" s="122" t="s">
        <v>1</v>
      </c>
      <c r="D3" s="122"/>
      <c r="F3" s="122" t="s">
        <v>2</v>
      </c>
      <c r="G3" s="122"/>
      <c r="I3" s="122" t="s">
        <v>3</v>
      </c>
      <c r="J3" s="122"/>
    </row>
    <row r="4" spans="1:10" x14ac:dyDescent="0.3">
      <c r="A4" s="6"/>
      <c r="B4" s="7"/>
      <c r="C4" s="8" t="s">
        <v>4</v>
      </c>
      <c r="D4" s="8" t="s">
        <v>5</v>
      </c>
      <c r="E4" s="6"/>
      <c r="F4" s="8" t="s">
        <v>4</v>
      </c>
      <c r="G4" s="8" t="s">
        <v>5</v>
      </c>
      <c r="H4" s="6"/>
      <c r="I4" s="8" t="s">
        <v>4</v>
      </c>
      <c r="J4" s="8" t="s">
        <v>5</v>
      </c>
    </row>
    <row r="5" spans="1:10" x14ac:dyDescent="0.3">
      <c r="B5" s="2" t="s">
        <v>6</v>
      </c>
      <c r="C5" s="9">
        <v>21908</v>
      </c>
      <c r="D5" s="9">
        <v>291269.79829636775</v>
      </c>
      <c r="F5" s="10">
        <v>4627.3653166184504</v>
      </c>
      <c r="G5" s="11">
        <v>43293</v>
      </c>
      <c r="I5" s="11">
        <v>1570</v>
      </c>
      <c r="J5" s="11">
        <v>14943</v>
      </c>
    </row>
    <row r="6" spans="1:10" x14ac:dyDescent="0.3">
      <c r="A6" s="6"/>
      <c r="B6" s="7"/>
      <c r="C6" s="9"/>
      <c r="D6" s="9"/>
    </row>
    <row r="7" spans="1:10" ht="15" customHeight="1" x14ac:dyDescent="0.3">
      <c r="A7" s="123" t="s">
        <v>7</v>
      </c>
      <c r="B7" s="88" t="s">
        <v>8</v>
      </c>
      <c r="C7" s="10">
        <v>17772.487303117967</v>
      </c>
      <c r="D7" s="12">
        <v>116333.54018000643</v>
      </c>
      <c r="F7" s="11">
        <v>3566</v>
      </c>
      <c r="G7" s="11">
        <v>18560</v>
      </c>
      <c r="I7" s="11">
        <v>1147</v>
      </c>
      <c r="J7" s="11">
        <v>6549</v>
      </c>
    </row>
    <row r="8" spans="1:10" x14ac:dyDescent="0.3">
      <c r="A8" s="123"/>
      <c r="B8" s="88" t="s">
        <v>9</v>
      </c>
      <c r="C8" s="11">
        <f>$C$5-C7</f>
        <v>4135.5126968820332</v>
      </c>
      <c r="D8" s="11">
        <f>D$5-D7</f>
        <v>174936.25811636134</v>
      </c>
      <c r="F8" s="11">
        <f>F$5-F7</f>
        <v>1061.3653166184504</v>
      </c>
      <c r="G8" s="11">
        <f>G$5-G7</f>
        <v>24733</v>
      </c>
      <c r="I8" s="11">
        <f>I$5-I7</f>
        <v>423</v>
      </c>
      <c r="J8" s="11">
        <f>J$5-J7</f>
        <v>8394</v>
      </c>
    </row>
    <row r="9" spans="1:10" x14ac:dyDescent="0.3">
      <c r="A9" s="123"/>
      <c r="B9" s="88" t="s">
        <v>10</v>
      </c>
      <c r="C9" s="13">
        <f>C8/C$5</f>
        <v>0.18876724013520327</v>
      </c>
      <c r="D9" s="13">
        <f>D8/D$5</f>
        <v>0.60059868595906829</v>
      </c>
      <c r="F9" s="13">
        <f>F8/F$5</f>
        <v>0.22936708990896498</v>
      </c>
      <c r="G9" s="13">
        <f>G8/G$5</f>
        <v>0.57129328066893026</v>
      </c>
      <c r="I9" s="13">
        <f>I8/I$5</f>
        <v>0.26942675159235668</v>
      </c>
      <c r="J9" s="13">
        <f>J8/J$5</f>
        <v>0.56173459144750049</v>
      </c>
    </row>
    <row r="10" spans="1:10" x14ac:dyDescent="0.3">
      <c r="A10" s="123"/>
      <c r="B10" s="88"/>
      <c r="F10" s="11"/>
      <c r="G10" s="11"/>
      <c r="I10" s="11"/>
      <c r="J10" s="11"/>
    </row>
    <row r="11" spans="1:10" x14ac:dyDescent="0.3">
      <c r="A11" s="123"/>
      <c r="B11" s="88" t="s">
        <v>11</v>
      </c>
      <c r="C11" s="11">
        <v>18851</v>
      </c>
      <c r="D11" s="11">
        <v>161114</v>
      </c>
      <c r="F11" s="11">
        <v>3901</v>
      </c>
      <c r="G11" s="11">
        <v>25078</v>
      </c>
      <c r="I11" s="2">
        <v>1282</v>
      </c>
      <c r="J11" s="2">
        <v>8931</v>
      </c>
    </row>
    <row r="12" spans="1:10" x14ac:dyDescent="0.3">
      <c r="A12" s="123"/>
      <c r="B12" s="88" t="s">
        <v>9</v>
      </c>
      <c r="C12" s="11">
        <f>$C$5-C11</f>
        <v>3057</v>
      </c>
      <c r="D12" s="11">
        <f>D$5-D11</f>
        <v>130155.79829636775</v>
      </c>
      <c r="F12" s="11">
        <f>F$5-F11</f>
        <v>726.36531661845038</v>
      </c>
      <c r="G12" s="11">
        <f>G$5-G11</f>
        <v>18215</v>
      </c>
      <c r="I12" s="11">
        <f>I$5-I11</f>
        <v>288</v>
      </c>
      <c r="J12" s="11">
        <f>J$5-J11</f>
        <v>6012</v>
      </c>
    </row>
    <row r="13" spans="1:10" x14ac:dyDescent="0.3">
      <c r="A13" s="123"/>
      <c r="B13" s="88" t="s">
        <v>10</v>
      </c>
      <c r="C13" s="13">
        <f>C12/C$5</f>
        <v>0.13953806828555779</v>
      </c>
      <c r="D13" s="13">
        <f>D12/D$5</f>
        <v>0.4468564851476084</v>
      </c>
      <c r="F13" s="13">
        <f>F12/F$5</f>
        <v>0.15697168192228617</v>
      </c>
      <c r="G13" s="13">
        <f>G12/G$5</f>
        <v>0.42073776361074539</v>
      </c>
      <c r="I13" s="13">
        <f>I12/I$5</f>
        <v>0.18343949044585986</v>
      </c>
      <c r="J13" s="13">
        <f>J12/J$5</f>
        <v>0.40232884962858861</v>
      </c>
    </row>
    <row r="14" spans="1:10" x14ac:dyDescent="0.3">
      <c r="A14" s="123"/>
      <c r="B14" s="88"/>
      <c r="C14" s="19"/>
      <c r="D14" s="19"/>
      <c r="E14" s="3"/>
      <c r="F14" s="19"/>
      <c r="G14" s="19"/>
      <c r="H14" s="3"/>
      <c r="I14" s="19"/>
      <c r="J14" s="19"/>
    </row>
    <row r="15" spans="1:10" x14ac:dyDescent="0.3">
      <c r="A15" s="123"/>
      <c r="B15" s="88" t="s">
        <v>13</v>
      </c>
      <c r="C15" s="12">
        <v>19892.132433301191</v>
      </c>
      <c r="D15" s="12">
        <v>197318.57441337191</v>
      </c>
      <c r="E15" s="3"/>
      <c r="F15" s="12">
        <v>4451.3783349405339</v>
      </c>
      <c r="G15" s="12">
        <v>30277.244455159114</v>
      </c>
      <c r="H15" s="3"/>
      <c r="I15" s="12">
        <v>1377.3780135004822</v>
      </c>
      <c r="J15" s="12">
        <v>10727.67550626808</v>
      </c>
    </row>
    <row r="16" spans="1:10" x14ac:dyDescent="0.3">
      <c r="A16" s="123"/>
      <c r="B16" s="88" t="s">
        <v>9</v>
      </c>
      <c r="C16" s="11">
        <f>$C$5-C15</f>
        <v>2015.8675666988092</v>
      </c>
      <c r="D16" s="11">
        <f>D$5-D15</f>
        <v>93951.223882995837</v>
      </c>
      <c r="F16" s="11">
        <f>F$5-F15</f>
        <v>175.98698167791645</v>
      </c>
      <c r="G16" s="11">
        <f>G$5-G15</f>
        <v>13015.755544840886</v>
      </c>
      <c r="I16" s="11">
        <f>I$5-I15</f>
        <v>192.62198649951779</v>
      </c>
      <c r="J16" s="11">
        <f>J$5-J15</f>
        <v>4215.3244937319196</v>
      </c>
    </row>
    <row r="17" spans="1:10" x14ac:dyDescent="0.3">
      <c r="A17" s="123"/>
      <c r="B17" s="88" t="s">
        <v>10</v>
      </c>
      <c r="C17" s="13">
        <f>C16/C$5</f>
        <v>9.2015134503323409E-2</v>
      </c>
      <c r="D17" s="13">
        <f>D16/D$5</f>
        <v>0.32255738299169706</v>
      </c>
      <c r="F17" s="13">
        <f>F16/F$5</f>
        <v>3.8031789071393832E-2</v>
      </c>
      <c r="G17" s="13">
        <f>G16/G$5</f>
        <v>0.30064341914029719</v>
      </c>
      <c r="I17" s="13">
        <f>I16/I$5</f>
        <v>0.12268916337548903</v>
      </c>
      <c r="J17" s="13">
        <f>J16/J$5</f>
        <v>0.28209358855195876</v>
      </c>
    </row>
    <row r="18" spans="1:10" x14ac:dyDescent="0.3">
      <c r="A18" s="123"/>
      <c r="B18" s="88"/>
      <c r="C18" s="19"/>
      <c r="D18" s="19"/>
      <c r="E18" s="3"/>
      <c r="F18" s="19"/>
      <c r="G18" s="19"/>
      <c r="H18" s="3"/>
      <c r="I18" s="19"/>
      <c r="J18" s="19"/>
    </row>
    <row r="19" spans="1:10" x14ac:dyDescent="0.3">
      <c r="A19" s="123"/>
      <c r="B19" s="88" t="s">
        <v>12</v>
      </c>
      <c r="C19" s="90">
        <v>19953.484249437479</v>
      </c>
      <c r="D19" s="90">
        <v>200747.71552555449</v>
      </c>
      <c r="E19" s="91"/>
      <c r="F19" s="90">
        <v>4115</v>
      </c>
      <c r="G19" s="90">
        <v>30625</v>
      </c>
      <c r="H19" s="91"/>
      <c r="I19" s="90">
        <v>1364</v>
      </c>
      <c r="J19" s="90">
        <v>10615</v>
      </c>
    </row>
    <row r="20" spans="1:10" x14ac:dyDescent="0.3">
      <c r="A20" s="123"/>
      <c r="B20" s="88" t="s">
        <v>9</v>
      </c>
      <c r="C20" s="92">
        <v>1954.5157505625211</v>
      </c>
      <c r="D20" s="92">
        <v>90522.082770813257</v>
      </c>
      <c r="E20" s="91"/>
      <c r="F20" s="92">
        <v>512.36531661845038</v>
      </c>
      <c r="G20" s="92">
        <v>12668</v>
      </c>
      <c r="H20" s="91"/>
      <c r="I20" s="92">
        <v>206</v>
      </c>
      <c r="J20" s="92">
        <v>4328</v>
      </c>
    </row>
    <row r="21" spans="1:10" x14ac:dyDescent="0.3">
      <c r="A21" s="123"/>
      <c r="B21" s="88" t="s">
        <v>10</v>
      </c>
      <c r="C21" s="93">
        <v>8.921470469976818E-2</v>
      </c>
      <c r="D21" s="93">
        <v>0.31078430822651515</v>
      </c>
      <c r="E21" s="91"/>
      <c r="F21" s="93">
        <v>0.11072506308900476</v>
      </c>
      <c r="G21" s="93">
        <v>0.29261081468135725</v>
      </c>
      <c r="H21" s="91"/>
      <c r="I21" s="93">
        <v>0.13121019108280255</v>
      </c>
      <c r="J21" s="93">
        <v>0.28963394231412704</v>
      </c>
    </row>
    <row r="22" spans="1:10" x14ac:dyDescent="0.3">
      <c r="A22" s="123"/>
      <c r="B22" s="88"/>
      <c r="C22" s="19"/>
      <c r="D22" s="19"/>
      <c r="E22" s="3"/>
      <c r="F22" s="19"/>
      <c r="G22" s="19"/>
      <c r="H22" s="3"/>
      <c r="I22" s="19"/>
      <c r="J22" s="19"/>
    </row>
    <row r="23" spans="1:10" x14ac:dyDescent="0.3">
      <c r="A23" s="123"/>
      <c r="B23" s="88" t="s">
        <v>41</v>
      </c>
      <c r="C23" s="94"/>
      <c r="D23" s="94"/>
      <c r="E23" s="95"/>
      <c r="F23" s="94"/>
      <c r="G23" s="94"/>
      <c r="H23" s="95"/>
      <c r="I23" s="94"/>
      <c r="J23" s="94"/>
    </row>
    <row r="24" spans="1:10" x14ac:dyDescent="0.3">
      <c r="A24" s="123"/>
      <c r="B24" s="88" t="s">
        <v>9</v>
      </c>
      <c r="C24" s="96"/>
      <c r="D24" s="96"/>
      <c r="E24" s="95"/>
      <c r="F24" s="96"/>
      <c r="G24" s="96"/>
      <c r="H24" s="95"/>
      <c r="I24" s="96"/>
      <c r="J24" s="96"/>
    </row>
    <row r="25" spans="1:10" x14ac:dyDescent="0.3">
      <c r="A25" s="123"/>
      <c r="B25" s="88" t="s">
        <v>10</v>
      </c>
      <c r="C25" s="97"/>
      <c r="D25" s="97"/>
      <c r="E25" s="95"/>
      <c r="F25" s="97"/>
      <c r="G25" s="97"/>
      <c r="H25" s="95"/>
      <c r="I25" s="97"/>
      <c r="J25" s="97"/>
    </row>
    <row r="26" spans="1:10" x14ac:dyDescent="0.3">
      <c r="A26" s="123"/>
      <c r="B26" s="88"/>
      <c r="C26" s="19"/>
      <c r="D26" s="19"/>
      <c r="E26" s="3"/>
      <c r="F26" s="19"/>
      <c r="G26" s="19"/>
      <c r="H26" s="3"/>
      <c r="I26" s="19"/>
      <c r="J26" s="19"/>
    </row>
    <row r="27" spans="1:10" x14ac:dyDescent="0.3">
      <c r="A27" s="123"/>
      <c r="B27" s="88" t="s">
        <v>14</v>
      </c>
      <c r="C27" s="10">
        <v>21249.233526197364</v>
      </c>
      <c r="D27" s="12">
        <v>253513.78865316618</v>
      </c>
      <c r="E27" s="2"/>
      <c r="F27" s="10">
        <v>4451.3783349405339</v>
      </c>
      <c r="G27" s="12">
        <v>38281.372227579559</v>
      </c>
      <c r="H27" s="2"/>
      <c r="I27" s="10">
        <v>1505.2672774027644</v>
      </c>
      <c r="J27" s="12">
        <v>13234.324011571842</v>
      </c>
    </row>
    <row r="28" spans="1:10" x14ac:dyDescent="0.3">
      <c r="A28" s="123"/>
      <c r="B28" s="88" t="s">
        <v>9</v>
      </c>
      <c r="C28" s="89">
        <f>$C$5-C27</f>
        <v>658.76647380263603</v>
      </c>
      <c r="D28" s="89">
        <f>D$5-D27</f>
        <v>37756.009643201571</v>
      </c>
      <c r="E28" s="4"/>
      <c r="F28" s="89">
        <f>F$5-F27</f>
        <v>175.98698167791645</v>
      </c>
      <c r="G28" s="89">
        <f>G$5-G27</f>
        <v>5011.627772420441</v>
      </c>
      <c r="H28" s="4"/>
      <c r="I28" s="89">
        <f>I$5-I27</f>
        <v>64.732722597235579</v>
      </c>
      <c r="J28" s="89">
        <f>J$5-J27</f>
        <v>1708.6759884281582</v>
      </c>
    </row>
    <row r="29" spans="1:10" x14ac:dyDescent="0.3">
      <c r="A29" s="124"/>
      <c r="B29" s="87" t="s">
        <v>10</v>
      </c>
      <c r="C29" s="14">
        <f>C28/C$5</f>
        <v>3.0069676547500274E-2</v>
      </c>
      <c r="D29" s="14">
        <f>D28/D$5</f>
        <v>0.12962555631938447</v>
      </c>
      <c r="E29" s="6"/>
      <c r="F29" s="14">
        <f>F28/F$5</f>
        <v>3.8031789071393832E-2</v>
      </c>
      <c r="G29" s="14">
        <f>G28/G$5</f>
        <v>0.11576069508743772</v>
      </c>
      <c r="H29" s="6"/>
      <c r="I29" s="14">
        <f>I28/I$5</f>
        <v>4.1231033501423937E-2</v>
      </c>
      <c r="J29" s="14">
        <f>J28/J$5</f>
        <v>0.11434624830543788</v>
      </c>
    </row>
    <row r="34" spans="2:3" s="2" customFormat="1" ht="13.2" x14ac:dyDescent="0.25">
      <c r="B34" s="15"/>
      <c r="C34" s="16"/>
    </row>
    <row r="35" spans="2:3" s="2" customFormat="1" ht="13.2" x14ac:dyDescent="0.25">
      <c r="B35" s="15"/>
      <c r="C35" s="16"/>
    </row>
    <row r="36" spans="2:3" s="2" customFormat="1" ht="13.2" x14ac:dyDescent="0.25">
      <c r="B36" s="15"/>
      <c r="C36" s="16"/>
    </row>
  </sheetData>
  <mergeCells count="4">
    <mergeCell ref="C3:D3"/>
    <mergeCell ref="F3:G3"/>
    <mergeCell ref="I3:J3"/>
    <mergeCell ref="A7:A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6"/>
  <sheetViews>
    <sheetView workbookViewId="0">
      <selection activeCell="O24" sqref="O24"/>
    </sheetView>
  </sheetViews>
  <sheetFormatPr defaultColWidth="8.88671875" defaultRowHeight="14.4" x14ac:dyDescent="0.3"/>
  <cols>
    <col min="1" max="1" width="8.21875" style="5" customWidth="1"/>
    <col min="2" max="2" width="23" style="2" customWidth="1"/>
    <col min="3" max="3" width="10.6640625" style="2" customWidth="1"/>
    <col min="4" max="4" width="11.5546875" style="2" customWidth="1"/>
    <col min="5" max="5" width="1" style="5" customWidth="1"/>
    <col min="6" max="6" width="10.88671875" style="5" customWidth="1"/>
    <col min="7" max="7" width="12.88671875" style="5" customWidth="1"/>
    <col min="8" max="8" width="1.5546875" style="5" customWidth="1"/>
    <col min="9" max="9" width="11.5546875" style="5" customWidth="1"/>
    <col min="10" max="10" width="12.33203125" style="5" customWidth="1"/>
    <col min="11" max="16384" width="8.88671875" style="5"/>
  </cols>
  <sheetData>
    <row r="1" spans="1:10" x14ac:dyDescent="0.3">
      <c r="A1" s="1" t="s">
        <v>15</v>
      </c>
      <c r="C1" s="3"/>
      <c r="D1" s="3"/>
      <c r="E1" s="4"/>
      <c r="F1" s="4"/>
      <c r="G1" s="4"/>
      <c r="H1" s="4"/>
      <c r="I1" s="4"/>
      <c r="J1" s="4"/>
    </row>
    <row r="2" spans="1:10" x14ac:dyDescent="0.3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x14ac:dyDescent="0.3">
      <c r="B3" s="3"/>
      <c r="C3" s="122" t="s">
        <v>1</v>
      </c>
      <c r="D3" s="122"/>
      <c r="F3" s="122" t="s">
        <v>2</v>
      </c>
      <c r="G3" s="122"/>
      <c r="I3" s="122" t="s">
        <v>3</v>
      </c>
      <c r="J3" s="122"/>
    </row>
    <row r="4" spans="1:10" x14ac:dyDescent="0.3">
      <c r="A4" s="6"/>
      <c r="B4" s="7"/>
      <c r="C4" s="8" t="s">
        <v>4</v>
      </c>
      <c r="D4" s="8" t="s">
        <v>5</v>
      </c>
      <c r="E4" s="6"/>
      <c r="F4" s="8" t="s">
        <v>4</v>
      </c>
      <c r="G4" s="8" t="s">
        <v>5</v>
      </c>
      <c r="H4" s="6"/>
      <c r="I4" s="8" t="s">
        <v>4</v>
      </c>
      <c r="J4" s="8" t="s">
        <v>5</v>
      </c>
    </row>
    <row r="5" spans="1:10" x14ac:dyDescent="0.3">
      <c r="B5" s="2" t="s">
        <v>6</v>
      </c>
      <c r="C5" s="11">
        <v>20772</v>
      </c>
      <c r="D5" s="9">
        <v>234109</v>
      </c>
      <c r="E5" s="2"/>
      <c r="F5" s="11">
        <v>5552</v>
      </c>
      <c r="G5" s="11">
        <v>54051</v>
      </c>
      <c r="H5" s="2"/>
      <c r="I5" s="11">
        <v>1534</v>
      </c>
      <c r="J5" s="11">
        <v>23432</v>
      </c>
    </row>
    <row r="6" spans="1:10" x14ac:dyDescent="0.3">
      <c r="A6" s="6"/>
      <c r="B6" s="7"/>
      <c r="C6" s="9"/>
      <c r="D6" s="9"/>
    </row>
    <row r="7" spans="1:10" ht="14.4" customHeight="1" x14ac:dyDescent="0.3">
      <c r="A7" s="123" t="s">
        <v>7</v>
      </c>
      <c r="B7" s="88" t="s">
        <v>8</v>
      </c>
      <c r="C7" s="10">
        <v>17254.426028238184</v>
      </c>
      <c r="D7" s="12">
        <v>104141.77731737262</v>
      </c>
      <c r="E7" s="2"/>
      <c r="F7" s="10">
        <v>4369.9643953345612</v>
      </c>
      <c r="G7" s="12">
        <v>22845.730969920198</v>
      </c>
      <c r="H7" s="2"/>
      <c r="I7" s="10">
        <v>1027.4393799877225</v>
      </c>
      <c r="J7" s="12">
        <v>7361.6003683241252</v>
      </c>
    </row>
    <row r="8" spans="1:10" x14ac:dyDescent="0.3">
      <c r="A8" s="123"/>
      <c r="B8" s="88" t="s">
        <v>9</v>
      </c>
      <c r="C8" s="11">
        <v>3517.5739717618162</v>
      </c>
      <c r="D8" s="11">
        <v>129967.22268262738</v>
      </c>
      <c r="F8" s="11">
        <v>1182.0356046654388</v>
      </c>
      <c r="G8" s="11">
        <v>31205.269030079802</v>
      </c>
      <c r="I8" s="11">
        <v>506.56062001227747</v>
      </c>
      <c r="J8" s="11">
        <v>16070.399631675875</v>
      </c>
    </row>
    <row r="9" spans="1:10" x14ac:dyDescent="0.3">
      <c r="A9" s="123"/>
      <c r="B9" s="88" t="s">
        <v>10</v>
      </c>
      <c r="C9" s="13">
        <v>0.169342093768622</v>
      </c>
      <c r="D9" s="13">
        <v>0.55515688283076425</v>
      </c>
      <c r="F9" s="13">
        <v>0.21290266654636866</v>
      </c>
      <c r="G9" s="13">
        <v>0.577330096206912</v>
      </c>
      <c r="I9" s="13">
        <v>0.33022204694411827</v>
      </c>
      <c r="J9" s="13">
        <v>0.68583132603601382</v>
      </c>
    </row>
    <row r="10" spans="1:10" x14ac:dyDescent="0.3">
      <c r="A10" s="123"/>
      <c r="B10" s="88"/>
      <c r="F10" s="11"/>
      <c r="G10" s="11"/>
      <c r="I10" s="11"/>
      <c r="J10" s="11"/>
    </row>
    <row r="11" spans="1:10" x14ac:dyDescent="0.3">
      <c r="A11" s="123"/>
      <c r="B11" s="88" t="s">
        <v>11</v>
      </c>
      <c r="C11" s="10">
        <v>18433.12384898711</v>
      </c>
      <c r="D11" s="12">
        <v>140677.47759361571</v>
      </c>
      <c r="E11" s="3"/>
      <c r="F11" s="12">
        <v>4764.355432780847</v>
      </c>
      <c r="G11" s="12">
        <v>31076.900092081032</v>
      </c>
      <c r="H11" s="3"/>
      <c r="I11" s="12">
        <v>1164.3483732351135</v>
      </c>
      <c r="J11" s="12">
        <v>10736.449969306323</v>
      </c>
    </row>
    <row r="12" spans="1:10" x14ac:dyDescent="0.3">
      <c r="A12" s="123"/>
      <c r="B12" s="88" t="s">
        <v>9</v>
      </c>
      <c r="C12" s="11">
        <v>2338.8761510128897</v>
      </c>
      <c r="D12" s="11">
        <v>93431.522406384291</v>
      </c>
      <c r="F12" s="11">
        <v>787.64456721915303</v>
      </c>
      <c r="G12" s="11">
        <v>22974.099907918968</v>
      </c>
      <c r="I12" s="11">
        <v>369.65162676488649</v>
      </c>
      <c r="J12" s="11">
        <v>12695.550030693677</v>
      </c>
    </row>
    <row r="13" spans="1:10" x14ac:dyDescent="0.3">
      <c r="A13" s="123"/>
      <c r="B13" s="88" t="s">
        <v>10</v>
      </c>
      <c r="C13" s="13">
        <v>0.11259754241348401</v>
      </c>
      <c r="D13" s="13">
        <v>0.3990941074729476</v>
      </c>
      <c r="F13" s="13">
        <v>0.14186681686223937</v>
      </c>
      <c r="G13" s="13">
        <v>0.42504486333127911</v>
      </c>
      <c r="I13" s="13">
        <v>0.24097237729132104</v>
      </c>
      <c r="J13" s="13">
        <v>0.54180394463527126</v>
      </c>
    </row>
    <row r="14" spans="1:10" x14ac:dyDescent="0.3">
      <c r="A14" s="123"/>
      <c r="B14" s="88"/>
    </row>
    <row r="15" spans="1:10" x14ac:dyDescent="0.3">
      <c r="A15" s="123"/>
      <c r="B15" s="88" t="s">
        <v>13</v>
      </c>
      <c r="C15" s="12">
        <v>19299.276703499079</v>
      </c>
      <c r="D15" s="12">
        <v>169188.70979128301</v>
      </c>
      <c r="E15" s="3"/>
      <c r="F15" s="12">
        <v>5035.5509515039903</v>
      </c>
      <c r="G15" s="12">
        <v>37603.044352363417</v>
      </c>
      <c r="H15" s="3"/>
      <c r="I15" s="12">
        <v>1280.2573664825045</v>
      </c>
      <c r="J15" s="12">
        <v>13781.726519337017</v>
      </c>
    </row>
    <row r="16" spans="1:10" x14ac:dyDescent="0.3">
      <c r="A16" s="123"/>
      <c r="B16" s="88" t="s">
        <v>9</v>
      </c>
      <c r="C16" s="11">
        <v>1472.7232965009207</v>
      </c>
      <c r="D16" s="11">
        <v>64920.290208716993</v>
      </c>
      <c r="F16" s="11">
        <v>516.44904849600971</v>
      </c>
      <c r="G16" s="11">
        <v>16447.955647636583</v>
      </c>
      <c r="I16" s="11">
        <v>253.74263351749551</v>
      </c>
      <c r="J16" s="11">
        <v>9650.2734806629833</v>
      </c>
    </row>
    <row r="17" spans="1:10" x14ac:dyDescent="0.3">
      <c r="A17" s="123"/>
      <c r="B17" s="88" t="s">
        <v>10</v>
      </c>
      <c r="C17" s="13">
        <v>7.0899446201661886E-2</v>
      </c>
      <c r="D17" s="13">
        <v>0.27730796427611493</v>
      </c>
      <c r="F17" s="13">
        <v>9.3020361760808662E-2</v>
      </c>
      <c r="G17" s="13">
        <v>0.3043043726783331</v>
      </c>
      <c r="I17" s="13">
        <v>0.1654124077689019</v>
      </c>
      <c r="J17" s="13">
        <v>0.41184164734819834</v>
      </c>
    </row>
    <row r="18" spans="1:10" x14ac:dyDescent="0.3">
      <c r="A18" s="123"/>
      <c r="B18" s="88"/>
      <c r="F18" s="2"/>
      <c r="G18" s="2"/>
      <c r="I18" s="2"/>
      <c r="J18" s="2"/>
    </row>
    <row r="19" spans="1:10" x14ac:dyDescent="0.3">
      <c r="A19" s="123"/>
      <c r="B19" s="88" t="s">
        <v>12</v>
      </c>
      <c r="C19" s="12">
        <v>19306.814917127071</v>
      </c>
      <c r="D19" s="12">
        <v>171030.23618784529</v>
      </c>
      <c r="E19" s="3"/>
      <c r="F19" s="12">
        <v>5025.0194904849604</v>
      </c>
      <c r="G19" s="12">
        <v>38396.573664825046</v>
      </c>
      <c r="H19" s="3"/>
      <c r="I19" s="12">
        <v>1246.7888275015348</v>
      </c>
      <c r="J19" s="12">
        <v>13395.410834868017</v>
      </c>
    </row>
    <row r="20" spans="1:10" x14ac:dyDescent="0.3">
      <c r="A20" s="123"/>
      <c r="B20" s="88" t="s">
        <v>9</v>
      </c>
      <c r="C20" s="11">
        <v>1465.1850828729293</v>
      </c>
      <c r="D20" s="11">
        <v>63078.763812154706</v>
      </c>
      <c r="F20" s="11">
        <v>526.98050951503956</v>
      </c>
      <c r="G20" s="11">
        <v>15654.426335174954</v>
      </c>
      <c r="I20" s="11">
        <v>287.2111724984652</v>
      </c>
      <c r="J20" s="11">
        <v>10036.589165131983</v>
      </c>
    </row>
    <row r="21" spans="1:10" x14ac:dyDescent="0.3">
      <c r="A21" s="123"/>
      <c r="B21" s="88" t="s">
        <v>10</v>
      </c>
      <c r="C21" s="13">
        <v>7.0536543562147572E-2</v>
      </c>
      <c r="D21" s="13">
        <v>0.26944185747730631</v>
      </c>
      <c r="F21" s="13">
        <v>9.4917238745504243E-2</v>
      </c>
      <c r="G21" s="13">
        <v>0.28962325091441332</v>
      </c>
      <c r="I21" s="13">
        <v>0.18723022979039453</v>
      </c>
      <c r="J21" s="13">
        <v>0.42832831875776645</v>
      </c>
    </row>
    <row r="22" spans="1:10" x14ac:dyDescent="0.3">
      <c r="A22" s="123"/>
      <c r="B22" s="88"/>
      <c r="F22" s="2"/>
      <c r="G22" s="2"/>
      <c r="I22" s="2"/>
      <c r="J22" s="2"/>
    </row>
    <row r="23" spans="1:10" x14ac:dyDescent="0.3">
      <c r="A23" s="123"/>
      <c r="B23" s="88" t="s">
        <v>41</v>
      </c>
      <c r="C23" s="98"/>
      <c r="D23" s="98"/>
      <c r="E23" s="86"/>
      <c r="F23" s="86"/>
      <c r="G23" s="86"/>
      <c r="H23" s="86"/>
      <c r="I23" s="86"/>
      <c r="J23" s="86"/>
    </row>
    <row r="24" spans="1:10" x14ac:dyDescent="0.3">
      <c r="A24" s="123"/>
      <c r="B24" s="88" t="s">
        <v>9</v>
      </c>
      <c r="C24" s="98"/>
      <c r="D24" s="98"/>
      <c r="E24" s="86"/>
      <c r="F24" s="86"/>
      <c r="G24" s="86"/>
      <c r="H24" s="86"/>
      <c r="I24" s="86"/>
      <c r="J24" s="86"/>
    </row>
    <row r="25" spans="1:10" x14ac:dyDescent="0.3">
      <c r="A25" s="123"/>
      <c r="B25" s="88" t="s">
        <v>10</v>
      </c>
      <c r="C25" s="98"/>
      <c r="D25" s="98"/>
      <c r="E25" s="86"/>
      <c r="F25" s="86"/>
      <c r="G25" s="86"/>
      <c r="H25" s="86"/>
      <c r="I25" s="86"/>
      <c r="J25" s="86"/>
    </row>
    <row r="26" spans="1:10" x14ac:dyDescent="0.3">
      <c r="A26" s="123"/>
      <c r="B26" s="88"/>
    </row>
    <row r="27" spans="1:10" x14ac:dyDescent="0.3">
      <c r="A27" s="123"/>
      <c r="B27" s="88" t="s">
        <v>14</v>
      </c>
      <c r="C27" s="12">
        <v>20393.408225905463</v>
      </c>
      <c r="D27" s="12">
        <v>209997.67771639043</v>
      </c>
      <c r="E27" s="3"/>
      <c r="F27" s="12">
        <v>5375.5925414364638</v>
      </c>
      <c r="G27" s="12">
        <v>47588.56184775936</v>
      </c>
      <c r="H27" s="3"/>
      <c r="I27" s="12">
        <v>1423.4180478821363</v>
      </c>
      <c r="J27" s="12">
        <v>18727.496470227132</v>
      </c>
    </row>
    <row r="28" spans="1:10" x14ac:dyDescent="0.3">
      <c r="A28" s="123"/>
      <c r="B28" s="88" t="s">
        <v>9</v>
      </c>
      <c r="C28" s="89">
        <v>378.59177409453696</v>
      </c>
      <c r="D28" s="89">
        <v>24111.322283609567</v>
      </c>
      <c r="E28" s="4"/>
      <c r="F28" s="89">
        <v>176.40745856353624</v>
      </c>
      <c r="G28" s="89">
        <v>6462.4381522406402</v>
      </c>
      <c r="H28" s="4"/>
      <c r="I28" s="89">
        <v>110.58195211786369</v>
      </c>
      <c r="J28" s="89">
        <v>4704.5035297728682</v>
      </c>
    </row>
    <row r="29" spans="1:10" x14ac:dyDescent="0.3">
      <c r="A29" s="124"/>
      <c r="B29" s="87" t="s">
        <v>10</v>
      </c>
      <c r="C29" s="14">
        <v>1.8226062685082658E-2</v>
      </c>
      <c r="D29" s="14">
        <v>0.1029918639762229</v>
      </c>
      <c r="E29" s="6"/>
      <c r="F29" s="14">
        <v>3.1773677695161429E-2</v>
      </c>
      <c r="G29" s="14">
        <v>0.11956186106160183</v>
      </c>
      <c r="H29" s="6"/>
      <c r="I29" s="14">
        <v>7.208732211073253E-2</v>
      </c>
      <c r="J29" s="14">
        <v>0.20077259857344096</v>
      </c>
    </row>
    <row r="34" spans="2:3" s="2" customFormat="1" ht="13.2" x14ac:dyDescent="0.25">
      <c r="B34" s="15"/>
      <c r="C34" s="16"/>
    </row>
    <row r="35" spans="2:3" s="2" customFormat="1" ht="13.2" x14ac:dyDescent="0.25">
      <c r="B35" s="15"/>
      <c r="C35" s="16"/>
    </row>
    <row r="36" spans="2:3" s="2" customFormat="1" ht="13.2" x14ac:dyDescent="0.25">
      <c r="B36" s="15"/>
      <c r="C36" s="16"/>
    </row>
  </sheetData>
  <mergeCells count="4">
    <mergeCell ref="C3:D3"/>
    <mergeCell ref="F3:G3"/>
    <mergeCell ref="I3:J3"/>
    <mergeCell ref="A7:A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6"/>
  <sheetViews>
    <sheetView workbookViewId="0">
      <selection activeCell="N13" sqref="N13"/>
    </sheetView>
  </sheetViews>
  <sheetFormatPr defaultColWidth="8.88671875" defaultRowHeight="14.4" x14ac:dyDescent="0.3"/>
  <cols>
    <col min="1" max="1" width="8.21875" style="5" customWidth="1"/>
    <col min="2" max="2" width="23.44140625" style="2" customWidth="1"/>
    <col min="3" max="3" width="10.6640625" style="2" customWidth="1"/>
    <col min="4" max="4" width="11.5546875" style="2" customWidth="1"/>
    <col min="5" max="5" width="1" style="5" customWidth="1"/>
    <col min="6" max="6" width="10.88671875" style="5" customWidth="1"/>
    <col min="7" max="7" width="12.88671875" style="5" customWidth="1"/>
    <col min="8" max="8" width="1.5546875" style="5" customWidth="1"/>
    <col min="9" max="9" width="11.5546875" style="5" customWidth="1"/>
    <col min="10" max="10" width="12.33203125" style="5" customWidth="1"/>
    <col min="11" max="16384" width="8.88671875" style="5"/>
  </cols>
  <sheetData>
    <row r="1" spans="1:10" x14ac:dyDescent="0.3">
      <c r="A1" s="1" t="s">
        <v>16</v>
      </c>
      <c r="C1" s="3"/>
      <c r="D1" s="3"/>
      <c r="E1" s="4"/>
      <c r="F1" s="4"/>
      <c r="G1" s="4"/>
      <c r="H1" s="4"/>
      <c r="I1" s="4"/>
      <c r="J1" s="4"/>
    </row>
    <row r="2" spans="1:10" x14ac:dyDescent="0.3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x14ac:dyDescent="0.3">
      <c r="B3" s="3"/>
      <c r="C3" s="122" t="s">
        <v>1</v>
      </c>
      <c r="D3" s="122"/>
      <c r="F3" s="122" t="s">
        <v>2</v>
      </c>
      <c r="G3" s="122"/>
      <c r="I3" s="122" t="s">
        <v>3</v>
      </c>
      <c r="J3" s="122"/>
    </row>
    <row r="4" spans="1:10" x14ac:dyDescent="0.3">
      <c r="A4" s="6"/>
      <c r="B4" s="7"/>
      <c r="C4" s="8" t="s">
        <v>4</v>
      </c>
      <c r="D4" s="8" t="s">
        <v>5</v>
      </c>
      <c r="E4" s="6"/>
      <c r="F4" s="8" t="s">
        <v>4</v>
      </c>
      <c r="G4" s="8" t="s">
        <v>5</v>
      </c>
      <c r="H4" s="6"/>
      <c r="I4" s="8" t="s">
        <v>4</v>
      </c>
      <c r="J4" s="8" t="s">
        <v>5</v>
      </c>
    </row>
    <row r="5" spans="1:10" x14ac:dyDescent="0.3">
      <c r="B5" s="2" t="s">
        <v>6</v>
      </c>
      <c r="C5" s="99">
        <v>26171</v>
      </c>
      <c r="D5" s="99">
        <v>339992.60199909133</v>
      </c>
      <c r="E5" s="100"/>
      <c r="F5" s="99">
        <v>7650</v>
      </c>
      <c r="G5" s="99">
        <v>73035.168105406628</v>
      </c>
      <c r="H5" s="100"/>
      <c r="I5" s="99">
        <v>1761.1381190368015</v>
      </c>
      <c r="J5" s="99">
        <v>26645.557019536573</v>
      </c>
    </row>
    <row r="6" spans="1:10" x14ac:dyDescent="0.3">
      <c r="A6" s="6"/>
      <c r="B6" s="7"/>
      <c r="C6" s="101"/>
      <c r="D6" s="101"/>
      <c r="E6" s="100"/>
      <c r="F6" s="100"/>
      <c r="G6" s="100"/>
      <c r="H6" s="100"/>
      <c r="I6" s="100"/>
      <c r="J6" s="100"/>
    </row>
    <row r="7" spans="1:10" ht="14.4" customHeight="1" x14ac:dyDescent="0.3">
      <c r="A7" s="123" t="s">
        <v>7</v>
      </c>
      <c r="B7" s="88" t="s">
        <v>8</v>
      </c>
      <c r="C7" s="99">
        <v>21125.049522944115</v>
      </c>
      <c r="D7" s="99">
        <v>137763.8877782826</v>
      </c>
      <c r="E7" s="100"/>
      <c r="F7" s="99">
        <v>5723.4934120854159</v>
      </c>
      <c r="G7" s="99">
        <v>31259.952294411632</v>
      </c>
      <c r="H7" s="100"/>
      <c r="I7" s="99">
        <v>1188.9054975011359</v>
      </c>
      <c r="J7" s="99">
        <v>8561.8155383916401</v>
      </c>
    </row>
    <row r="8" spans="1:10" x14ac:dyDescent="0.3">
      <c r="A8" s="123"/>
      <c r="B8" s="88" t="s">
        <v>9</v>
      </c>
      <c r="C8" s="102">
        <v>5045.9504770558851</v>
      </c>
      <c r="D8" s="102">
        <v>202228.71422080873</v>
      </c>
      <c r="E8" s="100"/>
      <c r="F8" s="102">
        <v>1926.5065879145841</v>
      </c>
      <c r="G8" s="102">
        <v>41775.215810994996</v>
      </c>
      <c r="H8" s="100"/>
      <c r="I8" s="102">
        <v>572.23262153566566</v>
      </c>
      <c r="J8" s="102">
        <v>18083.741481144934</v>
      </c>
    </row>
    <row r="9" spans="1:10" x14ac:dyDescent="0.3">
      <c r="A9" s="123"/>
      <c r="B9" s="88" t="s">
        <v>10</v>
      </c>
      <c r="C9" s="103">
        <v>0.19280694192258169</v>
      </c>
      <c r="D9" s="103">
        <v>0.59480327816470902</v>
      </c>
      <c r="E9" s="100"/>
      <c r="F9" s="103">
        <v>0.25183092652478223</v>
      </c>
      <c r="G9" s="103">
        <v>0.57198767244163395</v>
      </c>
      <c r="H9" s="100"/>
      <c r="I9" s="103">
        <v>0.3249220577024533</v>
      </c>
      <c r="J9" s="103">
        <v>0.67867755468147661</v>
      </c>
    </row>
    <row r="10" spans="1:10" x14ac:dyDescent="0.3">
      <c r="A10" s="123"/>
      <c r="B10" s="88"/>
      <c r="C10" s="100"/>
      <c r="D10" s="100"/>
      <c r="E10" s="100"/>
      <c r="F10" s="102"/>
      <c r="G10" s="102"/>
      <c r="H10" s="100"/>
      <c r="I10" s="102"/>
      <c r="J10" s="102"/>
    </row>
    <row r="11" spans="1:10" x14ac:dyDescent="0.3">
      <c r="A11" s="123"/>
      <c r="B11" s="88" t="s">
        <v>11</v>
      </c>
      <c r="C11" s="99">
        <v>22707.174466151748</v>
      </c>
      <c r="D11" s="99">
        <v>189841.26851431167</v>
      </c>
      <c r="E11" s="100"/>
      <c r="F11" s="99">
        <v>6347.5801908223539</v>
      </c>
      <c r="G11" s="99">
        <v>42531.534302589731</v>
      </c>
      <c r="H11" s="100"/>
      <c r="I11" s="99">
        <v>1344.4179918218992</v>
      </c>
      <c r="J11" s="99">
        <v>12463.667423898229</v>
      </c>
    </row>
    <row r="12" spans="1:10" x14ac:dyDescent="0.3">
      <c r="A12" s="123"/>
      <c r="B12" s="88" t="s">
        <v>9</v>
      </c>
      <c r="C12" s="102">
        <v>3463.8255338482522</v>
      </c>
      <c r="D12" s="102">
        <v>150151.33348477967</v>
      </c>
      <c r="E12" s="100"/>
      <c r="F12" s="102">
        <v>1302.4198091776461</v>
      </c>
      <c r="G12" s="102">
        <v>30503.633802816898</v>
      </c>
      <c r="H12" s="100"/>
      <c r="I12" s="102">
        <v>416.72012721490228</v>
      </c>
      <c r="J12" s="102">
        <v>14181.889595638344</v>
      </c>
    </row>
    <row r="13" spans="1:10" x14ac:dyDescent="0.3">
      <c r="A13" s="123"/>
      <c r="B13" s="88" t="s">
        <v>10</v>
      </c>
      <c r="C13" s="103">
        <v>0.13235357968164199</v>
      </c>
      <c r="D13" s="103">
        <v>0.44163117844893862</v>
      </c>
      <c r="E13" s="100"/>
      <c r="F13" s="103">
        <v>0.17025095544805832</v>
      </c>
      <c r="G13" s="103">
        <v>0.41765678910731202</v>
      </c>
      <c r="H13" s="100"/>
      <c r="I13" s="103">
        <v>0.23661978734684028</v>
      </c>
      <c r="J13" s="103">
        <v>0.53224218901635856</v>
      </c>
    </row>
    <row r="14" spans="1:10" x14ac:dyDescent="0.3">
      <c r="A14" s="123"/>
      <c r="B14" s="88"/>
      <c r="C14" s="100"/>
      <c r="D14" s="100"/>
      <c r="E14" s="100"/>
      <c r="F14" s="100"/>
      <c r="G14" s="100"/>
      <c r="H14" s="100"/>
      <c r="I14" s="100"/>
      <c r="J14" s="100"/>
    </row>
    <row r="15" spans="1:10" x14ac:dyDescent="0.3">
      <c r="A15" s="123"/>
      <c r="B15" s="88" t="s">
        <v>13</v>
      </c>
      <c r="C15" s="99">
        <v>23927.542480690594</v>
      </c>
      <c r="D15" s="99">
        <v>232069.10540663335</v>
      </c>
      <c r="E15" s="100"/>
      <c r="F15" s="99">
        <v>6777.9468423443886</v>
      </c>
      <c r="G15" s="99">
        <v>51238.815084052701</v>
      </c>
      <c r="H15" s="100"/>
      <c r="I15" s="99">
        <v>1475.0645161290322</v>
      </c>
      <c r="J15" s="99">
        <v>15931.517946388005</v>
      </c>
    </row>
    <row r="16" spans="1:10" x14ac:dyDescent="0.3">
      <c r="A16" s="123"/>
      <c r="B16" s="88" t="s">
        <v>9</v>
      </c>
      <c r="C16" s="102">
        <v>2243.4575193094061</v>
      </c>
      <c r="D16" s="102">
        <v>107923.49659245799</v>
      </c>
      <c r="E16" s="100"/>
      <c r="F16" s="102">
        <v>872.05315765561136</v>
      </c>
      <c r="G16" s="102">
        <v>21796.353021353927</v>
      </c>
      <c r="H16" s="100"/>
      <c r="I16" s="102">
        <v>286.07360290776933</v>
      </c>
      <c r="J16" s="102">
        <v>10714.039073148568</v>
      </c>
    </row>
    <row r="17" spans="1:10" x14ac:dyDescent="0.3">
      <c r="A17" s="123"/>
      <c r="B17" s="88" t="s">
        <v>10</v>
      </c>
      <c r="C17" s="103">
        <v>8.5723033866088649E-2</v>
      </c>
      <c r="D17" s="103">
        <v>0.3174289556828252</v>
      </c>
      <c r="E17" s="100"/>
      <c r="F17" s="103">
        <v>0.11399387681772698</v>
      </c>
      <c r="G17" s="103">
        <v>0.29843640518355147</v>
      </c>
      <c r="H17" s="100"/>
      <c r="I17" s="103">
        <v>0.16243677870321049</v>
      </c>
      <c r="J17" s="103">
        <v>0.40209476819317436</v>
      </c>
    </row>
    <row r="18" spans="1:10" x14ac:dyDescent="0.3">
      <c r="A18" s="123"/>
      <c r="B18" s="88"/>
      <c r="C18" s="104"/>
      <c r="D18" s="104"/>
      <c r="E18" s="105"/>
      <c r="F18" s="105"/>
      <c r="G18" s="105"/>
      <c r="H18" s="105"/>
      <c r="I18" s="105"/>
      <c r="J18" s="105"/>
    </row>
    <row r="19" spans="1:10" x14ac:dyDescent="0.3">
      <c r="A19" s="123"/>
      <c r="B19" s="88" t="s">
        <v>12</v>
      </c>
      <c r="C19" s="90">
        <v>23904.006360745116</v>
      </c>
      <c r="D19" s="90">
        <v>234627.04588823262</v>
      </c>
      <c r="E19" s="91"/>
      <c r="F19" s="90">
        <v>6772.8982280781465</v>
      </c>
      <c r="G19" s="90">
        <v>52194.078146297135</v>
      </c>
      <c r="H19" s="91"/>
      <c r="I19" s="90">
        <v>1441.7596547024079</v>
      </c>
      <c r="J19" s="90">
        <v>15431.641526578827</v>
      </c>
    </row>
    <row r="20" spans="1:10" x14ac:dyDescent="0.3">
      <c r="A20" s="123"/>
      <c r="B20" s="88" t="s">
        <v>9</v>
      </c>
      <c r="C20" s="92">
        <v>2266.9936392548843</v>
      </c>
      <c r="D20" s="92">
        <v>105365.55611085871</v>
      </c>
      <c r="E20" s="91"/>
      <c r="F20" s="92">
        <v>877.10177192185347</v>
      </c>
      <c r="G20" s="92">
        <v>20841.089959109493</v>
      </c>
      <c r="H20" s="91"/>
      <c r="I20" s="92">
        <v>319.37846433439358</v>
      </c>
      <c r="J20" s="92">
        <v>11213.915492957745</v>
      </c>
    </row>
    <row r="21" spans="1:10" x14ac:dyDescent="0.3">
      <c r="A21" s="123"/>
      <c r="B21" s="88" t="s">
        <v>10</v>
      </c>
      <c r="C21" s="93">
        <v>8.6622354486067948E-2</v>
      </c>
      <c r="D21" s="93">
        <v>0.30990543762225836</v>
      </c>
      <c r="E21" s="91"/>
      <c r="F21" s="93">
        <v>0.11465382639501352</v>
      </c>
      <c r="G21" s="93">
        <v>0.28535691092037996</v>
      </c>
      <c r="H21" s="91"/>
      <c r="I21" s="93">
        <v>0.18134776647107467</v>
      </c>
      <c r="J21" s="93">
        <v>0.42085498474419886</v>
      </c>
    </row>
    <row r="22" spans="1:10" x14ac:dyDescent="0.3">
      <c r="A22" s="123"/>
      <c r="B22" s="88"/>
      <c r="C22" s="91"/>
      <c r="D22" s="91"/>
      <c r="E22" s="91"/>
      <c r="F22" s="91"/>
      <c r="G22" s="91"/>
      <c r="H22" s="91"/>
      <c r="I22" s="91"/>
      <c r="J22" s="91"/>
    </row>
    <row r="23" spans="1:10" x14ac:dyDescent="0.3">
      <c r="A23" s="123"/>
      <c r="B23" s="88" t="s">
        <v>41</v>
      </c>
      <c r="C23" s="110"/>
      <c r="D23" s="110"/>
      <c r="E23" s="110"/>
      <c r="F23" s="110"/>
      <c r="G23" s="110"/>
      <c r="H23" s="110"/>
      <c r="I23" s="110"/>
      <c r="J23" s="110"/>
    </row>
    <row r="24" spans="1:10" x14ac:dyDescent="0.3">
      <c r="A24" s="123"/>
      <c r="B24" s="88" t="s">
        <v>9</v>
      </c>
      <c r="C24" s="111"/>
      <c r="D24" s="111"/>
      <c r="E24" s="112"/>
      <c r="F24" s="112"/>
      <c r="G24" s="112"/>
      <c r="H24" s="112"/>
      <c r="I24" s="112"/>
      <c r="J24" s="112"/>
    </row>
    <row r="25" spans="1:10" x14ac:dyDescent="0.3">
      <c r="A25" s="123"/>
      <c r="B25" s="88" t="s">
        <v>10</v>
      </c>
      <c r="C25" s="111"/>
      <c r="D25" s="111"/>
      <c r="E25" s="112"/>
      <c r="F25" s="112"/>
      <c r="G25" s="112"/>
      <c r="H25" s="112"/>
      <c r="I25" s="112"/>
      <c r="J25" s="112"/>
    </row>
    <row r="26" spans="1:10" x14ac:dyDescent="0.3">
      <c r="A26" s="123"/>
      <c r="B26" s="88"/>
      <c r="C26" s="106"/>
      <c r="D26" s="106"/>
      <c r="E26" s="107"/>
      <c r="F26" s="107"/>
      <c r="G26" s="107"/>
      <c r="H26" s="107"/>
      <c r="I26" s="107"/>
      <c r="J26" s="107"/>
    </row>
    <row r="27" spans="1:10" x14ac:dyDescent="0.3">
      <c r="A27" s="123"/>
      <c r="B27" s="88" t="s">
        <v>14</v>
      </c>
      <c r="C27" s="90">
        <v>25522.752839618355</v>
      </c>
      <c r="D27" s="90">
        <v>296458.14675147663</v>
      </c>
      <c r="E27" s="91"/>
      <c r="F27" s="90">
        <v>7357.8627896410726</v>
      </c>
      <c r="G27" s="90">
        <v>64556.025442980463</v>
      </c>
      <c r="H27" s="91"/>
      <c r="I27" s="90">
        <v>1651.5770104497956</v>
      </c>
      <c r="J27" s="90">
        <v>21434.375283961836</v>
      </c>
    </row>
    <row r="28" spans="1:10" x14ac:dyDescent="0.3">
      <c r="A28" s="123"/>
      <c r="B28" s="88" t="s">
        <v>9</v>
      </c>
      <c r="C28" s="92">
        <v>648.24716038164479</v>
      </c>
      <c r="D28" s="92">
        <v>43534.455247614707</v>
      </c>
      <c r="E28" s="91"/>
      <c r="F28" s="92">
        <v>292.1372103589274</v>
      </c>
      <c r="G28" s="92">
        <v>8479.1426624261658</v>
      </c>
      <c r="H28" s="91"/>
      <c r="I28" s="92">
        <v>109.56110858700595</v>
      </c>
      <c r="J28" s="92">
        <v>5211.1817355747371</v>
      </c>
    </row>
    <row r="29" spans="1:10" x14ac:dyDescent="0.3">
      <c r="A29" s="124"/>
      <c r="B29" s="87" t="s">
        <v>10</v>
      </c>
      <c r="C29" s="108">
        <v>2.4769674845502458E-2</v>
      </c>
      <c r="D29" s="108">
        <v>0.12804530154962329</v>
      </c>
      <c r="E29" s="109"/>
      <c r="F29" s="108">
        <v>3.8187870635153907E-2</v>
      </c>
      <c r="G29" s="108">
        <v>0.11609670905650279</v>
      </c>
      <c r="H29" s="109"/>
      <c r="I29" s="108">
        <v>6.2210400991676289E-2</v>
      </c>
      <c r="J29" s="108">
        <v>0.19557413386981887</v>
      </c>
    </row>
    <row r="34" spans="2:3" s="2" customFormat="1" ht="13.2" x14ac:dyDescent="0.25">
      <c r="B34" s="15"/>
      <c r="C34" s="16"/>
    </row>
    <row r="35" spans="2:3" s="2" customFormat="1" ht="13.2" x14ac:dyDescent="0.25">
      <c r="B35" s="15"/>
      <c r="C35" s="16"/>
    </row>
    <row r="36" spans="2:3" s="2" customFormat="1" ht="13.2" x14ac:dyDescent="0.25">
      <c r="B36" s="15"/>
      <c r="C36" s="16"/>
    </row>
  </sheetData>
  <mergeCells count="4">
    <mergeCell ref="C3:D3"/>
    <mergeCell ref="F3:G3"/>
    <mergeCell ref="I3:J3"/>
    <mergeCell ref="A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9"/>
  <sheetViews>
    <sheetView workbookViewId="0">
      <selection activeCell="C7" sqref="C7:J29"/>
    </sheetView>
  </sheetViews>
  <sheetFormatPr defaultRowHeight="14.4" x14ac:dyDescent="0.3"/>
  <cols>
    <col min="1" max="1" width="8.6640625" style="5" customWidth="1"/>
    <col min="2" max="2" width="25" style="5" customWidth="1"/>
    <col min="3" max="3" width="10.21875" style="5" bestFit="1" customWidth="1"/>
    <col min="4" max="5" width="8.88671875" style="5"/>
    <col min="6" max="6" width="10.21875" style="5" bestFit="1" customWidth="1"/>
    <col min="7" max="8" width="8.88671875" style="5"/>
    <col min="9" max="9" width="10.21875" style="5" bestFit="1" customWidth="1"/>
    <col min="10" max="16384" width="8.88671875" style="5"/>
  </cols>
  <sheetData>
    <row r="1" spans="1:10" x14ac:dyDescent="0.3">
      <c r="A1" s="1" t="s">
        <v>38</v>
      </c>
      <c r="B1" s="2"/>
      <c r="C1" s="3"/>
      <c r="D1" s="3"/>
      <c r="E1" s="4"/>
      <c r="F1" s="4"/>
      <c r="G1" s="4"/>
      <c r="H1" s="4"/>
      <c r="I1" s="4"/>
      <c r="J1" s="4"/>
    </row>
    <row r="2" spans="1:10" x14ac:dyDescent="0.3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x14ac:dyDescent="0.3">
      <c r="B3" s="3"/>
      <c r="C3" s="122" t="s">
        <v>1</v>
      </c>
      <c r="D3" s="122"/>
      <c r="F3" s="122" t="s">
        <v>2</v>
      </c>
      <c r="G3" s="122"/>
      <c r="I3" s="122" t="s">
        <v>3</v>
      </c>
      <c r="J3" s="122"/>
    </row>
    <row r="4" spans="1:10" x14ac:dyDescent="0.3">
      <c r="A4" s="6"/>
      <c r="B4" s="7"/>
      <c r="C4" s="8" t="s">
        <v>4</v>
      </c>
      <c r="D4" s="8" t="s">
        <v>5</v>
      </c>
      <c r="E4" s="6"/>
      <c r="F4" s="8" t="s">
        <v>4</v>
      </c>
      <c r="G4" s="8" t="s">
        <v>5</v>
      </c>
      <c r="H4" s="6"/>
      <c r="I4" s="8" t="s">
        <v>4</v>
      </c>
      <c r="J4" s="8" t="s">
        <v>5</v>
      </c>
    </row>
    <row r="5" spans="1:10" x14ac:dyDescent="0.3">
      <c r="B5" s="2" t="s">
        <v>6</v>
      </c>
      <c r="C5" s="17"/>
      <c r="D5" s="17"/>
      <c r="E5" s="3"/>
      <c r="F5" s="17"/>
      <c r="G5" s="17"/>
      <c r="H5" s="3"/>
      <c r="I5" s="17"/>
      <c r="J5" s="17"/>
    </row>
    <row r="6" spans="1:10" x14ac:dyDescent="0.3">
      <c r="A6" s="6"/>
      <c r="B6" s="7"/>
      <c r="C6" s="18"/>
      <c r="D6" s="18"/>
      <c r="E6" s="3"/>
      <c r="F6" s="19"/>
      <c r="G6" s="19"/>
      <c r="H6" s="3"/>
      <c r="I6" s="19"/>
      <c r="J6" s="19"/>
    </row>
    <row r="7" spans="1:10" ht="14.4" customHeight="1" x14ac:dyDescent="0.3">
      <c r="A7" s="123" t="s">
        <v>7</v>
      </c>
      <c r="B7" s="88" t="s">
        <v>8</v>
      </c>
      <c r="C7" s="94"/>
      <c r="D7" s="94"/>
      <c r="E7" s="95"/>
      <c r="F7" s="94"/>
      <c r="G7" s="94"/>
      <c r="H7" s="95"/>
      <c r="I7" s="94"/>
      <c r="J7" s="94"/>
    </row>
    <row r="8" spans="1:10" x14ac:dyDescent="0.3">
      <c r="A8" s="123"/>
      <c r="B8" s="88" t="s">
        <v>9</v>
      </c>
      <c r="C8" s="96"/>
      <c r="D8" s="96"/>
      <c r="E8" s="95"/>
      <c r="F8" s="96"/>
      <c r="G8" s="96"/>
      <c r="H8" s="95"/>
      <c r="I8" s="96"/>
      <c r="J8" s="96"/>
    </row>
    <row r="9" spans="1:10" x14ac:dyDescent="0.3">
      <c r="A9" s="123"/>
      <c r="B9" s="88" t="s">
        <v>10</v>
      </c>
      <c r="C9" s="97"/>
      <c r="D9" s="97"/>
      <c r="E9" s="95"/>
      <c r="F9" s="97"/>
      <c r="G9" s="97"/>
      <c r="H9" s="95"/>
      <c r="I9" s="97"/>
      <c r="J9" s="97"/>
    </row>
    <row r="10" spans="1:10" x14ac:dyDescent="0.3">
      <c r="A10" s="123"/>
      <c r="B10" s="88"/>
      <c r="C10" s="113"/>
      <c r="D10" s="113"/>
      <c r="E10" s="95"/>
      <c r="F10" s="96"/>
      <c r="G10" s="96"/>
      <c r="H10" s="95"/>
      <c r="I10" s="96"/>
      <c r="J10" s="96"/>
    </row>
    <row r="11" spans="1:10" x14ac:dyDescent="0.3">
      <c r="A11" s="123"/>
      <c r="B11" s="88" t="s">
        <v>11</v>
      </c>
      <c r="C11" s="94"/>
      <c r="D11" s="94"/>
      <c r="E11" s="95"/>
      <c r="F11" s="94"/>
      <c r="G11" s="94"/>
      <c r="H11" s="95"/>
      <c r="I11" s="94"/>
      <c r="J11" s="94"/>
    </row>
    <row r="12" spans="1:10" x14ac:dyDescent="0.3">
      <c r="A12" s="123"/>
      <c r="B12" s="88" t="s">
        <v>9</v>
      </c>
      <c r="C12" s="96"/>
      <c r="D12" s="96"/>
      <c r="E12" s="95"/>
      <c r="F12" s="96"/>
      <c r="G12" s="96"/>
      <c r="H12" s="95"/>
      <c r="I12" s="96"/>
      <c r="J12" s="96"/>
    </row>
    <row r="13" spans="1:10" x14ac:dyDescent="0.3">
      <c r="A13" s="123"/>
      <c r="B13" s="88" t="s">
        <v>10</v>
      </c>
      <c r="C13" s="97"/>
      <c r="D13" s="97"/>
      <c r="E13" s="95"/>
      <c r="F13" s="97"/>
      <c r="G13" s="97"/>
      <c r="H13" s="95"/>
      <c r="I13" s="97"/>
      <c r="J13" s="97"/>
    </row>
    <row r="14" spans="1:10" x14ac:dyDescent="0.3">
      <c r="A14" s="123"/>
      <c r="B14" s="88"/>
      <c r="C14" s="113"/>
      <c r="D14" s="113"/>
      <c r="E14" s="95"/>
      <c r="F14" s="113"/>
      <c r="G14" s="113"/>
      <c r="H14" s="95"/>
      <c r="I14" s="113"/>
      <c r="J14" s="113"/>
    </row>
    <row r="15" spans="1:10" x14ac:dyDescent="0.3">
      <c r="A15" s="123"/>
      <c r="B15" s="88" t="s">
        <v>13</v>
      </c>
      <c r="C15" s="94"/>
      <c r="D15" s="94"/>
      <c r="E15" s="95"/>
      <c r="F15" s="94"/>
      <c r="G15" s="94"/>
      <c r="H15" s="95"/>
      <c r="I15" s="94"/>
      <c r="J15" s="94"/>
    </row>
    <row r="16" spans="1:10" x14ac:dyDescent="0.3">
      <c r="A16" s="123"/>
      <c r="B16" s="88" t="s">
        <v>9</v>
      </c>
      <c r="C16" s="96"/>
      <c r="D16" s="96"/>
      <c r="E16" s="95"/>
      <c r="F16" s="96"/>
      <c r="G16" s="96"/>
      <c r="H16" s="95"/>
      <c r="I16" s="96"/>
      <c r="J16" s="96"/>
    </row>
    <row r="17" spans="1:10" x14ac:dyDescent="0.3">
      <c r="A17" s="123"/>
      <c r="B17" s="88" t="s">
        <v>10</v>
      </c>
      <c r="C17" s="97"/>
      <c r="D17" s="97"/>
      <c r="E17" s="95"/>
      <c r="F17" s="97"/>
      <c r="G17" s="97"/>
      <c r="H17" s="95"/>
      <c r="I17" s="97"/>
      <c r="J17" s="97"/>
    </row>
    <row r="18" spans="1:10" x14ac:dyDescent="0.3">
      <c r="A18" s="123"/>
      <c r="B18" s="88"/>
      <c r="C18" s="113"/>
      <c r="D18" s="113"/>
      <c r="E18" s="95"/>
      <c r="F18" s="113"/>
      <c r="G18" s="113"/>
      <c r="H18" s="95"/>
      <c r="I18" s="113"/>
      <c r="J18" s="113"/>
    </row>
    <row r="19" spans="1:10" x14ac:dyDescent="0.3">
      <c r="A19" s="123"/>
      <c r="B19" s="88" t="s">
        <v>12</v>
      </c>
      <c r="C19" s="94"/>
      <c r="D19" s="94"/>
      <c r="E19" s="95"/>
      <c r="F19" s="94"/>
      <c r="G19" s="94"/>
      <c r="H19" s="95"/>
      <c r="I19" s="94"/>
      <c r="J19" s="94"/>
    </row>
    <row r="20" spans="1:10" x14ac:dyDescent="0.3">
      <c r="A20" s="123"/>
      <c r="B20" s="88" t="s">
        <v>9</v>
      </c>
      <c r="C20" s="96"/>
      <c r="D20" s="96"/>
      <c r="E20" s="95"/>
      <c r="F20" s="96"/>
      <c r="G20" s="96"/>
      <c r="H20" s="95"/>
      <c r="I20" s="96"/>
      <c r="J20" s="96"/>
    </row>
    <row r="21" spans="1:10" x14ac:dyDescent="0.3">
      <c r="A21" s="123"/>
      <c r="B21" s="88" t="s">
        <v>10</v>
      </c>
      <c r="C21" s="97"/>
      <c r="D21" s="97"/>
      <c r="E21" s="95"/>
      <c r="F21" s="97"/>
      <c r="G21" s="97"/>
      <c r="H21" s="95"/>
      <c r="I21" s="97"/>
      <c r="J21" s="97"/>
    </row>
    <row r="22" spans="1:10" x14ac:dyDescent="0.3">
      <c r="A22" s="123"/>
      <c r="B22" s="88"/>
      <c r="C22" s="113"/>
      <c r="D22" s="113"/>
      <c r="E22" s="95"/>
      <c r="F22" s="113"/>
      <c r="G22" s="113"/>
      <c r="H22" s="95"/>
      <c r="I22" s="113"/>
      <c r="J22" s="113"/>
    </row>
    <row r="23" spans="1:10" x14ac:dyDescent="0.3">
      <c r="A23" s="123"/>
      <c r="B23" s="88" t="s">
        <v>41</v>
      </c>
      <c r="C23" s="94"/>
      <c r="D23" s="94"/>
      <c r="E23" s="95"/>
      <c r="F23" s="94"/>
      <c r="G23" s="94"/>
      <c r="H23" s="95"/>
      <c r="I23" s="94"/>
      <c r="J23" s="94"/>
    </row>
    <row r="24" spans="1:10" x14ac:dyDescent="0.3">
      <c r="A24" s="123"/>
      <c r="B24" s="88" t="s">
        <v>9</v>
      </c>
      <c r="C24" s="96"/>
      <c r="D24" s="96"/>
      <c r="E24" s="95"/>
      <c r="F24" s="96"/>
      <c r="G24" s="96"/>
      <c r="H24" s="95"/>
      <c r="I24" s="96"/>
      <c r="J24" s="96"/>
    </row>
    <row r="25" spans="1:10" x14ac:dyDescent="0.3">
      <c r="A25" s="123"/>
      <c r="B25" s="88" t="s">
        <v>10</v>
      </c>
      <c r="C25" s="97"/>
      <c r="D25" s="97"/>
      <c r="E25" s="95"/>
      <c r="F25" s="97"/>
      <c r="G25" s="97"/>
      <c r="H25" s="95"/>
      <c r="I25" s="97"/>
      <c r="J25" s="97"/>
    </row>
    <row r="26" spans="1:10" x14ac:dyDescent="0.3">
      <c r="A26" s="123"/>
      <c r="B26" s="88"/>
      <c r="C26" s="113"/>
      <c r="D26" s="113"/>
      <c r="E26" s="95"/>
      <c r="F26" s="113"/>
      <c r="G26" s="113"/>
      <c r="H26" s="95"/>
      <c r="I26" s="113"/>
      <c r="J26" s="113"/>
    </row>
    <row r="27" spans="1:10" x14ac:dyDescent="0.3">
      <c r="A27" s="123"/>
      <c r="B27" s="88" t="s">
        <v>14</v>
      </c>
      <c r="C27" s="94"/>
      <c r="D27" s="94"/>
      <c r="E27" s="95"/>
      <c r="F27" s="94"/>
      <c r="G27" s="94"/>
      <c r="H27" s="95"/>
      <c r="I27" s="94"/>
      <c r="J27" s="94"/>
    </row>
    <row r="28" spans="1:10" x14ac:dyDescent="0.3">
      <c r="A28" s="123"/>
      <c r="B28" s="88" t="s">
        <v>9</v>
      </c>
      <c r="C28" s="96"/>
      <c r="D28" s="96"/>
      <c r="E28" s="95"/>
      <c r="F28" s="96"/>
      <c r="G28" s="96"/>
      <c r="H28" s="95"/>
      <c r="I28" s="96"/>
      <c r="J28" s="96"/>
    </row>
    <row r="29" spans="1:10" x14ac:dyDescent="0.3">
      <c r="A29" s="124"/>
      <c r="B29" s="87" t="s">
        <v>10</v>
      </c>
      <c r="C29" s="114"/>
      <c r="D29" s="114"/>
      <c r="E29" s="115"/>
      <c r="F29" s="114"/>
      <c r="G29" s="114"/>
      <c r="H29" s="115"/>
      <c r="I29" s="114"/>
      <c r="J29" s="1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9"/>
  <sheetViews>
    <sheetView workbookViewId="0">
      <selection activeCell="C7" sqref="C7:J29"/>
    </sheetView>
  </sheetViews>
  <sheetFormatPr defaultRowHeight="14.4" x14ac:dyDescent="0.3"/>
  <cols>
    <col min="1" max="1" width="8.5546875" style="5" customWidth="1"/>
    <col min="2" max="2" width="25.33203125" style="5" customWidth="1"/>
    <col min="3" max="3" width="10.21875" style="5" bestFit="1" customWidth="1"/>
    <col min="4" max="5" width="8.88671875" style="5"/>
    <col min="6" max="6" width="10.21875" style="5" bestFit="1" customWidth="1"/>
    <col min="7" max="8" width="8.88671875" style="5"/>
    <col min="9" max="9" width="10.21875" style="5" bestFit="1" customWidth="1"/>
    <col min="10" max="16384" width="8.88671875" style="5"/>
  </cols>
  <sheetData>
    <row r="1" spans="1:10" x14ac:dyDescent="0.3">
      <c r="A1" s="1" t="s">
        <v>39</v>
      </c>
      <c r="B1" s="2"/>
      <c r="C1" s="3"/>
      <c r="D1" s="3"/>
      <c r="E1" s="4"/>
      <c r="F1" s="4"/>
      <c r="G1" s="4"/>
      <c r="H1" s="4"/>
      <c r="I1" s="4"/>
      <c r="J1" s="4"/>
    </row>
    <row r="2" spans="1:10" x14ac:dyDescent="0.3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x14ac:dyDescent="0.3">
      <c r="B3" s="3"/>
      <c r="C3" s="122" t="s">
        <v>1</v>
      </c>
      <c r="D3" s="122"/>
      <c r="F3" s="122" t="s">
        <v>2</v>
      </c>
      <c r="G3" s="122"/>
      <c r="I3" s="122" t="s">
        <v>3</v>
      </c>
      <c r="J3" s="122"/>
    </row>
    <row r="4" spans="1:10" x14ac:dyDescent="0.3">
      <c r="A4" s="6"/>
      <c r="B4" s="7"/>
      <c r="C4" s="8" t="s">
        <v>4</v>
      </c>
      <c r="D4" s="8" t="s">
        <v>5</v>
      </c>
      <c r="E4" s="6"/>
      <c r="F4" s="8" t="s">
        <v>4</v>
      </c>
      <c r="G4" s="8" t="s">
        <v>5</v>
      </c>
      <c r="H4" s="6"/>
      <c r="I4" s="8" t="s">
        <v>4</v>
      </c>
      <c r="J4" s="8" t="s">
        <v>5</v>
      </c>
    </row>
    <row r="5" spans="1:10" x14ac:dyDescent="0.3">
      <c r="B5" s="2" t="s">
        <v>6</v>
      </c>
      <c r="C5" s="17"/>
      <c r="D5" s="17"/>
      <c r="E5" s="3"/>
      <c r="F5" s="17"/>
      <c r="G5" s="17"/>
      <c r="H5" s="3"/>
      <c r="I5" s="17"/>
      <c r="J5" s="17"/>
    </row>
    <row r="6" spans="1:10" x14ac:dyDescent="0.3">
      <c r="A6" s="6"/>
      <c r="B6" s="7"/>
      <c r="C6" s="18"/>
      <c r="D6" s="18"/>
      <c r="E6" s="3"/>
      <c r="F6" s="19"/>
      <c r="G6" s="19"/>
      <c r="H6" s="3"/>
      <c r="I6" s="19"/>
      <c r="J6" s="19"/>
    </row>
    <row r="7" spans="1:10" x14ac:dyDescent="0.3">
      <c r="A7" s="123" t="s">
        <v>7</v>
      </c>
      <c r="B7" s="3" t="s">
        <v>8</v>
      </c>
      <c r="C7" s="94"/>
      <c r="D7" s="94"/>
      <c r="E7" s="95"/>
      <c r="F7" s="94"/>
      <c r="G7" s="94"/>
      <c r="H7" s="95"/>
      <c r="I7" s="94"/>
      <c r="J7" s="94"/>
    </row>
    <row r="8" spans="1:10" x14ac:dyDescent="0.3">
      <c r="A8" s="123"/>
      <c r="B8" s="3" t="s">
        <v>9</v>
      </c>
      <c r="C8" s="96"/>
      <c r="D8" s="96"/>
      <c r="E8" s="95"/>
      <c r="F8" s="96"/>
      <c r="G8" s="96"/>
      <c r="H8" s="95"/>
      <c r="I8" s="96"/>
      <c r="J8" s="96"/>
    </row>
    <row r="9" spans="1:10" x14ac:dyDescent="0.3">
      <c r="A9" s="123"/>
      <c r="B9" s="3" t="s">
        <v>10</v>
      </c>
      <c r="C9" s="97"/>
      <c r="D9" s="97"/>
      <c r="E9" s="95"/>
      <c r="F9" s="97"/>
      <c r="G9" s="97"/>
      <c r="H9" s="95"/>
      <c r="I9" s="97"/>
      <c r="J9" s="97"/>
    </row>
    <row r="10" spans="1:10" x14ac:dyDescent="0.3">
      <c r="A10" s="123"/>
      <c r="B10" s="3"/>
      <c r="C10" s="113"/>
      <c r="D10" s="113"/>
      <c r="E10" s="95"/>
      <c r="F10" s="96"/>
      <c r="G10" s="96"/>
      <c r="H10" s="95"/>
      <c r="I10" s="96"/>
      <c r="J10" s="96"/>
    </row>
    <row r="11" spans="1:10" x14ac:dyDescent="0.3">
      <c r="A11" s="123"/>
      <c r="B11" s="3" t="s">
        <v>11</v>
      </c>
      <c r="C11" s="94"/>
      <c r="D11" s="94"/>
      <c r="E11" s="95"/>
      <c r="F11" s="94"/>
      <c r="G11" s="94"/>
      <c r="H11" s="95"/>
      <c r="I11" s="94"/>
      <c r="J11" s="94"/>
    </row>
    <row r="12" spans="1:10" x14ac:dyDescent="0.3">
      <c r="A12" s="123"/>
      <c r="B12" s="3" t="s">
        <v>9</v>
      </c>
      <c r="C12" s="96"/>
      <c r="D12" s="96"/>
      <c r="E12" s="95"/>
      <c r="F12" s="96"/>
      <c r="G12" s="96"/>
      <c r="H12" s="95"/>
      <c r="I12" s="96"/>
      <c r="J12" s="96"/>
    </row>
    <row r="13" spans="1:10" x14ac:dyDescent="0.3">
      <c r="A13" s="123"/>
      <c r="B13" s="3" t="s">
        <v>10</v>
      </c>
      <c r="C13" s="97"/>
      <c r="D13" s="97"/>
      <c r="E13" s="95"/>
      <c r="F13" s="97"/>
      <c r="G13" s="97"/>
      <c r="H13" s="95"/>
      <c r="I13" s="97"/>
      <c r="J13" s="97"/>
    </row>
    <row r="14" spans="1:10" x14ac:dyDescent="0.3">
      <c r="A14" s="123"/>
      <c r="B14" s="3"/>
      <c r="C14" s="113"/>
      <c r="D14" s="113"/>
      <c r="E14" s="95"/>
      <c r="F14" s="113"/>
      <c r="G14" s="113"/>
      <c r="H14" s="95"/>
      <c r="I14" s="113"/>
      <c r="J14" s="113"/>
    </row>
    <row r="15" spans="1:10" x14ac:dyDescent="0.3">
      <c r="A15" s="123"/>
      <c r="B15" s="3" t="s">
        <v>13</v>
      </c>
      <c r="C15" s="94"/>
      <c r="D15" s="94"/>
      <c r="E15" s="95"/>
      <c r="F15" s="94"/>
      <c r="G15" s="94"/>
      <c r="H15" s="95"/>
      <c r="I15" s="94"/>
      <c r="J15" s="94"/>
    </row>
    <row r="16" spans="1:10" x14ac:dyDescent="0.3">
      <c r="A16" s="123"/>
      <c r="B16" s="3" t="s">
        <v>9</v>
      </c>
      <c r="C16" s="96"/>
      <c r="D16" s="96"/>
      <c r="E16" s="95"/>
      <c r="F16" s="96"/>
      <c r="G16" s="96"/>
      <c r="H16" s="95"/>
      <c r="I16" s="96"/>
      <c r="J16" s="96"/>
    </row>
    <row r="17" spans="1:10" x14ac:dyDescent="0.3">
      <c r="A17" s="123"/>
      <c r="B17" s="3" t="s">
        <v>10</v>
      </c>
      <c r="C17" s="97"/>
      <c r="D17" s="97"/>
      <c r="E17" s="95"/>
      <c r="F17" s="97"/>
      <c r="G17" s="97"/>
      <c r="H17" s="95"/>
      <c r="I17" s="97"/>
      <c r="J17" s="97"/>
    </row>
    <row r="18" spans="1:10" x14ac:dyDescent="0.3">
      <c r="A18" s="123"/>
      <c r="B18" s="3"/>
      <c r="C18" s="113"/>
      <c r="D18" s="113"/>
      <c r="E18" s="95"/>
      <c r="F18" s="113"/>
      <c r="G18" s="113"/>
      <c r="H18" s="95"/>
      <c r="I18" s="113"/>
      <c r="J18" s="113"/>
    </row>
    <row r="19" spans="1:10" x14ac:dyDescent="0.3">
      <c r="A19" s="123"/>
      <c r="B19" s="3" t="s">
        <v>12</v>
      </c>
      <c r="C19" s="94"/>
      <c r="D19" s="94"/>
      <c r="E19" s="95"/>
      <c r="F19" s="94"/>
      <c r="G19" s="94"/>
      <c r="H19" s="95"/>
      <c r="I19" s="94"/>
      <c r="J19" s="94"/>
    </row>
    <row r="20" spans="1:10" x14ac:dyDescent="0.3">
      <c r="A20" s="123"/>
      <c r="B20" s="3" t="s">
        <v>9</v>
      </c>
      <c r="C20" s="96"/>
      <c r="D20" s="96"/>
      <c r="E20" s="95"/>
      <c r="F20" s="96"/>
      <c r="G20" s="96"/>
      <c r="H20" s="95"/>
      <c r="I20" s="96"/>
      <c r="J20" s="96"/>
    </row>
    <row r="21" spans="1:10" x14ac:dyDescent="0.3">
      <c r="A21" s="123"/>
      <c r="B21" s="3" t="s">
        <v>10</v>
      </c>
      <c r="C21" s="97"/>
      <c r="D21" s="97"/>
      <c r="E21" s="95"/>
      <c r="F21" s="97"/>
      <c r="G21" s="97"/>
      <c r="H21" s="95"/>
      <c r="I21" s="97"/>
      <c r="J21" s="97"/>
    </row>
    <row r="22" spans="1:10" x14ac:dyDescent="0.3">
      <c r="A22" s="123"/>
      <c r="B22" s="3"/>
      <c r="C22" s="113"/>
      <c r="D22" s="113"/>
      <c r="E22" s="95"/>
      <c r="F22" s="113"/>
      <c r="G22" s="113"/>
      <c r="H22" s="95"/>
      <c r="I22" s="113"/>
      <c r="J22" s="113"/>
    </row>
    <row r="23" spans="1:10" x14ac:dyDescent="0.3">
      <c r="A23" s="123"/>
      <c r="B23" s="3" t="s">
        <v>41</v>
      </c>
      <c r="C23" s="94"/>
      <c r="D23" s="94"/>
      <c r="E23" s="95"/>
      <c r="F23" s="94"/>
      <c r="G23" s="94"/>
      <c r="H23" s="95"/>
      <c r="I23" s="94"/>
      <c r="J23" s="94"/>
    </row>
    <row r="24" spans="1:10" x14ac:dyDescent="0.3">
      <c r="A24" s="123"/>
      <c r="B24" s="3" t="s">
        <v>9</v>
      </c>
      <c r="C24" s="96"/>
      <c r="D24" s="96"/>
      <c r="E24" s="95"/>
      <c r="F24" s="96"/>
      <c r="G24" s="96"/>
      <c r="H24" s="95"/>
      <c r="I24" s="96"/>
      <c r="J24" s="96"/>
    </row>
    <row r="25" spans="1:10" x14ac:dyDescent="0.3">
      <c r="A25" s="123"/>
      <c r="B25" s="3" t="s">
        <v>10</v>
      </c>
      <c r="C25" s="97"/>
      <c r="D25" s="97"/>
      <c r="E25" s="95"/>
      <c r="F25" s="97"/>
      <c r="G25" s="97"/>
      <c r="H25" s="95"/>
      <c r="I25" s="97"/>
      <c r="J25" s="97"/>
    </row>
    <row r="26" spans="1:10" x14ac:dyDescent="0.3">
      <c r="A26" s="123"/>
      <c r="B26" s="3"/>
      <c r="C26" s="113"/>
      <c r="D26" s="113"/>
      <c r="E26" s="95"/>
      <c r="F26" s="113"/>
      <c r="G26" s="113"/>
      <c r="H26" s="95"/>
      <c r="I26" s="113"/>
      <c r="J26" s="113"/>
    </row>
    <row r="27" spans="1:10" x14ac:dyDescent="0.3">
      <c r="A27" s="123"/>
      <c r="B27" s="3" t="s">
        <v>14</v>
      </c>
      <c r="C27" s="94"/>
      <c r="D27" s="94"/>
      <c r="E27" s="95"/>
      <c r="F27" s="94"/>
      <c r="G27" s="94"/>
      <c r="H27" s="95"/>
      <c r="I27" s="94"/>
      <c r="J27" s="94"/>
    </row>
    <row r="28" spans="1:10" x14ac:dyDescent="0.3">
      <c r="A28" s="123"/>
      <c r="B28" s="3" t="s">
        <v>9</v>
      </c>
      <c r="C28" s="96"/>
      <c r="D28" s="96"/>
      <c r="E28" s="95"/>
      <c r="F28" s="96"/>
      <c r="G28" s="96"/>
      <c r="H28" s="95"/>
      <c r="I28" s="96"/>
      <c r="J28" s="96"/>
    </row>
    <row r="29" spans="1:10" x14ac:dyDescent="0.3">
      <c r="A29" s="124"/>
      <c r="B29" s="87" t="s">
        <v>10</v>
      </c>
      <c r="C29" s="114"/>
      <c r="D29" s="114"/>
      <c r="E29" s="115"/>
      <c r="F29" s="114"/>
      <c r="G29" s="114"/>
      <c r="H29" s="115"/>
      <c r="I29" s="114"/>
      <c r="J29" s="1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9"/>
  <sheetViews>
    <sheetView workbookViewId="0">
      <selection activeCell="C7" sqref="C7:J29"/>
    </sheetView>
  </sheetViews>
  <sheetFormatPr defaultRowHeight="14.4" x14ac:dyDescent="0.3"/>
  <cols>
    <col min="1" max="1" width="8.6640625" style="5" customWidth="1"/>
    <col min="2" max="2" width="25.33203125" style="5" customWidth="1"/>
    <col min="3" max="3" width="10.21875" style="5" bestFit="1" customWidth="1"/>
    <col min="4" max="5" width="8.88671875" style="5"/>
    <col min="6" max="6" width="10.21875" style="5" bestFit="1" customWidth="1"/>
    <col min="7" max="8" width="8.88671875" style="5"/>
    <col min="9" max="9" width="10.21875" style="5" bestFit="1" customWidth="1"/>
    <col min="10" max="16384" width="8.88671875" style="5"/>
  </cols>
  <sheetData>
    <row r="1" spans="1:10" x14ac:dyDescent="0.3">
      <c r="A1" s="1" t="s">
        <v>40</v>
      </c>
      <c r="B1" s="2"/>
      <c r="C1" s="3"/>
      <c r="D1" s="3"/>
      <c r="E1" s="4"/>
      <c r="F1" s="4"/>
      <c r="G1" s="4"/>
      <c r="H1" s="4"/>
      <c r="I1" s="4"/>
      <c r="J1" s="4"/>
    </row>
    <row r="2" spans="1:10" x14ac:dyDescent="0.3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x14ac:dyDescent="0.3">
      <c r="B3" s="3"/>
      <c r="C3" s="122" t="s">
        <v>1</v>
      </c>
      <c r="D3" s="122"/>
      <c r="F3" s="122" t="s">
        <v>2</v>
      </c>
      <c r="G3" s="122"/>
      <c r="I3" s="122" t="s">
        <v>3</v>
      </c>
      <c r="J3" s="122"/>
    </row>
    <row r="4" spans="1:10" x14ac:dyDescent="0.3">
      <c r="A4" s="6"/>
      <c r="B4" s="7"/>
      <c r="C4" s="8" t="s">
        <v>4</v>
      </c>
      <c r="D4" s="8" t="s">
        <v>5</v>
      </c>
      <c r="E4" s="6"/>
      <c r="F4" s="8" t="s">
        <v>4</v>
      </c>
      <c r="G4" s="8" t="s">
        <v>5</v>
      </c>
      <c r="H4" s="6"/>
      <c r="I4" s="8" t="s">
        <v>4</v>
      </c>
      <c r="J4" s="8" t="s">
        <v>5</v>
      </c>
    </row>
    <row r="5" spans="1:10" x14ac:dyDescent="0.3">
      <c r="B5" s="2" t="s">
        <v>6</v>
      </c>
      <c r="C5" s="17"/>
      <c r="D5" s="17"/>
      <c r="E5" s="3"/>
      <c r="F5" s="17"/>
      <c r="G5" s="17"/>
      <c r="H5" s="3"/>
      <c r="I5" s="17"/>
      <c r="J5" s="17"/>
    </row>
    <row r="6" spans="1:10" x14ac:dyDescent="0.3">
      <c r="A6" s="6"/>
      <c r="B6" s="7"/>
      <c r="C6" s="18"/>
      <c r="D6" s="18"/>
      <c r="E6" s="3"/>
      <c r="F6" s="19"/>
      <c r="G6" s="19"/>
      <c r="H6" s="3"/>
      <c r="I6" s="19"/>
      <c r="J6" s="19"/>
    </row>
    <row r="7" spans="1:10" x14ac:dyDescent="0.3">
      <c r="A7" s="123" t="s">
        <v>7</v>
      </c>
      <c r="B7" s="3" t="s">
        <v>8</v>
      </c>
      <c r="C7" s="94"/>
      <c r="D7" s="94"/>
      <c r="E7" s="95"/>
      <c r="F7" s="94"/>
      <c r="G7" s="94"/>
      <c r="H7" s="95"/>
      <c r="I7" s="94"/>
      <c r="J7" s="94"/>
    </row>
    <row r="8" spans="1:10" x14ac:dyDescent="0.3">
      <c r="A8" s="123"/>
      <c r="B8" s="3" t="s">
        <v>9</v>
      </c>
      <c r="C8" s="96"/>
      <c r="D8" s="96"/>
      <c r="E8" s="95"/>
      <c r="F8" s="96"/>
      <c r="G8" s="96"/>
      <c r="H8" s="95"/>
      <c r="I8" s="96"/>
      <c r="J8" s="96"/>
    </row>
    <row r="9" spans="1:10" x14ac:dyDescent="0.3">
      <c r="A9" s="123"/>
      <c r="B9" s="3" t="s">
        <v>10</v>
      </c>
      <c r="C9" s="97"/>
      <c r="D9" s="97"/>
      <c r="E9" s="95"/>
      <c r="F9" s="97"/>
      <c r="G9" s="97"/>
      <c r="H9" s="95"/>
      <c r="I9" s="97"/>
      <c r="J9" s="97"/>
    </row>
    <row r="10" spans="1:10" x14ac:dyDescent="0.3">
      <c r="A10" s="123"/>
      <c r="B10" s="3"/>
      <c r="C10" s="113"/>
      <c r="D10" s="113"/>
      <c r="E10" s="95"/>
      <c r="F10" s="96"/>
      <c r="G10" s="96"/>
      <c r="H10" s="95"/>
      <c r="I10" s="96"/>
      <c r="J10" s="96"/>
    </row>
    <row r="11" spans="1:10" x14ac:dyDescent="0.3">
      <c r="A11" s="123"/>
      <c r="B11" s="3" t="s">
        <v>11</v>
      </c>
      <c r="C11" s="94"/>
      <c r="D11" s="94"/>
      <c r="E11" s="95"/>
      <c r="F11" s="94"/>
      <c r="G11" s="94"/>
      <c r="H11" s="95"/>
      <c r="I11" s="94"/>
      <c r="J11" s="94"/>
    </row>
    <row r="12" spans="1:10" x14ac:dyDescent="0.3">
      <c r="A12" s="123"/>
      <c r="B12" s="3" t="s">
        <v>9</v>
      </c>
      <c r="C12" s="96"/>
      <c r="D12" s="96"/>
      <c r="E12" s="95"/>
      <c r="F12" s="96"/>
      <c r="G12" s="96"/>
      <c r="H12" s="95"/>
      <c r="I12" s="96"/>
      <c r="J12" s="96"/>
    </row>
    <row r="13" spans="1:10" x14ac:dyDescent="0.3">
      <c r="A13" s="123"/>
      <c r="B13" s="3" t="s">
        <v>10</v>
      </c>
      <c r="C13" s="97"/>
      <c r="D13" s="97"/>
      <c r="E13" s="95"/>
      <c r="F13" s="97"/>
      <c r="G13" s="97"/>
      <c r="H13" s="95"/>
      <c r="I13" s="97"/>
      <c r="J13" s="97"/>
    </row>
    <row r="14" spans="1:10" x14ac:dyDescent="0.3">
      <c r="A14" s="123"/>
      <c r="B14" s="3"/>
      <c r="C14" s="113"/>
      <c r="D14" s="113"/>
      <c r="E14" s="95"/>
      <c r="F14" s="113"/>
      <c r="G14" s="113"/>
      <c r="H14" s="95"/>
      <c r="I14" s="113"/>
      <c r="J14" s="113"/>
    </row>
    <row r="15" spans="1:10" x14ac:dyDescent="0.3">
      <c r="A15" s="123"/>
      <c r="B15" s="3" t="s">
        <v>13</v>
      </c>
      <c r="C15" s="94"/>
      <c r="D15" s="94"/>
      <c r="E15" s="95"/>
      <c r="F15" s="94"/>
      <c r="G15" s="94"/>
      <c r="H15" s="95"/>
      <c r="I15" s="94"/>
      <c r="J15" s="94"/>
    </row>
    <row r="16" spans="1:10" x14ac:dyDescent="0.3">
      <c r="A16" s="123"/>
      <c r="B16" s="3" t="s">
        <v>9</v>
      </c>
      <c r="C16" s="96"/>
      <c r="D16" s="96"/>
      <c r="E16" s="95"/>
      <c r="F16" s="96"/>
      <c r="G16" s="96"/>
      <c r="H16" s="95"/>
      <c r="I16" s="96"/>
      <c r="J16" s="96"/>
    </row>
    <row r="17" spans="1:10" x14ac:dyDescent="0.3">
      <c r="A17" s="123"/>
      <c r="B17" s="3" t="s">
        <v>10</v>
      </c>
      <c r="C17" s="97"/>
      <c r="D17" s="97"/>
      <c r="E17" s="95"/>
      <c r="F17" s="97"/>
      <c r="G17" s="97"/>
      <c r="H17" s="95"/>
      <c r="I17" s="97"/>
      <c r="J17" s="97"/>
    </row>
    <row r="18" spans="1:10" x14ac:dyDescent="0.3">
      <c r="A18" s="123"/>
      <c r="B18" s="3"/>
      <c r="C18" s="113"/>
      <c r="D18" s="113"/>
      <c r="E18" s="95"/>
      <c r="F18" s="113"/>
      <c r="G18" s="113"/>
      <c r="H18" s="95"/>
      <c r="I18" s="113"/>
      <c r="J18" s="113"/>
    </row>
    <row r="19" spans="1:10" x14ac:dyDescent="0.3">
      <c r="A19" s="123"/>
      <c r="B19" s="3" t="s">
        <v>12</v>
      </c>
      <c r="C19" s="94"/>
      <c r="D19" s="94"/>
      <c r="E19" s="95"/>
      <c r="F19" s="94"/>
      <c r="G19" s="94"/>
      <c r="H19" s="95"/>
      <c r="I19" s="94"/>
      <c r="J19" s="94"/>
    </row>
    <row r="20" spans="1:10" x14ac:dyDescent="0.3">
      <c r="A20" s="123"/>
      <c r="B20" s="3" t="s">
        <v>9</v>
      </c>
      <c r="C20" s="96"/>
      <c r="D20" s="96"/>
      <c r="E20" s="95"/>
      <c r="F20" s="96"/>
      <c r="G20" s="96"/>
      <c r="H20" s="95"/>
      <c r="I20" s="96"/>
      <c r="J20" s="96"/>
    </row>
    <row r="21" spans="1:10" x14ac:dyDescent="0.3">
      <c r="A21" s="123"/>
      <c r="B21" s="3" t="s">
        <v>10</v>
      </c>
      <c r="C21" s="97"/>
      <c r="D21" s="97"/>
      <c r="E21" s="95"/>
      <c r="F21" s="97"/>
      <c r="G21" s="97"/>
      <c r="H21" s="95"/>
      <c r="I21" s="97"/>
      <c r="J21" s="97"/>
    </row>
    <row r="22" spans="1:10" x14ac:dyDescent="0.3">
      <c r="A22" s="123"/>
      <c r="B22" s="3"/>
      <c r="C22" s="113"/>
      <c r="D22" s="113"/>
      <c r="E22" s="95"/>
      <c r="F22" s="113"/>
      <c r="G22" s="113"/>
      <c r="H22" s="95"/>
      <c r="I22" s="113"/>
      <c r="J22" s="113"/>
    </row>
    <row r="23" spans="1:10" x14ac:dyDescent="0.3">
      <c r="A23" s="123"/>
      <c r="B23" s="3" t="s">
        <v>41</v>
      </c>
      <c r="C23" s="94"/>
      <c r="D23" s="94"/>
      <c r="E23" s="95"/>
      <c r="F23" s="94"/>
      <c r="G23" s="94"/>
      <c r="H23" s="95"/>
      <c r="I23" s="94"/>
      <c r="J23" s="94"/>
    </row>
    <row r="24" spans="1:10" x14ac:dyDescent="0.3">
      <c r="A24" s="123"/>
      <c r="B24" s="3" t="s">
        <v>9</v>
      </c>
      <c r="C24" s="96"/>
      <c r="D24" s="96"/>
      <c r="E24" s="95"/>
      <c r="F24" s="96"/>
      <c r="G24" s="96"/>
      <c r="H24" s="95"/>
      <c r="I24" s="96"/>
      <c r="J24" s="96"/>
    </row>
    <row r="25" spans="1:10" x14ac:dyDescent="0.3">
      <c r="A25" s="123"/>
      <c r="B25" s="3" t="s">
        <v>10</v>
      </c>
      <c r="C25" s="97"/>
      <c r="D25" s="97"/>
      <c r="E25" s="95"/>
      <c r="F25" s="97"/>
      <c r="G25" s="97"/>
      <c r="H25" s="95"/>
      <c r="I25" s="97"/>
      <c r="J25" s="97"/>
    </row>
    <row r="26" spans="1:10" x14ac:dyDescent="0.3">
      <c r="A26" s="123"/>
      <c r="B26" s="3"/>
      <c r="C26" s="113"/>
      <c r="D26" s="113"/>
      <c r="E26" s="95"/>
      <c r="F26" s="113"/>
      <c r="G26" s="113"/>
      <c r="H26" s="95"/>
      <c r="I26" s="113"/>
      <c r="J26" s="113"/>
    </row>
    <row r="27" spans="1:10" x14ac:dyDescent="0.3">
      <c r="A27" s="123"/>
      <c r="B27" s="3" t="s">
        <v>14</v>
      </c>
      <c r="C27" s="94"/>
      <c r="D27" s="94"/>
      <c r="E27" s="95"/>
      <c r="F27" s="94"/>
      <c r="G27" s="94"/>
      <c r="H27" s="95"/>
      <c r="I27" s="94"/>
      <c r="J27" s="94"/>
    </row>
    <row r="28" spans="1:10" x14ac:dyDescent="0.3">
      <c r="A28" s="123"/>
      <c r="B28" s="88" t="s">
        <v>9</v>
      </c>
      <c r="C28" s="96"/>
      <c r="D28" s="96"/>
      <c r="E28" s="95"/>
      <c r="F28" s="96"/>
      <c r="G28" s="96"/>
      <c r="H28" s="95"/>
      <c r="I28" s="96"/>
      <c r="J28" s="96"/>
    </row>
    <row r="29" spans="1:10" x14ac:dyDescent="0.3">
      <c r="A29" s="124"/>
      <c r="B29" s="87" t="s">
        <v>10</v>
      </c>
      <c r="C29" s="114"/>
      <c r="D29" s="114"/>
      <c r="E29" s="115"/>
      <c r="F29" s="114"/>
      <c r="G29" s="114"/>
      <c r="H29" s="115"/>
      <c r="I29" s="114"/>
      <c r="J29" s="1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9"/>
  <sheetViews>
    <sheetView workbookViewId="0"/>
  </sheetViews>
  <sheetFormatPr defaultRowHeight="14.4" x14ac:dyDescent="0.3"/>
  <cols>
    <col min="1" max="1" width="8.6640625" style="5" customWidth="1"/>
    <col min="2" max="2" width="25.33203125" style="5" customWidth="1"/>
    <col min="3" max="3" width="10.21875" style="5" bestFit="1" customWidth="1"/>
    <col min="4" max="5" width="8.88671875" style="5"/>
    <col min="6" max="6" width="10.21875" style="5" bestFit="1" customWidth="1"/>
    <col min="7" max="8" width="8.88671875" style="5"/>
    <col min="9" max="9" width="10.21875" style="5" bestFit="1" customWidth="1"/>
    <col min="10" max="16384" width="8.88671875" style="5"/>
  </cols>
  <sheetData>
    <row r="1" spans="1:10" x14ac:dyDescent="0.3">
      <c r="A1" s="1" t="s">
        <v>42</v>
      </c>
      <c r="B1" s="2"/>
      <c r="C1" s="3"/>
      <c r="D1" s="3"/>
      <c r="E1" s="4"/>
      <c r="F1" s="4"/>
      <c r="G1" s="4"/>
      <c r="H1" s="4"/>
      <c r="I1" s="4"/>
      <c r="J1" s="4"/>
    </row>
    <row r="2" spans="1:10" x14ac:dyDescent="0.3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x14ac:dyDescent="0.3">
      <c r="B3" s="3"/>
      <c r="C3" s="122" t="s">
        <v>1</v>
      </c>
      <c r="D3" s="122"/>
      <c r="F3" s="122" t="s">
        <v>2</v>
      </c>
      <c r="G3" s="122"/>
      <c r="I3" s="122" t="s">
        <v>3</v>
      </c>
      <c r="J3" s="122"/>
    </row>
    <row r="4" spans="1:10" x14ac:dyDescent="0.3">
      <c r="A4" s="6"/>
      <c r="B4" s="7"/>
      <c r="C4" s="8" t="s">
        <v>4</v>
      </c>
      <c r="D4" s="8" t="s">
        <v>5</v>
      </c>
      <c r="E4" s="6"/>
      <c r="F4" s="8" t="s">
        <v>4</v>
      </c>
      <c r="G4" s="8" t="s">
        <v>5</v>
      </c>
      <c r="H4" s="6"/>
      <c r="I4" s="8" t="s">
        <v>4</v>
      </c>
      <c r="J4" s="8" t="s">
        <v>5</v>
      </c>
    </row>
    <row r="5" spans="1:10" x14ac:dyDescent="0.3">
      <c r="B5" s="2" t="s">
        <v>6</v>
      </c>
      <c r="C5" s="17"/>
      <c r="D5" s="17"/>
      <c r="E5" s="3"/>
      <c r="F5" s="17"/>
      <c r="G5" s="17"/>
      <c r="H5" s="3"/>
      <c r="I5" s="17"/>
      <c r="J5" s="17"/>
    </row>
    <row r="6" spans="1:10" x14ac:dyDescent="0.3">
      <c r="A6" s="6"/>
      <c r="B6" s="7"/>
      <c r="C6" s="18"/>
      <c r="D6" s="18"/>
      <c r="E6" s="3"/>
      <c r="F6" s="19"/>
      <c r="G6" s="19"/>
      <c r="H6" s="3"/>
      <c r="I6" s="19"/>
      <c r="J6" s="19"/>
    </row>
    <row r="7" spans="1:10" x14ac:dyDescent="0.3">
      <c r="A7" s="123" t="s">
        <v>7</v>
      </c>
      <c r="B7" s="3" t="s">
        <v>8</v>
      </c>
      <c r="C7" s="94"/>
      <c r="D7" s="94"/>
      <c r="E7" s="95"/>
      <c r="F7" s="94"/>
      <c r="G7" s="94"/>
      <c r="H7" s="95"/>
      <c r="I7" s="94"/>
      <c r="J7" s="94"/>
    </row>
    <row r="8" spans="1:10" x14ac:dyDescent="0.3">
      <c r="A8" s="123"/>
      <c r="B8" s="3" t="s">
        <v>9</v>
      </c>
      <c r="C8" s="96"/>
      <c r="D8" s="96"/>
      <c r="E8" s="95"/>
      <c r="F8" s="96"/>
      <c r="G8" s="96"/>
      <c r="H8" s="95"/>
      <c r="I8" s="96"/>
      <c r="J8" s="96"/>
    </row>
    <row r="9" spans="1:10" x14ac:dyDescent="0.3">
      <c r="A9" s="123"/>
      <c r="B9" s="3" t="s">
        <v>10</v>
      </c>
      <c r="C9" s="97"/>
      <c r="D9" s="97"/>
      <c r="E9" s="95"/>
      <c r="F9" s="97"/>
      <c r="G9" s="97"/>
      <c r="H9" s="95"/>
      <c r="I9" s="97"/>
      <c r="J9" s="97"/>
    </row>
    <row r="10" spans="1:10" x14ac:dyDescent="0.3">
      <c r="A10" s="123"/>
      <c r="B10" s="3"/>
      <c r="C10" s="113"/>
      <c r="D10" s="113"/>
      <c r="E10" s="95"/>
      <c r="F10" s="96"/>
      <c r="G10" s="96"/>
      <c r="H10" s="95"/>
      <c r="I10" s="96"/>
      <c r="J10" s="96"/>
    </row>
    <row r="11" spans="1:10" x14ac:dyDescent="0.3">
      <c r="A11" s="123"/>
      <c r="B11" s="3" t="s">
        <v>11</v>
      </c>
      <c r="C11" s="94"/>
      <c r="D11" s="94"/>
      <c r="E11" s="95"/>
      <c r="F11" s="94"/>
      <c r="G11" s="94"/>
      <c r="H11" s="95"/>
      <c r="I11" s="94"/>
      <c r="J11" s="94"/>
    </row>
    <row r="12" spans="1:10" x14ac:dyDescent="0.3">
      <c r="A12" s="123"/>
      <c r="B12" s="3" t="s">
        <v>9</v>
      </c>
      <c r="C12" s="96"/>
      <c r="D12" s="96"/>
      <c r="E12" s="95"/>
      <c r="F12" s="96"/>
      <c r="G12" s="96"/>
      <c r="H12" s="95"/>
      <c r="I12" s="96"/>
      <c r="J12" s="96"/>
    </row>
    <row r="13" spans="1:10" x14ac:dyDescent="0.3">
      <c r="A13" s="123"/>
      <c r="B13" s="3" t="s">
        <v>10</v>
      </c>
      <c r="C13" s="97"/>
      <c r="D13" s="97"/>
      <c r="E13" s="95"/>
      <c r="F13" s="97"/>
      <c r="G13" s="97"/>
      <c r="H13" s="95"/>
      <c r="I13" s="97"/>
      <c r="J13" s="97"/>
    </row>
    <row r="14" spans="1:10" x14ac:dyDescent="0.3">
      <c r="A14" s="123"/>
      <c r="B14" s="3"/>
      <c r="C14" s="113"/>
      <c r="D14" s="113"/>
      <c r="E14" s="95"/>
      <c r="F14" s="113"/>
      <c r="G14" s="113"/>
      <c r="H14" s="95"/>
      <c r="I14" s="113"/>
      <c r="J14" s="113"/>
    </row>
    <row r="15" spans="1:10" x14ac:dyDescent="0.3">
      <c r="A15" s="123"/>
      <c r="B15" s="3" t="s">
        <v>13</v>
      </c>
      <c r="C15" s="94"/>
      <c r="D15" s="94"/>
      <c r="E15" s="95"/>
      <c r="F15" s="94"/>
      <c r="G15" s="94"/>
      <c r="H15" s="95"/>
      <c r="I15" s="94"/>
      <c r="J15" s="94"/>
    </row>
    <row r="16" spans="1:10" x14ac:dyDescent="0.3">
      <c r="A16" s="123"/>
      <c r="B16" s="3" t="s">
        <v>9</v>
      </c>
      <c r="C16" s="96"/>
      <c r="D16" s="96"/>
      <c r="E16" s="95"/>
      <c r="F16" s="96"/>
      <c r="G16" s="96"/>
      <c r="H16" s="95"/>
      <c r="I16" s="96"/>
      <c r="J16" s="96"/>
    </row>
    <row r="17" spans="1:10" x14ac:dyDescent="0.3">
      <c r="A17" s="123"/>
      <c r="B17" s="3" t="s">
        <v>10</v>
      </c>
      <c r="C17" s="97"/>
      <c r="D17" s="97"/>
      <c r="E17" s="95"/>
      <c r="F17" s="97"/>
      <c r="G17" s="97"/>
      <c r="H17" s="95"/>
      <c r="I17" s="97"/>
      <c r="J17" s="97"/>
    </row>
    <row r="18" spans="1:10" x14ac:dyDescent="0.3">
      <c r="A18" s="123"/>
      <c r="B18" s="3"/>
      <c r="C18" s="113"/>
      <c r="D18" s="113"/>
      <c r="E18" s="95"/>
      <c r="F18" s="113"/>
      <c r="G18" s="113"/>
      <c r="H18" s="95"/>
      <c r="I18" s="113"/>
      <c r="J18" s="113"/>
    </row>
    <row r="19" spans="1:10" x14ac:dyDescent="0.3">
      <c r="A19" s="123"/>
      <c r="B19" s="3" t="s">
        <v>12</v>
      </c>
      <c r="C19" s="94"/>
      <c r="D19" s="94"/>
      <c r="E19" s="95"/>
      <c r="F19" s="94"/>
      <c r="G19" s="94"/>
      <c r="H19" s="95"/>
      <c r="I19" s="94"/>
      <c r="J19" s="94"/>
    </row>
    <row r="20" spans="1:10" x14ac:dyDescent="0.3">
      <c r="A20" s="123"/>
      <c r="B20" s="3" t="s">
        <v>9</v>
      </c>
      <c r="C20" s="96"/>
      <c r="D20" s="96"/>
      <c r="E20" s="95"/>
      <c r="F20" s="96"/>
      <c r="G20" s="96"/>
      <c r="H20" s="95"/>
      <c r="I20" s="96"/>
      <c r="J20" s="96"/>
    </row>
    <row r="21" spans="1:10" x14ac:dyDescent="0.3">
      <c r="A21" s="123"/>
      <c r="B21" s="3" t="s">
        <v>10</v>
      </c>
      <c r="C21" s="97"/>
      <c r="D21" s="97"/>
      <c r="E21" s="95"/>
      <c r="F21" s="97"/>
      <c r="G21" s="97"/>
      <c r="H21" s="95"/>
      <c r="I21" s="97"/>
      <c r="J21" s="97"/>
    </row>
    <row r="22" spans="1:10" x14ac:dyDescent="0.3">
      <c r="A22" s="123"/>
      <c r="B22" s="3"/>
      <c r="C22" s="113"/>
      <c r="D22" s="113"/>
      <c r="E22" s="95"/>
      <c r="F22" s="113"/>
      <c r="G22" s="113"/>
      <c r="H22" s="95"/>
      <c r="I22" s="113"/>
      <c r="J22" s="113"/>
    </row>
    <row r="23" spans="1:10" x14ac:dyDescent="0.3">
      <c r="A23" s="123"/>
      <c r="B23" s="3" t="s">
        <v>41</v>
      </c>
      <c r="C23" s="94"/>
      <c r="D23" s="94"/>
      <c r="E23" s="95"/>
      <c r="F23" s="94"/>
      <c r="G23" s="94"/>
      <c r="H23" s="95"/>
      <c r="I23" s="94"/>
      <c r="J23" s="94"/>
    </row>
    <row r="24" spans="1:10" x14ac:dyDescent="0.3">
      <c r="A24" s="123"/>
      <c r="B24" s="3" t="s">
        <v>9</v>
      </c>
      <c r="C24" s="96"/>
      <c r="D24" s="96"/>
      <c r="E24" s="95"/>
      <c r="F24" s="96"/>
      <c r="G24" s="96"/>
      <c r="H24" s="95"/>
      <c r="I24" s="96"/>
      <c r="J24" s="96"/>
    </row>
    <row r="25" spans="1:10" x14ac:dyDescent="0.3">
      <c r="A25" s="123"/>
      <c r="B25" s="3" t="s">
        <v>10</v>
      </c>
      <c r="C25" s="97"/>
      <c r="D25" s="97"/>
      <c r="E25" s="95"/>
      <c r="F25" s="97"/>
      <c r="G25" s="97"/>
      <c r="H25" s="95"/>
      <c r="I25" s="97"/>
      <c r="J25" s="97"/>
    </row>
    <row r="26" spans="1:10" x14ac:dyDescent="0.3">
      <c r="A26" s="123"/>
      <c r="B26" s="3"/>
      <c r="C26" s="113"/>
      <c r="D26" s="113"/>
      <c r="E26" s="95"/>
      <c r="F26" s="113"/>
      <c r="G26" s="113"/>
      <c r="H26" s="95"/>
      <c r="I26" s="113"/>
      <c r="J26" s="113"/>
    </row>
    <row r="27" spans="1:10" x14ac:dyDescent="0.3">
      <c r="A27" s="123"/>
      <c r="B27" s="3" t="s">
        <v>14</v>
      </c>
      <c r="C27" s="94"/>
      <c r="D27" s="94"/>
      <c r="E27" s="95"/>
      <c r="F27" s="94"/>
      <c r="G27" s="94"/>
      <c r="H27" s="95"/>
      <c r="I27" s="94"/>
      <c r="J27" s="94"/>
    </row>
    <row r="28" spans="1:10" x14ac:dyDescent="0.3">
      <c r="A28" s="123"/>
      <c r="B28" s="88" t="s">
        <v>9</v>
      </c>
      <c r="C28" s="96"/>
      <c r="D28" s="96"/>
      <c r="E28" s="95"/>
      <c r="F28" s="96"/>
      <c r="G28" s="96"/>
      <c r="H28" s="95"/>
      <c r="I28" s="96"/>
      <c r="J28" s="96"/>
    </row>
    <row r="29" spans="1:10" x14ac:dyDescent="0.3">
      <c r="A29" s="124"/>
      <c r="B29" s="87" t="s">
        <v>10</v>
      </c>
      <c r="C29" s="114"/>
      <c r="D29" s="114"/>
      <c r="E29" s="115"/>
      <c r="F29" s="114"/>
      <c r="G29" s="114"/>
      <c r="H29" s="115"/>
      <c r="I29" s="114"/>
      <c r="J29" s="1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8"/>
  <sheetViews>
    <sheetView tabSelected="1" workbookViewId="0">
      <selection activeCell="J25" sqref="J25"/>
    </sheetView>
  </sheetViews>
  <sheetFormatPr defaultRowHeight="14.4" x14ac:dyDescent="0.3"/>
  <cols>
    <col min="1" max="1" width="6.77734375" style="5" customWidth="1"/>
    <col min="2" max="2" width="25" style="5" customWidth="1"/>
    <col min="3" max="3" width="10.21875" style="5" bestFit="1" customWidth="1"/>
    <col min="4" max="16384" width="8.88671875" style="5"/>
  </cols>
  <sheetData>
    <row r="1" spans="1:5" ht="32.4" customHeight="1" x14ac:dyDescent="0.3">
      <c r="A1" s="134" t="s">
        <v>45</v>
      </c>
      <c r="B1" s="135"/>
      <c r="C1" s="135"/>
      <c r="D1" s="135"/>
      <c r="E1" s="135"/>
    </row>
    <row r="2" spans="1:5" x14ac:dyDescent="0.3">
      <c r="A2" s="6"/>
      <c r="B2" s="7"/>
      <c r="C2" s="7"/>
      <c r="D2" s="8"/>
      <c r="E2" s="6"/>
    </row>
    <row r="3" spans="1:5" x14ac:dyDescent="0.3">
      <c r="B3" s="3"/>
      <c r="C3" s="122" t="s">
        <v>1</v>
      </c>
      <c r="D3" s="122"/>
      <c r="E3" s="136"/>
    </row>
    <row r="4" spans="1:5" x14ac:dyDescent="0.3">
      <c r="A4" s="6"/>
      <c r="B4" s="7"/>
      <c r="C4" s="8" t="s">
        <v>4</v>
      </c>
      <c r="D4" s="8" t="s">
        <v>5</v>
      </c>
      <c r="E4" s="8" t="s">
        <v>46</v>
      </c>
    </row>
    <row r="5" spans="1:5" x14ac:dyDescent="0.3">
      <c r="B5" s="2" t="s">
        <v>6</v>
      </c>
      <c r="C5" s="17"/>
      <c r="D5" s="17"/>
      <c r="E5" s="3"/>
    </row>
    <row r="6" spans="1:5" x14ac:dyDescent="0.3">
      <c r="A6" s="6"/>
      <c r="B6" s="7"/>
      <c r="C6" s="18"/>
      <c r="D6" s="18"/>
      <c r="E6" s="3"/>
    </row>
    <row r="7" spans="1:5" x14ac:dyDescent="0.3">
      <c r="A7" s="132">
        <v>2010</v>
      </c>
      <c r="B7" s="88"/>
      <c r="C7" s="129"/>
      <c r="D7" s="129"/>
      <c r="E7" s="126"/>
    </row>
    <row r="8" spans="1:5" x14ac:dyDescent="0.3">
      <c r="A8" s="132"/>
      <c r="B8" s="88" t="s">
        <v>43</v>
      </c>
      <c r="C8" s="125"/>
      <c r="D8" s="125"/>
      <c r="E8" s="126"/>
    </row>
    <row r="9" spans="1:5" x14ac:dyDescent="0.3">
      <c r="A9" s="132"/>
      <c r="B9" s="88" t="s">
        <v>9</v>
      </c>
      <c r="C9" s="127"/>
      <c r="D9" s="127"/>
      <c r="E9" s="126"/>
    </row>
    <row r="10" spans="1:5" x14ac:dyDescent="0.3">
      <c r="A10" s="132"/>
      <c r="B10" s="88" t="s">
        <v>10</v>
      </c>
      <c r="C10" s="128"/>
      <c r="D10" s="128"/>
      <c r="E10" s="126"/>
    </row>
    <row r="11" spans="1:5" x14ac:dyDescent="0.3">
      <c r="A11" s="132"/>
      <c r="B11" s="88"/>
      <c r="C11" s="129"/>
      <c r="D11" s="129"/>
      <c r="E11" s="126"/>
    </row>
    <row r="12" spans="1:5" x14ac:dyDescent="0.3">
      <c r="A12" s="132"/>
      <c r="B12" s="88" t="s">
        <v>44</v>
      </c>
      <c r="C12" s="125"/>
      <c r="D12" s="125"/>
      <c r="E12" s="126"/>
    </row>
    <row r="13" spans="1:5" x14ac:dyDescent="0.3">
      <c r="A13" s="132"/>
      <c r="B13" s="88" t="s">
        <v>9</v>
      </c>
      <c r="C13" s="127"/>
      <c r="D13" s="127"/>
      <c r="E13" s="126"/>
    </row>
    <row r="14" spans="1:5" x14ac:dyDescent="0.3">
      <c r="A14" s="133"/>
      <c r="B14" s="87" t="s">
        <v>10</v>
      </c>
      <c r="C14" s="130"/>
      <c r="D14" s="130"/>
      <c r="E14" s="131"/>
    </row>
    <row r="15" spans="1:5" x14ac:dyDescent="0.3">
      <c r="A15" s="132">
        <v>2011</v>
      </c>
      <c r="B15" s="88"/>
      <c r="C15" s="129"/>
      <c r="D15" s="129"/>
      <c r="E15" s="126"/>
    </row>
    <row r="16" spans="1:5" x14ac:dyDescent="0.3">
      <c r="A16" s="132"/>
      <c r="B16" s="88" t="s">
        <v>43</v>
      </c>
      <c r="C16" s="125"/>
      <c r="D16" s="125"/>
      <c r="E16" s="126"/>
    </row>
    <row r="17" spans="1:5" x14ac:dyDescent="0.3">
      <c r="A17" s="132"/>
      <c r="B17" s="88" t="s">
        <v>9</v>
      </c>
      <c r="C17" s="127"/>
      <c r="D17" s="127"/>
      <c r="E17" s="126"/>
    </row>
    <row r="18" spans="1:5" x14ac:dyDescent="0.3">
      <c r="A18" s="132"/>
      <c r="B18" s="88" t="s">
        <v>10</v>
      </c>
      <c r="C18" s="128"/>
      <c r="D18" s="128"/>
      <c r="E18" s="126"/>
    </row>
    <row r="19" spans="1:5" x14ac:dyDescent="0.3">
      <c r="A19" s="132"/>
      <c r="B19" s="88"/>
      <c r="C19" s="129"/>
      <c r="D19" s="129"/>
      <c r="E19" s="126"/>
    </row>
    <row r="20" spans="1:5" x14ac:dyDescent="0.3">
      <c r="A20" s="132"/>
      <c r="B20" s="88" t="s">
        <v>44</v>
      </c>
      <c r="C20" s="125"/>
      <c r="D20" s="125"/>
      <c r="E20" s="126"/>
    </row>
    <row r="21" spans="1:5" x14ac:dyDescent="0.3">
      <c r="A21" s="132"/>
      <c r="B21" s="88" t="s">
        <v>9</v>
      </c>
      <c r="C21" s="127"/>
      <c r="D21" s="127"/>
      <c r="E21" s="126"/>
    </row>
    <row r="22" spans="1:5" x14ac:dyDescent="0.3">
      <c r="A22" s="133"/>
      <c r="B22" s="87" t="s">
        <v>10</v>
      </c>
      <c r="C22" s="130"/>
      <c r="D22" s="130"/>
      <c r="E22" s="131"/>
    </row>
    <row r="23" spans="1:5" x14ac:dyDescent="0.3">
      <c r="A23" s="132">
        <v>2012</v>
      </c>
      <c r="B23" s="88"/>
      <c r="C23" s="129"/>
      <c r="D23" s="129"/>
      <c r="E23" s="126"/>
    </row>
    <row r="24" spans="1:5" x14ac:dyDescent="0.3">
      <c r="A24" s="132"/>
      <c r="B24" s="88" t="s">
        <v>43</v>
      </c>
      <c r="C24" s="125"/>
      <c r="D24" s="125"/>
      <c r="E24" s="126"/>
    </row>
    <row r="25" spans="1:5" x14ac:dyDescent="0.3">
      <c r="A25" s="132"/>
      <c r="B25" s="88" t="s">
        <v>9</v>
      </c>
      <c r="C25" s="127"/>
      <c r="D25" s="127"/>
      <c r="E25" s="126"/>
    </row>
    <row r="26" spans="1:5" x14ac:dyDescent="0.3">
      <c r="A26" s="132"/>
      <c r="B26" s="88" t="s">
        <v>10</v>
      </c>
      <c r="C26" s="128"/>
      <c r="D26" s="128"/>
      <c r="E26" s="126"/>
    </row>
    <row r="27" spans="1:5" x14ac:dyDescent="0.3">
      <c r="A27" s="132"/>
      <c r="B27" s="88"/>
      <c r="C27" s="129"/>
      <c r="D27" s="129"/>
      <c r="E27" s="126"/>
    </row>
    <row r="28" spans="1:5" x14ac:dyDescent="0.3">
      <c r="A28" s="132"/>
      <c r="B28" s="88" t="s">
        <v>44</v>
      </c>
      <c r="C28" s="125"/>
      <c r="D28" s="125"/>
      <c r="E28" s="126"/>
    </row>
    <row r="29" spans="1:5" x14ac:dyDescent="0.3">
      <c r="A29" s="132"/>
      <c r="B29" s="88" t="s">
        <v>9</v>
      </c>
      <c r="C29" s="127"/>
      <c r="D29" s="127"/>
      <c r="E29" s="126"/>
    </row>
    <row r="30" spans="1:5" x14ac:dyDescent="0.3">
      <c r="A30" s="133"/>
      <c r="B30" s="87" t="s">
        <v>10</v>
      </c>
      <c r="C30" s="130"/>
      <c r="D30" s="130"/>
      <c r="E30" s="131"/>
    </row>
    <row r="31" spans="1:5" x14ac:dyDescent="0.3">
      <c r="A31" s="132">
        <v>2013</v>
      </c>
      <c r="B31" s="88"/>
      <c r="C31" s="129"/>
      <c r="D31" s="129"/>
      <c r="E31" s="126"/>
    </row>
    <row r="32" spans="1:5" x14ac:dyDescent="0.3">
      <c r="A32" s="132"/>
      <c r="B32" s="88" t="s">
        <v>43</v>
      </c>
      <c r="C32" s="125"/>
      <c r="D32" s="125"/>
      <c r="E32" s="126"/>
    </row>
    <row r="33" spans="1:5" x14ac:dyDescent="0.3">
      <c r="A33" s="132"/>
      <c r="B33" s="88" t="s">
        <v>9</v>
      </c>
      <c r="C33" s="127"/>
      <c r="D33" s="127"/>
      <c r="E33" s="126"/>
    </row>
    <row r="34" spans="1:5" x14ac:dyDescent="0.3">
      <c r="A34" s="132"/>
      <c r="B34" s="88" t="s">
        <v>10</v>
      </c>
      <c r="C34" s="128"/>
      <c r="D34" s="128"/>
      <c r="E34" s="126"/>
    </row>
    <row r="35" spans="1:5" x14ac:dyDescent="0.3">
      <c r="A35" s="132"/>
      <c r="B35" s="88"/>
      <c r="C35" s="129"/>
      <c r="D35" s="129"/>
      <c r="E35" s="126"/>
    </row>
    <row r="36" spans="1:5" x14ac:dyDescent="0.3">
      <c r="A36" s="132"/>
      <c r="B36" s="88" t="s">
        <v>44</v>
      </c>
      <c r="C36" s="125"/>
      <c r="D36" s="125"/>
      <c r="E36" s="126"/>
    </row>
    <row r="37" spans="1:5" x14ac:dyDescent="0.3">
      <c r="A37" s="132"/>
      <c r="B37" s="88" t="s">
        <v>9</v>
      </c>
      <c r="C37" s="127"/>
      <c r="D37" s="127"/>
      <c r="E37" s="126"/>
    </row>
    <row r="38" spans="1:5" x14ac:dyDescent="0.3">
      <c r="A38" s="133"/>
      <c r="B38" s="87" t="s">
        <v>10</v>
      </c>
      <c r="C38" s="130"/>
      <c r="D38" s="130"/>
      <c r="E38" s="131"/>
    </row>
  </sheetData>
  <mergeCells count="6">
    <mergeCell ref="A31:A38"/>
    <mergeCell ref="A1:E1"/>
    <mergeCell ref="C3:D3"/>
    <mergeCell ref="A7:A14"/>
    <mergeCell ref="A15:A22"/>
    <mergeCell ref="A23:A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T275-2</vt:lpstr>
      <vt:lpstr>283-2</vt:lpstr>
      <vt:lpstr>2007</vt:lpstr>
      <vt:lpstr>2008</vt:lpstr>
      <vt:lpstr>2009</vt:lpstr>
      <vt:lpstr>2010</vt:lpstr>
      <vt:lpstr>2011</vt:lpstr>
      <vt:lpstr>2012</vt:lpstr>
      <vt:lpstr>2013</vt:lpstr>
      <vt:lpstr>2010_2013</vt:lpstr>
    </vt:vector>
  </TitlesOfParts>
  <Company>Alaska Dept. of Fish &amp;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Pawluk, Jason A (DFG)</dc:creator>
  <cp:lastModifiedBy>Pawluk, Jason A (DFG)</cp:lastModifiedBy>
  <dcterms:created xsi:type="dcterms:W3CDTF">2013-11-20T18:47:51Z</dcterms:created>
  <dcterms:modified xsi:type="dcterms:W3CDTF">2013-12-04T00:34:27Z</dcterms:modified>
</cp:coreProperties>
</file>