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tanguo/Desktop/"/>
    </mc:Choice>
  </mc:AlternateContent>
  <xr:revisionPtr revIDLastSave="0" documentId="13_ncr:9_{FF02772E-A01C-D043-9ECC-B8DDA1B4EDD5}" xr6:coauthVersionLast="47" xr6:coauthVersionMax="47" xr10:uidLastSave="{00000000-0000-0000-0000-000000000000}"/>
  <bookViews>
    <workbookView xWindow="1520" yWindow="500" windowWidth="49680" windowHeight="28300" activeTab="1" xr2:uid="{00000000-000D-0000-FFFF-FFFF00000000}"/>
  </bookViews>
  <sheets>
    <sheet name="crashes_cleaned_equal_samp" sheetId="1" r:id="rId1"/>
    <sheet name="reg_charts" sheetId="2" r:id="rId2"/>
    <sheet name="pie_charts" sheetId="5" r:id="rId3"/>
  </sheets>
  <calcPr calcId="191029"/>
  <pivotCaches>
    <pivotCache cacheId="0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4" i="2" l="1"/>
  <c r="D3" i="2"/>
  <c r="W3001" i="1"/>
  <c r="W3000" i="1"/>
  <c r="W2999" i="1"/>
  <c r="W2998" i="1"/>
  <c r="W2997" i="1"/>
  <c r="W2996" i="1"/>
  <c r="W2995" i="1"/>
  <c r="W2994" i="1"/>
  <c r="W2993" i="1"/>
  <c r="W2992" i="1"/>
  <c r="W2991" i="1"/>
  <c r="W2990" i="1"/>
  <c r="W2989" i="1"/>
  <c r="W2988" i="1"/>
  <c r="W2987" i="1"/>
  <c r="W2986" i="1"/>
  <c r="W2985" i="1"/>
  <c r="W2984" i="1"/>
  <c r="W2983" i="1"/>
  <c r="W2982" i="1"/>
  <c r="W2981" i="1"/>
  <c r="W2980" i="1"/>
  <c r="W2979" i="1"/>
  <c r="W2978" i="1"/>
  <c r="W2977" i="1"/>
  <c r="W2976" i="1"/>
  <c r="W2975" i="1"/>
  <c r="W2974" i="1"/>
  <c r="W2973" i="1"/>
  <c r="W2972" i="1"/>
  <c r="W2971" i="1"/>
  <c r="W2970" i="1"/>
  <c r="W2969" i="1"/>
  <c r="W2968" i="1"/>
  <c r="W2967" i="1"/>
  <c r="W2966" i="1"/>
  <c r="W2965" i="1"/>
  <c r="W2964" i="1"/>
  <c r="W2963" i="1"/>
  <c r="W2962" i="1"/>
  <c r="W2961" i="1"/>
  <c r="W2960" i="1"/>
  <c r="W2959" i="1"/>
  <c r="W2958" i="1"/>
  <c r="W2957" i="1"/>
  <c r="W2956" i="1"/>
  <c r="W2955" i="1"/>
  <c r="W2954" i="1"/>
  <c r="W2953" i="1"/>
  <c r="W2952" i="1"/>
  <c r="W2951" i="1"/>
  <c r="W2950" i="1"/>
  <c r="W2949" i="1"/>
  <c r="W2948" i="1"/>
  <c r="W2947" i="1"/>
  <c r="W2946" i="1"/>
  <c r="W2945" i="1"/>
  <c r="W2944" i="1"/>
  <c r="W2943" i="1"/>
  <c r="W2942" i="1"/>
  <c r="W2941" i="1"/>
  <c r="W2940" i="1"/>
  <c r="W2939" i="1"/>
  <c r="W2938" i="1"/>
  <c r="W2937" i="1"/>
  <c r="W2936" i="1"/>
  <c r="W2935" i="1"/>
  <c r="W2934" i="1"/>
  <c r="W2933" i="1"/>
  <c r="W2932" i="1"/>
  <c r="W2931" i="1"/>
  <c r="W2930" i="1"/>
  <c r="W2929" i="1"/>
  <c r="W2928" i="1"/>
  <c r="W2927" i="1"/>
  <c r="W2926" i="1"/>
  <c r="W2925" i="1"/>
  <c r="W2924" i="1"/>
  <c r="W2923" i="1"/>
  <c r="W2922" i="1"/>
  <c r="W2921" i="1"/>
  <c r="W2920" i="1"/>
  <c r="W2919" i="1"/>
  <c r="W2918" i="1"/>
  <c r="W2917" i="1"/>
  <c r="W2916" i="1"/>
  <c r="W2915" i="1"/>
  <c r="W2914" i="1"/>
  <c r="W2913" i="1"/>
  <c r="W2912" i="1"/>
  <c r="W2911" i="1"/>
  <c r="W2910" i="1"/>
  <c r="W2909" i="1"/>
  <c r="W2908" i="1"/>
  <c r="W2907" i="1"/>
  <c r="W2906" i="1"/>
  <c r="W2905" i="1"/>
  <c r="W2904" i="1"/>
  <c r="W2903" i="1"/>
  <c r="W2902" i="1"/>
  <c r="W2901" i="1"/>
  <c r="W2900" i="1"/>
  <c r="W2899" i="1"/>
  <c r="W2898" i="1"/>
  <c r="W2897" i="1"/>
  <c r="W2896" i="1"/>
  <c r="W2895" i="1"/>
  <c r="W2894" i="1"/>
  <c r="W2893" i="1"/>
  <c r="W2892" i="1"/>
  <c r="W2891" i="1"/>
  <c r="W2890" i="1"/>
  <c r="W2889" i="1"/>
  <c r="W2888" i="1"/>
  <c r="W2887" i="1"/>
  <c r="W2886" i="1"/>
  <c r="W2885" i="1"/>
  <c r="W2884" i="1"/>
  <c r="W2883" i="1"/>
  <c r="W2882" i="1"/>
  <c r="W2881" i="1"/>
  <c r="W2880" i="1"/>
  <c r="W2879" i="1"/>
  <c r="W2878" i="1"/>
  <c r="W2877" i="1"/>
  <c r="W2876" i="1"/>
  <c r="W2875" i="1"/>
  <c r="W2874" i="1"/>
  <c r="W2873" i="1"/>
  <c r="W2872" i="1"/>
  <c r="W2871" i="1"/>
  <c r="W2870" i="1"/>
  <c r="W2869" i="1"/>
  <c r="W2868" i="1"/>
  <c r="W2867" i="1"/>
  <c r="W2866" i="1"/>
  <c r="W2865" i="1"/>
  <c r="W2864" i="1"/>
  <c r="W2863" i="1"/>
  <c r="W2862" i="1"/>
  <c r="W2861" i="1"/>
  <c r="W2860" i="1"/>
  <c r="W2859" i="1"/>
  <c r="W2858" i="1"/>
  <c r="W2857" i="1"/>
  <c r="W2856" i="1"/>
  <c r="W2855" i="1"/>
  <c r="W2854" i="1"/>
  <c r="W2853" i="1"/>
  <c r="W2852" i="1"/>
  <c r="W2851" i="1"/>
  <c r="W2850" i="1"/>
  <c r="W2849" i="1"/>
  <c r="W2848" i="1"/>
  <c r="W2847" i="1"/>
  <c r="W2846" i="1"/>
  <c r="W2845" i="1"/>
  <c r="W2844" i="1"/>
  <c r="W2843" i="1"/>
  <c r="W2842" i="1"/>
  <c r="W2841" i="1"/>
  <c r="W2840" i="1"/>
  <c r="W2839" i="1"/>
  <c r="W2838" i="1"/>
  <c r="W2837" i="1"/>
  <c r="W2836" i="1"/>
  <c r="W2835" i="1"/>
  <c r="W2834" i="1"/>
  <c r="W2833" i="1"/>
  <c r="W2832" i="1"/>
  <c r="W2831" i="1"/>
  <c r="W2830" i="1"/>
  <c r="W2829" i="1"/>
  <c r="W2828" i="1"/>
  <c r="W2827" i="1"/>
  <c r="W2826" i="1"/>
  <c r="W2825" i="1"/>
  <c r="W2824" i="1"/>
  <c r="W2823" i="1"/>
  <c r="W2822" i="1"/>
  <c r="W2821" i="1"/>
  <c r="W2820" i="1"/>
  <c r="W2819" i="1"/>
  <c r="W2818" i="1"/>
  <c r="W2817" i="1"/>
  <c r="W2816" i="1"/>
  <c r="W2815" i="1"/>
  <c r="W2814" i="1"/>
  <c r="W2813" i="1"/>
  <c r="W2812" i="1"/>
  <c r="W2811" i="1"/>
  <c r="W2810" i="1"/>
  <c r="W2809" i="1"/>
  <c r="W2808" i="1"/>
  <c r="W2807" i="1"/>
  <c r="W2806" i="1"/>
  <c r="W2805" i="1"/>
  <c r="W2804" i="1"/>
  <c r="W2803" i="1"/>
  <c r="W2802" i="1"/>
  <c r="W2801" i="1"/>
  <c r="W2800" i="1"/>
  <c r="W2799" i="1"/>
  <c r="W2798" i="1"/>
  <c r="W2797" i="1"/>
  <c r="W2796" i="1"/>
  <c r="W2795" i="1"/>
  <c r="W2794" i="1"/>
  <c r="W2793" i="1"/>
  <c r="W2792" i="1"/>
  <c r="W2791" i="1"/>
  <c r="W2790" i="1"/>
  <c r="W2789" i="1"/>
  <c r="W2788" i="1"/>
  <c r="W2787" i="1"/>
  <c r="W2786" i="1"/>
  <c r="W2785" i="1"/>
  <c r="W2784" i="1"/>
  <c r="W2783" i="1"/>
  <c r="W2782" i="1"/>
  <c r="W2781" i="1"/>
  <c r="W2780" i="1"/>
  <c r="W2779" i="1"/>
  <c r="W2778" i="1"/>
  <c r="W2777" i="1"/>
  <c r="W2776" i="1"/>
  <c r="W2775" i="1"/>
  <c r="W2774" i="1"/>
  <c r="W2773" i="1"/>
  <c r="W2772" i="1"/>
  <c r="W2771" i="1"/>
  <c r="W2770" i="1"/>
  <c r="W2769" i="1"/>
  <c r="W2768" i="1"/>
  <c r="W2767" i="1"/>
  <c r="W2766" i="1"/>
  <c r="W2765" i="1"/>
  <c r="W2764" i="1"/>
  <c r="W2763" i="1"/>
  <c r="W2762" i="1"/>
  <c r="W2761" i="1"/>
  <c r="W2760" i="1"/>
  <c r="W2759" i="1"/>
  <c r="W2758" i="1"/>
  <c r="W2757" i="1"/>
  <c r="W2756" i="1"/>
  <c r="W2755" i="1"/>
  <c r="W2754" i="1"/>
  <c r="W2753" i="1"/>
  <c r="W2752" i="1"/>
  <c r="W2751" i="1"/>
  <c r="W2750" i="1"/>
  <c r="W2749" i="1"/>
  <c r="W2748" i="1"/>
  <c r="W2747" i="1"/>
  <c r="W2746" i="1"/>
  <c r="W2745" i="1"/>
  <c r="W2744" i="1"/>
  <c r="W2743" i="1"/>
  <c r="W2742" i="1"/>
  <c r="W2741" i="1"/>
  <c r="W2740" i="1"/>
  <c r="W2739" i="1"/>
  <c r="W2738" i="1"/>
  <c r="W2737" i="1"/>
  <c r="W2736" i="1"/>
  <c r="W2735" i="1"/>
  <c r="W2734" i="1"/>
  <c r="W2733" i="1"/>
  <c r="W2732" i="1"/>
  <c r="W2731" i="1"/>
  <c r="W2730" i="1"/>
  <c r="W2729" i="1"/>
  <c r="W2728" i="1"/>
  <c r="W2727" i="1"/>
  <c r="W2726" i="1"/>
  <c r="W2725" i="1"/>
  <c r="W2724" i="1"/>
  <c r="W2723" i="1"/>
  <c r="W2722" i="1"/>
  <c r="W2721" i="1"/>
  <c r="W2720" i="1"/>
  <c r="W2719" i="1"/>
  <c r="W2718" i="1"/>
  <c r="W2717" i="1"/>
  <c r="W2716" i="1"/>
  <c r="W2715" i="1"/>
  <c r="W2714" i="1"/>
  <c r="W2713" i="1"/>
  <c r="W2712" i="1"/>
  <c r="W2711" i="1"/>
  <c r="W2710" i="1"/>
  <c r="W2709" i="1"/>
  <c r="W2708" i="1"/>
  <c r="W2707" i="1"/>
  <c r="W2706" i="1"/>
  <c r="W2705" i="1"/>
  <c r="W2704" i="1"/>
  <c r="W2703" i="1"/>
  <c r="W2702" i="1"/>
  <c r="W2701" i="1"/>
  <c r="W2700" i="1"/>
  <c r="W2699" i="1"/>
  <c r="W2698" i="1"/>
  <c r="W2697" i="1"/>
  <c r="W2696" i="1"/>
  <c r="W2695" i="1"/>
  <c r="W2694" i="1"/>
  <c r="W2693" i="1"/>
  <c r="W2692" i="1"/>
  <c r="W2691" i="1"/>
  <c r="W2690" i="1"/>
  <c r="W2689" i="1"/>
  <c r="W2688" i="1"/>
  <c r="W2687" i="1"/>
  <c r="W2686" i="1"/>
  <c r="W2685" i="1"/>
  <c r="W2684" i="1"/>
  <c r="W2683" i="1"/>
  <c r="W2682" i="1"/>
  <c r="W2681" i="1"/>
  <c r="W2680" i="1"/>
  <c r="W2679" i="1"/>
  <c r="W2678" i="1"/>
  <c r="W2677" i="1"/>
  <c r="W2676" i="1"/>
  <c r="W2675" i="1"/>
  <c r="W2674" i="1"/>
  <c r="W2673" i="1"/>
  <c r="W2672" i="1"/>
  <c r="W2671" i="1"/>
  <c r="W2670" i="1"/>
  <c r="W2669" i="1"/>
  <c r="W2668" i="1"/>
  <c r="W2667" i="1"/>
  <c r="W2666" i="1"/>
  <c r="W2665" i="1"/>
  <c r="W2664" i="1"/>
  <c r="W2663" i="1"/>
  <c r="W2662" i="1"/>
  <c r="W2661" i="1"/>
  <c r="W2660" i="1"/>
  <c r="W2659" i="1"/>
  <c r="W2658" i="1"/>
  <c r="W2657" i="1"/>
  <c r="W2656" i="1"/>
  <c r="W2655" i="1"/>
  <c r="W2654" i="1"/>
  <c r="W2653" i="1"/>
  <c r="W2652" i="1"/>
  <c r="W2651" i="1"/>
  <c r="W2650" i="1"/>
  <c r="W2649" i="1"/>
  <c r="W2648" i="1"/>
  <c r="W2647" i="1"/>
  <c r="W2646" i="1"/>
  <c r="W2645" i="1"/>
  <c r="W2644" i="1"/>
  <c r="W2643" i="1"/>
  <c r="W2642" i="1"/>
  <c r="W2641" i="1"/>
  <c r="W2640" i="1"/>
  <c r="W2639" i="1"/>
  <c r="W2638" i="1"/>
  <c r="W2637" i="1"/>
  <c r="W2636" i="1"/>
  <c r="W2635" i="1"/>
  <c r="W2634" i="1"/>
  <c r="W2633" i="1"/>
  <c r="W2632" i="1"/>
  <c r="W2631" i="1"/>
  <c r="W2630" i="1"/>
  <c r="W2629" i="1"/>
  <c r="W2628" i="1"/>
  <c r="W2627" i="1"/>
  <c r="W2626" i="1"/>
  <c r="W2625" i="1"/>
  <c r="W2624" i="1"/>
  <c r="W2623" i="1"/>
  <c r="W2622" i="1"/>
  <c r="W2621" i="1"/>
  <c r="W2620" i="1"/>
  <c r="W2619" i="1"/>
  <c r="W2618" i="1"/>
  <c r="W2617" i="1"/>
  <c r="W2616" i="1"/>
  <c r="W2615" i="1"/>
  <c r="W2614" i="1"/>
  <c r="W2613" i="1"/>
  <c r="W2612" i="1"/>
  <c r="W2611" i="1"/>
  <c r="W2610" i="1"/>
  <c r="W2609" i="1"/>
  <c r="W2608" i="1"/>
  <c r="W2607" i="1"/>
  <c r="W2606" i="1"/>
  <c r="W2605" i="1"/>
  <c r="W2604" i="1"/>
  <c r="W2603" i="1"/>
  <c r="W2602" i="1"/>
  <c r="W2601" i="1"/>
  <c r="W2600" i="1"/>
  <c r="W2599" i="1"/>
  <c r="W2598" i="1"/>
  <c r="W2597" i="1"/>
  <c r="W2596" i="1"/>
  <c r="W2595" i="1"/>
  <c r="W2594" i="1"/>
  <c r="W2593" i="1"/>
  <c r="W2592" i="1"/>
  <c r="W2591" i="1"/>
  <c r="W2590" i="1"/>
  <c r="W2589" i="1"/>
  <c r="W2588" i="1"/>
  <c r="W2587" i="1"/>
  <c r="W2586" i="1"/>
  <c r="W2585" i="1"/>
  <c r="W2584" i="1"/>
  <c r="W2583" i="1"/>
  <c r="W2582" i="1"/>
  <c r="W2581" i="1"/>
  <c r="W2580" i="1"/>
  <c r="W2579" i="1"/>
  <c r="W2578" i="1"/>
  <c r="W2577" i="1"/>
  <c r="W2576" i="1"/>
  <c r="W2575" i="1"/>
  <c r="W2574" i="1"/>
  <c r="W2573" i="1"/>
  <c r="W2572" i="1"/>
  <c r="W2571" i="1"/>
  <c r="W2570" i="1"/>
  <c r="W2569" i="1"/>
  <c r="W2568" i="1"/>
  <c r="W2567" i="1"/>
  <c r="W2566" i="1"/>
  <c r="W2565" i="1"/>
  <c r="W2564" i="1"/>
  <c r="W2563" i="1"/>
  <c r="W2562" i="1"/>
  <c r="W2561" i="1"/>
  <c r="W2560" i="1"/>
  <c r="W2559" i="1"/>
  <c r="W2558" i="1"/>
  <c r="W2557" i="1"/>
  <c r="W2556" i="1"/>
  <c r="W2555" i="1"/>
  <c r="W2554" i="1"/>
  <c r="W2553" i="1"/>
  <c r="W2552" i="1"/>
  <c r="W2551" i="1"/>
  <c r="W2550" i="1"/>
  <c r="W2549" i="1"/>
  <c r="W2548" i="1"/>
  <c r="W2547" i="1"/>
  <c r="W2546" i="1"/>
  <c r="W2545" i="1"/>
  <c r="W2544" i="1"/>
  <c r="W2543" i="1"/>
  <c r="W2542" i="1"/>
  <c r="W2541" i="1"/>
  <c r="W2540" i="1"/>
  <c r="W2539" i="1"/>
  <c r="W2538" i="1"/>
  <c r="W2537" i="1"/>
  <c r="W2536" i="1"/>
  <c r="W2535" i="1"/>
  <c r="W2534" i="1"/>
  <c r="W2533" i="1"/>
  <c r="W2532" i="1"/>
  <c r="W2531" i="1"/>
  <c r="W2530" i="1"/>
  <c r="W2529" i="1"/>
  <c r="W2528" i="1"/>
  <c r="W2527" i="1"/>
  <c r="W2526" i="1"/>
  <c r="W2525" i="1"/>
  <c r="W2524" i="1"/>
  <c r="W2523" i="1"/>
  <c r="W2522" i="1"/>
  <c r="W2521" i="1"/>
  <c r="W2520" i="1"/>
  <c r="W2519" i="1"/>
  <c r="W2518" i="1"/>
  <c r="W2517" i="1"/>
  <c r="W2516" i="1"/>
  <c r="W2515" i="1"/>
  <c r="W2514" i="1"/>
  <c r="W2513" i="1"/>
  <c r="W2512" i="1"/>
  <c r="W2511" i="1"/>
  <c r="W2510" i="1"/>
  <c r="W2509" i="1"/>
  <c r="W2508" i="1"/>
  <c r="W2507" i="1"/>
  <c r="W2506" i="1"/>
  <c r="W2505" i="1"/>
  <c r="W2504" i="1"/>
  <c r="W2503" i="1"/>
  <c r="W2502" i="1"/>
  <c r="W2501" i="1"/>
  <c r="W2500" i="1"/>
  <c r="W2499" i="1"/>
  <c r="W2498" i="1"/>
  <c r="W2497" i="1"/>
  <c r="W2496" i="1"/>
  <c r="W2495" i="1"/>
  <c r="W2494" i="1"/>
  <c r="W2493" i="1"/>
  <c r="W2492" i="1"/>
  <c r="W2491" i="1"/>
  <c r="W2490" i="1"/>
  <c r="W2489" i="1"/>
  <c r="W2488" i="1"/>
  <c r="W2487" i="1"/>
  <c r="W2486" i="1"/>
  <c r="W2485" i="1"/>
  <c r="W2484" i="1"/>
  <c r="W2483" i="1"/>
  <c r="W2482" i="1"/>
  <c r="W2481" i="1"/>
  <c r="W2480" i="1"/>
  <c r="W2479" i="1"/>
  <c r="W2478" i="1"/>
  <c r="W2477" i="1"/>
  <c r="W2476" i="1"/>
  <c r="W2475" i="1"/>
  <c r="W2474" i="1"/>
  <c r="W2473" i="1"/>
  <c r="W2472" i="1"/>
  <c r="W2471" i="1"/>
  <c r="W2470" i="1"/>
  <c r="W2469" i="1"/>
  <c r="W2468" i="1"/>
  <c r="W2467" i="1"/>
  <c r="W2466" i="1"/>
  <c r="W2465" i="1"/>
  <c r="W2464" i="1"/>
  <c r="W2463" i="1"/>
  <c r="W2462" i="1"/>
  <c r="W2461" i="1"/>
  <c r="W2460" i="1"/>
  <c r="W2459" i="1"/>
  <c r="W2458" i="1"/>
  <c r="W2457" i="1"/>
  <c r="W2456" i="1"/>
  <c r="W2455" i="1"/>
  <c r="W2454" i="1"/>
  <c r="W2453" i="1"/>
  <c r="W2452" i="1"/>
  <c r="W2451" i="1"/>
  <c r="W2450" i="1"/>
  <c r="W2449" i="1"/>
  <c r="W2448" i="1"/>
  <c r="W2447" i="1"/>
  <c r="W2446" i="1"/>
  <c r="W2445" i="1"/>
  <c r="W2444" i="1"/>
  <c r="W2443" i="1"/>
  <c r="W2442" i="1"/>
  <c r="W2441" i="1"/>
  <c r="W2440" i="1"/>
  <c r="W2439" i="1"/>
  <c r="W2438" i="1"/>
  <c r="W2437" i="1"/>
  <c r="W2436" i="1"/>
  <c r="W2435" i="1"/>
  <c r="W2434" i="1"/>
  <c r="W2433" i="1"/>
  <c r="W2432" i="1"/>
  <c r="W2431" i="1"/>
  <c r="W2430" i="1"/>
  <c r="W2429" i="1"/>
  <c r="W2428" i="1"/>
  <c r="W2427" i="1"/>
  <c r="W2426" i="1"/>
  <c r="W2425" i="1"/>
  <c r="W2424" i="1"/>
  <c r="W2423" i="1"/>
  <c r="W2422" i="1"/>
  <c r="W2421" i="1"/>
  <c r="W2420" i="1"/>
  <c r="W2419" i="1"/>
  <c r="W2418" i="1"/>
  <c r="W2417" i="1"/>
  <c r="W2416" i="1"/>
  <c r="W2415" i="1"/>
  <c r="W2414" i="1"/>
  <c r="W2413" i="1"/>
  <c r="W2412" i="1"/>
  <c r="W2411" i="1"/>
  <c r="W2410" i="1"/>
  <c r="W2409" i="1"/>
  <c r="W2408" i="1"/>
  <c r="W2407" i="1"/>
  <c r="W2406" i="1"/>
  <c r="W2405" i="1"/>
  <c r="W2404" i="1"/>
  <c r="W2403" i="1"/>
  <c r="W2402" i="1"/>
  <c r="W2401" i="1"/>
  <c r="W2400" i="1"/>
  <c r="W2399" i="1"/>
  <c r="W2398" i="1"/>
  <c r="W2397" i="1"/>
  <c r="W2396" i="1"/>
  <c r="W2395" i="1"/>
  <c r="W2394" i="1"/>
  <c r="W2393" i="1"/>
  <c r="W2392" i="1"/>
  <c r="W2391" i="1"/>
  <c r="W2390" i="1"/>
  <c r="W2389" i="1"/>
  <c r="W2388" i="1"/>
  <c r="W2387" i="1"/>
  <c r="W2386" i="1"/>
  <c r="W2385" i="1"/>
  <c r="W2384" i="1"/>
  <c r="W2383" i="1"/>
  <c r="W2382" i="1"/>
  <c r="W2381" i="1"/>
  <c r="W2380" i="1"/>
  <c r="W2379" i="1"/>
  <c r="W2378" i="1"/>
  <c r="W2377" i="1"/>
  <c r="W2376" i="1"/>
  <c r="W2375" i="1"/>
  <c r="W2374" i="1"/>
  <c r="W2373" i="1"/>
  <c r="W2372" i="1"/>
  <c r="W2371" i="1"/>
  <c r="W2370" i="1"/>
  <c r="W2369" i="1"/>
  <c r="W2368" i="1"/>
  <c r="W2367" i="1"/>
  <c r="W2366" i="1"/>
  <c r="W2365" i="1"/>
  <c r="W2364" i="1"/>
  <c r="W2363" i="1"/>
  <c r="W2362" i="1"/>
  <c r="W2361" i="1"/>
  <c r="W2360" i="1"/>
  <c r="W2359" i="1"/>
  <c r="W2358" i="1"/>
  <c r="W2357" i="1"/>
  <c r="W2356" i="1"/>
  <c r="W2355" i="1"/>
  <c r="W2354" i="1"/>
  <c r="W2353" i="1"/>
  <c r="W2352" i="1"/>
  <c r="W2351" i="1"/>
  <c r="W2350" i="1"/>
  <c r="W2349" i="1"/>
  <c r="W2348" i="1"/>
  <c r="W2347" i="1"/>
  <c r="W2346" i="1"/>
  <c r="W2345" i="1"/>
  <c r="W2344" i="1"/>
  <c r="W2343" i="1"/>
  <c r="W2342" i="1"/>
  <c r="W2341" i="1"/>
  <c r="W2340" i="1"/>
  <c r="W2339" i="1"/>
  <c r="W2338" i="1"/>
  <c r="W2337" i="1"/>
  <c r="W2336" i="1"/>
  <c r="W2335" i="1"/>
  <c r="W2334" i="1"/>
  <c r="W2333" i="1"/>
  <c r="W2332" i="1"/>
  <c r="W2331" i="1"/>
  <c r="W2330" i="1"/>
  <c r="W2329" i="1"/>
  <c r="W2328" i="1"/>
  <c r="W2327" i="1"/>
  <c r="W2326" i="1"/>
  <c r="W2325" i="1"/>
  <c r="W2324" i="1"/>
  <c r="W2323" i="1"/>
  <c r="W2322" i="1"/>
  <c r="W2321" i="1"/>
  <c r="W2320" i="1"/>
  <c r="W2319" i="1"/>
  <c r="W2318" i="1"/>
  <c r="W2317" i="1"/>
  <c r="W2316" i="1"/>
  <c r="W2315" i="1"/>
  <c r="W2314" i="1"/>
  <c r="W2313" i="1"/>
  <c r="W2312" i="1"/>
  <c r="W2311" i="1"/>
  <c r="W2310" i="1"/>
  <c r="W2309" i="1"/>
  <c r="W2308" i="1"/>
  <c r="W2307" i="1"/>
  <c r="W2306" i="1"/>
  <c r="W2305" i="1"/>
  <c r="W2304" i="1"/>
  <c r="W2303" i="1"/>
  <c r="W2302" i="1"/>
  <c r="W2301" i="1"/>
  <c r="W2300" i="1"/>
  <c r="W2299" i="1"/>
  <c r="W2298" i="1"/>
  <c r="W2297" i="1"/>
  <c r="W2296" i="1"/>
  <c r="W2295" i="1"/>
  <c r="W2294" i="1"/>
  <c r="W2293" i="1"/>
  <c r="W2292" i="1"/>
  <c r="W2291" i="1"/>
  <c r="W2290" i="1"/>
  <c r="W2289" i="1"/>
  <c r="W2288" i="1"/>
  <c r="W2287" i="1"/>
  <c r="W2286" i="1"/>
  <c r="W2285" i="1"/>
  <c r="W2284" i="1"/>
  <c r="W2283" i="1"/>
  <c r="W2282" i="1"/>
  <c r="W2281" i="1"/>
  <c r="W2280" i="1"/>
  <c r="W2279" i="1"/>
  <c r="W2278" i="1"/>
  <c r="W2277" i="1"/>
  <c r="W2276" i="1"/>
  <c r="W2275" i="1"/>
  <c r="W2274" i="1"/>
  <c r="W2273" i="1"/>
  <c r="W2272" i="1"/>
  <c r="W2271" i="1"/>
  <c r="W2270" i="1"/>
  <c r="W2269" i="1"/>
  <c r="W2268" i="1"/>
  <c r="W2267" i="1"/>
  <c r="W2266" i="1"/>
  <c r="W2265" i="1"/>
  <c r="W2264" i="1"/>
  <c r="W2263" i="1"/>
  <c r="W2262" i="1"/>
  <c r="W2261" i="1"/>
  <c r="W2260" i="1"/>
  <c r="W2259" i="1"/>
  <c r="W2258" i="1"/>
  <c r="W2257" i="1"/>
  <c r="W2256" i="1"/>
  <c r="W2255" i="1"/>
  <c r="W2254" i="1"/>
  <c r="W2253" i="1"/>
  <c r="W2252" i="1"/>
  <c r="W2251" i="1"/>
  <c r="W2250" i="1"/>
  <c r="W2249" i="1"/>
  <c r="W2248" i="1"/>
  <c r="W2247" i="1"/>
  <c r="W2246" i="1"/>
  <c r="W2245" i="1"/>
  <c r="W2244" i="1"/>
  <c r="W2243" i="1"/>
  <c r="W2242" i="1"/>
  <c r="W2241" i="1"/>
  <c r="W2240" i="1"/>
  <c r="W2239" i="1"/>
  <c r="W2238" i="1"/>
  <c r="W2237" i="1"/>
  <c r="W2236" i="1"/>
  <c r="W2235" i="1"/>
  <c r="W2234" i="1"/>
  <c r="W2233" i="1"/>
  <c r="W2232" i="1"/>
  <c r="W2231" i="1"/>
  <c r="W2230" i="1"/>
  <c r="W2229" i="1"/>
  <c r="W2228" i="1"/>
  <c r="W2227" i="1"/>
  <c r="W2226" i="1"/>
  <c r="W2225" i="1"/>
  <c r="W2224" i="1"/>
  <c r="W2223" i="1"/>
  <c r="W2222" i="1"/>
  <c r="W2221" i="1"/>
  <c r="W2220" i="1"/>
  <c r="W2219" i="1"/>
  <c r="W2218" i="1"/>
  <c r="W2217" i="1"/>
  <c r="W2216" i="1"/>
  <c r="W2215" i="1"/>
  <c r="W2214" i="1"/>
  <c r="W2213" i="1"/>
  <c r="W2212" i="1"/>
  <c r="W2211" i="1"/>
  <c r="W2210" i="1"/>
  <c r="W2209" i="1"/>
  <c r="W2208" i="1"/>
  <c r="W2207" i="1"/>
  <c r="W2206" i="1"/>
  <c r="W2205" i="1"/>
  <c r="W2204" i="1"/>
  <c r="W2203" i="1"/>
  <c r="W2202" i="1"/>
  <c r="W2201" i="1"/>
  <c r="W2200" i="1"/>
  <c r="W2199" i="1"/>
  <c r="W2198" i="1"/>
  <c r="W2197" i="1"/>
  <c r="W2196" i="1"/>
  <c r="W2195" i="1"/>
  <c r="W2194" i="1"/>
  <c r="W2193" i="1"/>
  <c r="W2192" i="1"/>
  <c r="W2191" i="1"/>
  <c r="W2190" i="1"/>
  <c r="W2189" i="1"/>
  <c r="W2188" i="1"/>
  <c r="W2187" i="1"/>
  <c r="W2186" i="1"/>
  <c r="W2185" i="1"/>
  <c r="W2184" i="1"/>
  <c r="W2183" i="1"/>
  <c r="W2182" i="1"/>
  <c r="W2181" i="1"/>
  <c r="W2180" i="1"/>
  <c r="W2179" i="1"/>
  <c r="W2178" i="1"/>
  <c r="W2177" i="1"/>
  <c r="W2176" i="1"/>
  <c r="W2175" i="1"/>
  <c r="W2174" i="1"/>
  <c r="W2173" i="1"/>
  <c r="W2172" i="1"/>
  <c r="W2171" i="1"/>
  <c r="W2170" i="1"/>
  <c r="W2169" i="1"/>
  <c r="W2168" i="1"/>
  <c r="W2167" i="1"/>
  <c r="W2166" i="1"/>
  <c r="W2165" i="1"/>
  <c r="W2164" i="1"/>
  <c r="W2163" i="1"/>
  <c r="W2162" i="1"/>
  <c r="W2161" i="1"/>
  <c r="W2160" i="1"/>
  <c r="W2159" i="1"/>
  <c r="W2158" i="1"/>
  <c r="W2157" i="1"/>
  <c r="W2156" i="1"/>
  <c r="W2155" i="1"/>
  <c r="W2154" i="1"/>
  <c r="W2153" i="1"/>
  <c r="W2152" i="1"/>
  <c r="W2151" i="1"/>
  <c r="W2150" i="1"/>
  <c r="W2149" i="1"/>
  <c r="W2148" i="1"/>
  <c r="W2147" i="1"/>
  <c r="W2146" i="1"/>
  <c r="W2145" i="1"/>
  <c r="W2144" i="1"/>
  <c r="W2143" i="1"/>
  <c r="W2142" i="1"/>
  <c r="W2141" i="1"/>
  <c r="W2140" i="1"/>
  <c r="W2139" i="1"/>
  <c r="W2138" i="1"/>
  <c r="W2137" i="1"/>
  <c r="W2136" i="1"/>
  <c r="W2135" i="1"/>
  <c r="W2134" i="1"/>
  <c r="W2133" i="1"/>
  <c r="W2132" i="1"/>
  <c r="W2131" i="1"/>
  <c r="W2130" i="1"/>
  <c r="W2129" i="1"/>
  <c r="W2128" i="1"/>
  <c r="W2127" i="1"/>
  <c r="W2126" i="1"/>
  <c r="W2125" i="1"/>
  <c r="W2124" i="1"/>
  <c r="W2123" i="1"/>
  <c r="W2122" i="1"/>
  <c r="W2121" i="1"/>
  <c r="W2120" i="1"/>
  <c r="W2119" i="1"/>
  <c r="W2118" i="1"/>
  <c r="W2117" i="1"/>
  <c r="W2116" i="1"/>
  <c r="W2115" i="1"/>
  <c r="W2114" i="1"/>
  <c r="W2113" i="1"/>
  <c r="W2112" i="1"/>
  <c r="W2111" i="1"/>
  <c r="W2110" i="1"/>
  <c r="W2109" i="1"/>
  <c r="W2108" i="1"/>
  <c r="W2107" i="1"/>
  <c r="W2106" i="1"/>
  <c r="W2105" i="1"/>
  <c r="W2104" i="1"/>
  <c r="W2103" i="1"/>
  <c r="W2102" i="1"/>
  <c r="W2101" i="1"/>
  <c r="W2100" i="1"/>
  <c r="W2099" i="1"/>
  <c r="W2098" i="1"/>
  <c r="W2097" i="1"/>
  <c r="W2096" i="1"/>
  <c r="W2095" i="1"/>
  <c r="W2094" i="1"/>
  <c r="W2093" i="1"/>
  <c r="W2092" i="1"/>
  <c r="W2091" i="1"/>
  <c r="W2090" i="1"/>
  <c r="W2089" i="1"/>
  <c r="W2088" i="1"/>
  <c r="W2087" i="1"/>
  <c r="W2086" i="1"/>
  <c r="W2085" i="1"/>
  <c r="W2084" i="1"/>
  <c r="W2083" i="1"/>
  <c r="W2082" i="1"/>
  <c r="W2081" i="1"/>
  <c r="W2080" i="1"/>
  <c r="W2079" i="1"/>
  <c r="W2078" i="1"/>
  <c r="W2077" i="1"/>
  <c r="W2076" i="1"/>
  <c r="W2075" i="1"/>
  <c r="W2074" i="1"/>
  <c r="W2073" i="1"/>
  <c r="W2072" i="1"/>
  <c r="W2071" i="1"/>
  <c r="W2070" i="1"/>
  <c r="W2069" i="1"/>
  <c r="W2068" i="1"/>
  <c r="W2067" i="1"/>
  <c r="W2066" i="1"/>
  <c r="W2065" i="1"/>
  <c r="W2064" i="1"/>
  <c r="W2063" i="1"/>
  <c r="W2062" i="1"/>
  <c r="W2061" i="1"/>
  <c r="W2060" i="1"/>
  <c r="W2059" i="1"/>
  <c r="W2058" i="1"/>
  <c r="W2057" i="1"/>
  <c r="W2056" i="1"/>
  <c r="W2055" i="1"/>
  <c r="W2054" i="1"/>
  <c r="W2053" i="1"/>
  <c r="W2052" i="1"/>
  <c r="W2051" i="1"/>
  <c r="W2050" i="1"/>
  <c r="W2049" i="1"/>
  <c r="W2048" i="1"/>
  <c r="W2047" i="1"/>
  <c r="W2046" i="1"/>
  <c r="W2045" i="1"/>
  <c r="W2044" i="1"/>
  <c r="W2043" i="1"/>
  <c r="W2042" i="1"/>
  <c r="W2041" i="1"/>
  <c r="W2040" i="1"/>
  <c r="W2039" i="1"/>
  <c r="W2038" i="1"/>
  <c r="W2037" i="1"/>
  <c r="W2036" i="1"/>
  <c r="W2035" i="1"/>
  <c r="W2034" i="1"/>
  <c r="W2033" i="1"/>
  <c r="W2032" i="1"/>
  <c r="W2031" i="1"/>
  <c r="W2030" i="1"/>
  <c r="W2029" i="1"/>
  <c r="W2028" i="1"/>
  <c r="W2027" i="1"/>
  <c r="W2026" i="1"/>
  <c r="W2025" i="1"/>
  <c r="W2024" i="1"/>
  <c r="W2023" i="1"/>
  <c r="W2022" i="1"/>
  <c r="W2021" i="1"/>
  <c r="W2020" i="1"/>
  <c r="W2019" i="1"/>
  <c r="W2018" i="1"/>
  <c r="W2017" i="1"/>
  <c r="W2016" i="1"/>
  <c r="W2015" i="1"/>
  <c r="W2014" i="1"/>
  <c r="W2013" i="1"/>
  <c r="W2012" i="1"/>
  <c r="W2011" i="1"/>
  <c r="W2010" i="1"/>
  <c r="W2009" i="1"/>
  <c r="W2008" i="1"/>
  <c r="W2007" i="1"/>
  <c r="W2006" i="1"/>
  <c r="W2005" i="1"/>
  <c r="W2004" i="1"/>
  <c r="W2003" i="1"/>
  <c r="W2002" i="1"/>
  <c r="W2001" i="1"/>
  <c r="W2000" i="1"/>
  <c r="W1999" i="1"/>
  <c r="W1998" i="1"/>
  <c r="W1997" i="1"/>
  <c r="W1996" i="1"/>
  <c r="W1995" i="1"/>
  <c r="W1994" i="1"/>
  <c r="W1993" i="1"/>
  <c r="W1992" i="1"/>
  <c r="W1991" i="1"/>
  <c r="W1990" i="1"/>
  <c r="W1989" i="1"/>
  <c r="W1988" i="1"/>
  <c r="W1987" i="1"/>
  <c r="W1986" i="1"/>
  <c r="W1985" i="1"/>
  <c r="W1984" i="1"/>
  <c r="W1983" i="1"/>
  <c r="W1982" i="1"/>
  <c r="W1981" i="1"/>
  <c r="W1980" i="1"/>
  <c r="W1979" i="1"/>
  <c r="W1978" i="1"/>
  <c r="W1977" i="1"/>
  <c r="W1976" i="1"/>
  <c r="W1975" i="1"/>
  <c r="W1974" i="1"/>
  <c r="W1973" i="1"/>
  <c r="W1972" i="1"/>
  <c r="W1971" i="1"/>
  <c r="W1970" i="1"/>
  <c r="W1969" i="1"/>
  <c r="W1968" i="1"/>
  <c r="W1967" i="1"/>
  <c r="W1966" i="1"/>
  <c r="W1965" i="1"/>
  <c r="W1964" i="1"/>
  <c r="W1963" i="1"/>
  <c r="W1962" i="1"/>
  <c r="W1961" i="1"/>
  <c r="W1960" i="1"/>
  <c r="W1959" i="1"/>
  <c r="W1958" i="1"/>
  <c r="W1957" i="1"/>
  <c r="W1956" i="1"/>
  <c r="W1955" i="1"/>
  <c r="W1954" i="1"/>
  <c r="W1953" i="1"/>
  <c r="W1952" i="1"/>
  <c r="W1951" i="1"/>
  <c r="W1950" i="1"/>
  <c r="W1949" i="1"/>
  <c r="W1948" i="1"/>
  <c r="W1947" i="1"/>
  <c r="W1946" i="1"/>
  <c r="W1945" i="1"/>
  <c r="W1944" i="1"/>
  <c r="W1943" i="1"/>
  <c r="W1942" i="1"/>
  <c r="W1941" i="1"/>
  <c r="W1940" i="1"/>
  <c r="W1939" i="1"/>
  <c r="W1938" i="1"/>
  <c r="W1937" i="1"/>
  <c r="W1936" i="1"/>
  <c r="W1935" i="1"/>
  <c r="W1934" i="1"/>
  <c r="W1933" i="1"/>
  <c r="W1932" i="1"/>
  <c r="W1931" i="1"/>
  <c r="W1930" i="1"/>
  <c r="W1929" i="1"/>
  <c r="W1928" i="1"/>
  <c r="W1927" i="1"/>
  <c r="W1926" i="1"/>
  <c r="W1925" i="1"/>
  <c r="W1924" i="1"/>
  <c r="W1923" i="1"/>
  <c r="W1922" i="1"/>
  <c r="W1921" i="1"/>
  <c r="W1920" i="1"/>
  <c r="W1919" i="1"/>
  <c r="W1918" i="1"/>
  <c r="W1917" i="1"/>
  <c r="W1916" i="1"/>
  <c r="W1915" i="1"/>
  <c r="W1914" i="1"/>
  <c r="W1913" i="1"/>
  <c r="W1912" i="1"/>
  <c r="W1911" i="1"/>
  <c r="W1910" i="1"/>
  <c r="W1909" i="1"/>
  <c r="W1908" i="1"/>
  <c r="W1907" i="1"/>
  <c r="W1906" i="1"/>
  <c r="W1905" i="1"/>
  <c r="W1904" i="1"/>
  <c r="W1903" i="1"/>
  <c r="W1902" i="1"/>
  <c r="W1901" i="1"/>
  <c r="W1900" i="1"/>
  <c r="W1899" i="1"/>
  <c r="W1898" i="1"/>
  <c r="W1897" i="1"/>
  <c r="W1896" i="1"/>
  <c r="W1895" i="1"/>
  <c r="W1894" i="1"/>
  <c r="W1893" i="1"/>
  <c r="W1892" i="1"/>
  <c r="W1891" i="1"/>
  <c r="W1890" i="1"/>
  <c r="W1889" i="1"/>
  <c r="W1888" i="1"/>
  <c r="W1887" i="1"/>
  <c r="W1886" i="1"/>
  <c r="W1885" i="1"/>
  <c r="W1884" i="1"/>
  <c r="W1883" i="1"/>
  <c r="W1882" i="1"/>
  <c r="W1881" i="1"/>
  <c r="W1880" i="1"/>
  <c r="W1879" i="1"/>
  <c r="W1878" i="1"/>
  <c r="W1877" i="1"/>
  <c r="W1876" i="1"/>
  <c r="W1875" i="1"/>
  <c r="W1874" i="1"/>
  <c r="W1873" i="1"/>
  <c r="W1872" i="1"/>
  <c r="W1871" i="1"/>
  <c r="W1870" i="1"/>
  <c r="W1869" i="1"/>
  <c r="W1868" i="1"/>
  <c r="W1867" i="1"/>
  <c r="W1866" i="1"/>
  <c r="W1865" i="1"/>
  <c r="W1864" i="1"/>
  <c r="W1863" i="1"/>
  <c r="W1862" i="1"/>
  <c r="W1861" i="1"/>
  <c r="W1860" i="1"/>
  <c r="W1859" i="1"/>
  <c r="W1858" i="1"/>
  <c r="W1857" i="1"/>
  <c r="W1856" i="1"/>
  <c r="W1855" i="1"/>
  <c r="W1854" i="1"/>
  <c r="W1853" i="1"/>
  <c r="W1852" i="1"/>
  <c r="W1851" i="1"/>
  <c r="W1850" i="1"/>
  <c r="W1849" i="1"/>
  <c r="W1848" i="1"/>
  <c r="W1847" i="1"/>
  <c r="W1846" i="1"/>
  <c r="W1845" i="1"/>
  <c r="W1844" i="1"/>
  <c r="W1843" i="1"/>
  <c r="W1842" i="1"/>
  <c r="W1841" i="1"/>
  <c r="W1840" i="1"/>
  <c r="W1839" i="1"/>
  <c r="W1838" i="1"/>
  <c r="W1837" i="1"/>
  <c r="W1836" i="1"/>
  <c r="W1835" i="1"/>
  <c r="W1834" i="1"/>
  <c r="W1833" i="1"/>
  <c r="W1832" i="1"/>
  <c r="W1831" i="1"/>
  <c r="W1830" i="1"/>
  <c r="W1829" i="1"/>
  <c r="W1828" i="1"/>
  <c r="W1827" i="1"/>
  <c r="W1826" i="1"/>
  <c r="W1825" i="1"/>
  <c r="W1824" i="1"/>
  <c r="W1823" i="1"/>
  <c r="W1822" i="1"/>
  <c r="W1821" i="1"/>
  <c r="W1820" i="1"/>
  <c r="W1819" i="1"/>
  <c r="W1818" i="1"/>
  <c r="W1817" i="1"/>
  <c r="W1816" i="1"/>
  <c r="W1815" i="1"/>
  <c r="W1814" i="1"/>
  <c r="W1813" i="1"/>
  <c r="W1812" i="1"/>
  <c r="W1811" i="1"/>
  <c r="W1810" i="1"/>
  <c r="W1809" i="1"/>
  <c r="W1808" i="1"/>
  <c r="W1807" i="1"/>
  <c r="W1806" i="1"/>
  <c r="W1805" i="1"/>
  <c r="W1804" i="1"/>
  <c r="W1803" i="1"/>
  <c r="W1802" i="1"/>
  <c r="W1801" i="1"/>
  <c r="W1800" i="1"/>
  <c r="W1799" i="1"/>
  <c r="W1798" i="1"/>
  <c r="W1797" i="1"/>
  <c r="W1796" i="1"/>
  <c r="W1795" i="1"/>
  <c r="W1794" i="1"/>
  <c r="W1793" i="1"/>
  <c r="W1792" i="1"/>
  <c r="W1791" i="1"/>
  <c r="W1790" i="1"/>
  <c r="W1789" i="1"/>
  <c r="W1788" i="1"/>
  <c r="W1787" i="1"/>
  <c r="W1786" i="1"/>
  <c r="W1785" i="1"/>
  <c r="W1784" i="1"/>
  <c r="W1783" i="1"/>
  <c r="W1782" i="1"/>
  <c r="W1781" i="1"/>
  <c r="W1780" i="1"/>
  <c r="W1779" i="1"/>
  <c r="W1778" i="1"/>
  <c r="W1777" i="1"/>
  <c r="W1776" i="1"/>
  <c r="W1775" i="1"/>
  <c r="W1774" i="1"/>
  <c r="W1773" i="1"/>
  <c r="W1772" i="1"/>
  <c r="W1771" i="1"/>
  <c r="W1770" i="1"/>
  <c r="W1769" i="1"/>
  <c r="W1768" i="1"/>
  <c r="W1767" i="1"/>
  <c r="W1766" i="1"/>
  <c r="W1765" i="1"/>
  <c r="W1764" i="1"/>
  <c r="W1763" i="1"/>
  <c r="W1762" i="1"/>
  <c r="W1761" i="1"/>
  <c r="W1760" i="1"/>
  <c r="W1759" i="1"/>
  <c r="W1758" i="1"/>
  <c r="W1757" i="1"/>
  <c r="W1756" i="1"/>
  <c r="W1755" i="1"/>
  <c r="W1754" i="1"/>
  <c r="W1753" i="1"/>
  <c r="W1752" i="1"/>
  <c r="W1751" i="1"/>
  <c r="W1750" i="1"/>
  <c r="W1749" i="1"/>
  <c r="W1748" i="1"/>
  <c r="W1747" i="1"/>
  <c r="W1746" i="1"/>
  <c r="W1745" i="1"/>
  <c r="W1744" i="1"/>
  <c r="W1743" i="1"/>
  <c r="W1742" i="1"/>
  <c r="W1741" i="1"/>
  <c r="W1740" i="1"/>
  <c r="W1739" i="1"/>
  <c r="W1738" i="1"/>
  <c r="W1737" i="1"/>
  <c r="W1736" i="1"/>
  <c r="W1735" i="1"/>
  <c r="W1734" i="1"/>
  <c r="W1733" i="1"/>
  <c r="W1732" i="1"/>
  <c r="W1731" i="1"/>
  <c r="W1730" i="1"/>
  <c r="W1729" i="1"/>
  <c r="W1728" i="1"/>
  <c r="W1727" i="1"/>
  <c r="W1726" i="1"/>
  <c r="W1725" i="1"/>
  <c r="W1724" i="1"/>
  <c r="W1723" i="1"/>
  <c r="W1722" i="1"/>
  <c r="W1721" i="1"/>
  <c r="W1720" i="1"/>
  <c r="W1719" i="1"/>
  <c r="W1718" i="1"/>
  <c r="W1717" i="1"/>
  <c r="W1716" i="1"/>
  <c r="W1715" i="1"/>
  <c r="W1714" i="1"/>
  <c r="W1713" i="1"/>
  <c r="W1712" i="1"/>
  <c r="W1711" i="1"/>
  <c r="W1710" i="1"/>
  <c r="W1709" i="1"/>
  <c r="W1708" i="1"/>
  <c r="W1707" i="1"/>
  <c r="W1706" i="1"/>
  <c r="W1705" i="1"/>
  <c r="W1704" i="1"/>
  <c r="W1703" i="1"/>
  <c r="W1702" i="1"/>
  <c r="W1701" i="1"/>
  <c r="W1700" i="1"/>
  <c r="W1699" i="1"/>
  <c r="W1698" i="1"/>
  <c r="W1697" i="1"/>
  <c r="W1696" i="1"/>
  <c r="W1695" i="1"/>
  <c r="W1694" i="1"/>
  <c r="W1693" i="1"/>
  <c r="W1692" i="1"/>
  <c r="W1691" i="1"/>
  <c r="W1690" i="1"/>
  <c r="W1689" i="1"/>
  <c r="W1688" i="1"/>
  <c r="W1687" i="1"/>
  <c r="W1686" i="1"/>
  <c r="W1685" i="1"/>
  <c r="W1684" i="1"/>
  <c r="W1683" i="1"/>
  <c r="W1682" i="1"/>
  <c r="W1681" i="1"/>
  <c r="W1680" i="1"/>
  <c r="W1679" i="1"/>
  <c r="W1678" i="1"/>
  <c r="W1677" i="1"/>
  <c r="W1676" i="1"/>
  <c r="W1675" i="1"/>
  <c r="W1674" i="1"/>
  <c r="W1673" i="1"/>
  <c r="W1672" i="1"/>
  <c r="W1671" i="1"/>
  <c r="W1670" i="1"/>
  <c r="W1669" i="1"/>
  <c r="W1668" i="1"/>
  <c r="W1667" i="1"/>
  <c r="W1666" i="1"/>
  <c r="W1665" i="1"/>
  <c r="W1664" i="1"/>
  <c r="W1663" i="1"/>
  <c r="W1662" i="1"/>
  <c r="W1661" i="1"/>
  <c r="W1660" i="1"/>
  <c r="W1659" i="1"/>
  <c r="W1658" i="1"/>
  <c r="W1657" i="1"/>
  <c r="W1656" i="1"/>
  <c r="W1655" i="1"/>
  <c r="W1654" i="1"/>
  <c r="W1653" i="1"/>
  <c r="W1652" i="1"/>
  <c r="W1651" i="1"/>
  <c r="W1650" i="1"/>
  <c r="W1649" i="1"/>
  <c r="W1648" i="1"/>
  <c r="W1647" i="1"/>
  <c r="W1646" i="1"/>
  <c r="W1645" i="1"/>
  <c r="W1644" i="1"/>
  <c r="W1643" i="1"/>
  <c r="W1642" i="1"/>
  <c r="W1641" i="1"/>
  <c r="W1640" i="1"/>
  <c r="W1639" i="1"/>
  <c r="W1638" i="1"/>
  <c r="W1637" i="1"/>
  <c r="W1636" i="1"/>
  <c r="W1635" i="1"/>
  <c r="W1634" i="1"/>
  <c r="W1633" i="1"/>
  <c r="W1632" i="1"/>
  <c r="W1631" i="1"/>
  <c r="W1630" i="1"/>
  <c r="W1629" i="1"/>
  <c r="W1628" i="1"/>
  <c r="W1627" i="1"/>
  <c r="W1626" i="1"/>
  <c r="W1625" i="1"/>
  <c r="W1624" i="1"/>
  <c r="W1623" i="1"/>
  <c r="W1622" i="1"/>
  <c r="W1621" i="1"/>
  <c r="W1620" i="1"/>
  <c r="W1619" i="1"/>
  <c r="W1618" i="1"/>
  <c r="W1617" i="1"/>
  <c r="W1616" i="1"/>
  <c r="W1615" i="1"/>
  <c r="W1614" i="1"/>
  <c r="W1613" i="1"/>
  <c r="W1612" i="1"/>
  <c r="W1611" i="1"/>
  <c r="W1610" i="1"/>
  <c r="W1609" i="1"/>
  <c r="W1608" i="1"/>
  <c r="W1607" i="1"/>
  <c r="W1606" i="1"/>
  <c r="W1605" i="1"/>
  <c r="W1604" i="1"/>
  <c r="W1603" i="1"/>
  <c r="W1602" i="1"/>
  <c r="W1601" i="1"/>
  <c r="W1600" i="1"/>
  <c r="W1599" i="1"/>
  <c r="W1598" i="1"/>
  <c r="W1597" i="1"/>
  <c r="W1596" i="1"/>
  <c r="W1595" i="1"/>
  <c r="W1594" i="1"/>
  <c r="W1593" i="1"/>
  <c r="W1592" i="1"/>
  <c r="W1591" i="1"/>
  <c r="W1590" i="1"/>
  <c r="W1589" i="1"/>
  <c r="W1588" i="1"/>
  <c r="W1587" i="1"/>
  <c r="W1586" i="1"/>
  <c r="W1585" i="1"/>
  <c r="W1584" i="1"/>
  <c r="W1583" i="1"/>
  <c r="W1582" i="1"/>
  <c r="W1581" i="1"/>
  <c r="W1580" i="1"/>
  <c r="W1579" i="1"/>
  <c r="W1578" i="1"/>
  <c r="W1577" i="1"/>
  <c r="W1576" i="1"/>
  <c r="W1575" i="1"/>
  <c r="W1574" i="1"/>
  <c r="W1573" i="1"/>
  <c r="W1572" i="1"/>
  <c r="W1571" i="1"/>
  <c r="W1570" i="1"/>
  <c r="W1569" i="1"/>
  <c r="W1568" i="1"/>
  <c r="W1567" i="1"/>
  <c r="W1566" i="1"/>
  <c r="W1565" i="1"/>
  <c r="W1564" i="1"/>
  <c r="W1563" i="1"/>
  <c r="W1562" i="1"/>
  <c r="W1561" i="1"/>
  <c r="W1560" i="1"/>
  <c r="W1559" i="1"/>
  <c r="W1558" i="1"/>
  <c r="W1557" i="1"/>
  <c r="W1556" i="1"/>
  <c r="W1555" i="1"/>
  <c r="W1554" i="1"/>
  <c r="W1553" i="1"/>
  <c r="W1552" i="1"/>
  <c r="W1551" i="1"/>
  <c r="W1550" i="1"/>
  <c r="W1549" i="1"/>
  <c r="W1548" i="1"/>
  <c r="W1547" i="1"/>
  <c r="W1546" i="1"/>
  <c r="W1545" i="1"/>
  <c r="W1544" i="1"/>
  <c r="W1543" i="1"/>
  <c r="W1542" i="1"/>
  <c r="W1541" i="1"/>
  <c r="W1540" i="1"/>
  <c r="W1539" i="1"/>
  <c r="W1538" i="1"/>
  <c r="W1537" i="1"/>
  <c r="W1536" i="1"/>
  <c r="W1535" i="1"/>
  <c r="W1534" i="1"/>
  <c r="W1533" i="1"/>
  <c r="W1532" i="1"/>
  <c r="W1531" i="1"/>
  <c r="W1530" i="1"/>
  <c r="W1529" i="1"/>
  <c r="W1528" i="1"/>
  <c r="W1527" i="1"/>
  <c r="W1526" i="1"/>
  <c r="W1525" i="1"/>
  <c r="W1524" i="1"/>
  <c r="W1523" i="1"/>
  <c r="W1522" i="1"/>
  <c r="W1521" i="1"/>
  <c r="W1520" i="1"/>
  <c r="W1519" i="1"/>
  <c r="W1518" i="1"/>
  <c r="W1517" i="1"/>
  <c r="W1516" i="1"/>
  <c r="W1515" i="1"/>
  <c r="W1514" i="1"/>
  <c r="W1513" i="1"/>
  <c r="W1512" i="1"/>
  <c r="W1511" i="1"/>
  <c r="W1510" i="1"/>
  <c r="W1509" i="1"/>
  <c r="W1508" i="1"/>
  <c r="W1507" i="1"/>
  <c r="W1506" i="1"/>
  <c r="W1505" i="1"/>
  <c r="W1504" i="1"/>
  <c r="W1503" i="1"/>
  <c r="W1502" i="1"/>
  <c r="W1501" i="1"/>
  <c r="W1500" i="1"/>
  <c r="W1499" i="1"/>
  <c r="W1498" i="1"/>
  <c r="W1497" i="1"/>
  <c r="W1496" i="1"/>
  <c r="W1495" i="1"/>
  <c r="W1494" i="1"/>
  <c r="W1493" i="1"/>
  <c r="W1492" i="1"/>
  <c r="W1491" i="1"/>
  <c r="W1490" i="1"/>
  <c r="W1489" i="1"/>
  <c r="W1488" i="1"/>
  <c r="W1487" i="1"/>
  <c r="W1486" i="1"/>
  <c r="W1485" i="1"/>
  <c r="W1484" i="1"/>
  <c r="W1483" i="1"/>
  <c r="W1482" i="1"/>
  <c r="W1481" i="1"/>
  <c r="W1480" i="1"/>
  <c r="W1479" i="1"/>
  <c r="W1478" i="1"/>
  <c r="W1477" i="1"/>
  <c r="W1476" i="1"/>
  <c r="W1475" i="1"/>
  <c r="W1474" i="1"/>
  <c r="W1473" i="1"/>
  <c r="W1472" i="1"/>
  <c r="W1471" i="1"/>
  <c r="W1470" i="1"/>
  <c r="W1469" i="1"/>
  <c r="W1468" i="1"/>
  <c r="W1467" i="1"/>
  <c r="W1466" i="1"/>
  <c r="W1465" i="1"/>
  <c r="W1464" i="1"/>
  <c r="W1463" i="1"/>
  <c r="W1462" i="1"/>
  <c r="W1461" i="1"/>
  <c r="W1460" i="1"/>
  <c r="W1459" i="1"/>
  <c r="W1458" i="1"/>
  <c r="W1457" i="1"/>
  <c r="W1456" i="1"/>
  <c r="W1455" i="1"/>
  <c r="W1454" i="1"/>
  <c r="W1453" i="1"/>
  <c r="W1452" i="1"/>
  <c r="W1451" i="1"/>
  <c r="W1450" i="1"/>
  <c r="W1449" i="1"/>
  <c r="W1448" i="1"/>
  <c r="W1447" i="1"/>
  <c r="W1446" i="1"/>
  <c r="W1445" i="1"/>
  <c r="W1444" i="1"/>
  <c r="W1443" i="1"/>
  <c r="W1442" i="1"/>
  <c r="W1441" i="1"/>
  <c r="W1440" i="1"/>
  <c r="W1439" i="1"/>
  <c r="W1438" i="1"/>
  <c r="W1437" i="1"/>
  <c r="W1436" i="1"/>
  <c r="W1435" i="1"/>
  <c r="W1434" i="1"/>
  <c r="W1433" i="1"/>
  <c r="W1432" i="1"/>
  <c r="W1431" i="1"/>
  <c r="W1430" i="1"/>
  <c r="W1429" i="1"/>
  <c r="W1428" i="1"/>
  <c r="W1427" i="1"/>
  <c r="W1426" i="1"/>
  <c r="W1425" i="1"/>
  <c r="W1424" i="1"/>
  <c r="W1423" i="1"/>
  <c r="W1422" i="1"/>
  <c r="W1421" i="1"/>
  <c r="W1420" i="1"/>
  <c r="W1419" i="1"/>
  <c r="W1418" i="1"/>
  <c r="W1417" i="1"/>
  <c r="W1416" i="1"/>
  <c r="W1415" i="1"/>
  <c r="W1414" i="1"/>
  <c r="W1413" i="1"/>
  <c r="W1412" i="1"/>
  <c r="W1411" i="1"/>
  <c r="W1410" i="1"/>
  <c r="W1409" i="1"/>
  <c r="W1408" i="1"/>
  <c r="W1407" i="1"/>
  <c r="W1406" i="1"/>
  <c r="W1405" i="1"/>
  <c r="W1404" i="1"/>
  <c r="W1403" i="1"/>
  <c r="W1402" i="1"/>
  <c r="W1401" i="1"/>
  <c r="W1400" i="1"/>
  <c r="W1399" i="1"/>
  <c r="W1398" i="1"/>
  <c r="W1397" i="1"/>
  <c r="W1396" i="1"/>
  <c r="W1395" i="1"/>
  <c r="W1394" i="1"/>
  <c r="W1393" i="1"/>
  <c r="W1392" i="1"/>
  <c r="W1391" i="1"/>
  <c r="W1390" i="1"/>
  <c r="W1389" i="1"/>
  <c r="W1388" i="1"/>
  <c r="W1387" i="1"/>
  <c r="W1386" i="1"/>
  <c r="W1385" i="1"/>
  <c r="W1384" i="1"/>
  <c r="W1383" i="1"/>
  <c r="W1382" i="1"/>
  <c r="W1381" i="1"/>
  <c r="W1380" i="1"/>
  <c r="W1379" i="1"/>
  <c r="W1378" i="1"/>
  <c r="W1377" i="1"/>
  <c r="W1376" i="1"/>
  <c r="W1375" i="1"/>
  <c r="W1374" i="1"/>
  <c r="W1373" i="1"/>
  <c r="W1372" i="1"/>
  <c r="W1371" i="1"/>
  <c r="W1370" i="1"/>
  <c r="W1369" i="1"/>
  <c r="W1368" i="1"/>
  <c r="W1367" i="1"/>
  <c r="W1366" i="1"/>
  <c r="W1365" i="1"/>
  <c r="W1364" i="1"/>
  <c r="W1363" i="1"/>
  <c r="W1362" i="1"/>
  <c r="W1361" i="1"/>
  <c r="W1360" i="1"/>
  <c r="W1359" i="1"/>
  <c r="W1358" i="1"/>
  <c r="W1357" i="1"/>
  <c r="W1356" i="1"/>
  <c r="W1355" i="1"/>
  <c r="W1354" i="1"/>
  <c r="W1353" i="1"/>
  <c r="W1352" i="1"/>
  <c r="W1351" i="1"/>
  <c r="W1350" i="1"/>
  <c r="W1349" i="1"/>
  <c r="W1348" i="1"/>
  <c r="W1347" i="1"/>
  <c r="W1346" i="1"/>
  <c r="W1345" i="1"/>
  <c r="W1344" i="1"/>
  <c r="W1343" i="1"/>
  <c r="W1342" i="1"/>
  <c r="W1341" i="1"/>
  <c r="W1340" i="1"/>
  <c r="W1339" i="1"/>
  <c r="W1338" i="1"/>
  <c r="W1337" i="1"/>
  <c r="W1336" i="1"/>
  <c r="W1335" i="1"/>
  <c r="W1334" i="1"/>
  <c r="W1333" i="1"/>
  <c r="W1332" i="1"/>
  <c r="W1331" i="1"/>
  <c r="W1330" i="1"/>
  <c r="W1329" i="1"/>
  <c r="W1328" i="1"/>
  <c r="W1327" i="1"/>
  <c r="W1326" i="1"/>
  <c r="W1325" i="1"/>
  <c r="W1324" i="1"/>
  <c r="W1323" i="1"/>
  <c r="W1322" i="1"/>
  <c r="W1321" i="1"/>
  <c r="W1320" i="1"/>
  <c r="W1319" i="1"/>
  <c r="W1318" i="1"/>
  <c r="W1317" i="1"/>
  <c r="W1316" i="1"/>
  <c r="W1315" i="1"/>
  <c r="W1314" i="1"/>
  <c r="W1313" i="1"/>
  <c r="W1312" i="1"/>
  <c r="W1311" i="1"/>
  <c r="W1310" i="1"/>
  <c r="W1309" i="1"/>
  <c r="W1308" i="1"/>
  <c r="W1307" i="1"/>
  <c r="W1306" i="1"/>
  <c r="W1305" i="1"/>
  <c r="W1304" i="1"/>
  <c r="W1303" i="1"/>
  <c r="W1302" i="1"/>
  <c r="W1301" i="1"/>
  <c r="W1300" i="1"/>
  <c r="W1299" i="1"/>
  <c r="W1298" i="1"/>
  <c r="W1297" i="1"/>
  <c r="W1296" i="1"/>
  <c r="W1295" i="1"/>
  <c r="W1294" i="1"/>
  <c r="W1293" i="1"/>
  <c r="W1292" i="1"/>
  <c r="W1291" i="1"/>
  <c r="W1290" i="1"/>
  <c r="W1289" i="1"/>
  <c r="W1288" i="1"/>
  <c r="W1287" i="1"/>
  <c r="W1286" i="1"/>
  <c r="W1285" i="1"/>
  <c r="W1284" i="1"/>
  <c r="W1283" i="1"/>
  <c r="W1282" i="1"/>
  <c r="W1281" i="1"/>
  <c r="W1280" i="1"/>
  <c r="W1279" i="1"/>
  <c r="W1278" i="1"/>
  <c r="W1277" i="1"/>
  <c r="W1276" i="1"/>
  <c r="W1275" i="1"/>
  <c r="W1274" i="1"/>
  <c r="W1273" i="1"/>
  <c r="W1272" i="1"/>
  <c r="W1271" i="1"/>
  <c r="W1270" i="1"/>
  <c r="W1269" i="1"/>
  <c r="W1268" i="1"/>
  <c r="W1267" i="1"/>
  <c r="W1266" i="1"/>
  <c r="W1265" i="1"/>
  <c r="W1264" i="1"/>
  <c r="W1263" i="1"/>
  <c r="W1262" i="1"/>
  <c r="W1261" i="1"/>
  <c r="W1260" i="1"/>
  <c r="W1259" i="1"/>
  <c r="W1258" i="1"/>
  <c r="W1257" i="1"/>
  <c r="W1256" i="1"/>
  <c r="W1255" i="1"/>
  <c r="W1254" i="1"/>
  <c r="W1253" i="1"/>
  <c r="W1252" i="1"/>
  <c r="W1251" i="1"/>
  <c r="W1250" i="1"/>
  <c r="W1249" i="1"/>
  <c r="W1248" i="1"/>
  <c r="W1247" i="1"/>
  <c r="W1246" i="1"/>
  <c r="W1245" i="1"/>
  <c r="W1244" i="1"/>
  <c r="W1243" i="1"/>
  <c r="W1242" i="1"/>
  <c r="W1241" i="1"/>
  <c r="W1240" i="1"/>
  <c r="W1239" i="1"/>
  <c r="W1238" i="1"/>
  <c r="W1237" i="1"/>
  <c r="W1236" i="1"/>
  <c r="W1235" i="1"/>
  <c r="W1234" i="1"/>
  <c r="W1233" i="1"/>
  <c r="W1232" i="1"/>
  <c r="W1231" i="1"/>
  <c r="W1230" i="1"/>
  <c r="W1229" i="1"/>
  <c r="W1228" i="1"/>
  <c r="W1227" i="1"/>
  <c r="W1226" i="1"/>
  <c r="W1225" i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W952" i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W936" i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2946" i="1"/>
  <c r="C2651" i="1"/>
  <c r="C2981" i="1"/>
  <c r="C2530" i="1"/>
  <c r="C2379" i="1"/>
  <c r="C2699" i="1"/>
  <c r="C2522" i="1"/>
  <c r="C2947" i="1"/>
  <c r="C2491" i="1"/>
  <c r="C2834" i="1"/>
  <c r="C2539" i="1"/>
  <c r="C2480" i="1"/>
  <c r="C2842" i="1"/>
  <c r="C2431" i="1"/>
  <c r="C2314" i="1"/>
  <c r="C2355" i="1"/>
  <c r="C2900" i="1"/>
  <c r="C2891" i="1"/>
  <c r="C2406" i="1"/>
  <c r="C2867" i="1"/>
  <c r="C2662" i="1"/>
  <c r="C2798" i="1"/>
  <c r="C2894" i="1"/>
  <c r="C2328" i="1"/>
  <c r="C2661" i="1"/>
  <c r="C2930" i="1"/>
  <c r="C2579" i="1"/>
  <c r="C2687" i="1"/>
  <c r="C2496" i="1"/>
  <c r="C2378" i="1"/>
  <c r="C2802" i="1"/>
  <c r="C2678" i="1"/>
  <c r="C2878" i="1"/>
  <c r="C2493" i="1"/>
  <c r="C2308" i="1"/>
  <c r="C2602" i="1"/>
  <c r="C2911" i="1"/>
  <c r="C2988" i="1"/>
  <c r="C2465" i="1"/>
  <c r="C2714" i="1"/>
  <c r="C2725" i="1"/>
  <c r="C2394" i="1"/>
  <c r="C2898" i="1"/>
  <c r="C2837" i="1"/>
  <c r="C2609" i="1"/>
  <c r="C2422" i="1"/>
  <c r="C2951" i="1"/>
  <c r="C2751" i="1"/>
  <c r="C2908" i="1"/>
  <c r="C2361" i="1"/>
  <c r="C2668" i="1"/>
  <c r="C2890" i="1"/>
  <c r="C2914" i="1"/>
  <c r="C2377" i="1"/>
  <c r="C2907" i="1"/>
  <c r="C2567" i="1"/>
  <c r="C2584" i="1"/>
  <c r="C2254" i="1"/>
  <c r="C2441" i="1"/>
  <c r="C2818" i="1"/>
  <c r="C2918" i="1"/>
  <c r="C2950" i="1"/>
  <c r="C2268" i="1"/>
  <c r="C2811" i="1"/>
  <c r="C2301" i="1"/>
  <c r="C2558" i="1"/>
  <c r="C2897" i="1"/>
  <c r="C2646" i="1"/>
  <c r="C2657" i="1"/>
  <c r="C2628" i="1"/>
  <c r="C2650" i="1"/>
  <c r="C2534" i="1"/>
  <c r="C2990" i="1"/>
  <c r="C2320" i="1"/>
  <c r="C2354" i="1"/>
  <c r="C2880" i="1"/>
  <c r="C2284" i="1"/>
  <c r="C2953" i="1"/>
  <c r="C2757" i="1"/>
  <c r="C2267" i="1"/>
  <c r="C2330" i="1"/>
  <c r="C2926" i="1"/>
  <c r="C2434" i="1"/>
  <c r="C2937" i="1"/>
  <c r="C2464" i="1"/>
  <c r="C2460" i="1"/>
  <c r="C2300" i="1"/>
  <c r="C2750" i="1"/>
  <c r="C2734" i="1"/>
  <c r="C2585" i="1"/>
  <c r="C2966" i="1"/>
  <c r="C2957" i="1"/>
  <c r="C2299" i="1"/>
  <c r="C2694" i="1"/>
  <c r="C2566" i="1"/>
  <c r="C2925" i="1"/>
  <c r="C2822" i="1"/>
  <c r="C2476" i="1"/>
  <c r="C2596" i="1"/>
  <c r="C2549" i="1"/>
  <c r="C2342" i="1"/>
  <c r="C2548" i="1"/>
  <c r="C2479" i="1"/>
  <c r="C2965" i="1"/>
  <c r="C2421" i="1"/>
  <c r="C2413" i="1"/>
  <c r="C2444" i="1"/>
  <c r="C2980" i="1"/>
  <c r="C2656" i="1"/>
  <c r="C2622" i="1"/>
  <c r="C2409" i="1"/>
  <c r="C2614" i="1"/>
  <c r="C2353" i="1"/>
  <c r="C2503" i="1"/>
  <c r="C2667" i="1"/>
  <c r="C2637" i="1"/>
  <c r="C2793" i="1"/>
  <c r="C2259" i="1"/>
  <c r="C2889" i="1"/>
  <c r="C2591" i="1"/>
  <c r="C2748" i="1"/>
  <c r="C2989" i="1"/>
  <c r="C2512" i="1"/>
  <c r="C2307" i="1"/>
  <c r="C2627" i="1"/>
  <c r="C2557" i="1"/>
  <c r="C2463" i="1"/>
  <c r="C2364" i="1"/>
  <c r="C2636" i="1"/>
  <c r="C2357" i="1"/>
  <c r="C2317" i="1"/>
  <c r="C2828" i="1"/>
  <c r="C2655" i="1"/>
  <c r="C2728" i="1"/>
  <c r="C2312" i="1"/>
  <c r="C2395" i="1"/>
  <c r="C2854" i="1"/>
  <c r="C2727" i="1"/>
  <c r="C2400" i="1"/>
  <c r="C2645" i="1"/>
  <c r="C2437" i="1"/>
  <c r="C2490" i="1"/>
  <c r="C2499" i="1"/>
  <c r="C2866" i="1"/>
  <c r="C2888" i="1"/>
  <c r="C2291" i="1"/>
  <c r="C2999" i="1"/>
  <c r="C2970" i="1"/>
  <c r="C2945" i="1"/>
  <c r="C2487" i="1"/>
  <c r="C2443" i="1"/>
  <c r="C2766" i="1"/>
  <c r="C2857" i="1"/>
  <c r="C2543" i="1"/>
  <c r="C2475" i="1"/>
  <c r="C2673" i="1"/>
  <c r="C2508" i="1"/>
  <c r="C2511" i="1"/>
  <c r="C2601" i="1"/>
  <c r="C2514" i="1"/>
  <c r="C2376" i="1"/>
  <c r="C2533" i="1"/>
  <c r="C2964" i="1"/>
  <c r="C2489" i="1"/>
  <c r="C2427" i="1"/>
  <c r="C2290" i="1"/>
  <c r="C2779" i="1"/>
  <c r="C2288" i="1"/>
  <c r="C2884" i="1"/>
  <c r="C2309" i="1"/>
  <c r="C2583" i="1"/>
  <c r="C2809" i="1"/>
  <c r="C2872" i="1"/>
  <c r="C2456" i="1"/>
  <c r="C2976" i="1"/>
  <c r="C2495" i="1"/>
  <c r="C2672" i="1"/>
  <c r="C2883" i="1"/>
  <c r="C2910" i="1"/>
  <c r="C2956" i="1"/>
  <c r="C2547" i="1"/>
  <c r="C2451" i="1"/>
  <c r="C2660" i="1"/>
  <c r="C2352" i="1"/>
  <c r="C2936" i="1"/>
  <c r="C2278" i="1"/>
  <c r="C2671" i="1"/>
  <c r="C2929" i="1"/>
  <c r="C2944" i="1"/>
  <c r="C2632" i="1"/>
  <c r="C2776" i="1"/>
  <c r="C2494" i="1"/>
  <c r="C2761" i="1"/>
  <c r="C2277" i="1"/>
  <c r="C2670" i="1"/>
  <c r="C2613" i="1"/>
  <c r="C2924" i="1"/>
  <c r="C2296" i="1"/>
  <c r="C2801" i="1"/>
  <c r="C2375" i="1"/>
  <c r="C2266" i="1"/>
  <c r="C2876" i="1"/>
  <c r="C2711" i="1"/>
  <c r="C2561" i="1"/>
  <c r="C2578" i="1"/>
  <c r="C2792" i="1"/>
  <c r="C2693" i="1"/>
  <c r="C2468" i="1"/>
  <c r="C2836" i="1"/>
  <c r="C2993" i="1"/>
  <c r="C2705" i="1"/>
  <c r="C2642" i="1"/>
  <c r="C2644" i="1"/>
  <c r="C2565" i="1"/>
  <c r="C2998" i="1"/>
  <c r="C2800" i="1"/>
  <c r="C2639" i="1"/>
  <c r="C2459" i="1"/>
  <c r="C2452" i="1"/>
  <c r="C2605" i="1"/>
  <c r="C2920" i="1"/>
  <c r="C2797" i="1"/>
  <c r="C2830" i="1"/>
  <c r="C2256" i="1"/>
  <c r="C2573" i="1"/>
  <c r="C2536" i="1"/>
  <c r="C2478" i="1"/>
  <c r="C2349" i="1"/>
  <c r="C2719" i="1"/>
  <c r="C2817" i="1"/>
  <c r="C2826" i="1"/>
  <c r="C2763" i="1"/>
  <c r="C2283" i="1"/>
  <c r="C2810" i="1"/>
  <c r="C2626" i="1"/>
  <c r="C2893" i="1"/>
  <c r="C2821" i="1"/>
  <c r="C2733" i="1"/>
  <c r="C2293" i="1"/>
  <c r="C2383" i="1"/>
  <c r="C2649" i="1"/>
  <c r="C2942" i="1"/>
  <c r="C2618" i="1"/>
  <c r="C2600" i="1"/>
  <c r="C2555" i="1"/>
  <c r="C2276" i="1"/>
  <c r="C2870" i="1"/>
  <c r="C2722" i="1"/>
  <c r="C2295" i="1"/>
  <c r="C2275" i="1"/>
  <c r="C2272" i="1"/>
  <c r="C2417" i="1"/>
  <c r="C2941" i="1"/>
  <c r="C2546" i="1"/>
  <c r="C2863" i="1"/>
  <c r="C2934" i="1"/>
  <c r="C2879" i="1"/>
  <c r="C2572" i="1"/>
  <c r="C2869" i="1"/>
  <c r="C2955" i="1"/>
  <c r="C2631" i="1"/>
  <c r="C2416" i="1"/>
  <c r="C2740" i="1"/>
  <c r="C2675" i="1"/>
  <c r="C2683" i="1"/>
  <c r="C2724" i="1"/>
  <c r="C2692" i="1"/>
  <c r="C2348" i="1"/>
  <c r="C2455" i="1"/>
  <c r="C2784" i="1"/>
  <c r="C2388" i="1"/>
  <c r="C2360" i="1"/>
  <c r="C2426" i="1"/>
  <c r="C2643" i="1"/>
  <c r="C2306" i="1"/>
  <c r="C2545" i="1"/>
  <c r="C2635" i="1"/>
  <c r="C2621" i="1"/>
  <c r="C2760" i="1"/>
  <c r="C2570" i="1"/>
  <c r="C2816" i="1"/>
  <c r="C2684" i="1"/>
  <c r="C2282" i="1"/>
  <c r="C2841" i="1"/>
  <c r="C2430" i="1"/>
  <c r="C2746" i="1"/>
  <c r="C2356" i="1"/>
  <c r="C2599" i="1"/>
  <c r="C2691" i="1"/>
  <c r="C2666" i="1"/>
  <c r="C2521" i="1"/>
  <c r="C2783" i="1"/>
  <c r="C2835" i="1"/>
  <c r="C2390" i="1"/>
  <c r="C2262" i="1"/>
  <c r="C2502" i="1"/>
  <c r="C2674" i="1"/>
  <c r="C2994" i="1"/>
  <c r="C2904" i="1"/>
  <c r="C2484" i="1"/>
  <c r="C2429" i="1"/>
  <c r="C2975" i="1"/>
  <c r="C2881" i="1"/>
  <c r="C2960" i="1"/>
  <c r="C2829" i="1"/>
  <c r="C2535" i="1"/>
  <c r="C2523" i="1"/>
  <c r="C2337" i="1"/>
  <c r="C2913" i="1"/>
  <c r="C2856" i="1"/>
  <c r="C2450" i="1"/>
  <c r="C2959" i="1"/>
  <c r="C2384" i="1"/>
  <c r="C2382" i="1"/>
  <c r="C2862" i="1"/>
  <c r="C2808" i="1"/>
  <c r="C2775" i="1"/>
  <c r="C2782" i="1"/>
  <c r="C2405" i="1"/>
  <c r="C2698" i="1"/>
  <c r="C2820" i="1"/>
  <c r="C2332" i="1"/>
  <c r="C2861" i="1"/>
  <c r="C2253" i="1"/>
  <c r="C2507" i="1"/>
  <c r="C2855" i="1"/>
  <c r="C2433" i="1"/>
  <c r="C2372" i="1"/>
  <c r="C2440" i="1"/>
  <c r="C2410" i="1"/>
  <c r="C2732" i="1"/>
  <c r="C2326" i="1"/>
  <c r="C2850" i="1"/>
  <c r="C2486" i="1"/>
  <c r="C2292" i="1"/>
  <c r="C2425" i="1"/>
  <c r="C2554" i="1"/>
  <c r="C2595" i="1"/>
  <c r="C2949" i="1"/>
  <c r="C2271" i="1"/>
  <c r="C2954" i="1"/>
  <c r="C2940" i="1"/>
  <c r="C2939" i="1"/>
  <c r="C2704" i="1"/>
  <c r="C2553" i="1"/>
  <c r="C2612" i="1"/>
  <c r="C2682" i="1"/>
  <c r="C2287" i="1"/>
  <c r="C2984" i="1"/>
  <c r="C2759" i="1"/>
  <c r="C2329" i="1"/>
  <c r="C2412" i="1"/>
  <c r="C2969" i="1"/>
  <c r="C2347" i="1"/>
  <c r="C2458" i="1"/>
  <c r="C2298" i="1"/>
  <c r="C2577" i="1"/>
  <c r="C2819" i="1"/>
  <c r="C2569" i="1"/>
  <c r="C2703" i="1"/>
  <c r="C2952" i="1"/>
  <c r="C2510" i="1"/>
  <c r="C2551" i="1"/>
  <c r="C2659" i="1"/>
  <c r="C2509" i="1"/>
  <c r="C2550" i="1"/>
  <c r="C2992" i="1"/>
  <c r="C2710" i="1"/>
  <c r="C2399" i="1"/>
  <c r="C2498" i="1"/>
  <c r="C2731" i="1"/>
  <c r="C2919" i="1"/>
  <c r="C2641" i="1"/>
  <c r="C2564" i="1"/>
  <c r="C2658" i="1"/>
  <c r="C2316" i="1"/>
  <c r="C2721" i="1"/>
  <c r="C2923" i="1"/>
  <c r="C2436" i="1"/>
  <c r="C2449" i="1"/>
  <c r="C2526" i="1"/>
  <c r="C2457" i="1"/>
  <c r="C2968" i="1"/>
  <c r="C2979" i="1"/>
  <c r="C2983" i="1"/>
  <c r="C2485" i="1"/>
  <c r="C2848" i="1"/>
  <c r="C2917" i="1"/>
  <c r="C2483" i="1"/>
  <c r="C2319" i="1"/>
  <c r="C2630" i="1"/>
  <c r="C2387" i="1"/>
  <c r="C2745" i="1"/>
  <c r="C2461" i="1"/>
  <c r="C2263" i="1"/>
  <c r="C2386" i="1"/>
  <c r="C2571" i="1"/>
  <c r="C2408" i="1"/>
  <c r="C2582" i="1"/>
  <c r="C2398" i="1"/>
  <c r="C2815" i="1"/>
  <c r="C2381" i="1"/>
  <c r="C2739" i="1"/>
  <c r="C2845" i="1"/>
  <c r="C2420" i="1"/>
  <c r="C2415" i="1"/>
  <c r="C2765" i="1"/>
  <c r="C2736" i="1"/>
  <c r="C2542" i="1"/>
  <c r="C2860" i="1"/>
  <c r="C2474" i="1"/>
  <c r="C2791" i="1"/>
  <c r="C2654" i="1"/>
  <c r="C2604" i="1"/>
  <c r="C2653" i="1"/>
  <c r="C2552" i="1"/>
  <c r="C2418" i="1"/>
  <c r="C2516" i="1"/>
  <c r="C2709" i="1"/>
  <c r="C2974" i="1"/>
  <c r="C2859" i="1"/>
  <c r="C2327" i="1"/>
  <c r="C2713" i="1"/>
  <c r="C2424" i="1"/>
  <c r="C2902" i="1"/>
  <c r="C2335" i="1"/>
  <c r="C2608" i="1"/>
  <c r="C2373" i="1"/>
  <c r="C2916" i="1"/>
  <c r="C2576" i="1"/>
  <c r="C2594" i="1"/>
  <c r="C2790" i="1"/>
  <c r="C2789" i="1"/>
  <c r="C2901" i="1"/>
  <c r="C2871" i="1"/>
  <c r="C2807" i="1"/>
  <c r="C2787" i="1"/>
  <c r="C2978" i="1"/>
  <c r="C2744" i="1"/>
  <c r="C2987" i="1"/>
  <c r="C2922" i="1"/>
  <c r="C2906" i="1"/>
  <c r="C2318" i="1"/>
  <c r="C2756" i="1"/>
  <c r="C2708" i="1"/>
  <c r="C2620" i="1"/>
  <c r="C2718" i="1"/>
  <c r="C2404" i="1"/>
  <c r="C2520" i="1"/>
  <c r="C2977" i="1"/>
  <c r="C2374" i="1"/>
  <c r="C2525" i="1"/>
  <c r="C2270" i="1"/>
  <c r="C2453" i="1"/>
  <c r="C2697" i="1"/>
  <c r="C2928" i="1"/>
  <c r="C2258" i="1"/>
  <c r="C2806" i="1"/>
  <c r="C2540" i="1"/>
  <c r="C2506" i="1"/>
  <c r="C2963" i="1"/>
  <c r="C2311" i="1"/>
  <c r="C2696" i="1"/>
  <c r="C2896" i="1"/>
  <c r="C2781" i="1"/>
  <c r="C2752" i="1"/>
  <c r="C2297" i="1"/>
  <c r="C2707" i="1"/>
  <c r="C2261" i="1"/>
  <c r="C2423" i="1"/>
  <c r="C2519" i="1"/>
  <c r="C2477" i="1"/>
  <c r="C2738" i="1"/>
  <c r="C2665" i="1"/>
  <c r="C2686" i="1"/>
  <c r="C2448" i="1"/>
  <c r="C2814" i="1"/>
  <c r="C2847" i="1"/>
  <c r="C2629" i="1"/>
  <c r="C2927" i="1"/>
  <c r="C2982" i="1"/>
  <c r="C2590" i="1"/>
  <c r="C2712" i="1"/>
  <c r="C2813" i="1"/>
  <c r="C2865" i="1"/>
  <c r="C2265" i="1"/>
  <c r="C2786" i="1"/>
  <c r="C2868" i="1"/>
  <c r="C2853" i="1"/>
  <c r="C2785" i="1"/>
  <c r="C2972" i="1"/>
  <c r="C2560" i="1"/>
  <c r="C2339" i="1"/>
  <c r="C2909" i="1"/>
  <c r="C2310" i="1"/>
  <c r="C2788" i="1"/>
  <c r="C2371" i="1"/>
  <c r="C2778" i="1"/>
  <c r="C2858" i="1"/>
  <c r="C2695" i="1"/>
  <c r="C2538" i="1"/>
  <c r="C2723" i="1"/>
  <c r="C2825" i="1"/>
  <c r="C2363" i="1"/>
  <c r="C2607" i="1"/>
  <c r="C2730" i="1"/>
  <c r="C2274" i="1"/>
  <c r="C2325" i="1"/>
  <c r="C2488" i="1"/>
  <c r="C2895" i="1"/>
  <c r="C2640" i="1"/>
  <c r="C2289" i="1"/>
  <c r="C2281" i="1"/>
  <c r="C2367" i="1"/>
  <c r="C2812" i="1"/>
  <c r="C2875" i="1"/>
  <c r="C2827" i="1"/>
  <c r="C2681" i="1"/>
  <c r="C2606" i="1"/>
  <c r="C2366" i="1"/>
  <c r="C2943" i="1"/>
  <c r="C2991" i="1"/>
  <c r="C2331" i="1"/>
  <c r="C2568" i="1"/>
  <c r="C2824" i="1"/>
  <c r="C2741" i="1"/>
  <c r="C2482" i="1"/>
  <c r="C2286" i="1"/>
  <c r="C2407" i="1"/>
  <c r="C2315" i="1"/>
  <c r="C2362" i="1"/>
  <c r="C2770" i="1"/>
  <c r="C2769" i="1"/>
  <c r="C2294" i="1"/>
  <c r="C3001" i="1"/>
  <c r="C2899" i="1"/>
  <c r="C2365" i="1"/>
  <c r="C2280" i="1"/>
  <c r="C2768" i="1"/>
  <c r="C2341" i="1"/>
  <c r="C2625" i="1"/>
  <c r="C2755" i="1"/>
  <c r="C2796" i="1"/>
  <c r="C2905" i="1"/>
  <c r="C2762" i="1"/>
  <c r="C2471" i="1"/>
  <c r="C2334" i="1"/>
  <c r="C2393" i="1"/>
  <c r="C2324" i="1"/>
  <c r="C2323" i="1"/>
  <c r="C2346" i="1"/>
  <c r="C2624" i="1"/>
  <c r="C2669" i="1"/>
  <c r="C2414" i="1"/>
  <c r="C2986" i="1"/>
  <c r="C2524" i="1"/>
  <c r="C2767" i="1"/>
  <c r="C2403" i="1"/>
  <c r="C2749" i="1"/>
  <c r="C2799" i="1"/>
  <c r="C2285" i="1"/>
  <c r="C2392" i="1"/>
  <c r="C2700" i="1"/>
  <c r="C2846" i="1"/>
  <c r="C2537" i="1"/>
  <c r="C2497" i="1"/>
  <c r="C2680" i="1"/>
  <c r="C2380" i="1"/>
  <c r="C2322" i="1"/>
  <c r="C2915" i="1"/>
  <c r="C2617" i="1"/>
  <c r="C2887" i="1"/>
  <c r="C2616" i="1"/>
  <c r="C2469" i="1"/>
  <c r="C2720" i="1"/>
  <c r="C2575" i="1"/>
  <c r="C2997" i="1"/>
  <c r="C2737" i="1"/>
  <c r="C2864" i="1"/>
  <c r="C2702" i="1"/>
  <c r="C2805" i="1"/>
  <c r="C2772" i="1"/>
  <c r="C2638" i="1"/>
  <c r="C2505" i="1"/>
  <c r="C2743" i="1"/>
  <c r="C2529" i="1"/>
  <c r="C2305" i="1"/>
  <c r="C3000" i="1"/>
  <c r="C2921" i="1"/>
  <c r="C2397" i="1"/>
  <c r="C2688" i="1"/>
  <c r="C2391" i="1"/>
  <c r="C2780" i="1"/>
  <c r="C2257" i="1"/>
  <c r="C2729" i="1"/>
  <c r="C2592" i="1"/>
  <c r="C2345" i="1"/>
  <c r="C2747" i="1"/>
  <c r="C2852" i="1"/>
  <c r="C2439" i="1"/>
  <c r="C2892" i="1"/>
  <c r="C2717" i="1"/>
  <c r="C2771" i="1"/>
  <c r="C2611" i="1"/>
  <c r="C2432" i="1"/>
  <c r="C2623" i="1"/>
  <c r="C2438" i="1"/>
  <c r="C2962" i="1"/>
  <c r="C2589" i="1"/>
  <c r="C2402" i="1"/>
  <c r="C2581" i="1"/>
  <c r="C2385" i="1"/>
  <c r="C2844" i="1"/>
  <c r="C2716" i="1"/>
  <c r="C2473" i="1"/>
  <c r="C2528" i="1"/>
  <c r="C2652" i="1"/>
  <c r="C2255" i="1"/>
  <c r="C2967" i="1"/>
  <c r="C2840" i="1"/>
  <c r="C2874" i="1"/>
  <c r="C2344" i="1"/>
  <c r="C2492" i="1"/>
  <c r="C2515" i="1"/>
  <c r="C2754" i="1"/>
  <c r="C2302" i="1"/>
  <c r="C2359" i="1"/>
  <c r="C2603" i="1"/>
  <c r="C2336" i="1"/>
  <c r="C2685" i="1"/>
  <c r="C2690" i="1"/>
  <c r="C2634" i="1"/>
  <c r="C2648" i="1"/>
  <c r="C2886" i="1"/>
  <c r="C2518" i="1"/>
  <c r="C2689" i="1"/>
  <c r="C2839" i="1"/>
  <c r="C2467" i="1"/>
  <c r="C2411" i="1"/>
  <c r="C2580" i="1"/>
  <c r="C2358" i="1"/>
  <c r="C2948" i="1"/>
  <c r="C2428" i="1"/>
  <c r="C2833" i="1"/>
  <c r="C2795" i="1"/>
  <c r="C2513" i="1"/>
  <c r="C2586" i="1"/>
  <c r="C2343" i="1"/>
  <c r="C2442" i="1"/>
  <c r="C2370" i="1"/>
  <c r="C2447" i="1"/>
  <c r="C2369" i="1"/>
  <c r="C2715" i="1"/>
  <c r="C2935" i="1"/>
  <c r="C2351" i="1"/>
  <c r="C2843" i="1"/>
  <c r="C2313" i="1"/>
  <c r="C2677" i="1"/>
  <c r="C2593" i="1"/>
  <c r="C2701" i="1"/>
  <c r="C2882" i="1"/>
  <c r="C2563" i="1"/>
  <c r="C2446" i="1"/>
  <c r="C2753" i="1"/>
  <c r="C2350" i="1"/>
  <c r="C2588" i="1"/>
  <c r="C2598" i="1"/>
  <c r="C2532" i="1"/>
  <c r="C2832" i="1"/>
  <c r="C2742" i="1"/>
  <c r="C2849" i="1"/>
  <c r="C2758" i="1"/>
  <c r="C2517" i="1"/>
  <c r="C2664" i="1"/>
  <c r="C2726" i="1"/>
  <c r="C2544" i="1"/>
  <c r="C2996" i="1"/>
  <c r="C2985" i="1"/>
  <c r="C2368" i="1"/>
  <c r="C2466" i="1"/>
  <c r="C2973" i="1"/>
  <c r="C2933" i="1"/>
  <c r="C2504" i="1"/>
  <c r="C2401" i="1"/>
  <c r="C2995" i="1"/>
  <c r="C2562" i="1"/>
  <c r="C2454" i="1"/>
  <c r="C2597" i="1"/>
  <c r="C2873" i="1"/>
  <c r="C2615" i="1"/>
  <c r="C2269" i="1"/>
  <c r="C2279" i="1"/>
  <c r="C2574" i="1"/>
  <c r="C2273" i="1"/>
  <c r="C2481" i="1"/>
  <c r="C2735" i="1"/>
  <c r="C2647" i="1"/>
  <c r="C2419" i="1"/>
  <c r="C2774" i="1"/>
  <c r="C2663" i="1"/>
  <c r="C2851" i="1"/>
  <c r="C2633" i="1"/>
  <c r="C2823" i="1"/>
  <c r="C2527" i="1"/>
  <c r="C2333" i="1"/>
  <c r="C2777" i="1"/>
  <c r="C2321" i="1"/>
  <c r="C2435" i="1"/>
  <c r="C2470" i="1"/>
  <c r="C2556" i="1"/>
  <c r="C2932" i="1"/>
  <c r="C2938" i="1"/>
  <c r="C2764" i="1"/>
  <c r="C2804" i="1"/>
  <c r="C2501" i="1"/>
  <c r="C2587" i="1"/>
  <c r="C2679" i="1"/>
  <c r="C2931" i="1"/>
  <c r="C2462" i="1"/>
  <c r="C2903" i="1"/>
  <c r="C2264" i="1"/>
  <c r="C2961" i="1"/>
  <c r="C2610" i="1"/>
  <c r="C2803" i="1"/>
  <c r="C2619" i="1"/>
  <c r="C2472" i="1"/>
  <c r="C2500" i="1"/>
  <c r="C2885" i="1"/>
  <c r="C2912" i="1"/>
  <c r="C2252" i="1"/>
  <c r="C2304" i="1"/>
  <c r="C2794" i="1"/>
  <c r="C2338" i="1"/>
  <c r="C2531" i="1"/>
  <c r="C2706" i="1"/>
  <c r="C2559" i="1"/>
  <c r="C2445" i="1"/>
  <c r="C2877" i="1"/>
  <c r="C2831" i="1"/>
  <c r="C2389" i="1"/>
  <c r="C2676" i="1"/>
  <c r="C2838" i="1"/>
  <c r="C2773" i="1"/>
  <c r="C2396" i="1"/>
  <c r="C2260" i="1"/>
  <c r="C2541" i="1"/>
  <c r="C2958" i="1"/>
  <c r="C2303" i="1"/>
  <c r="C2340" i="1"/>
  <c r="C2971" i="1"/>
  <c r="C1937" i="1"/>
  <c r="C1826" i="1"/>
  <c r="C1844" i="1"/>
  <c r="C2008" i="1"/>
  <c r="C2190" i="1"/>
  <c r="C1631" i="1"/>
  <c r="C2109" i="1"/>
  <c r="C1962" i="1"/>
  <c r="C2129" i="1"/>
  <c r="C1651" i="1"/>
  <c r="C2108" i="1"/>
  <c r="C2171" i="1"/>
  <c r="C1923" i="1"/>
  <c r="C1915" i="1"/>
  <c r="C1863" i="1"/>
  <c r="C1639" i="1"/>
  <c r="C2172" i="1"/>
  <c r="C1667" i="1"/>
  <c r="C1874" i="1"/>
  <c r="C1803" i="1"/>
  <c r="C2168" i="1"/>
  <c r="C2006" i="1"/>
  <c r="C1724" i="1"/>
  <c r="C1838" i="1"/>
  <c r="C1679" i="1"/>
  <c r="C2034" i="1"/>
  <c r="C1888" i="1"/>
  <c r="C1533" i="1"/>
  <c r="C1798" i="1"/>
  <c r="C1836" i="1"/>
  <c r="C1509" i="1"/>
  <c r="C2086" i="1"/>
  <c r="C2022" i="1"/>
  <c r="C1703" i="1"/>
  <c r="C2194" i="1"/>
  <c r="C1858" i="1"/>
  <c r="C1906" i="1"/>
  <c r="C1900" i="1"/>
  <c r="C2125" i="1"/>
  <c r="C2099" i="1"/>
  <c r="C1718" i="1"/>
  <c r="C1674" i="1"/>
  <c r="C1835" i="1"/>
  <c r="C1785" i="1"/>
  <c r="C1971" i="1"/>
  <c r="C1575" i="1"/>
  <c r="C2085" i="1"/>
  <c r="C1630" i="1"/>
  <c r="C2214" i="1"/>
  <c r="C1851" i="1"/>
  <c r="C1601" i="1"/>
  <c r="C1842" i="1"/>
  <c r="C1534" i="1"/>
  <c r="C2073" i="1"/>
  <c r="C2205" i="1"/>
  <c r="C1553" i="1"/>
  <c r="C1608" i="1"/>
  <c r="C2041" i="1"/>
  <c r="C2234" i="1"/>
  <c r="C1988" i="1"/>
  <c r="C2016" i="1"/>
  <c r="C2242" i="1"/>
  <c r="C2098" i="1"/>
  <c r="C1589" i="1"/>
  <c r="C1545" i="1"/>
  <c r="C2032" i="1"/>
  <c r="C2219" i="1"/>
  <c r="C1723" i="1"/>
  <c r="C2084" i="1"/>
  <c r="C2152" i="1"/>
  <c r="C2070" i="1"/>
  <c r="C1717" i="1"/>
  <c r="C1732" i="1"/>
  <c r="C1909" i="1"/>
  <c r="C1902" i="1"/>
  <c r="C1525" i="1"/>
  <c r="C1530" i="1"/>
  <c r="C2179" i="1"/>
  <c r="C1650" i="1"/>
  <c r="C1794" i="1"/>
  <c r="C1760" i="1"/>
  <c r="C1538" i="1"/>
  <c r="C1955" i="1"/>
  <c r="C1708" i="1"/>
  <c r="C1970" i="1"/>
  <c r="C1787" i="1"/>
  <c r="C2237" i="1"/>
  <c r="C1920" i="1"/>
  <c r="C2148" i="1"/>
  <c r="C1524" i="1"/>
  <c r="C1698" i="1"/>
  <c r="C2118" i="1"/>
  <c r="C2167" i="1"/>
  <c r="C1892" i="1"/>
  <c r="C1546" i="1"/>
  <c r="C2115" i="1"/>
  <c r="C1830" i="1"/>
  <c r="C1746" i="1"/>
  <c r="C1578" i="1"/>
  <c r="C1623" i="1"/>
  <c r="C1756" i="1"/>
  <c r="C2127" i="1"/>
  <c r="C1605" i="1"/>
  <c r="C1563" i="1"/>
  <c r="C2058" i="1"/>
  <c r="C2230" i="1"/>
  <c r="C2094" i="1"/>
  <c r="C2049" i="1"/>
  <c r="C1649" i="1"/>
  <c r="C1815" i="1"/>
  <c r="C1731" i="1"/>
  <c r="C1672" i="1"/>
  <c r="C1552" i="1"/>
  <c r="C1837" i="1"/>
  <c r="C1873" i="1"/>
  <c r="C2069" i="1"/>
  <c r="C1945" i="1"/>
  <c r="C1745" i="1"/>
  <c r="C1767" i="1"/>
  <c r="C1893" i="1"/>
  <c r="C1543" i="1"/>
  <c r="C2031" i="1"/>
  <c r="C1790" i="1"/>
  <c r="C2247" i="1"/>
  <c r="C2157" i="1"/>
  <c r="C2197" i="1"/>
  <c r="C1887" i="1"/>
  <c r="C1954" i="1"/>
  <c r="C2117" i="1"/>
  <c r="C2209" i="1"/>
  <c r="C2048" i="1"/>
  <c r="C1692" i="1"/>
  <c r="C2093" i="1"/>
  <c r="C1796" i="1"/>
  <c r="C2000" i="1"/>
  <c r="C2224" i="1"/>
  <c r="C1727" i="1"/>
  <c r="C1867" i="1"/>
  <c r="C2145" i="1"/>
  <c r="C2046" i="1"/>
  <c r="C2128" i="1"/>
  <c r="C1934" i="1"/>
  <c r="C2045" i="1"/>
  <c r="C1814" i="1"/>
  <c r="C2116" i="1"/>
  <c r="C2068" i="1"/>
  <c r="C1694" i="1"/>
  <c r="C2189" i="1"/>
  <c r="C2067" i="1"/>
  <c r="C1588" i="1"/>
  <c r="C1582" i="1"/>
  <c r="C2246" i="1"/>
  <c r="C2161" i="1"/>
  <c r="C1759" i="1"/>
  <c r="C2053" i="1"/>
  <c r="C1996" i="1"/>
  <c r="C1818" i="1"/>
  <c r="C1537" i="1"/>
  <c r="C1918" i="1"/>
  <c r="C2211" i="1"/>
  <c r="C1822" i="1"/>
  <c r="C2141" i="1"/>
  <c r="C1750" i="1"/>
  <c r="C1753" i="1"/>
  <c r="C1518" i="1"/>
  <c r="C2003" i="1"/>
  <c r="C2097" i="1"/>
  <c r="C1933" i="1"/>
  <c r="C2216" i="1"/>
  <c r="C1701" i="1"/>
  <c r="C2236" i="1"/>
  <c r="C1618" i="1"/>
  <c r="C1960" i="1"/>
  <c r="C1600" i="1"/>
  <c r="C1927" i="1"/>
  <c r="C1829" i="1"/>
  <c r="C1987" i="1"/>
  <c r="C2160" i="1"/>
  <c r="C1648" i="1"/>
  <c r="C1678" i="1"/>
  <c r="C1655" i="1"/>
  <c r="C2192" i="1"/>
  <c r="C2005" i="1"/>
  <c r="C1691" i="1"/>
  <c r="C1536" i="1"/>
  <c r="C1629" i="1"/>
  <c r="C1677" i="1"/>
  <c r="C1523" i="1"/>
  <c r="C1879" i="1"/>
  <c r="C1968" i="1"/>
  <c r="C1527" i="1"/>
  <c r="C1643" i="1"/>
  <c r="C2112" i="1"/>
  <c r="C1666" i="1"/>
  <c r="C2226" i="1"/>
  <c r="C2221" i="1"/>
  <c r="C1656" i="1"/>
  <c r="C2083" i="1"/>
  <c r="C2188" i="1"/>
  <c r="C1592" i="1"/>
  <c r="C2164" i="1"/>
  <c r="C1514" i="1"/>
  <c r="C1734" i="1"/>
  <c r="C1638" i="1"/>
  <c r="C1766" i="1"/>
  <c r="C1660" i="1"/>
  <c r="C2026" i="1"/>
  <c r="C1824" i="1"/>
  <c r="C1908" i="1"/>
  <c r="C1617" i="1"/>
  <c r="C1562" i="1"/>
  <c r="C1984" i="1"/>
  <c r="C1986" i="1"/>
  <c r="C2021" i="1"/>
  <c r="C2201" i="1"/>
  <c r="C2107" i="1"/>
  <c r="C1891" i="1"/>
  <c r="C2105" i="1"/>
  <c r="C1749" i="1"/>
  <c r="C1816" i="1"/>
  <c r="C2163" i="1"/>
  <c r="C1966" i="1"/>
  <c r="C2080" i="1"/>
  <c r="C1542" i="1"/>
  <c r="C1748" i="1"/>
  <c r="C2249" i="1"/>
  <c r="C1616" i="1"/>
  <c r="C2251" i="1"/>
  <c r="C1581" i="1"/>
  <c r="C1883" i="1"/>
  <c r="C1992" i="1"/>
  <c r="C1886" i="1"/>
  <c r="C1754" i="1"/>
  <c r="C1707" i="1"/>
  <c r="C1939" i="1"/>
  <c r="C1944" i="1"/>
  <c r="C1797" i="1"/>
  <c r="C1587" i="1"/>
  <c r="C1684" i="1"/>
  <c r="C2066" i="1"/>
  <c r="C1628" i="1"/>
  <c r="C1922" i="1"/>
  <c r="C1508" i="1"/>
  <c r="C1591" i="1"/>
  <c r="C2244" i="1"/>
  <c r="C1807" i="1"/>
  <c r="C1872" i="1"/>
  <c r="C2110" i="1"/>
  <c r="C2096" i="1"/>
  <c r="C1925" i="1"/>
  <c r="C1764" i="1"/>
  <c r="C2207" i="1"/>
  <c r="C2200" i="1"/>
  <c r="C1551" i="1"/>
  <c r="C2015" i="1"/>
  <c r="C1959" i="1"/>
  <c r="C1773" i="1"/>
  <c r="C2030" i="1"/>
  <c r="C1737" i="1"/>
  <c r="C2155" i="1"/>
  <c r="C1574" i="1"/>
  <c r="C1671" i="1"/>
  <c r="C2024" i="1"/>
  <c r="C2076" i="1"/>
  <c r="C1813" i="1"/>
  <c r="C1752" i="1"/>
  <c r="C2040" i="1"/>
  <c r="C1714" i="1"/>
  <c r="C2240" i="1"/>
  <c r="C1720" i="1"/>
  <c r="C1850" i="1"/>
  <c r="C1532" i="1"/>
  <c r="C1899" i="1"/>
  <c r="C2025" i="1"/>
  <c r="C2170" i="1"/>
  <c r="C1795" i="1"/>
  <c r="C2018" i="1"/>
  <c r="C2181" i="1"/>
  <c r="C2065" i="1"/>
  <c r="C1517" i="1"/>
  <c r="C1995" i="1"/>
  <c r="C2039" i="1"/>
  <c r="C1839" i="1"/>
  <c r="C2078" i="1"/>
  <c r="C2029" i="1"/>
  <c r="C2156" i="1"/>
  <c r="C2239" i="1"/>
  <c r="C1594" i="1"/>
  <c r="C2075" i="1"/>
  <c r="C2135" i="1"/>
  <c r="C1610" i="1"/>
  <c r="C1857" i="1"/>
  <c r="C1513" i="1"/>
  <c r="C1622" i="1"/>
  <c r="C2177" i="1"/>
  <c r="C1941" i="1"/>
  <c r="C2250" i="1"/>
  <c r="C2002" i="1"/>
  <c r="C2238" i="1"/>
  <c r="C2020" i="1"/>
  <c r="C2057" i="1"/>
  <c r="C1852" i="1"/>
  <c r="C2220" i="1"/>
  <c r="C1690" i="1"/>
  <c r="C1561" i="1"/>
  <c r="C1686" i="1"/>
  <c r="C2013" i="1"/>
  <c r="C1991" i="1"/>
  <c r="C2132" i="1"/>
  <c r="C1910" i="1"/>
  <c r="C1507" i="1"/>
  <c r="C1736" i="1"/>
  <c r="C1652" i="1"/>
  <c r="C1898" i="1"/>
  <c r="C1866" i="1"/>
  <c r="C1771" i="1"/>
  <c r="C1733" i="1"/>
  <c r="C1878" i="1"/>
  <c r="C1512" i="1"/>
  <c r="C2180" i="1"/>
  <c r="C2028" i="1"/>
  <c r="C1683" i="1"/>
  <c r="C1975" i="1"/>
  <c r="C1599" i="1"/>
  <c r="C2072" i="1"/>
  <c r="C1841" i="1"/>
  <c r="C1621" i="1"/>
  <c r="C1700" i="1"/>
  <c r="C2012" i="1"/>
  <c r="C1979" i="1"/>
  <c r="C2147" i="1"/>
  <c r="C1983" i="1"/>
  <c r="C1926" i="1"/>
  <c r="C1936" i="1"/>
  <c r="C1699" i="1"/>
  <c r="C1758" i="1"/>
  <c r="C1516" i="1"/>
  <c r="C2232" i="1"/>
  <c r="C2050" i="1"/>
  <c r="C1882" i="1"/>
  <c r="C2101" i="1"/>
  <c r="C2151" i="1"/>
  <c r="C1974" i="1"/>
  <c r="C1673" i="1"/>
  <c r="C1755" i="1"/>
  <c r="C1567" i="1"/>
  <c r="C1625" i="1"/>
  <c r="C1716" i="1"/>
  <c r="C1932" i="1"/>
  <c r="C2063" i="1"/>
  <c r="C1522" i="1"/>
  <c r="C2228" i="1"/>
  <c r="C1676" i="1"/>
  <c r="C1990" i="1"/>
  <c r="C1642" i="1"/>
  <c r="C2159" i="1"/>
  <c r="C1905" i="1"/>
  <c r="C1780" i="1"/>
  <c r="C1624" i="1"/>
  <c r="C2133" i="1"/>
  <c r="C1810" i="1"/>
  <c r="C1560" i="1"/>
  <c r="C2042" i="1"/>
  <c r="C1682" i="1"/>
  <c r="C1681" i="1"/>
  <c r="C2176" i="1"/>
  <c r="C1832" i="1"/>
  <c r="C1980" i="1"/>
  <c r="C1961" i="1"/>
  <c r="C1828" i="1"/>
  <c r="C1637" i="1"/>
  <c r="C1654" i="1"/>
  <c r="C2146" i="1"/>
  <c r="C1506" i="1"/>
  <c r="C2052" i="1"/>
  <c r="C2004" i="1"/>
  <c r="C1693" i="1"/>
  <c r="C1740" i="1"/>
  <c r="C1739" i="1"/>
  <c r="C2150" i="1"/>
  <c r="C1558" i="1"/>
  <c r="C1930" i="1"/>
  <c r="C1557" i="1"/>
  <c r="C1743" i="1"/>
  <c r="C1871" i="1"/>
  <c r="C1897" i="1"/>
  <c r="C2241" i="1"/>
  <c r="C2213" i="1"/>
  <c r="C1510" i="1"/>
  <c r="C1505" i="1"/>
  <c r="C1784" i="1"/>
  <c r="C1697" i="1"/>
  <c r="C2038" i="1"/>
  <c r="C1665" i="1"/>
  <c r="C2090" i="1"/>
  <c r="C2095" i="1"/>
  <c r="C2225" i="1"/>
  <c r="C2243" i="1"/>
  <c r="C1809" i="1"/>
  <c r="C1821" i="1"/>
  <c r="C1817" i="1"/>
  <c r="C2082" i="1"/>
  <c r="C1919" i="1"/>
  <c r="C1521" i="1"/>
  <c r="C1951" i="1"/>
  <c r="C1929" i="1"/>
  <c r="C2027" i="1"/>
  <c r="C2011" i="1"/>
  <c r="C1730" i="1"/>
  <c r="C1894" i="1"/>
  <c r="C2064" i="1"/>
  <c r="C2106" i="1"/>
  <c r="C1973" i="1"/>
  <c r="C1917" i="1"/>
  <c r="C1741" i="1"/>
  <c r="C2187" i="1"/>
  <c r="C2077" i="1"/>
  <c r="C1885" i="1"/>
  <c r="C1586" i="1"/>
  <c r="C1572" i="1"/>
  <c r="C1569" i="1"/>
  <c r="C1636" i="1"/>
  <c r="C1550" i="1"/>
  <c r="C1802" i="1"/>
  <c r="C1590" i="1"/>
  <c r="C2140" i="1"/>
  <c r="C2173" i="1"/>
  <c r="C2206" i="1"/>
  <c r="C1598" i="1"/>
  <c r="C1751" i="1"/>
  <c r="C1793" i="1"/>
  <c r="C1855" i="1"/>
  <c r="C1967" i="1"/>
  <c r="C2023" i="1"/>
  <c r="C2185" i="1"/>
  <c r="C1856" i="1"/>
  <c r="C1664" i="1"/>
  <c r="C2196" i="1"/>
  <c r="C2166" i="1"/>
  <c r="C2089" i="1"/>
  <c r="C2144" i="1"/>
  <c r="C1729" i="1"/>
  <c r="C2088" i="1"/>
  <c r="C2143" i="1"/>
  <c r="C2154" i="1"/>
  <c r="C2208" i="1"/>
  <c r="C1782" i="1"/>
  <c r="C2139" i="1"/>
  <c r="C1770" i="1"/>
  <c r="C1862" i="1"/>
  <c r="C2231" i="1"/>
  <c r="C1609" i="1"/>
  <c r="C2054" i="1"/>
  <c r="C2033" i="1"/>
  <c r="C1761" i="1"/>
  <c r="C1763" i="1"/>
  <c r="C1935" i="1"/>
  <c r="C1541" i="1"/>
  <c r="C1776" i="1"/>
  <c r="C2193" i="1"/>
  <c r="C1576" i="1"/>
  <c r="C1806" i="1"/>
  <c r="C1834" i="1"/>
  <c r="C1765" i="1"/>
  <c r="C1597" i="1"/>
  <c r="C1848" i="1"/>
  <c r="C1847" i="1"/>
  <c r="C2195" i="1"/>
  <c r="C1647" i="1"/>
  <c r="C1999" i="1"/>
  <c r="C1820" i="1"/>
  <c r="C2227" i="1"/>
  <c r="C2121" i="1"/>
  <c r="C1615" i="1"/>
  <c r="C1812" i="1"/>
  <c r="C1640" i="1"/>
  <c r="C2051" i="1"/>
  <c r="C1713" i="1"/>
  <c r="C1585" i="1"/>
  <c r="C1956" i="1"/>
  <c r="C1921" i="1"/>
  <c r="C1801" i="1"/>
  <c r="C1779" i="1"/>
  <c r="C1726" i="1"/>
  <c r="C1619" i="1"/>
  <c r="C1566" i="1"/>
  <c r="C1633" i="1"/>
  <c r="C1620" i="1"/>
  <c r="C1556" i="1"/>
  <c r="C1928" i="1"/>
  <c r="C1859" i="1"/>
  <c r="C1843" i="1"/>
  <c r="C1792" i="1"/>
  <c r="C2113" i="1"/>
  <c r="C2007" i="1"/>
  <c r="C1901" i="1"/>
  <c r="C1712" i="1"/>
  <c r="C2047" i="1"/>
  <c r="C2081" i="1"/>
  <c r="C1985" i="1"/>
  <c r="C1584" i="1"/>
  <c r="C1580" i="1"/>
  <c r="C1870" i="1"/>
  <c r="C1571" i="1"/>
  <c r="C1965" i="1"/>
  <c r="C1777" i="1"/>
  <c r="C1632" i="1"/>
  <c r="C1555" i="1"/>
  <c r="C1696" i="1"/>
  <c r="C1762" i="1"/>
  <c r="C1573" i="1"/>
  <c r="C1854" i="1"/>
  <c r="C2111" i="1"/>
  <c r="C1786" i="1"/>
  <c r="C1972" i="1"/>
  <c r="C1670" i="1"/>
  <c r="C1504" i="1"/>
  <c r="C1853" i="1"/>
  <c r="C1646" i="1"/>
  <c r="C2229" i="1"/>
  <c r="C1596" i="1"/>
  <c r="C1653" i="1"/>
  <c r="C2079" i="1"/>
  <c r="C1875" i="1"/>
  <c r="C1706" i="1"/>
  <c r="C2037" i="1"/>
  <c r="C1577" i="1"/>
  <c r="C1805" i="1"/>
  <c r="C1565" i="1"/>
  <c r="C1799" i="1"/>
  <c r="C1719" i="1"/>
  <c r="C1861" i="1"/>
  <c r="C1978" i="1"/>
  <c r="C1515" i="1"/>
  <c r="C1702" i="1"/>
  <c r="C2120" i="1"/>
  <c r="C1938" i="1"/>
  <c r="C1715" i="1"/>
  <c r="C1529" i="1"/>
  <c r="C1711" i="1"/>
  <c r="C2158" i="1"/>
  <c r="C1540" i="1"/>
  <c r="C1520" i="1"/>
  <c r="C2104" i="1"/>
  <c r="C1549" i="1"/>
  <c r="C2126" i="1"/>
  <c r="C1695" i="1"/>
  <c r="C2138" i="1"/>
  <c r="C1998" i="1"/>
  <c r="C2137" i="1"/>
  <c r="C1997" i="1"/>
  <c r="C2142" i="1"/>
  <c r="C1531" i="1"/>
  <c r="C1663" i="1"/>
  <c r="C1781" i="1"/>
  <c r="C1721" i="1"/>
  <c r="C1564" i="1"/>
  <c r="C2087" i="1"/>
  <c r="C2223" i="1"/>
  <c r="C2131" i="1"/>
  <c r="C1950" i="1"/>
  <c r="C2184" i="1"/>
  <c r="C1958" i="1"/>
  <c r="C1641" i="1"/>
  <c r="C1947" i="1"/>
  <c r="C1606" i="1"/>
  <c r="C2204" i="1"/>
  <c r="C2036" i="1"/>
  <c r="C1705" i="1"/>
  <c r="C1725" i="1"/>
  <c r="C2119" i="1"/>
  <c r="C2001" i="1"/>
  <c r="C1612" i="1"/>
  <c r="C1963" i="1"/>
  <c r="C1742" i="1"/>
  <c r="C1994" i="1"/>
  <c r="C1907" i="1"/>
  <c r="C2162" i="1"/>
  <c r="C1635" i="1"/>
  <c r="C1865" i="1"/>
  <c r="C2062" i="1"/>
  <c r="C1808" i="1"/>
  <c r="C1579" i="1"/>
  <c r="C1884" i="1"/>
  <c r="C2103" i="1"/>
  <c r="C1849" i="1"/>
  <c r="C1662" i="1"/>
  <c r="C1953" i="1"/>
  <c r="C2056" i="1"/>
  <c r="C2060" i="1"/>
  <c r="C2183" i="1"/>
  <c r="C2178" i="1"/>
  <c r="C1680" i="1"/>
  <c r="C2212" i="1"/>
  <c r="C1559" i="1"/>
  <c r="C2222" i="1"/>
  <c r="C2044" i="1"/>
  <c r="C1675" i="1"/>
  <c r="C1595" i="1"/>
  <c r="C2136" i="1"/>
  <c r="C1825" i="1"/>
  <c r="C2186" i="1"/>
  <c r="C1912" i="1"/>
  <c r="C2019" i="1"/>
  <c r="C1846" i="1"/>
  <c r="C1989" i="1"/>
  <c r="C1804" i="1"/>
  <c r="C1685" i="1"/>
  <c r="C2199" i="1"/>
  <c r="C1860" i="1"/>
  <c r="C2245" i="1"/>
  <c r="C1964" i="1"/>
  <c r="C1800" i="1"/>
  <c r="C2198" i="1"/>
  <c r="C1689" i="1"/>
  <c r="C2191" i="1"/>
  <c r="C1914" i="1"/>
  <c r="C1634" i="1"/>
  <c r="C1896" i="1"/>
  <c r="C1916" i="1"/>
  <c r="C1728" i="1"/>
  <c r="C1904" i="1"/>
  <c r="C1738" i="1"/>
  <c r="C1769" i="1"/>
  <c r="C2017" i="1"/>
  <c r="C1611" i="1"/>
  <c r="C1827" i="1"/>
  <c r="C1757" i="1"/>
  <c r="C1993" i="1"/>
  <c r="C1845" i="1"/>
  <c r="C2074" i="1"/>
  <c r="C1840" i="1"/>
  <c r="C1645" i="1"/>
  <c r="C2010" i="1"/>
  <c r="C1644" i="1"/>
  <c r="C1668" i="1"/>
  <c r="C2175" i="1"/>
  <c r="C1659" i="1"/>
  <c r="C1503" i="1"/>
  <c r="C1833" i="1"/>
  <c r="C2102" i="1"/>
  <c r="C2218" i="1"/>
  <c r="C2174" i="1"/>
  <c r="C1570" i="1"/>
  <c r="C2100" i="1"/>
  <c r="C1704" i="1"/>
  <c r="C2233" i="1"/>
  <c r="C1604" i="1"/>
  <c r="C2217" i="1"/>
  <c r="C1688" i="1"/>
  <c r="C1554" i="1"/>
  <c r="C1977" i="1"/>
  <c r="C1940" i="1"/>
  <c r="C2124" i="1"/>
  <c r="C1890" i="1"/>
  <c r="C1583" i="1"/>
  <c r="C2203" i="1"/>
  <c r="C1864" i="1"/>
  <c r="C1981" i="1"/>
  <c r="C1627" i="1"/>
  <c r="C1614" i="1"/>
  <c r="C1811" i="1"/>
  <c r="C2210" i="1"/>
  <c r="C2114" i="1"/>
  <c r="C1735" i="1"/>
  <c r="C1819" i="1"/>
  <c r="C1924" i="1"/>
  <c r="C1889" i="1"/>
  <c r="C1539" i="1"/>
  <c r="C1658" i="1"/>
  <c r="C1603" i="1"/>
  <c r="C2091" i="1"/>
  <c r="C1895" i="1"/>
  <c r="C2169" i="1"/>
  <c r="C1519" i="1"/>
  <c r="C1568" i="1"/>
  <c r="C1931" i="1"/>
  <c r="C1613" i="1"/>
  <c r="C2055" i="1"/>
  <c r="C1982" i="1"/>
  <c r="C1877" i="1"/>
  <c r="C2165" i="1"/>
  <c r="C1511" i="1"/>
  <c r="C1661" i="1"/>
  <c r="C1969" i="1"/>
  <c r="C1768" i="1"/>
  <c r="C1544" i="1"/>
  <c r="C1789" i="1"/>
  <c r="C1722" i="1"/>
  <c r="C1881" i="1"/>
  <c r="C1744" i="1"/>
  <c r="C1535" i="1"/>
  <c r="C2235" i="1"/>
  <c r="C2071" i="1"/>
  <c r="C2182" i="1"/>
  <c r="C2248" i="1"/>
  <c r="C1791" i="1"/>
  <c r="C1957" i="1"/>
  <c r="C1778" i="1"/>
  <c r="C1946" i="1"/>
  <c r="C1502" i="1"/>
  <c r="C1657" i="1"/>
  <c r="C1952" i="1"/>
  <c r="C1687" i="1"/>
  <c r="C1602" i="1"/>
  <c r="C1607" i="1"/>
  <c r="C1772" i="1"/>
  <c r="C1880" i="1"/>
  <c r="C1869" i="1"/>
  <c r="C2215" i="1"/>
  <c r="C1747" i="1"/>
  <c r="C1626" i="1"/>
  <c r="C1548" i="1"/>
  <c r="C1903" i="1"/>
  <c r="C1943" i="1"/>
  <c r="C2061" i="1"/>
  <c r="C2014" i="1"/>
  <c r="C2092" i="1"/>
  <c r="C1710" i="1"/>
  <c r="C1913" i="1"/>
  <c r="C1774" i="1"/>
  <c r="C1547" i="1"/>
  <c r="C2009" i="1"/>
  <c r="C1783" i="1"/>
  <c r="C1831" i="1"/>
  <c r="C1823" i="1"/>
  <c r="C2202" i="1"/>
  <c r="C2123" i="1"/>
  <c r="C1593" i="1"/>
  <c r="C2130" i="1"/>
  <c r="C1911" i="1"/>
  <c r="C1775" i="1"/>
  <c r="C1876" i="1"/>
  <c r="C2043" i="1"/>
  <c r="C2122" i="1"/>
  <c r="C1976" i="1"/>
  <c r="C1669" i="1"/>
  <c r="C1948" i="1"/>
  <c r="C1709" i="1"/>
  <c r="C2134" i="1"/>
  <c r="C1942" i="1"/>
  <c r="C2059" i="1"/>
  <c r="C1788" i="1"/>
  <c r="C2149" i="1"/>
  <c r="C2035" i="1"/>
  <c r="C1528" i="1"/>
  <c r="C2153" i="1"/>
  <c r="C1868" i="1"/>
  <c r="C1526" i="1"/>
  <c r="C1949" i="1"/>
  <c r="C1452" i="1"/>
  <c r="C952" i="1"/>
  <c r="C881" i="1"/>
  <c r="C1062" i="1"/>
  <c r="C1084" i="1"/>
  <c r="C1278" i="1"/>
  <c r="C917" i="1"/>
  <c r="C1239" i="1"/>
  <c r="C967" i="1"/>
  <c r="C1019" i="1"/>
  <c r="C965" i="1"/>
  <c r="C1467" i="1"/>
  <c r="C1051" i="1"/>
  <c r="C1481" i="1"/>
  <c r="C853" i="1"/>
  <c r="C1368" i="1"/>
  <c r="C1345" i="1"/>
  <c r="C1072" i="1"/>
  <c r="C902" i="1"/>
  <c r="C934" i="1"/>
  <c r="C1425" i="1"/>
  <c r="C1351" i="1"/>
  <c r="C1157" i="1"/>
  <c r="C1116" i="1"/>
  <c r="C915" i="1"/>
  <c r="C1233" i="1"/>
  <c r="C1331" i="1"/>
  <c r="C1210" i="1"/>
  <c r="C1130" i="1"/>
  <c r="C1152" i="1"/>
  <c r="C1332" i="1"/>
  <c r="C1202" i="1"/>
  <c r="C1263" i="1"/>
  <c r="C1277" i="1"/>
  <c r="C1147" i="1"/>
  <c r="C923" i="1"/>
  <c r="C987" i="1"/>
  <c r="C938" i="1"/>
  <c r="C844" i="1"/>
  <c r="C1306" i="1"/>
  <c r="C1494" i="1"/>
  <c r="C1241" i="1"/>
  <c r="C1317" i="1"/>
  <c r="C776" i="1"/>
  <c r="C984" i="1"/>
  <c r="C1025" i="1"/>
  <c r="C1000" i="1"/>
  <c r="C1475" i="1"/>
  <c r="C926" i="1"/>
  <c r="C1250" i="1"/>
  <c r="C941" i="1"/>
  <c r="C1357" i="1"/>
  <c r="C993" i="1"/>
  <c r="C1106" i="1"/>
  <c r="C842" i="1"/>
  <c r="C1301" i="1"/>
  <c r="C1192" i="1"/>
  <c r="C921" i="1"/>
  <c r="C1209" i="1"/>
  <c r="C1197" i="1"/>
  <c r="C885" i="1"/>
  <c r="C1389" i="1"/>
  <c r="C1344" i="1"/>
  <c r="C864" i="1"/>
  <c r="C841" i="1"/>
  <c r="C1036" i="1"/>
  <c r="C1333" i="1"/>
  <c r="C1187" i="1"/>
  <c r="C1056" i="1"/>
  <c r="C1237" i="1"/>
  <c r="C1172" i="1"/>
  <c r="C890" i="1"/>
  <c r="C955" i="1"/>
  <c r="C990" i="1"/>
  <c r="C1050" i="1"/>
  <c r="C1024" i="1"/>
  <c r="C1363" i="1"/>
  <c r="C866" i="1"/>
  <c r="C1064" i="1"/>
  <c r="C1411" i="1"/>
  <c r="C1267" i="1"/>
  <c r="C1186" i="1"/>
  <c r="C958" i="1"/>
  <c r="C1222" i="1"/>
  <c r="C1039" i="1"/>
  <c r="C1008" i="1"/>
  <c r="C1203" i="1"/>
  <c r="C795" i="1"/>
  <c r="C1275" i="1"/>
  <c r="C894" i="1"/>
  <c r="C964" i="1"/>
  <c r="C1126" i="1"/>
  <c r="C1023" i="1"/>
  <c r="C1236" i="1"/>
  <c r="C1324" i="1"/>
  <c r="C755" i="1"/>
  <c r="C1002" i="1"/>
  <c r="C1213" i="1"/>
  <c r="C1342" i="1"/>
  <c r="C933" i="1"/>
  <c r="C950" i="1"/>
  <c r="C1212" i="1"/>
  <c r="C794" i="1"/>
  <c r="C771" i="1"/>
  <c r="C1089" i="1"/>
  <c r="C996" i="1"/>
  <c r="C1463" i="1"/>
  <c r="C1214" i="1"/>
  <c r="C1184" i="1"/>
  <c r="C929" i="1"/>
  <c r="C1450" i="1"/>
  <c r="C975" i="1"/>
  <c r="C1069" i="1"/>
  <c r="C889" i="1"/>
  <c r="C1398" i="1"/>
  <c r="C800" i="1"/>
  <c r="C1133" i="1"/>
  <c r="C1012" i="1"/>
  <c r="C1500" i="1"/>
  <c r="C901" i="1"/>
  <c r="C963" i="1"/>
  <c r="C863" i="1"/>
  <c r="C1046" i="1"/>
  <c r="C1132" i="1"/>
  <c r="C919" i="1"/>
  <c r="C837" i="1"/>
  <c r="C1407" i="1"/>
  <c r="C932" i="1"/>
  <c r="C1180" i="1"/>
  <c r="C1341" i="1"/>
  <c r="C1438" i="1"/>
  <c r="C896" i="1"/>
  <c r="C1179" i="1"/>
  <c r="C1471" i="1"/>
  <c r="C1330" i="1"/>
  <c r="C847" i="1"/>
  <c r="C951" i="1"/>
  <c r="C1183" i="1"/>
  <c r="C931" i="1"/>
  <c r="C1297" i="1"/>
  <c r="C1451" i="1"/>
  <c r="C836" i="1"/>
  <c r="C918" i="1"/>
  <c r="C1430" i="1"/>
  <c r="C1473" i="1"/>
  <c r="C1410" i="1"/>
  <c r="C1282" i="1"/>
  <c r="C814" i="1"/>
  <c r="C1170" i="1"/>
  <c r="C879" i="1"/>
  <c r="C1018" i="1"/>
  <c r="C876" i="1"/>
  <c r="C1470" i="1"/>
  <c r="C1027" i="1"/>
  <c r="C1501" i="1"/>
  <c r="C928" i="1"/>
  <c r="C1449" i="1"/>
  <c r="C1402" i="1"/>
  <c r="C1274" i="1"/>
  <c r="C1094" i="1"/>
  <c r="C1462" i="1"/>
  <c r="C775" i="1"/>
  <c r="C1161" i="1"/>
  <c r="C1439" i="1"/>
  <c r="C1294" i="1"/>
  <c r="C1388" i="1"/>
  <c r="C825" i="1"/>
  <c r="C1196" i="1"/>
  <c r="C1127" i="1"/>
  <c r="C947" i="1"/>
  <c r="C870" i="1"/>
  <c r="C1242" i="1"/>
  <c r="C1141" i="1"/>
  <c r="C995" i="1"/>
  <c r="C937" i="1"/>
  <c r="C791" i="1"/>
  <c r="C1354" i="1"/>
  <c r="C1235" i="1"/>
  <c r="C1063" i="1"/>
  <c r="C1379" i="1"/>
  <c r="C1031" i="1"/>
  <c r="C1243" i="1"/>
  <c r="C936" i="1"/>
  <c r="C807" i="1"/>
  <c r="C1143" i="1"/>
  <c r="C1273" i="1"/>
  <c r="C869" i="1"/>
  <c r="C818" i="1"/>
  <c r="C1138" i="1"/>
  <c r="C793" i="1"/>
  <c r="C1146" i="1"/>
  <c r="C1022" i="1"/>
  <c r="C1316" i="1"/>
  <c r="C914" i="1"/>
  <c r="C1262" i="1"/>
  <c r="C1261" i="1"/>
  <c r="C1033" i="1"/>
  <c r="C1315" i="1"/>
  <c r="C1406" i="1"/>
  <c r="C1007" i="1"/>
  <c r="C1492" i="1"/>
  <c r="C1469" i="1"/>
  <c r="C780" i="1"/>
  <c r="C1218" i="1"/>
  <c r="C940" i="1"/>
  <c r="C1014" i="1"/>
  <c r="C1104" i="1"/>
  <c r="C974" i="1"/>
  <c r="C1281" i="1"/>
  <c r="C1035" i="1"/>
  <c r="C1479" i="1"/>
  <c r="C1383" i="1"/>
  <c r="C1422" i="1"/>
  <c r="C1068" i="1"/>
  <c r="C1446" i="1"/>
  <c r="C1176" i="1"/>
  <c r="C1058" i="1"/>
  <c r="C1245" i="1"/>
  <c r="C913" i="1"/>
  <c r="C1097" i="1"/>
  <c r="C1441" i="1"/>
  <c r="C1067" i="1"/>
  <c r="C1290" i="1"/>
  <c r="C972" i="1"/>
  <c r="C1443" i="1"/>
  <c r="C1231" i="1"/>
  <c r="C857" i="1"/>
  <c r="C1055" i="1"/>
  <c r="C1169" i="1"/>
  <c r="C1217" i="1"/>
  <c r="C986" i="1"/>
  <c r="C1177" i="1"/>
  <c r="C790" i="1"/>
  <c r="C1211" i="1"/>
  <c r="C966" i="1"/>
  <c r="C783" i="1"/>
  <c r="C1256" i="1"/>
  <c r="C1326" i="1"/>
  <c r="C1228" i="1"/>
  <c r="C1032" i="1"/>
  <c r="C1079" i="1"/>
  <c r="C999" i="1"/>
  <c r="C1142" i="1"/>
  <c r="C1240" i="1"/>
  <c r="C911" i="1"/>
  <c r="C766" i="1"/>
  <c r="C1255" i="1"/>
  <c r="C1167" i="1"/>
  <c r="C880" i="1"/>
  <c r="C1300" i="1"/>
  <c r="C849" i="1"/>
  <c r="C1038" i="1"/>
  <c r="C833" i="1"/>
  <c r="C786" i="1"/>
  <c r="C1478" i="1"/>
  <c r="C770" i="1"/>
  <c r="C1151" i="1"/>
  <c r="C810" i="1"/>
  <c r="C888" i="1"/>
  <c r="C817" i="1"/>
  <c r="C872" i="1"/>
  <c r="C778" i="1"/>
  <c r="C1061" i="1"/>
  <c r="C1397" i="1"/>
  <c r="C1339" i="1"/>
  <c r="C910" i="1"/>
  <c r="C1247" i="1"/>
  <c r="C1372" i="1"/>
  <c r="C878" i="1"/>
  <c r="C1113" i="1"/>
  <c r="C1171" i="1"/>
  <c r="C1421" i="1"/>
  <c r="C1140" i="1"/>
  <c r="C1305" i="1"/>
  <c r="C1461" i="1"/>
  <c r="C962" i="1"/>
  <c r="C821" i="1"/>
  <c r="C1166" i="1"/>
  <c r="C1030" i="1"/>
  <c r="C1327" i="1"/>
  <c r="C935" i="1"/>
  <c r="C760" i="1"/>
  <c r="C1375" i="1"/>
  <c r="C998" i="1"/>
  <c r="C838" i="1"/>
  <c r="C773" i="1"/>
  <c r="C754" i="1"/>
  <c r="C1155" i="1"/>
  <c r="C1382" i="1"/>
  <c r="C1117" i="1"/>
  <c r="C1145" i="1"/>
  <c r="C1483" i="1"/>
  <c r="C884" i="1"/>
  <c r="C1227" i="1"/>
  <c r="C1392" i="1"/>
  <c r="C765" i="1"/>
  <c r="C1139" i="1"/>
  <c r="C852" i="1"/>
  <c r="C957" i="1"/>
  <c r="C973" i="1"/>
  <c r="C1286" i="1"/>
  <c r="C1191" i="1"/>
  <c r="C1386" i="1"/>
  <c r="C1323" i="1"/>
  <c r="C1313" i="1"/>
  <c r="C851" i="1"/>
  <c r="C956" i="1"/>
  <c r="C846" i="1"/>
  <c r="C1309" i="1"/>
  <c r="C1312" i="1"/>
  <c r="C1396" i="1"/>
  <c r="C1432" i="1"/>
  <c r="C1459" i="1"/>
  <c r="C824" i="1"/>
  <c r="C761" i="1"/>
  <c r="C1365" i="1"/>
  <c r="C1109" i="1"/>
  <c r="C930" i="1"/>
  <c r="C1429" i="1"/>
  <c r="C1066" i="1"/>
  <c r="C997" i="1"/>
  <c r="C1487" i="1"/>
  <c r="C1381" i="1"/>
  <c r="C806" i="1"/>
  <c r="C1440" i="1"/>
  <c r="C752" i="1"/>
  <c r="C1336" i="1"/>
  <c r="C1093" i="1"/>
  <c r="C1006" i="1"/>
  <c r="C1428" i="1"/>
  <c r="C1499" i="1"/>
  <c r="C1417" i="1"/>
  <c r="C1488" i="1"/>
  <c r="C1011" i="1"/>
  <c r="C1360" i="1"/>
  <c r="C1311" i="1"/>
  <c r="C1367" i="1"/>
  <c r="C856" i="1"/>
  <c r="C1433" i="1"/>
  <c r="C871" i="1"/>
  <c r="C1491" i="1"/>
  <c r="C1082" i="1"/>
  <c r="C909" i="1"/>
  <c r="C1431" i="1"/>
  <c r="C1416" i="1"/>
  <c r="C1165" i="1"/>
  <c r="C1371" i="1"/>
  <c r="C1490" i="1"/>
  <c r="C820" i="1"/>
  <c r="C1477" i="1"/>
  <c r="C1427" i="1"/>
  <c r="C1021" i="1"/>
  <c r="C1486" i="1"/>
  <c r="C961" i="1"/>
  <c r="C1457" i="1"/>
  <c r="C1456" i="1"/>
  <c r="C1137" i="1"/>
  <c r="C1437" i="1"/>
  <c r="C789" i="1"/>
  <c r="C769" i="1"/>
  <c r="C1029" i="1"/>
  <c r="C946" i="1"/>
  <c r="C1413" i="1"/>
  <c r="C944" i="1"/>
  <c r="C1086" i="1"/>
  <c r="C1253" i="1"/>
  <c r="C1101" i="1"/>
  <c r="C1293" i="1"/>
  <c r="C830" i="1"/>
  <c r="C1150" i="1"/>
  <c r="C1260" i="1"/>
  <c r="C1164" i="1"/>
  <c r="C1037" i="1"/>
  <c r="C1154" i="1"/>
  <c r="C1335" i="1"/>
  <c r="C1112" i="1"/>
  <c r="C1264" i="1"/>
  <c r="C992" i="1"/>
  <c r="C862" i="1"/>
  <c r="C827" i="1"/>
  <c r="C1448" i="1"/>
  <c r="C1081" i="1"/>
  <c r="C1160" i="1"/>
  <c r="C1405" i="1"/>
  <c r="C1420" i="1"/>
  <c r="C895" i="1"/>
  <c r="C1059" i="1"/>
  <c r="C1163" i="1"/>
  <c r="C1190" i="1"/>
  <c r="C1077" i="1"/>
  <c r="C1199" i="1"/>
  <c r="C1378" i="1"/>
  <c r="C1189" i="1"/>
  <c r="C1045" i="1"/>
  <c r="C1060" i="1"/>
  <c r="C1221" i="1"/>
  <c r="C1259" i="1"/>
  <c r="C1314" i="1"/>
  <c r="C989" i="1"/>
  <c r="C1034" i="1"/>
  <c r="C1144" i="1"/>
  <c r="C1162" i="1"/>
  <c r="C1296" i="1"/>
  <c r="C809" i="1"/>
  <c r="C976" i="1"/>
  <c r="C1100" i="1"/>
  <c r="C758" i="1"/>
  <c r="C764" i="1"/>
  <c r="C1054" i="1"/>
  <c r="C925" i="1"/>
  <c r="C1115" i="1"/>
  <c r="C1497" i="1"/>
  <c r="C1078" i="1"/>
  <c r="C1447" i="1"/>
  <c r="C1362" i="1"/>
  <c r="C939" i="1"/>
  <c r="C1304" i="1"/>
  <c r="C796" i="1"/>
  <c r="C1043" i="1"/>
  <c r="C1001" i="1"/>
  <c r="C1013" i="1"/>
  <c r="C943" i="1"/>
  <c r="C855" i="1"/>
  <c r="C861" i="1"/>
  <c r="C1350" i="1"/>
  <c r="C945" i="1"/>
  <c r="C753" i="1"/>
  <c r="C1395" i="1"/>
  <c r="C781" i="1"/>
  <c r="C1349" i="1"/>
  <c r="C1348" i="1"/>
  <c r="C1474" i="1"/>
  <c r="C877" i="1"/>
  <c r="C1220" i="1"/>
  <c r="C762" i="1"/>
  <c r="C1111" i="1"/>
  <c r="C763" i="1"/>
  <c r="C1188" i="1"/>
  <c r="C1009" i="1"/>
  <c r="C1103" i="1"/>
  <c r="C1052" i="1"/>
  <c r="C868" i="1"/>
  <c r="C908" i="1"/>
  <c r="C1460" i="1"/>
  <c r="C1229" i="1"/>
  <c r="C1445" i="1"/>
  <c r="C1303" i="1"/>
  <c r="C1092" i="1"/>
  <c r="C1208" i="1"/>
  <c r="C979" i="1"/>
  <c r="C1249" i="1"/>
  <c r="C1291" i="1"/>
  <c r="C1493" i="1"/>
  <c r="C949" i="1"/>
  <c r="C1201" i="1"/>
  <c r="C1053" i="1"/>
  <c r="C1091" i="1"/>
  <c r="C835" i="1"/>
  <c r="C1299" i="1"/>
  <c r="C978" i="1"/>
  <c r="C1044" i="1"/>
  <c r="C1359" i="1"/>
  <c r="C1404" i="1"/>
  <c r="C897" i="1"/>
  <c r="C1370" i="1"/>
  <c r="C875" i="1"/>
  <c r="C1071" i="1"/>
  <c r="C1496" i="1"/>
  <c r="C1292" i="1"/>
  <c r="C954" i="1"/>
  <c r="C1204" i="1"/>
  <c r="C1472" i="1"/>
  <c r="C1394" i="1"/>
  <c r="C1468" i="1"/>
  <c r="C1096" i="1"/>
  <c r="C1412" i="1"/>
  <c r="C983" i="1"/>
  <c r="C865" i="1"/>
  <c r="C1485" i="1"/>
  <c r="C1377" i="1"/>
  <c r="C893" i="1"/>
  <c r="C1329" i="1"/>
  <c r="C1455" i="1"/>
  <c r="C1366" i="1"/>
  <c r="C843" i="1"/>
  <c r="C1073" i="1"/>
  <c r="C860" i="1"/>
  <c r="C1498" i="1"/>
  <c r="C1356" i="1"/>
  <c r="C1136" i="1"/>
  <c r="C1070" i="1"/>
  <c r="C832" i="1"/>
  <c r="C907" i="1"/>
  <c r="C840" i="1"/>
  <c r="C1484" i="1"/>
  <c r="C787" i="1"/>
  <c r="C1005" i="1"/>
  <c r="C1095" i="1"/>
  <c r="C1480" i="1"/>
  <c r="C1334" i="1"/>
  <c r="C1122" i="1"/>
  <c r="C813" i="1"/>
  <c r="C1285" i="1"/>
  <c r="C1219" i="1"/>
  <c r="C1358" i="1"/>
  <c r="C1010" i="1"/>
  <c r="C899" i="1"/>
  <c r="C802" i="1"/>
  <c r="C1076" i="1"/>
  <c r="C816" i="1"/>
  <c r="C1276" i="1"/>
  <c r="C1121" i="1"/>
  <c r="C845" i="1"/>
  <c r="C1207" i="1"/>
  <c r="C759" i="1"/>
  <c r="C1280" i="1"/>
  <c r="C1075" i="1"/>
  <c r="C1409" i="1"/>
  <c r="C982" i="1"/>
  <c r="C805" i="1"/>
  <c r="C1129" i="1"/>
  <c r="C777" i="1"/>
  <c r="C1271" i="1"/>
  <c r="C1182" i="1"/>
  <c r="C1074" i="1"/>
  <c r="C1454" i="1"/>
  <c r="C959" i="1"/>
  <c r="C829" i="1"/>
  <c r="C1080" i="1"/>
  <c r="C1224" i="1"/>
  <c r="C1400" i="1"/>
  <c r="C1322" i="1"/>
  <c r="C912" i="1"/>
  <c r="C924" i="1"/>
  <c r="C1156" i="1"/>
  <c r="C1042" i="1"/>
  <c r="C1340" i="1"/>
  <c r="C867" i="1"/>
  <c r="C922" i="1"/>
  <c r="C1343" i="1"/>
  <c r="C948" i="1"/>
  <c r="C892" i="1"/>
  <c r="C774" i="1"/>
  <c r="C1374" i="1"/>
  <c r="C891" i="1"/>
  <c r="C1369" i="1"/>
  <c r="C1308" i="1"/>
  <c r="C823" i="1"/>
  <c r="C988" i="1"/>
  <c r="C1415" i="1"/>
  <c r="C1178" i="1"/>
  <c r="C1284" i="1"/>
  <c r="C859" i="1"/>
  <c r="C1149" i="1"/>
  <c r="C883" i="1"/>
  <c r="C1408" i="1"/>
  <c r="C971" i="1"/>
  <c r="C1128" i="1"/>
  <c r="C839" i="1"/>
  <c r="C1195" i="1"/>
  <c r="C991" i="1"/>
  <c r="C1321" i="1"/>
  <c r="C828" i="1"/>
  <c r="C927" i="1"/>
  <c r="C887" i="1"/>
  <c r="C1289" i="1"/>
  <c r="C1453" i="1"/>
  <c r="C1495" i="1"/>
  <c r="C792" i="1"/>
  <c r="C1088" i="1"/>
  <c r="C1355" i="1"/>
  <c r="C1424" i="1"/>
  <c r="C858" i="1"/>
  <c r="C1175" i="1"/>
  <c r="C1206" i="1"/>
  <c r="C1049" i="1"/>
  <c r="C1230" i="1"/>
  <c r="C1028" i="1"/>
  <c r="C1125" i="1"/>
  <c r="C1238" i="1"/>
  <c r="C1390" i="1"/>
  <c r="C1057" i="1"/>
  <c r="C1205" i="1"/>
  <c r="C1302" i="1"/>
  <c r="C768" i="1"/>
  <c r="C1399" i="1"/>
  <c r="C1124" i="1"/>
  <c r="C812" i="1"/>
  <c r="C772" i="1"/>
  <c r="C1135" i="1"/>
  <c r="C1123" i="1"/>
  <c r="C1085" i="1"/>
  <c r="C1426" i="1"/>
  <c r="C1361" i="1"/>
  <c r="C1298" i="1"/>
  <c r="C1193" i="1"/>
  <c r="C1258" i="1"/>
  <c r="C970" i="1"/>
  <c r="C1251" i="1"/>
  <c r="C850" i="1"/>
  <c r="C1391" i="1"/>
  <c r="C1120" i="1"/>
  <c r="C1017" i="1"/>
  <c r="C1087" i="1"/>
  <c r="C1347" i="1"/>
  <c r="C1004" i="1"/>
  <c r="C1248" i="1"/>
  <c r="C874" i="1"/>
  <c r="C1272" i="1"/>
  <c r="C799" i="1"/>
  <c r="C981" i="1"/>
  <c r="C1246" i="1"/>
  <c r="C1393" i="1"/>
  <c r="C1232" i="1"/>
  <c r="C1153" i="1"/>
  <c r="C1119" i="1"/>
  <c r="C1442" i="1"/>
  <c r="C1464" i="1"/>
  <c r="C1380" i="1"/>
  <c r="C811" i="1"/>
  <c r="C848" i="1"/>
  <c r="C1320" i="1"/>
  <c r="C1105" i="1"/>
  <c r="C1216" i="1"/>
  <c r="C1414" i="1"/>
  <c r="C1065" i="1"/>
  <c r="C1266" i="1"/>
  <c r="C1003" i="1"/>
  <c r="C1174" i="1"/>
  <c r="C1338" i="1"/>
  <c r="C1270" i="1"/>
  <c r="C1436" i="1"/>
  <c r="C1435" i="1"/>
  <c r="C1423" i="1"/>
  <c r="C1041" i="1"/>
  <c r="C1040" i="1"/>
  <c r="C785" i="1"/>
  <c r="C985" i="1"/>
  <c r="C882" i="1"/>
  <c r="C822" i="1"/>
  <c r="C784" i="1"/>
  <c r="C815" i="1"/>
  <c r="C798" i="1"/>
  <c r="C1466" i="1"/>
  <c r="C1099" i="1"/>
  <c r="C1310" i="1"/>
  <c r="C1465" i="1"/>
  <c r="C1279" i="1"/>
  <c r="C1200" i="1"/>
  <c r="C1337" i="1"/>
  <c r="C826" i="1"/>
  <c r="C782" i="1"/>
  <c r="C779" i="1"/>
  <c r="C831" i="1"/>
  <c r="C1403" i="1"/>
  <c r="C960" i="1"/>
  <c r="C1384" i="1"/>
  <c r="C797" i="1"/>
  <c r="C1385" i="1"/>
  <c r="C1134" i="1"/>
  <c r="C1102" i="1"/>
  <c r="C801" i="1"/>
  <c r="C980" i="1"/>
  <c r="C1269" i="1"/>
  <c r="C1387" i="1"/>
  <c r="C1318" i="1"/>
  <c r="C1198" i="1"/>
  <c r="C1444" i="1"/>
  <c r="C1283" i="1"/>
  <c r="C1098" i="1"/>
  <c r="C1110" i="1"/>
  <c r="C854" i="1"/>
  <c r="C1319" i="1"/>
  <c r="C1108" i="1"/>
  <c r="C1254" i="1"/>
  <c r="C886" i="1"/>
  <c r="C1434" i="1"/>
  <c r="C1026" i="1"/>
  <c r="C903" i="1"/>
  <c r="C1225" i="1"/>
  <c r="C920" i="1"/>
  <c r="C1295" i="1"/>
  <c r="C1016" i="1"/>
  <c r="C1419" i="1"/>
  <c r="C767" i="1"/>
  <c r="C1168" i="1"/>
  <c r="C1181" i="1"/>
  <c r="C1083" i="1"/>
  <c r="C1288" i="1"/>
  <c r="C1268" i="1"/>
  <c r="C1376" i="1"/>
  <c r="C1118" i="1"/>
  <c r="C1159" i="1"/>
  <c r="C1307" i="1"/>
  <c r="C1215" i="1"/>
  <c r="C1015" i="1"/>
  <c r="C969" i="1"/>
  <c r="C1257" i="1"/>
  <c r="C1131" i="1"/>
  <c r="C904" i="1"/>
  <c r="C968" i="1"/>
  <c r="C1114" i="1"/>
  <c r="C873" i="1"/>
  <c r="C1234" i="1"/>
  <c r="C1107" i="1"/>
  <c r="C1353" i="1"/>
  <c r="C1194" i="1"/>
  <c r="C1252" i="1"/>
  <c r="C1244" i="1"/>
  <c r="C1090" i="1"/>
  <c r="C1226" i="1"/>
  <c r="C757" i="1"/>
  <c r="C834" i="1"/>
  <c r="C1364" i="1"/>
  <c r="C1048" i="1"/>
  <c r="C1476" i="1"/>
  <c r="C1173" i="1"/>
  <c r="C1287" i="1"/>
  <c r="C788" i="1"/>
  <c r="C906" i="1"/>
  <c r="C1418" i="1"/>
  <c r="C804" i="1"/>
  <c r="C977" i="1"/>
  <c r="C900" i="1"/>
  <c r="C1482" i="1"/>
  <c r="C819" i="1"/>
  <c r="C1148" i="1"/>
  <c r="C1328" i="1"/>
  <c r="C1346" i="1"/>
  <c r="C1489" i="1"/>
  <c r="C942" i="1"/>
  <c r="C1158" i="1"/>
  <c r="C916" i="1"/>
  <c r="C808" i="1"/>
  <c r="C1020" i="1"/>
  <c r="C1047" i="1"/>
  <c r="C898" i="1"/>
  <c r="C803" i="1"/>
  <c r="C1373" i="1"/>
  <c r="C905" i="1"/>
  <c r="C1458" i="1"/>
  <c r="C953" i="1"/>
  <c r="C1401" i="1"/>
  <c r="C1185" i="1"/>
  <c r="C1352" i="1"/>
  <c r="C1325" i="1"/>
  <c r="C994" i="1"/>
  <c r="C756" i="1"/>
  <c r="C1223" i="1"/>
  <c r="C1265" i="1"/>
  <c r="C370" i="1"/>
  <c r="C118" i="1"/>
  <c r="C567" i="1"/>
  <c r="C322" i="1"/>
  <c r="C343" i="1"/>
  <c r="C667" i="1"/>
  <c r="C430" i="1"/>
  <c r="C563" i="1"/>
  <c r="C306" i="1"/>
  <c r="C13" i="1"/>
  <c r="C252" i="1"/>
  <c r="C105" i="1"/>
  <c r="C369" i="1"/>
  <c r="C321" i="1"/>
  <c r="C328" i="1"/>
  <c r="C547" i="1"/>
  <c r="C207" i="1"/>
  <c r="C693" i="1"/>
  <c r="C681" i="1"/>
  <c r="C160" i="1"/>
  <c r="C303" i="1"/>
  <c r="C603" i="1"/>
  <c r="C346" i="1"/>
  <c r="C529" i="1"/>
  <c r="C375" i="1"/>
  <c r="C40" i="1"/>
  <c r="C243" i="1"/>
  <c r="C555" i="1"/>
  <c r="C505" i="1"/>
  <c r="C517" i="1"/>
  <c r="C468" i="1"/>
  <c r="C165" i="1"/>
  <c r="C590" i="1"/>
  <c r="C73" i="1"/>
  <c r="C481" i="1"/>
  <c r="C525" i="1"/>
  <c r="C115" i="1"/>
  <c r="C255" i="1"/>
  <c r="C204" i="1"/>
  <c r="C145" i="1"/>
  <c r="C242" i="1"/>
  <c r="C639" i="1"/>
  <c r="C528" i="1"/>
  <c r="C696" i="1"/>
  <c r="C452" i="1"/>
  <c r="C367" i="1"/>
  <c r="C591" i="1"/>
  <c r="C312" i="1"/>
  <c r="C86" i="1"/>
  <c r="C351" i="1"/>
  <c r="C672" i="1"/>
  <c r="C248" i="1"/>
  <c r="C705" i="1"/>
  <c r="C136" i="1"/>
  <c r="C432" i="1"/>
  <c r="C729" i="1"/>
  <c r="C442" i="1"/>
  <c r="C210" i="1"/>
  <c r="C298" i="1"/>
  <c r="C478" i="1"/>
  <c r="C61" i="1"/>
  <c r="C128" i="1"/>
  <c r="C359" i="1"/>
  <c r="C710" i="1"/>
  <c r="C12" i="1"/>
  <c r="C247" i="1"/>
  <c r="C451" i="1"/>
  <c r="C626" i="1"/>
  <c r="C709" i="1"/>
  <c r="C219" i="1"/>
  <c r="C493" i="1"/>
  <c r="C194" i="1"/>
  <c r="C723" i="1"/>
  <c r="C524" i="1"/>
  <c r="C424" i="1"/>
  <c r="C610" i="1"/>
  <c r="C84" i="1"/>
  <c r="C227" i="1"/>
  <c r="C285" i="1"/>
  <c r="C175" i="1"/>
  <c r="C27" i="1"/>
  <c r="C692" i="1"/>
  <c r="C647" i="1"/>
  <c r="C625" i="1"/>
  <c r="C24" i="1"/>
  <c r="C100" i="1"/>
  <c r="C675" i="1"/>
  <c r="C477" i="1"/>
  <c r="C663" i="1"/>
  <c r="C473" i="1"/>
  <c r="C144" i="1"/>
  <c r="C15" i="1"/>
  <c r="C550" i="1"/>
  <c r="C646" i="1"/>
  <c r="C575" i="1"/>
  <c r="C23" i="1"/>
  <c r="C613" i="1"/>
  <c r="C311" i="1"/>
  <c r="C374" i="1"/>
  <c r="C16" i="1"/>
  <c r="C50" i="1"/>
  <c r="C275" i="1"/>
  <c r="C585" i="1"/>
  <c r="C261" i="1"/>
  <c r="C539" i="1"/>
  <c r="C218" i="1"/>
  <c r="C190" i="1"/>
  <c r="C366" i="1"/>
  <c r="C200" i="1"/>
  <c r="C492" i="1"/>
  <c r="C671" i="1"/>
  <c r="C702" i="1"/>
  <c r="C423" i="1"/>
  <c r="C104" i="1"/>
  <c r="C363" i="1"/>
  <c r="C199" i="1"/>
  <c r="C738" i="1"/>
  <c r="C198" i="1"/>
  <c r="C37" i="1"/>
  <c r="C411" i="1"/>
  <c r="C566" i="1"/>
  <c r="C701" i="1"/>
  <c r="C401" i="1"/>
  <c r="C30" i="1"/>
  <c r="C714" i="1"/>
  <c r="C134" i="1"/>
  <c r="C52" i="1"/>
  <c r="C553" i="1"/>
  <c r="C624" i="1"/>
  <c r="C188" i="1"/>
  <c r="C662" i="1"/>
  <c r="C127" i="1"/>
  <c r="C679" i="1"/>
  <c r="C368" i="1"/>
  <c r="C422" i="1"/>
  <c r="C22" i="1"/>
  <c r="C65" i="1"/>
  <c r="C323" i="1"/>
  <c r="C638" i="1"/>
  <c r="C546" i="1"/>
  <c r="C612" i="1"/>
  <c r="C674" i="1"/>
  <c r="C400" i="1"/>
  <c r="C744" i="1"/>
  <c r="C678" i="1"/>
  <c r="C297" i="1"/>
  <c r="C135" i="1"/>
  <c r="C49" i="1"/>
  <c r="C549" i="1"/>
  <c r="C9" i="1"/>
  <c r="C373" i="1"/>
  <c r="C272" i="1"/>
  <c r="C509" i="1"/>
  <c r="C645" i="1"/>
  <c r="C333" i="1"/>
  <c r="C389" i="1"/>
  <c r="C11" i="1"/>
  <c r="C384" i="1"/>
  <c r="C196" i="1"/>
  <c r="C139" i="1"/>
  <c r="C271" i="1"/>
  <c r="C291" i="1"/>
  <c r="C657" i="1"/>
  <c r="C113" i="1"/>
  <c r="C46" i="1"/>
  <c r="C680" i="1"/>
  <c r="C737" i="1"/>
  <c r="C163" i="1"/>
  <c r="C320" i="1"/>
  <c r="C237" i="1"/>
  <c r="C274" i="1"/>
  <c r="C5" i="1"/>
  <c r="C31" i="1"/>
  <c r="C597" i="1"/>
  <c r="C408" i="1"/>
  <c r="C284" i="1"/>
  <c r="C721" i="1"/>
  <c r="C629" i="1"/>
  <c r="C347" i="1"/>
  <c r="C649" i="1"/>
  <c r="C229" i="1"/>
  <c r="C480" i="1"/>
  <c r="C35" i="1"/>
  <c r="C543" i="1"/>
  <c r="C171" i="1"/>
  <c r="C60" i="1"/>
  <c r="C103" i="1"/>
  <c r="C267" i="1"/>
  <c r="C294" i="1"/>
  <c r="C486" i="1"/>
  <c r="C302" i="1"/>
  <c r="C466" i="1"/>
  <c r="C26" i="1"/>
  <c r="C582" i="1"/>
  <c r="C718" i="1"/>
  <c r="C558" i="1"/>
  <c r="C159" i="1"/>
  <c r="C203" i="1"/>
  <c r="C254" i="1"/>
  <c r="C233" i="1"/>
  <c r="C319" i="1"/>
  <c r="C34" i="1"/>
  <c r="C426" i="1"/>
  <c r="C174" i="1"/>
  <c r="C67" i="1"/>
  <c r="C152" i="1"/>
  <c r="C102" i="1"/>
  <c r="C670" i="1"/>
  <c r="C457" i="1"/>
  <c r="C14" i="1"/>
  <c r="C96" i="1"/>
  <c r="C290" i="1"/>
  <c r="C217" i="1"/>
  <c r="C187" i="1"/>
  <c r="C534" i="1"/>
  <c r="C431" i="1"/>
  <c r="C720" i="1"/>
  <c r="C25" i="1"/>
  <c r="C151" i="1"/>
  <c r="C410" i="1"/>
  <c r="C143" i="1"/>
  <c r="C446" i="1"/>
  <c r="C339" i="1"/>
  <c r="C150" i="1"/>
  <c r="C419" i="1"/>
  <c r="C407" i="1"/>
  <c r="C170" i="1"/>
  <c r="C387" i="1"/>
  <c r="C300" i="1"/>
  <c r="C608" i="1"/>
  <c r="C358" i="1"/>
  <c r="C746" i="1"/>
  <c r="C222" i="1"/>
  <c r="C342" i="1"/>
  <c r="C4" i="1"/>
  <c r="C708" i="1"/>
  <c r="C527" i="1"/>
  <c r="C660" i="1"/>
  <c r="C392" i="1"/>
  <c r="C607" i="1"/>
  <c r="C191" i="1"/>
  <c r="C112" i="1"/>
  <c r="C488" i="1"/>
  <c r="C605" i="1"/>
  <c r="C628" i="1"/>
  <c r="C177" i="1"/>
  <c r="C77" i="1"/>
  <c r="C562" i="1"/>
  <c r="C33" i="1"/>
  <c r="C76" i="1"/>
  <c r="C241" i="1"/>
  <c r="C326" i="1"/>
  <c r="C688" i="1"/>
  <c r="C365" i="1"/>
  <c r="C508" i="1"/>
  <c r="C685" i="1"/>
  <c r="C734" i="1"/>
  <c r="C240" i="1"/>
  <c r="C109" i="1"/>
  <c r="C281" i="1"/>
  <c r="C273" i="1"/>
  <c r="C283" i="1"/>
  <c r="C206" i="1"/>
  <c r="C751" i="1"/>
  <c r="C55" i="1"/>
  <c r="C29" i="1"/>
  <c r="C750" i="1"/>
  <c r="C700" i="1"/>
  <c r="C350" i="1"/>
  <c r="C691" i="1"/>
  <c r="C749" i="1"/>
  <c r="C99" i="1"/>
  <c r="C189" i="1"/>
  <c r="C83" i="1"/>
  <c r="C656" i="1"/>
  <c r="C390" i="1"/>
  <c r="C433" i="1"/>
  <c r="C439" i="1"/>
  <c r="C609" i="1"/>
  <c r="C80" i="1"/>
  <c r="C687" i="1"/>
  <c r="C293" i="1"/>
  <c r="C604" i="1"/>
  <c r="C236" i="1"/>
  <c r="C669" i="1"/>
  <c r="C383" i="1"/>
  <c r="C520" i="1"/>
  <c r="C611" i="1"/>
  <c r="C589" i="1"/>
  <c r="C310" i="1"/>
  <c r="C117" i="1"/>
  <c r="C438" i="1"/>
  <c r="C538" i="1"/>
  <c r="C441" i="1"/>
  <c r="C70" i="1"/>
  <c r="C436" i="1"/>
  <c r="C584" i="1"/>
  <c r="C636" i="1"/>
  <c r="C619" i="1"/>
  <c r="C491" i="1"/>
  <c r="C226" i="1"/>
  <c r="C731" i="1"/>
  <c r="C8" i="1"/>
  <c r="C602" i="1"/>
  <c r="C472" i="1"/>
  <c r="C456" i="1"/>
  <c r="C45" i="1"/>
  <c r="C114" i="1"/>
  <c r="C301" i="1"/>
  <c r="C180" i="1"/>
  <c r="C216" i="1"/>
  <c r="C736" i="1"/>
  <c r="C329" i="1"/>
  <c r="C97" i="1"/>
  <c r="C149" i="1"/>
  <c r="C193" i="1"/>
  <c r="C335" i="1"/>
  <c r="C699" i="1"/>
  <c r="C618" i="1"/>
  <c r="C476" i="1"/>
  <c r="C399" i="1"/>
  <c r="C707" i="1"/>
  <c r="C349" i="1"/>
  <c r="C179" i="1"/>
  <c r="C288" i="1"/>
  <c r="C726" i="1"/>
  <c r="C487" i="1"/>
  <c r="C730" i="1"/>
  <c r="C719" i="1"/>
  <c r="C725" i="1"/>
  <c r="C574" i="1"/>
  <c r="C416" i="1"/>
  <c r="C130" i="1"/>
  <c r="C3" i="1"/>
  <c r="C740" i="1"/>
  <c r="C280" i="1"/>
  <c r="C137" i="1"/>
  <c r="C209" i="1"/>
  <c r="C79" i="1"/>
  <c r="C479" i="1"/>
  <c r="C533" i="1"/>
  <c r="C270" i="1"/>
  <c r="C497" i="1"/>
  <c r="C501" i="1"/>
  <c r="C119" i="1"/>
  <c r="C596" i="1"/>
  <c r="C57" i="1"/>
  <c r="C417" i="1"/>
  <c r="C211" i="1"/>
  <c r="C133" i="1"/>
  <c r="C713" i="1"/>
  <c r="C635" i="1"/>
  <c r="C148" i="1"/>
  <c r="C601" i="1"/>
  <c r="C123" i="1"/>
  <c r="C19" i="1"/>
  <c r="C331" i="1"/>
  <c r="C315" i="1"/>
  <c r="C485" i="1"/>
  <c r="C305" i="1"/>
  <c r="C36" i="1"/>
  <c r="C382" i="1"/>
  <c r="C415" i="1"/>
  <c r="C91" i="1"/>
  <c r="C239" i="1"/>
  <c r="C592" i="1"/>
  <c r="C292" i="1"/>
  <c r="C18" i="1"/>
  <c r="C532" i="1"/>
  <c r="C513" i="1"/>
  <c r="C409" i="1"/>
  <c r="C659" i="1"/>
  <c r="C356" i="1"/>
  <c r="C724" i="1"/>
  <c r="C698" i="1"/>
  <c r="C90" i="1"/>
  <c r="C54" i="1"/>
  <c r="C676" i="1"/>
  <c r="C632" i="1"/>
  <c r="C327" i="1"/>
  <c r="C122" i="1"/>
  <c r="C648" i="1"/>
  <c r="C173" i="1"/>
  <c r="C537" i="1"/>
  <c r="C545" i="1"/>
  <c r="C516" i="1"/>
  <c r="C541" i="1"/>
  <c r="C277" i="1"/>
  <c r="C232" i="1"/>
  <c r="C715" i="1"/>
  <c r="C182" i="1"/>
  <c r="C147" i="1"/>
  <c r="C69" i="1"/>
  <c r="C617" i="1"/>
  <c r="C167" i="1"/>
  <c r="C10" i="1"/>
  <c r="C571" i="1"/>
  <c r="C154" i="1"/>
  <c r="C583" i="1"/>
  <c r="C287" i="1"/>
  <c r="C510" i="1"/>
  <c r="C643" i="1"/>
  <c r="C260" i="1"/>
  <c r="C169" i="1"/>
  <c r="C263" i="1"/>
  <c r="C158" i="1"/>
  <c r="C126" i="1"/>
  <c r="C17" i="1"/>
  <c r="C690" i="1"/>
  <c r="C108" i="1"/>
  <c r="C398" i="1"/>
  <c r="C221" i="1"/>
  <c r="C655" i="1"/>
  <c r="C581" i="1"/>
  <c r="C212" i="1"/>
  <c r="C504" i="1"/>
  <c r="C259" i="1"/>
  <c r="C246" i="1"/>
  <c r="C531" i="1"/>
  <c r="C526" i="1"/>
  <c r="C460" i="1"/>
  <c r="C717" i="1"/>
  <c r="C561" i="1"/>
  <c r="C403" i="1"/>
  <c r="C437" i="1"/>
  <c r="C238" i="1"/>
  <c r="C355" i="1"/>
  <c r="C235" i="1"/>
  <c r="C394" i="1"/>
  <c r="C39" i="1"/>
  <c r="C364" i="1"/>
  <c r="C552" i="1"/>
  <c r="C111" i="1"/>
  <c r="C506" i="1"/>
  <c r="C89" i="1"/>
  <c r="C588" i="1"/>
  <c r="C314" i="1"/>
  <c r="C623" i="1"/>
  <c r="C393" i="1"/>
  <c r="C214" i="1"/>
  <c r="C380" i="1"/>
  <c r="C378" i="1"/>
  <c r="C689" i="1"/>
  <c r="C570" i="1"/>
  <c r="C475" i="1"/>
  <c r="C651" i="1"/>
  <c r="C622" i="1"/>
  <c r="C386" i="1"/>
  <c r="C125" i="1"/>
  <c r="C642" i="1"/>
  <c r="C282" i="1"/>
  <c r="C616" i="1"/>
  <c r="C186" i="1"/>
  <c r="C162" i="1"/>
  <c r="C208" i="1"/>
  <c r="C44" i="1"/>
  <c r="C304" i="1"/>
  <c r="C341" i="1"/>
  <c r="C197" i="1"/>
  <c r="C743" i="1"/>
  <c r="C279" i="1"/>
  <c r="C181" i="1"/>
  <c r="C569" i="1"/>
  <c r="C694" i="1"/>
  <c r="C59" i="1"/>
  <c r="C677" i="1"/>
  <c r="C362" i="1"/>
  <c r="C673" i="1"/>
  <c r="C580" i="1"/>
  <c r="C353" i="1"/>
  <c r="C184" i="1"/>
  <c r="C548" i="1"/>
  <c r="C251" i="1"/>
  <c r="C654" i="1"/>
  <c r="C325" i="1"/>
  <c r="C735" i="1"/>
  <c r="C93" i="1"/>
  <c r="C107" i="1"/>
  <c r="C309" i="1"/>
  <c r="C458" i="1"/>
  <c r="C712" i="1"/>
  <c r="C435" i="1"/>
  <c r="C357" i="1"/>
  <c r="C138" i="1"/>
  <c r="C63" i="1"/>
  <c r="C376" i="1"/>
  <c r="C465" i="1"/>
  <c r="C418" i="1"/>
  <c r="C445" i="1"/>
  <c r="C95" i="1"/>
  <c r="C542" i="1"/>
  <c r="C587" i="1"/>
  <c r="C361" i="1"/>
  <c r="C348" i="1"/>
  <c r="C544" i="1"/>
  <c r="C82" i="1"/>
  <c r="C81" i="1"/>
  <c r="C666" i="1"/>
  <c r="C450" i="1"/>
  <c r="C228" i="1"/>
  <c r="C296" i="1"/>
  <c r="C205" i="1"/>
  <c r="C511" i="1"/>
  <c r="C722" i="1"/>
  <c r="C38" i="1"/>
  <c r="C621" i="1"/>
  <c r="C245" i="1"/>
  <c r="C515" i="1"/>
  <c r="C462" i="1"/>
  <c r="C391" i="1"/>
  <c r="C345" i="1"/>
  <c r="C650" i="1"/>
  <c r="C258" i="1"/>
  <c r="C641" i="1"/>
  <c r="C404" i="1"/>
  <c r="C397" i="1"/>
  <c r="C440" i="1"/>
  <c r="C449" i="1"/>
  <c r="C421" i="1"/>
  <c r="C420" i="1"/>
  <c r="C686" i="1"/>
  <c r="C338" i="1"/>
  <c r="C110" i="1"/>
  <c r="C372" i="1"/>
  <c r="C496" i="1"/>
  <c r="C500" i="1"/>
  <c r="C176" i="1"/>
  <c r="C665" i="1"/>
  <c r="C684" i="1"/>
  <c r="C308" i="1"/>
  <c r="C461" i="1"/>
  <c r="C644" i="1"/>
  <c r="C554" i="1"/>
  <c r="C155" i="1"/>
  <c r="C337" i="1"/>
  <c r="C742" i="1"/>
  <c r="C332" i="1"/>
  <c r="C634" i="1"/>
  <c r="C455" i="1"/>
  <c r="C579" i="1"/>
  <c r="C595" i="1"/>
  <c r="C266" i="1"/>
  <c r="C120" i="1"/>
  <c r="C463" i="1"/>
  <c r="C21" i="1"/>
  <c r="C711" i="1"/>
  <c r="C471" i="1"/>
  <c r="C265" i="1"/>
  <c r="C385" i="1"/>
  <c r="C116" i="1"/>
  <c r="C2" i="1"/>
  <c r="C185" i="1"/>
  <c r="C412" i="1"/>
  <c r="C225" i="1"/>
  <c r="C706" i="1"/>
  <c r="C470" i="1"/>
  <c r="C557" i="1"/>
  <c r="C523" i="1"/>
  <c r="C340" i="1"/>
  <c r="C413" i="1"/>
  <c r="C733" i="1"/>
  <c r="C495" i="1"/>
  <c r="C56" i="1"/>
  <c r="C106" i="1"/>
  <c r="C414" i="1"/>
  <c r="C434" i="1"/>
  <c r="C551" i="1"/>
  <c r="C215" i="1"/>
  <c r="C494" i="1"/>
  <c r="C234" i="1"/>
  <c r="C484" i="1"/>
  <c r="C269" i="1"/>
  <c r="C536" i="1"/>
  <c r="C157" i="1"/>
  <c r="C153" i="1"/>
  <c r="C330" i="1"/>
  <c r="C178" i="1"/>
  <c r="C640" i="1"/>
  <c r="C253" i="1"/>
  <c r="C286" i="1"/>
  <c r="C499" i="1"/>
  <c r="C664" i="1"/>
  <c r="C467" i="1"/>
  <c r="C600" i="1"/>
  <c r="C556" i="1"/>
  <c r="C28" i="1"/>
  <c r="C683" i="1"/>
  <c r="C58" i="1"/>
  <c r="C32" i="1"/>
  <c r="C62" i="1"/>
  <c r="C7" i="1"/>
  <c r="C454" i="1"/>
  <c r="C429" i="1"/>
  <c r="C459" i="1"/>
  <c r="C318" i="1"/>
  <c r="C564" i="1"/>
  <c r="C94" i="1"/>
  <c r="C631" i="1"/>
  <c r="C88" i="1"/>
  <c r="C101" i="1"/>
  <c r="C98" i="1"/>
  <c r="C172" i="1"/>
  <c r="C748" i="1"/>
  <c r="C728" i="1"/>
  <c r="C716" i="1"/>
  <c r="C53" i="1"/>
  <c r="C72" i="1"/>
  <c r="C257" i="1"/>
  <c r="C360" i="1"/>
  <c r="C599" i="1"/>
  <c r="C606" i="1"/>
  <c r="C87" i="1"/>
  <c r="C586" i="1"/>
  <c r="C578" i="1"/>
  <c r="C490" i="1"/>
  <c r="C313" i="1"/>
  <c r="C395" i="1"/>
  <c r="C224" i="1"/>
  <c r="C48" i="1"/>
  <c r="C444" i="1"/>
  <c r="C573" i="1"/>
  <c r="C704" i="1"/>
  <c r="C695" i="1"/>
  <c r="C540" i="1"/>
  <c r="C381" i="1"/>
  <c r="C402" i="1"/>
  <c r="C64" i="1"/>
  <c r="C535" i="1"/>
  <c r="C250" i="1"/>
  <c r="C503" i="1"/>
  <c r="C448" i="1"/>
  <c r="C244" i="1"/>
  <c r="C202" i="1"/>
  <c r="C377" i="1"/>
  <c r="C633" i="1"/>
  <c r="C474" i="1"/>
  <c r="C249" i="1"/>
  <c r="C324" i="1"/>
  <c r="C530" i="1"/>
  <c r="C741" i="1"/>
  <c r="C354" i="1"/>
  <c r="C201" i="1"/>
  <c r="C425" i="1"/>
  <c r="C352" i="1"/>
  <c r="C653" i="1"/>
  <c r="C278" i="1"/>
  <c r="C85" i="1"/>
  <c r="C627" i="1"/>
  <c r="C47" i="1"/>
  <c r="C183" i="1"/>
  <c r="C220" i="1"/>
  <c r="C489" i="1"/>
  <c r="C514" i="1"/>
  <c r="C620" i="1"/>
  <c r="C747" i="1"/>
  <c r="C652" i="1"/>
  <c r="C223" i="1"/>
  <c r="C565" i="1"/>
  <c r="C577" i="1"/>
  <c r="C307" i="1"/>
  <c r="C78" i="1"/>
  <c r="C192" i="1"/>
  <c r="C268" i="1"/>
  <c r="C299" i="1"/>
  <c r="C66" i="1"/>
  <c r="C124" i="1"/>
  <c r="C132" i="1"/>
  <c r="C464" i="1"/>
  <c r="C371" i="1"/>
  <c r="C428" i="1"/>
  <c r="C502" i="1"/>
  <c r="C568" i="1"/>
  <c r="C507" i="1"/>
  <c r="C630" i="1"/>
  <c r="C20" i="1"/>
  <c r="C512" i="1"/>
  <c r="C668" i="1"/>
  <c r="C336" i="1"/>
  <c r="C156" i="1"/>
  <c r="C6" i="1"/>
  <c r="C316" i="1"/>
  <c r="C295" i="1"/>
  <c r="C594" i="1"/>
  <c r="C42" i="1"/>
  <c r="C522" i="1"/>
  <c r="C615" i="1"/>
  <c r="C262" i="1"/>
  <c r="C344" i="1"/>
  <c r="C745" i="1"/>
  <c r="C519" i="1"/>
  <c r="C71" i="1"/>
  <c r="C146" i="1"/>
  <c r="C75" i="1"/>
  <c r="C129" i="1"/>
  <c r="C518" i="1"/>
  <c r="C43" i="1"/>
  <c r="C637" i="1"/>
  <c r="C161" i="1"/>
  <c r="C41" i="1"/>
  <c r="C166" i="1"/>
  <c r="C703" i="1"/>
  <c r="C231" i="1"/>
  <c r="C427" i="1"/>
  <c r="C732" i="1"/>
  <c r="C142" i="1"/>
  <c r="C406" i="1"/>
  <c r="C388" i="1"/>
  <c r="C483" i="1"/>
  <c r="C447" i="1"/>
  <c r="C405" i="1"/>
  <c r="C141" i="1"/>
  <c r="C560" i="1"/>
  <c r="C379" i="1"/>
  <c r="C51" i="1"/>
  <c r="C661" i="1"/>
  <c r="C264" i="1"/>
  <c r="C317" i="1"/>
  <c r="C164" i="1"/>
  <c r="C256" i="1"/>
  <c r="C498" i="1"/>
  <c r="C482" i="1"/>
  <c r="C697" i="1"/>
  <c r="C334" i="1"/>
  <c r="C727" i="1"/>
  <c r="C521" i="1"/>
  <c r="C682" i="1"/>
  <c r="C74" i="1"/>
  <c r="C739" i="1"/>
  <c r="C598" i="1"/>
  <c r="C658" i="1"/>
  <c r="C572" i="1"/>
  <c r="C140" i="1"/>
  <c r="C453" i="1"/>
  <c r="C68" i="1"/>
  <c r="C469" i="1"/>
  <c r="C289" i="1"/>
  <c r="C396" i="1"/>
  <c r="C576" i="1"/>
  <c r="C614" i="1"/>
  <c r="C276" i="1"/>
  <c r="C443" i="1"/>
  <c r="C92" i="1"/>
  <c r="C230" i="1"/>
  <c r="C131" i="1"/>
  <c r="C168" i="1"/>
  <c r="C593" i="1"/>
  <c r="C213" i="1"/>
  <c r="C195" i="1"/>
  <c r="C559" i="1"/>
  <c r="C121" i="1"/>
</calcChain>
</file>

<file path=xl/sharedStrings.xml><?xml version="1.0" encoding="utf-8"?>
<sst xmlns="http://purl.oclc.org/ooxml/spreadsheetml/main" count="22015" uniqueCount="6143">
  <si>
    <t>CRASH DATE</t>
  </si>
  <si>
    <t>BOROUGH</t>
  </si>
  <si>
    <t>ZIP CODE</t>
  </si>
  <si>
    <t>LATITUDE</t>
  </si>
  <si>
    <t>LONGITUDE</t>
  </si>
  <si>
    <t>LOCATION</t>
  </si>
  <si>
    <t>ON STREET NAME</t>
  </si>
  <si>
    <t>CROSS STREET NAME</t>
  </si>
  <si>
    <t>OFF STREET NAME</t>
  </si>
  <si>
    <t>CONTRIBUTING FACTOR VEHICLE 1</t>
  </si>
  <si>
    <t>CONTRIBUTING FACTOR VEHICLE 2</t>
  </si>
  <si>
    <t>CONTRIBUTING FACTOR VEHICLE 3</t>
  </si>
  <si>
    <t>CONTRIBUTING FACTOR VEHICLE 4</t>
  </si>
  <si>
    <t>CONTRIBUTING FACTOR VEHICLE 5</t>
  </si>
  <si>
    <t>COLLISION_ID</t>
  </si>
  <si>
    <t>VEHICLE TYPE CODE 1</t>
  </si>
  <si>
    <t>VEHICLE TYPE CODE 2</t>
  </si>
  <si>
    <t>VEHICLE TYPE CODE 3</t>
  </si>
  <si>
    <t>VEHICLE TYPE CODE 4</t>
  </si>
  <si>
    <t>VEHICLE TYPE CODE 5</t>
  </si>
  <si>
    <t>QUEENS</t>
  </si>
  <si>
    <t>(40.77067, -73.7355)</t>
  </si>
  <si>
    <t xml:space="preserve">LITTLE NECK PARKWAY             </t>
  </si>
  <si>
    <t>NORTHERN BOULEVARD</t>
  </si>
  <si>
    <t>Driver Inexperience</t>
  </si>
  <si>
    <t>Unspecified</t>
  </si>
  <si>
    <t>Sedan</t>
  </si>
  <si>
    <t>(40.711266, -73.73357)</t>
  </si>
  <si>
    <t xml:space="preserve">221 STREET                      </t>
  </si>
  <si>
    <t>104 AVENUE</t>
  </si>
  <si>
    <t>Station Wagon/Sport Utility Vehicle</t>
  </si>
  <si>
    <t>(40.74202, -73.92656)</t>
  </si>
  <si>
    <t xml:space="preserve">39 STREET                       </t>
  </si>
  <si>
    <t>47 AVENUE</t>
  </si>
  <si>
    <t>Alcohol Involvement</t>
  </si>
  <si>
    <t>BRONX</t>
  </si>
  <si>
    <t>(40.881966, -73.8847)</t>
  </si>
  <si>
    <t xml:space="preserve">WEST MOSHOLU PARKWAY NORTH      </t>
  </si>
  <si>
    <t>GATES PLACE</t>
  </si>
  <si>
    <t>Oversized Vehicle</t>
  </si>
  <si>
    <t>Bus</t>
  </si>
  <si>
    <t>(40.87716, -73.865776)</t>
  </si>
  <si>
    <t xml:space="preserve">712       EAST GUN HILL ROAD            </t>
  </si>
  <si>
    <t>Driver Inattention/Distraction</t>
  </si>
  <si>
    <t>(40.83228, -73.90963)</t>
  </si>
  <si>
    <t xml:space="preserve">EAST 168 STREET                 </t>
  </si>
  <si>
    <t>WEBSTER AVENUE</t>
  </si>
  <si>
    <t>Following Too Closely</t>
  </si>
  <si>
    <t>(40.68561, -73.75027)</t>
  </si>
  <si>
    <t xml:space="preserve">BOSTON ROAD                     </t>
  </si>
  <si>
    <t>CONNER STREET</t>
  </si>
  <si>
    <t>(40.853245, -73.88685)</t>
  </si>
  <si>
    <t xml:space="preserve">2328      BELMONT AVENUE                </t>
  </si>
  <si>
    <t>Passing Too Closely</t>
  </si>
  <si>
    <t>BROOKLYN</t>
  </si>
  <si>
    <t>(40.654797, -73.93943)</t>
  </si>
  <si>
    <t xml:space="preserve">ALBANY AVENUE                   </t>
  </si>
  <si>
    <t>LENOX ROAD</t>
  </si>
  <si>
    <t>(40.70447, -73.87431)</t>
  </si>
  <si>
    <t xml:space="preserve">75 STREET                       </t>
  </si>
  <si>
    <t>78 AVENUE</t>
  </si>
  <si>
    <t>(40.690903, -73.986)</t>
  </si>
  <si>
    <t xml:space="preserve">420       FULTON STREET                 </t>
  </si>
  <si>
    <t>Pick-up Truck</t>
  </si>
  <si>
    <t>(40.744316, -73.86226)</t>
  </si>
  <si>
    <t xml:space="preserve">99-30     CORONA AVENUE                 </t>
  </si>
  <si>
    <t>Backing Unsafely</t>
  </si>
  <si>
    <t>Box Truck</t>
  </si>
  <si>
    <t>(40.816555, -73.91677)</t>
  </si>
  <si>
    <t xml:space="preserve">3 AVENUE                        </t>
  </si>
  <si>
    <t>WESTCHESTER AVENUE</t>
  </si>
  <si>
    <t>(40.869278, -73.82873)</t>
  </si>
  <si>
    <t xml:space="preserve">2051      BARTOW AVENUE                 </t>
  </si>
  <si>
    <t>(40.684513, -73.909386)</t>
  </si>
  <si>
    <t xml:space="preserve">BUSHWICK AVENUE                 </t>
  </si>
  <si>
    <t>MOFFAT STREET</t>
  </si>
  <si>
    <t>(40.845596, -73.864334)</t>
  </si>
  <si>
    <t xml:space="preserve">MORRIS PARK AVENUE              </t>
  </si>
  <si>
    <t>HOLLAND AVENUE</t>
  </si>
  <si>
    <t>Failure to Yield Right-of-Way</t>
  </si>
  <si>
    <t>Other Vehicular</t>
  </si>
  <si>
    <t>Bike</t>
  </si>
  <si>
    <t>(40.678394, -73.94692)</t>
  </si>
  <si>
    <t xml:space="preserve">ATLANTIC AVENUE                 </t>
  </si>
  <si>
    <t>NEW YORK AVENUE</t>
  </si>
  <si>
    <t>Unsafe Speed</t>
  </si>
  <si>
    <t>MANHATTAN</t>
  </si>
  <si>
    <t>(40.745594, -73.99141)</t>
  </si>
  <si>
    <t xml:space="preserve">777       AVENUE OF THE AMERICAS        </t>
  </si>
  <si>
    <t>(40.891132, -73.901215)</t>
  </si>
  <si>
    <t xml:space="preserve">TIBBETT AVENUE                  </t>
  </si>
  <si>
    <t>WEST 244 STREET</t>
  </si>
  <si>
    <t>Pavement Slippery</t>
  </si>
  <si>
    <t>(40.75883, -73.981766)</t>
  </si>
  <si>
    <t xml:space="preserve">1221      AVENUE OF THE AMERICAS        </t>
  </si>
  <si>
    <t>Passenger Distraction</t>
  </si>
  <si>
    <t>(40.737328, -73.9836)</t>
  </si>
  <si>
    <t xml:space="preserve">210       EAST 21 STREET                </t>
  </si>
  <si>
    <t>(40.86536, -73.87043)</t>
  </si>
  <si>
    <t xml:space="preserve">ALLERTON AVENUE                 </t>
  </si>
  <si>
    <t>BRONX PARK EAST</t>
  </si>
  <si>
    <t>(40.71807, -73.96414)</t>
  </si>
  <si>
    <t xml:space="preserve">KENT AVENUE                     </t>
  </si>
  <si>
    <t>NORTH 3 STREET</t>
  </si>
  <si>
    <t>Passing or Lane Usage Improper</t>
  </si>
  <si>
    <t>(40.848118, -73.93089)</t>
  </si>
  <si>
    <t xml:space="preserve">WEST 181 STREET                 </t>
  </si>
  <si>
    <t>AMSTERDAM AVENUE</t>
  </si>
  <si>
    <t>(40.674896, -73.80745)</t>
  </si>
  <si>
    <t xml:space="preserve">ROCKAWAY BOULEVARD              </t>
  </si>
  <si>
    <t>131 STREET</t>
  </si>
  <si>
    <t>(40.711098, -73.776024)</t>
  </si>
  <si>
    <t xml:space="preserve">90-16     184 PLACE                     </t>
  </si>
  <si>
    <t>(40.603497, -74.00301)</t>
  </si>
  <si>
    <t xml:space="preserve">8722      19 AVENUE                     </t>
  </si>
  <si>
    <t>(40.74319, -73.857254)</t>
  </si>
  <si>
    <t xml:space="preserve">104-12    ALSTYNE AVENUE                </t>
  </si>
  <si>
    <t>(40.76155, -73.96659)</t>
  </si>
  <si>
    <t>EAST 59 STREET</t>
  </si>
  <si>
    <t>Taxi</t>
  </si>
  <si>
    <t>Dump</t>
  </si>
  <si>
    <t>(40.824005, -73.917366)</t>
  </si>
  <si>
    <t xml:space="preserve">3134      PARK AVENUE                   </t>
  </si>
  <si>
    <t>(40.692516, -73.85911)</t>
  </si>
  <si>
    <t xml:space="preserve">JAMAICA AVENUE                  </t>
  </si>
  <si>
    <t>85 STREET</t>
  </si>
  <si>
    <t>(40.747044, -73.88944)</t>
  </si>
  <si>
    <t xml:space="preserve">76-04     ROOSEVELT AVENUE              </t>
  </si>
  <si>
    <t>Outside Car Distraction</t>
  </si>
  <si>
    <t>(40.739166, -73.97997)</t>
  </si>
  <si>
    <t xml:space="preserve">2 AVENUE                        </t>
  </si>
  <si>
    <t>EAST 25 STREET</t>
  </si>
  <si>
    <t>(40.821, -73.8969)</t>
  </si>
  <si>
    <t xml:space="preserve">EAST 163 STREET                 </t>
  </si>
  <si>
    <t>INTERVALE AVENUE</t>
  </si>
  <si>
    <t>Unsafe Lane Changing</t>
  </si>
  <si>
    <t>Tractor Truck Diesel</t>
  </si>
  <si>
    <t>(40.697933, -73.91377)</t>
  </si>
  <si>
    <t xml:space="preserve">1484      GATES AVENUE                  </t>
  </si>
  <si>
    <t>(40.89379, -73.85164)</t>
  </si>
  <si>
    <t xml:space="preserve">4210      DIGNEY AVENUE                 </t>
  </si>
  <si>
    <t>(40.637054, -73.98643)</t>
  </si>
  <si>
    <t xml:space="preserve">43 STREET                       </t>
  </si>
  <si>
    <t>14 AVENUE</t>
  </si>
  <si>
    <t>(40.71594, -73.804214)</t>
  </si>
  <si>
    <t xml:space="preserve">161-34    GRAND CENTRAL PARKWAY         </t>
  </si>
  <si>
    <t>(40.635193, -73.97008)</t>
  </si>
  <si>
    <t xml:space="preserve">604       EAST 8 STREET                 </t>
  </si>
  <si>
    <t>(40.7639, -73.9812)</t>
  </si>
  <si>
    <t xml:space="preserve">849       7 AVENUE                      </t>
  </si>
  <si>
    <t>(40.7603, -73.99499)</t>
  </si>
  <si>
    <t xml:space="preserve">WEST 43 STREET                  </t>
  </si>
  <si>
    <t>10 AVENUE</t>
  </si>
  <si>
    <t>(40.672848, -73.9675)</t>
  </si>
  <si>
    <t xml:space="preserve">EASTERN PARKWAY                 </t>
  </si>
  <si>
    <t>UNDERHILL AVENUE</t>
  </si>
  <si>
    <t>(40.60059, -73.96137)</t>
  </si>
  <si>
    <t xml:space="preserve">CONEY ISLAND AVENUE             </t>
  </si>
  <si>
    <t>AVENUE T</t>
  </si>
  <si>
    <t>(40.866695, -73.90231)</t>
  </si>
  <si>
    <t xml:space="preserve">2545      UNIVERSITY AVENUE             </t>
  </si>
  <si>
    <t>(40.840115, -73.86366)</t>
  </si>
  <si>
    <t xml:space="preserve">1884      GUERLAIN STREET               </t>
  </si>
  <si>
    <t>Pedestrian/Bicyclist/Other Pedestrian Error/Confusion</t>
  </si>
  <si>
    <t>(40.642445, -74.00592)</t>
  </si>
  <si>
    <t xml:space="preserve">OCEAN AVENUE                    </t>
  </si>
  <si>
    <t>AVENUE O</t>
  </si>
  <si>
    <t>(40.694614, -73.99362)</t>
  </si>
  <si>
    <t xml:space="preserve">143       MONTAGUE STREET               </t>
  </si>
  <si>
    <t>(40.77622, -73.97596)</t>
  </si>
  <si>
    <t xml:space="preserve">CENTRAL PARK WEST               </t>
  </si>
  <si>
    <t>WEST 72 STREET</t>
  </si>
  <si>
    <t>(40.865524, -73.86077)</t>
  </si>
  <si>
    <t xml:space="preserve">920       ALLERTON AVENUE               </t>
  </si>
  <si>
    <t>(40.75758, -73.975815)</t>
  </si>
  <si>
    <t xml:space="preserve">444       MADISON AVENUE                </t>
  </si>
  <si>
    <t>(40.849133, -73.93327)</t>
  </si>
  <si>
    <t xml:space="preserve">583       WEST 181 STREET               </t>
  </si>
  <si>
    <t>(40.66833, -73.74724)</t>
  </si>
  <si>
    <t xml:space="preserve">228-12    141 AVENUE                    </t>
  </si>
  <si>
    <t>(40.75898, -73.99595)</t>
  </si>
  <si>
    <t xml:space="preserve">WEST 41 STREET                  </t>
  </si>
  <si>
    <t>Turning Improperly</t>
  </si>
  <si>
    <t>(40.736965, -73.9938)</t>
  </si>
  <si>
    <t xml:space="preserve">10        WEST 15 STREET                </t>
  </si>
  <si>
    <t>STATEN ISLAND</t>
  </si>
  <si>
    <t>(40.61678, -74.06811)</t>
  </si>
  <si>
    <t xml:space="preserve">1071      BAY STREET                    </t>
  </si>
  <si>
    <t>(40.677498, -73.8276)</t>
  </si>
  <si>
    <t>111 STREET</t>
  </si>
  <si>
    <t>(40.59102, -74.100914)</t>
  </si>
  <si>
    <t xml:space="preserve">RICHMOND ROAD                   </t>
  </si>
  <si>
    <t>FOUR CORNERS ROAD</t>
  </si>
  <si>
    <t>(40.76136, -73.98777)</t>
  </si>
  <si>
    <t xml:space="preserve">317       WEST 48 STREET                </t>
  </si>
  <si>
    <t>(40.66925, -73.93944)</t>
  </si>
  <si>
    <t>ALBANY AVENUE</t>
  </si>
  <si>
    <t>(40.610844, -73.991776)</t>
  </si>
  <si>
    <t xml:space="preserve">BAY RIDGE PARKWAY               </t>
  </si>
  <si>
    <t>20 AVENUE</t>
  </si>
  <si>
    <t>(40.878925, -73.88257)</t>
  </si>
  <si>
    <t xml:space="preserve">3242      KOSSUTH AVENUE                </t>
  </si>
  <si>
    <t>(40.627396, -73.91811)</t>
  </si>
  <si>
    <t xml:space="preserve">2068      RALPH AVENUE                  </t>
  </si>
  <si>
    <t>(40.64703, -73.92019)</t>
  </si>
  <si>
    <t xml:space="preserve">AVENUE B                        </t>
  </si>
  <si>
    <t>RALPH AVENUE</t>
  </si>
  <si>
    <t>Obstruction/Debris</t>
  </si>
  <si>
    <t>(40.75144, -73.97397)</t>
  </si>
  <si>
    <t>EAST 43 STREET</t>
  </si>
  <si>
    <t>(40.749462, -73.901665)</t>
  </si>
  <si>
    <t xml:space="preserve">37 AVENUE                       </t>
  </si>
  <si>
    <t>61 STREET</t>
  </si>
  <si>
    <t>(40.770683, -73.99232)</t>
  </si>
  <si>
    <t xml:space="preserve">625       WEST 57 STREET                </t>
  </si>
  <si>
    <t>(40.697914, -73.92683)</t>
  </si>
  <si>
    <t xml:space="preserve">1262      MYRTLE AVENUE                 </t>
  </si>
  <si>
    <t>(40.691067, -73.94095)</t>
  </si>
  <si>
    <t xml:space="preserve">802       LAFAYETTE AVENUE              </t>
  </si>
  <si>
    <t>(40.876503, -73.904564)</t>
  </si>
  <si>
    <t xml:space="preserve">MAJOR DEEGAN EXPRESSWAY         </t>
  </si>
  <si>
    <t>WEST 230 STREET</t>
  </si>
  <si>
    <t>(40.770435, -73.83421)</t>
  </si>
  <si>
    <t xml:space="preserve">FARRINGTON STREET               </t>
  </si>
  <si>
    <t>WHITESTONE EXPRESSWAY</t>
  </si>
  <si>
    <t>(40.692055, -73.982544)</t>
  </si>
  <si>
    <t xml:space="preserve">FLATBUSH AVENUE EXTENSION       </t>
  </si>
  <si>
    <t>WILLOUGHBY STREET</t>
  </si>
  <si>
    <t>(40.618687, -73.93259)</t>
  </si>
  <si>
    <t xml:space="preserve">2100      FLATBUSH AVENUE               </t>
  </si>
  <si>
    <t>(40.677654, -73.82866)</t>
  </si>
  <si>
    <t xml:space="preserve">110-00    ROCKAWAY BOULEVARD            </t>
  </si>
  <si>
    <t>(40.684135, -73.77883)</t>
  </si>
  <si>
    <t xml:space="preserve">117-48    MARSDEN STREET                </t>
  </si>
  <si>
    <t>(40.733604, -73.721436)</t>
  </si>
  <si>
    <t xml:space="preserve">COMMONWEALTH BOULEVARD          </t>
  </si>
  <si>
    <t>84 ROAD</t>
  </si>
  <si>
    <t>(40.905174, -73.85417)</t>
  </si>
  <si>
    <t xml:space="preserve">EAST 241 STREET                 </t>
  </si>
  <si>
    <t>BULLARD AVENUE</t>
  </si>
  <si>
    <t>Glare</t>
  </si>
  <si>
    <t>(40.706657, -74.015915)</t>
  </si>
  <si>
    <t xml:space="preserve">WEST STREET                     </t>
  </si>
  <si>
    <t>MORRIS STREET</t>
  </si>
  <si>
    <t>(40.764263, -73.77134)</t>
  </si>
  <si>
    <t xml:space="preserve">40 AVENUE                       </t>
  </si>
  <si>
    <t>BELL BOULEVARD</t>
  </si>
  <si>
    <t>(40.876617, -73.83926)</t>
  </si>
  <si>
    <t xml:space="preserve">ELY AVENUE                      </t>
  </si>
  <si>
    <t>GIVAN AVENUE</t>
  </si>
  <si>
    <t>(40.824207, -73.87529)</t>
  </si>
  <si>
    <t xml:space="preserve">BRUCKNER BOULEVARD              </t>
  </si>
  <si>
    <t>MANOR AVENUE</t>
  </si>
  <si>
    <t>(40.65325, -73.89099)</t>
  </si>
  <si>
    <t xml:space="preserve">323       MALTA STREET                  </t>
  </si>
  <si>
    <t>(40.6458, -73.89905)</t>
  </si>
  <si>
    <t xml:space="preserve">CONKLIN AVENUE                  </t>
  </si>
  <si>
    <t>EAST 100 STREET</t>
  </si>
  <si>
    <t>(40.68821, -73.96583)</t>
  </si>
  <si>
    <t xml:space="preserve">WASHINGTON AVENUE               </t>
  </si>
  <si>
    <t>LAFAYETTE AVENUE</t>
  </si>
  <si>
    <t>Traffic Control Disregarded</t>
  </si>
  <si>
    <t>(40.634396, -73.96316)</t>
  </si>
  <si>
    <t xml:space="preserve">633       MARLBOROUGH ROAD              </t>
  </si>
  <si>
    <t>(40.689953, -73.826004)</t>
  </si>
  <si>
    <t xml:space="preserve">LEFFERTS BOULEVARD              </t>
  </si>
  <si>
    <t>101 AVENUE</t>
  </si>
  <si>
    <t>(40.748486, -73.86493)</t>
  </si>
  <si>
    <t xml:space="preserve">40-41     100 STREET                    </t>
  </si>
  <si>
    <t>(40.67416, -73.91464)</t>
  </si>
  <si>
    <t xml:space="preserve">2000      BERGEN STREET                 </t>
  </si>
  <si>
    <t>(40.712494, -73.78447)</t>
  </si>
  <si>
    <t xml:space="preserve">179 STREET                      </t>
  </si>
  <si>
    <t>HILLSIDE AVENUE</t>
  </si>
  <si>
    <t>(40.599716, -74.00213)</t>
  </si>
  <si>
    <t xml:space="preserve">BAY 25 STREET                   </t>
  </si>
  <si>
    <t>CROPSEY AVENUE</t>
  </si>
  <si>
    <t>(40.732323, -73.810776)</t>
  </si>
  <si>
    <t xml:space="preserve">PARSONS BOULEVARD               </t>
  </si>
  <si>
    <t>JEWEL AVENUE</t>
  </si>
  <si>
    <t>(40.710167, -73.73207)</t>
  </si>
  <si>
    <t xml:space="preserve">223 STREET                      </t>
  </si>
  <si>
    <t>105 AVENUE</t>
  </si>
  <si>
    <t>(40.691654, -73.92945)</t>
  </si>
  <si>
    <t xml:space="preserve">477       VAN BUREN STREET              </t>
  </si>
  <si>
    <t>(40.63443, -73.910545)</t>
  </si>
  <si>
    <t xml:space="preserve">8104      AVENUE J                      </t>
  </si>
  <si>
    <t>(40.868317, -73.88189)</t>
  </si>
  <si>
    <t xml:space="preserve">WEBSTER AVENUE                  </t>
  </si>
  <si>
    <t>EAST 201 STREET</t>
  </si>
  <si>
    <t>(40.695335, -73.80121)</t>
  </si>
  <si>
    <t xml:space="preserve">150 STREET                      </t>
  </si>
  <si>
    <t>SOUTH ROAD</t>
  </si>
  <si>
    <t>(40.703053, -73.74724)</t>
  </si>
  <si>
    <t xml:space="preserve">113-23    208 STREET                    </t>
  </si>
  <si>
    <t>(40.599487, -73.94071)</t>
  </si>
  <si>
    <t xml:space="preserve">2148      HARING STREET                 </t>
  </si>
  <si>
    <t>(40.696583, -73.78349)</t>
  </si>
  <si>
    <t xml:space="preserve">109 ROAD                        </t>
  </si>
  <si>
    <t>MERRICK BOULEVARD</t>
  </si>
  <si>
    <t>(40.666695, -73.767136)</t>
  </si>
  <si>
    <t xml:space="preserve">SOUTH CONDUIT AVENUE            </t>
  </si>
  <si>
    <t>FARMERS BOULEVARD</t>
  </si>
  <si>
    <t>(40.801155, -73.959656)</t>
  </si>
  <si>
    <t xml:space="preserve">WEST 110 STREET                 </t>
  </si>
  <si>
    <t>MANHATTAN AVENUE</t>
  </si>
  <si>
    <t>(40.82993, -73.86592)</t>
  </si>
  <si>
    <t xml:space="preserve">BEACH AVENUE                    </t>
  </si>
  <si>
    <t>GLEASON AVENUE</t>
  </si>
  <si>
    <t>AMBUL</t>
  </si>
  <si>
    <t>(40.763344, -73.87731)</t>
  </si>
  <si>
    <t xml:space="preserve">ASTORIA BOULEVARD               </t>
  </si>
  <si>
    <t>92 STREET</t>
  </si>
  <si>
    <t>School Bus</t>
  </si>
  <si>
    <t>(40.724957, -73.99834)</t>
  </si>
  <si>
    <t xml:space="preserve">147       MERCER STREET                 </t>
  </si>
  <si>
    <t>(40.765377, -73.8071)</t>
  </si>
  <si>
    <t xml:space="preserve">35-50     158 STREET                    </t>
  </si>
  <si>
    <t>Failure to Keep Right</t>
  </si>
  <si>
    <t>(40.757065, -74.00106)</t>
  </si>
  <si>
    <t xml:space="preserve">11 AVENUE                       </t>
  </si>
  <si>
    <t>WEST 36 STREET</t>
  </si>
  <si>
    <t>(40.696167, -73.746056)</t>
  </si>
  <si>
    <t xml:space="preserve">206-09    LINDEN BOULEVARD              </t>
  </si>
  <si>
    <t>(40.71944, -73.84526)</t>
  </si>
  <si>
    <t xml:space="preserve">71 AVENUE                       </t>
  </si>
  <si>
    <t>BURNS STREET</t>
  </si>
  <si>
    <t>Convertible</t>
  </si>
  <si>
    <t>(40.759514, -73.99926)</t>
  </si>
  <si>
    <t>WEST 40 STREET</t>
  </si>
  <si>
    <t>(40.662132, -73.911736)</t>
  </si>
  <si>
    <t xml:space="preserve">BOYLAND STREET                  </t>
  </si>
  <si>
    <t>LIVONIA AVENUE</t>
  </si>
  <si>
    <t>(40.674927, -73.90879)</t>
  </si>
  <si>
    <t xml:space="preserve">1828      EASTERN PARKWAY               </t>
  </si>
  <si>
    <t>(40.819878, -73.85777)</t>
  </si>
  <si>
    <t xml:space="preserve">WHITE PLAINS ROAD               </t>
  </si>
  <si>
    <t>SEWARD AVENUE</t>
  </si>
  <si>
    <t>(40.601795, -73.97257)</t>
  </si>
  <si>
    <t xml:space="preserve">AVENUE S                        </t>
  </si>
  <si>
    <t>MC DONALD AVENUE</t>
  </si>
  <si>
    <t>(40.69232, -73.95571)</t>
  </si>
  <si>
    <t xml:space="preserve">944       BEDFORD AVENUE                </t>
  </si>
  <si>
    <t>(40.701775, -73.992226)</t>
  </si>
  <si>
    <t xml:space="preserve">BROOKLYN QNS EXPRESSWAY         </t>
  </si>
  <si>
    <t>CADMAN PLAZA WEST</t>
  </si>
  <si>
    <t>(40.64866, -73.955284)</t>
  </si>
  <si>
    <t xml:space="preserve">2314      SNYDER AVENUE                 </t>
  </si>
  <si>
    <t>(40.747772, -73.985054)</t>
  </si>
  <si>
    <t xml:space="preserve">WEST 33 STREET                  </t>
  </si>
  <si>
    <t>5 AVENUE</t>
  </si>
  <si>
    <t>(40.703728, -73.8151)</t>
  </si>
  <si>
    <t xml:space="preserve">140-24    QUEENS BOULEVARD              </t>
  </si>
  <si>
    <t>(40.610226, -73.99839)</t>
  </si>
  <si>
    <t xml:space="preserve">1815      80 STREET                     </t>
  </si>
  <si>
    <t>(40.67722, -73.89708)</t>
  </si>
  <si>
    <t xml:space="preserve">2642      FULTON STREET                 </t>
  </si>
  <si>
    <t>(40.735672, -73.9887)</t>
  </si>
  <si>
    <t xml:space="preserve">109       EAST 16 STREET                </t>
  </si>
  <si>
    <t>(40.882404, -73.82947)</t>
  </si>
  <si>
    <t xml:space="preserve">2221      NEW ENGLAND THRUWAY           </t>
  </si>
  <si>
    <t>(40.835884, -73.88341)</t>
  </si>
  <si>
    <t xml:space="preserve">BOONE AVENUE                    </t>
  </si>
  <si>
    <t>EAST 174 STREET</t>
  </si>
  <si>
    <t>(40.684383, -73.823265)</t>
  </si>
  <si>
    <t>107 AVENUE</t>
  </si>
  <si>
    <t>(40.75205, -73.99105)</t>
  </si>
  <si>
    <t xml:space="preserve">225       WEST 35 STREET                </t>
  </si>
  <si>
    <t>(40.81707, -73.88525)</t>
  </si>
  <si>
    <t xml:space="preserve">LAFAYETTE AVENUE                </t>
  </si>
  <si>
    <t>LONGFELLOW AVENUE</t>
  </si>
  <si>
    <t>(40.72171, -74.00436)</t>
  </si>
  <si>
    <t xml:space="preserve">310       WEST BROADWAY                 </t>
  </si>
  <si>
    <t>(40.7171, -73.9986)</t>
  </si>
  <si>
    <t xml:space="preserve">CANAL STREET                    </t>
  </si>
  <si>
    <t>MULBERRY STREET</t>
  </si>
  <si>
    <t>(40.68452, -73.913315)</t>
  </si>
  <si>
    <t xml:space="preserve">BROADWAY                        </t>
  </si>
  <si>
    <t>MACDONOUGH STREET</t>
  </si>
  <si>
    <t>(40.71393, -73.9074)</t>
  </si>
  <si>
    <t xml:space="preserve">61-64     56 STREET                     </t>
  </si>
  <si>
    <t>(40.749844, -73.883385)</t>
  </si>
  <si>
    <t>83 STREET</t>
  </si>
  <si>
    <t>(40.81417, -73.92122)</t>
  </si>
  <si>
    <t xml:space="preserve">EAST 145 STREET                 </t>
  </si>
  <si>
    <t>3 AVENUE</t>
  </si>
  <si>
    <t>(40.59938, -73.95141)</t>
  </si>
  <si>
    <t>AVENUE U</t>
  </si>
  <si>
    <t>(40.76548, -73.913704)</t>
  </si>
  <si>
    <t xml:space="preserve">28 AVENUE                       </t>
  </si>
  <si>
    <t>STEINWAY STREET</t>
  </si>
  <si>
    <t>(40.87714, -73.875275)</t>
  </si>
  <si>
    <t xml:space="preserve">EAST 209 STREET                 </t>
  </si>
  <si>
    <t>PERRY AVENUE</t>
  </si>
  <si>
    <t>(40.746967, -73.87712)</t>
  </si>
  <si>
    <t xml:space="preserve">89-05     ELMHURST AVENUE               </t>
  </si>
  <si>
    <t>(40.87314, -73.90572)</t>
  </si>
  <si>
    <t xml:space="preserve">WEST KINGSBRIDGE ROAD           </t>
  </si>
  <si>
    <t>BAILEY AVENUE</t>
  </si>
  <si>
    <t>(40.763657, -73.77057)</t>
  </si>
  <si>
    <t xml:space="preserve">214-16    41 AVENUE                     </t>
  </si>
  <si>
    <t>(40.745796, -73.88385)</t>
  </si>
  <si>
    <t xml:space="preserve">BAXTER AVENUE                   </t>
  </si>
  <si>
    <t>41 AVENUE</t>
  </si>
  <si>
    <t>(40.580723, -73.9834)</t>
  </si>
  <si>
    <t xml:space="preserve">2730      WEST 15 STREET                </t>
  </si>
  <si>
    <t>(40.86663, -73.87046)</t>
  </si>
  <si>
    <t xml:space="preserve">BRONX PARK EAST                 </t>
  </si>
  <si>
    <t>BRITTON STREET</t>
  </si>
  <si>
    <t>(40.669476, -73.919975)</t>
  </si>
  <si>
    <t>HOWARD AVENUE</t>
  </si>
  <si>
    <t>(40.631504, -74.00296)</t>
  </si>
  <si>
    <t xml:space="preserve">60 STREET                       </t>
  </si>
  <si>
    <t>11 AVENUE</t>
  </si>
  <si>
    <t>Flat Bed</t>
  </si>
  <si>
    <t>(40.61407, -74.08342)</t>
  </si>
  <si>
    <t xml:space="preserve">55        BOWEN STREET                  </t>
  </si>
  <si>
    <t>(40.752293, -73.97965)</t>
  </si>
  <si>
    <t xml:space="preserve">301       MADISON AVENUE                </t>
  </si>
  <si>
    <t>(40.745796, -73.982285)</t>
  </si>
  <si>
    <t xml:space="preserve">EAST 32 STREET                  </t>
  </si>
  <si>
    <t>PARK AVENUE SOUTH</t>
  </si>
  <si>
    <t>(40.730503, -73.95111)</t>
  </si>
  <si>
    <t xml:space="preserve">205       GREENPOINT AVENUE             </t>
  </si>
  <si>
    <t>(40.7491, -73.99201)</t>
  </si>
  <si>
    <t xml:space="preserve">7 AVENUE                        </t>
  </si>
  <si>
    <t>WEST 31 STREET</t>
  </si>
  <si>
    <t>Concrete Mixer</t>
  </si>
  <si>
    <t>(40.70202, -73.87995)</t>
  </si>
  <si>
    <t xml:space="preserve">71-05     MYRTLE AVENUE                 </t>
  </si>
  <si>
    <t>(40.725796, -73.99762)</t>
  </si>
  <si>
    <t xml:space="preserve">MERCER STREET                   </t>
  </si>
  <si>
    <t>WEST HOUSTON STREET</t>
  </si>
  <si>
    <t>(40.63396, -74.01476)</t>
  </si>
  <si>
    <t xml:space="preserve">65 STREET                       </t>
  </si>
  <si>
    <t>7 AVENUE</t>
  </si>
  <si>
    <t>Tractor Truck Gasoline</t>
  </si>
  <si>
    <t>(40.869694, -73.86621)</t>
  </si>
  <si>
    <t xml:space="preserve">ADEE AVENUE                     </t>
  </si>
  <si>
    <t>CRUGER AVENUE</t>
  </si>
  <si>
    <t>(40.72985, -73.99897)</t>
  </si>
  <si>
    <t xml:space="preserve">86        WEST 3 STREET                 </t>
  </si>
  <si>
    <t>(40.730064, -73.97462)</t>
  </si>
  <si>
    <t xml:space="preserve">279       AVENUE C                      </t>
  </si>
  <si>
    <t>(40.756466, -73.92216)</t>
  </si>
  <si>
    <t xml:space="preserve">34-38     38 STREET                     </t>
  </si>
  <si>
    <t>(40.710888, -74.00907)</t>
  </si>
  <si>
    <t>FULTON STREET</t>
  </si>
  <si>
    <t>(40.666397, -73.755516)</t>
  </si>
  <si>
    <t xml:space="preserve">NORTH CONDUIT AVENUE            </t>
  </si>
  <si>
    <t>144 AVENUE</t>
  </si>
  <si>
    <t>(40.884, -73.91042)</t>
  </si>
  <si>
    <t xml:space="preserve">3208      JOHNSON AVENUE                </t>
  </si>
  <si>
    <t>back</t>
  </si>
  <si>
    <t>(40.586067, -73.82263)</t>
  </si>
  <si>
    <t xml:space="preserve">100-00    BEACH CHANNEL DRIVE           </t>
  </si>
  <si>
    <t>(40.776016, -73.98724)</t>
  </si>
  <si>
    <t xml:space="preserve">WEST 66 STREET                  </t>
  </si>
  <si>
    <t>WEST END AVENUE</t>
  </si>
  <si>
    <t>(40.653545, -73.89743)</t>
  </si>
  <si>
    <t xml:space="preserve">249       STANLEY AVENUE                </t>
  </si>
  <si>
    <t>(40.668327, -73.79627)</t>
  </si>
  <si>
    <t xml:space="preserve">143 STREET                      </t>
  </si>
  <si>
    <t>135 AVENUE</t>
  </si>
  <si>
    <t>(40.72588, -73.941696)</t>
  </si>
  <si>
    <t xml:space="preserve">NASSAU AVENUE                   </t>
  </si>
  <si>
    <t>KINGSLAND AVENUE</t>
  </si>
  <si>
    <t>(40.76369, -73.97357)</t>
  </si>
  <si>
    <t xml:space="preserve">2         WEST 58 STREET                </t>
  </si>
  <si>
    <t>(40.88759, -73.841644)</t>
  </si>
  <si>
    <t xml:space="preserve">3861      BAYCHESTER AVENUE             </t>
  </si>
  <si>
    <t>Van</t>
  </si>
  <si>
    <t>(40.632633, -74.01254)</t>
  </si>
  <si>
    <t xml:space="preserve">8 AVENUE                        </t>
  </si>
  <si>
    <t>65 STREET</t>
  </si>
  <si>
    <t>(40.74889, -74.00703)</t>
  </si>
  <si>
    <t>WEST 23 STREET</t>
  </si>
  <si>
    <t>(40.613308, -74.08722)</t>
  </si>
  <si>
    <t xml:space="preserve">VANDERBILT AVENUE               </t>
  </si>
  <si>
    <t>VANDUZER STREET</t>
  </si>
  <si>
    <t>(40.75428, -73.89751)</t>
  </si>
  <si>
    <t xml:space="preserve">NORTHERN BOULEVARD              </t>
  </si>
  <si>
    <t>69 STREET</t>
  </si>
  <si>
    <t>(40.66399, -73.92988)</t>
  </si>
  <si>
    <t xml:space="preserve">EAST NEW YORK AVENUE            </t>
  </si>
  <si>
    <t>EAST 92 STREET</t>
  </si>
  <si>
    <t>(40.695927, -73.91731)</t>
  </si>
  <si>
    <t xml:space="preserve">347       WILSON AVENUE                 </t>
  </si>
  <si>
    <t>(40.587902, -73.98954)</t>
  </si>
  <si>
    <t xml:space="preserve">CROPSEY AVENUE                  </t>
  </si>
  <si>
    <t>BAY 46 STREET</t>
  </si>
  <si>
    <t>(40.73019, -74.00287)</t>
  </si>
  <si>
    <t xml:space="preserve">28        CARMINE STREET                </t>
  </si>
  <si>
    <t>(40.621418, -73.92614)</t>
  </si>
  <si>
    <t xml:space="preserve">AVENUE M                        </t>
  </si>
  <si>
    <t>EAST 51 STREET</t>
  </si>
  <si>
    <t>(40.668957, -73.915695)</t>
  </si>
  <si>
    <t xml:space="preserve">1567      PITKIN AVENUE                 </t>
  </si>
  <si>
    <t>View Obstructed/Limited</t>
  </si>
  <si>
    <t>(40.835793, -73.939896)</t>
  </si>
  <si>
    <t xml:space="preserve">AMSTERDAM AVENUE                </t>
  </si>
  <si>
    <t>WEST 162 STREET</t>
  </si>
  <si>
    <t>(40.847008, -73.816414)</t>
  </si>
  <si>
    <t xml:space="preserve">1625      BAY SHORE AVENUE              </t>
  </si>
  <si>
    <t>(40.751835, -73.82427)</t>
  </si>
  <si>
    <t xml:space="preserve">ELDER AVENUE                    </t>
  </si>
  <si>
    <t>COLDEN STREET</t>
  </si>
  <si>
    <t>(40.77039, -73.954124)</t>
  </si>
  <si>
    <t xml:space="preserve">EAST 76 STREET                  </t>
  </si>
  <si>
    <t>1 AVENUE</t>
  </si>
  <si>
    <t>(40.890648, -73.84875)</t>
  </si>
  <si>
    <t xml:space="preserve">EAST 233 STREET                 </t>
  </si>
  <si>
    <t>PAULDING AVENUE</t>
  </si>
  <si>
    <t>(40.650387, -73.95872)</t>
  </si>
  <si>
    <t xml:space="preserve">FLATBUSH AVENUE                 </t>
  </si>
  <si>
    <t>CHURCH AVENUE</t>
  </si>
  <si>
    <t>(40.851818, -73.94186)</t>
  </si>
  <si>
    <t>RIVERSIDE DRIVE</t>
  </si>
  <si>
    <t>(40.666885, -73.911964)</t>
  </si>
  <si>
    <t xml:space="preserve">SUTTER AVENUE                   </t>
  </si>
  <si>
    <t>BRISTOL STREET</t>
  </si>
  <si>
    <t>(40.756653, -73.97858)</t>
  </si>
  <si>
    <t xml:space="preserve">5 AVENUE                        </t>
  </si>
  <si>
    <t>WEST 47 STREET</t>
  </si>
  <si>
    <t>(40.841988, -73.84392)</t>
  </si>
  <si>
    <t xml:space="preserve">EAST TREMONT AVENUE             </t>
  </si>
  <si>
    <t>FRISBY AVENUE</t>
  </si>
  <si>
    <t>(40.85182, -73.91124)</t>
  </si>
  <si>
    <t xml:space="preserve">31        WEST TREMONT AVENUE           </t>
  </si>
  <si>
    <t>(40.717834, -73.787766)</t>
  </si>
  <si>
    <t xml:space="preserve">EDGERTON BOULEVARD              </t>
  </si>
  <si>
    <t>CROYDON ROAD</t>
  </si>
  <si>
    <t>(40.62053, -74.0405)</t>
  </si>
  <si>
    <t xml:space="preserve">9201      SHORE ROAD                    </t>
  </si>
  <si>
    <t>(40.734642, -73.74145)</t>
  </si>
  <si>
    <t xml:space="preserve">229 STREET                      </t>
  </si>
  <si>
    <t>(40.866917, -73.88667)</t>
  </si>
  <si>
    <t xml:space="preserve">365       EAST 198 STREET               </t>
  </si>
  <si>
    <t>(40.730705, -73.821144)</t>
  </si>
  <si>
    <t xml:space="preserve">147-32    JEWEL AVENUE                  </t>
  </si>
  <si>
    <t>(40.756027, -73.974846)</t>
  </si>
  <si>
    <t xml:space="preserve">280       PARK AVENUE                   </t>
  </si>
  <si>
    <t>(40.690758, -73.99624)</t>
  </si>
  <si>
    <t>HENRY STREET</t>
  </si>
  <si>
    <t>(40.67639, -73.8785)</t>
  </si>
  <si>
    <t xml:space="preserve">123       MONTAUK AVENUE                </t>
  </si>
  <si>
    <t>(40.695927, -73.95269)</t>
  </si>
  <si>
    <t xml:space="preserve">128       NOSTRAND AVENUE               </t>
  </si>
  <si>
    <t>(40.85479, -73.887215)</t>
  </si>
  <si>
    <t xml:space="preserve">2378      HUGHES AVENUE                 </t>
  </si>
  <si>
    <t>(40.633907, -73.97047)</t>
  </si>
  <si>
    <t xml:space="preserve">3821      18 AVENUE                     </t>
  </si>
  <si>
    <t>(40.722122, -74.00977)</t>
  </si>
  <si>
    <t xml:space="preserve">LAIGHT STREET                   </t>
  </si>
  <si>
    <t>GREENWICH STREET</t>
  </si>
  <si>
    <t>(40.728302, -73.78392)</t>
  </si>
  <si>
    <t xml:space="preserve">184-20    UNION TURNPIKE                </t>
  </si>
  <si>
    <t>(40.6209, -74.01758)</t>
  </si>
  <si>
    <t xml:space="preserve">10 AVENUE                       </t>
  </si>
  <si>
    <t>81 STREET</t>
  </si>
  <si>
    <t>(40.699043, -73.93229)</t>
  </si>
  <si>
    <t xml:space="preserve">82        JEFFERSON STREET              </t>
  </si>
  <si>
    <t>(40.84301, -73.83877)</t>
  </si>
  <si>
    <t xml:space="preserve">1250      WATERS PLACE                  </t>
  </si>
  <si>
    <t>(40.652145, -73.95916)</t>
  </si>
  <si>
    <t>LINDEN BOULEVARD</t>
  </si>
  <si>
    <t>(40.70383, -73.81749)</t>
  </si>
  <si>
    <t xml:space="preserve">88-06     VANWYCK EXPRESSWAY            </t>
  </si>
  <si>
    <t>(40.761425, -73.86053)</t>
  </si>
  <si>
    <t xml:space="preserve">DITMARS BOULEVARD               </t>
  </si>
  <si>
    <t>31 DRIVE</t>
  </si>
  <si>
    <t>(40.682285, -73.80805)</t>
  </si>
  <si>
    <t xml:space="preserve">LINDEN BOULEVARD                </t>
  </si>
  <si>
    <t>134 STREET</t>
  </si>
  <si>
    <t>(40.648266, -73.90581)</t>
  </si>
  <si>
    <t xml:space="preserve">ROCKAWAY PARKWAY                </t>
  </si>
  <si>
    <t>FOSTER AVENUE</t>
  </si>
  <si>
    <t>(40.874714, -73.84512)</t>
  </si>
  <si>
    <t xml:space="preserve">EASTCHESTER ROAD                </t>
  </si>
  <si>
    <t>(40.75108, -73.98686)</t>
  </si>
  <si>
    <t xml:space="preserve">WEST 36 STREET                  </t>
  </si>
  <si>
    <t>AVENUE OF THE AMERICAS</t>
  </si>
  <si>
    <t>(40.658413, -74.00357)</t>
  </si>
  <si>
    <t>31 STREET</t>
  </si>
  <si>
    <t>(40.643204, -73.90929)</t>
  </si>
  <si>
    <t xml:space="preserve">REMSEN AVENUE                   </t>
  </si>
  <si>
    <t>FARRAGUT ROAD</t>
  </si>
  <si>
    <t>(40.58372, -73.94243)</t>
  </si>
  <si>
    <t xml:space="preserve">2601      EMMONS AVENUE                 </t>
  </si>
  <si>
    <t>(40.804066, -73.93267)</t>
  </si>
  <si>
    <t xml:space="preserve">EAST 127 STREET                 </t>
  </si>
  <si>
    <t>2 AVENUE</t>
  </si>
  <si>
    <t>(40.83611, -73.92238)</t>
  </si>
  <si>
    <t xml:space="preserve">EAST 167 STREET                 </t>
  </si>
  <si>
    <t>JEROME AVENUE</t>
  </si>
  <si>
    <t>(40.521935, -74.2169)</t>
  </si>
  <si>
    <t xml:space="preserve">6390      AMBOY ROAD                    </t>
  </si>
  <si>
    <t>FDNY</t>
  </si>
  <si>
    <t>(40.718647, -73.929214)</t>
  </si>
  <si>
    <t xml:space="preserve">364       MASPETH AVENUE                </t>
  </si>
  <si>
    <t>(40.669178, -73.93796)</t>
  </si>
  <si>
    <t xml:space="preserve">917       EASTERN PARKWAY               </t>
  </si>
  <si>
    <t>(40.813457, -73.93933)</t>
  </si>
  <si>
    <t xml:space="preserve">WEST 135 STREET                 </t>
  </si>
  <si>
    <t>LENOX TERRACE PLACE</t>
  </si>
  <si>
    <t>(40.746956, -73.87379)</t>
  </si>
  <si>
    <t xml:space="preserve">41-16     CASE STREET                   </t>
  </si>
  <si>
    <t>(40.714878, -73.99367)</t>
  </si>
  <si>
    <t xml:space="preserve">17        ELDRIDGE STREET               </t>
  </si>
  <si>
    <t>(40.668915, -73.91054)</t>
  </si>
  <si>
    <t xml:space="preserve">457       ROCKAWAY AVENUE               </t>
  </si>
  <si>
    <t>(40.690807, -73.762276)</t>
  </si>
  <si>
    <t xml:space="preserve">117-31    FARMERS BOULEVARD             </t>
  </si>
  <si>
    <t>(40.739964, -73.70071)</t>
  </si>
  <si>
    <t xml:space="preserve">83-45     LANGDALE STREET               </t>
  </si>
  <si>
    <t>(40.72992, -73.74243)</t>
  </si>
  <si>
    <t xml:space="preserve">BRADDOCK AVENUE                 </t>
  </si>
  <si>
    <t>89 AVENUE</t>
  </si>
  <si>
    <t>(40.746407, -73.93134)</t>
  </si>
  <si>
    <t xml:space="preserve">43 AVENUE                       </t>
  </si>
  <si>
    <t>33 STREET</t>
  </si>
  <si>
    <t>(40.658657, -73.771996)</t>
  </si>
  <si>
    <t xml:space="preserve">168-35    ROCKAWAY BOULEVARD            </t>
  </si>
  <si>
    <t>Aggressive Driving/Road Rage</t>
  </si>
  <si>
    <t>(40.785027, -73.91382)</t>
  </si>
  <si>
    <t xml:space="preserve">20 AVENUE                       </t>
  </si>
  <si>
    <t>19 STREET</t>
  </si>
  <si>
    <t>(40.818558, -73.92732)</t>
  </si>
  <si>
    <t xml:space="preserve">EAST 149 STREET                 </t>
  </si>
  <si>
    <t>GRAND CONCOURSE</t>
  </si>
  <si>
    <t>(40.663887, -73.88925)</t>
  </si>
  <si>
    <t xml:space="preserve">715       RIVERDALE AVENUE              </t>
  </si>
  <si>
    <t>(40.697235, -73.93302)</t>
  </si>
  <si>
    <t xml:space="preserve">1193      MYRTLE AVENUE                 </t>
  </si>
  <si>
    <t>(40.704582, -73.78486)</t>
  </si>
  <si>
    <t xml:space="preserve">LIBERTY AVENUE                  </t>
  </si>
  <si>
    <t>173 STREET</t>
  </si>
  <si>
    <t>(40.742226, -73.99702)</t>
  </si>
  <si>
    <t xml:space="preserve">WEST 20 STREET                  </t>
  </si>
  <si>
    <t>(40.683464, -73.97569)</t>
  </si>
  <si>
    <t xml:space="preserve">625       ATLANTIC AVENUE               </t>
  </si>
  <si>
    <t>(40.70882, -73.751854)</t>
  </si>
  <si>
    <t xml:space="preserve">109 AVENUE                      </t>
  </si>
  <si>
    <t>FRANCIS LEWIS BOULEVARD</t>
  </si>
  <si>
    <t>(40.762756, -73.82261)</t>
  </si>
  <si>
    <t>38 AVENUE</t>
  </si>
  <si>
    <t>(40.64524, -74.02271)</t>
  </si>
  <si>
    <t xml:space="preserve">150       58 STREET                     </t>
  </si>
  <si>
    <t>(40.825634, -73.90633)</t>
  </si>
  <si>
    <t xml:space="preserve">591       EAST 165 STREET               </t>
  </si>
  <si>
    <t>(40.84518, -73.91417)</t>
  </si>
  <si>
    <t xml:space="preserve">JEROME AVENUE                   </t>
  </si>
  <si>
    <t>CROSS BRONX EXPRESSWAY</t>
  </si>
  <si>
    <t>(40.69697, -73.90653)</t>
  </si>
  <si>
    <t xml:space="preserve">WYCKOFF AVENUE                  </t>
  </si>
  <si>
    <t>HANCOCK STREET</t>
  </si>
  <si>
    <t>(40.67995, -73.841835)</t>
  </si>
  <si>
    <t xml:space="preserve">106-75    97 STREET                     </t>
  </si>
  <si>
    <t>(40.68063, -73.858795)</t>
  </si>
  <si>
    <t xml:space="preserve">80 STREET                       </t>
  </si>
  <si>
    <t>(40.648144, -73.947365)</t>
  </si>
  <si>
    <t xml:space="preserve">107       EAST 32 STREET                </t>
  </si>
  <si>
    <t>(40.544376, -74.162346)</t>
  </si>
  <si>
    <t xml:space="preserve">4459      AMBOY ROAD                    </t>
  </si>
  <si>
    <t>(40.73027, -73.97993)</t>
  </si>
  <si>
    <t xml:space="preserve">505       EAST 14 STREET                </t>
  </si>
  <si>
    <t>(40.73974, -73.92319)</t>
  </si>
  <si>
    <t xml:space="preserve">48 AVENUE                       </t>
  </si>
  <si>
    <t>42 STREET</t>
  </si>
  <si>
    <t>(40.635643, -73.74013)</t>
  </si>
  <si>
    <t>3 STREET</t>
  </si>
  <si>
    <t>(40.620613, -74.025696)</t>
  </si>
  <si>
    <t xml:space="preserve">14        GELSTON AVENUE                </t>
  </si>
  <si>
    <t>(40.84442, -73.92505)</t>
  </si>
  <si>
    <t xml:space="preserve">BOSCOBEL PLACE                  </t>
  </si>
  <si>
    <t>UNDERCLIFF AVENUE</t>
  </si>
  <si>
    <t>(40.689793, -73.97782)</t>
  </si>
  <si>
    <t xml:space="preserve">116       DE KALB AVENUE                </t>
  </si>
  <si>
    <t>Armored Truck</t>
  </si>
  <si>
    <t>(40.818157, -73.90625)</t>
  </si>
  <si>
    <t xml:space="preserve">EAST 156 STREET                 </t>
  </si>
  <si>
    <t>FOREST AVENUE</t>
  </si>
  <si>
    <t>(40.836178, -73.884254)</t>
  </si>
  <si>
    <t xml:space="preserve">EAST 174 STREET                 </t>
  </si>
  <si>
    <t>(40.677208, -73.89723)</t>
  </si>
  <si>
    <t xml:space="preserve">FULTON STREET                   </t>
  </si>
  <si>
    <t>PENNSYLVANIA AVENUE</t>
  </si>
  <si>
    <t>(40.66368, -73.87614)</t>
  </si>
  <si>
    <t xml:space="preserve">850       SHEPHERD AVENUE               </t>
  </si>
  <si>
    <t>(40.83665, -73.943)</t>
  </si>
  <si>
    <t xml:space="preserve">3861      BROADWAY                      </t>
  </si>
  <si>
    <t>(40.83138, -73.86203)</t>
  </si>
  <si>
    <t xml:space="preserve">1233      WHITE PLAINS ROAD             </t>
  </si>
  <si>
    <t>(40.77696, -73.959564)</t>
  </si>
  <si>
    <t xml:space="preserve">PARK AVENUE                     </t>
  </si>
  <si>
    <t>EAST 81 STREET</t>
  </si>
  <si>
    <t>(40.72341, -73.72733)</t>
  </si>
  <si>
    <t>240 STREET</t>
  </si>
  <si>
    <t>(40.65067, -73.95248)</t>
  </si>
  <si>
    <t xml:space="preserve">CHURCH AVENUE                   </t>
  </si>
  <si>
    <t>ROGERS AVENUE</t>
  </si>
  <si>
    <t>(40.758392, -73.982666)</t>
  </si>
  <si>
    <t xml:space="preserve">123       WEST 47 STREET                </t>
  </si>
  <si>
    <t>(40.857983, -73.8618)</t>
  </si>
  <si>
    <t xml:space="preserve">PELHAM PARKWAY NORTH            </t>
  </si>
  <si>
    <t>BRONXWOOD AVENUE</t>
  </si>
  <si>
    <t>(40.66778, -73.93063)</t>
  </si>
  <si>
    <t xml:space="preserve">1726      UNION STREET                  </t>
  </si>
  <si>
    <t>(40.763332, -73.864105)</t>
  </si>
  <si>
    <t xml:space="preserve">29 AVENUE                       </t>
  </si>
  <si>
    <t>CURTIS STREET</t>
  </si>
  <si>
    <t>(40.744686, -73.916504)</t>
  </si>
  <si>
    <t>48 STREET</t>
  </si>
  <si>
    <t>(40.61911, -73.93305)</t>
  </si>
  <si>
    <t xml:space="preserve">2082      FLATBUSH AVENUE               </t>
  </si>
  <si>
    <t>van</t>
  </si>
  <si>
    <t>(40.76609, -73.86676)</t>
  </si>
  <si>
    <t xml:space="preserve">CURTIS STREET                   </t>
  </si>
  <si>
    <t>25 AVENUE</t>
  </si>
  <si>
    <t>Motorcycle</t>
  </si>
  <si>
    <t>(40.6105, -74.097664)</t>
  </si>
  <si>
    <t xml:space="preserve">STATEN ISLAND EXPRESSWAY        </t>
  </si>
  <si>
    <t>CLOVE ROAD</t>
  </si>
  <si>
    <t>(40.69511, -73.927086)</t>
  </si>
  <si>
    <t xml:space="preserve">14        STOCKHOLM STREET              </t>
  </si>
  <si>
    <t>(40.687523, -73.95476)</t>
  </si>
  <si>
    <t xml:space="preserve">1090      BEDFORD AVENUE                </t>
  </si>
  <si>
    <t>(40.835297, -73.91291)</t>
  </si>
  <si>
    <t xml:space="preserve">MORRIS AVENUE                   </t>
  </si>
  <si>
    <t>EAST 169 STREET</t>
  </si>
  <si>
    <t>(40.716187, -73.88412)</t>
  </si>
  <si>
    <t xml:space="preserve">PENELOPE AVENUE                 </t>
  </si>
  <si>
    <t>71 STREET</t>
  </si>
  <si>
    <t>(40.668648, -73.92835)</t>
  </si>
  <si>
    <t>ROCHESTER AVENUE</t>
  </si>
  <si>
    <t>(40.592304, -73.9739)</t>
  </si>
  <si>
    <t xml:space="preserve">MC DONALD AVENUE                </t>
  </si>
  <si>
    <t>AVENUE W</t>
  </si>
  <si>
    <t>(40.63771, -73.92764)</t>
  </si>
  <si>
    <t xml:space="preserve">5115A     FARRAGUT ROAD                 </t>
  </si>
  <si>
    <t>(40.61901, -74.031494)</t>
  </si>
  <si>
    <t xml:space="preserve">345       92 STREET                     </t>
  </si>
  <si>
    <t>(40.619152, -74.029854)</t>
  </si>
  <si>
    <t xml:space="preserve">91 STREET                       </t>
  </si>
  <si>
    <t>4 AVENUE</t>
  </si>
  <si>
    <t>(40.595493, -73.999954)</t>
  </si>
  <si>
    <t xml:space="preserve">1608      SHORE PARKWAY                 </t>
  </si>
  <si>
    <t>(40.88698, -73.84745)</t>
  </si>
  <si>
    <t xml:space="preserve">LACONIA AVENUE                  </t>
  </si>
  <si>
    <t>EAST 229 STREET</t>
  </si>
  <si>
    <t>(40.748924, -73.937386)</t>
  </si>
  <si>
    <t xml:space="preserve">JACKSON AVENUE                  </t>
  </si>
  <si>
    <t>QUEENS BOULEVARD</t>
  </si>
  <si>
    <t>(40.65218, -73.95865)</t>
  </si>
  <si>
    <t xml:space="preserve">5         LINDEN BOULEVARD              </t>
  </si>
  <si>
    <t>(40.595203, -73.75603)</t>
  </si>
  <si>
    <t xml:space="preserve">SEAGIRT BOULEVARD               </t>
  </si>
  <si>
    <t>CREST ROAD</t>
  </si>
  <si>
    <t>(40.570465, -74.10977)</t>
  </si>
  <si>
    <t xml:space="preserve">NEW DORP LANE                   </t>
  </si>
  <si>
    <t>HYLAN BOULEVARD</t>
  </si>
  <si>
    <t>(40.714436, -73.934586)</t>
  </si>
  <si>
    <t xml:space="preserve">1051      METROPOLITAN AVENUE           </t>
  </si>
  <si>
    <t>(40.64005, -74.089355)</t>
  </si>
  <si>
    <t xml:space="preserve">HARVARD AVENUE                  </t>
  </si>
  <si>
    <t>PROSPECT AVENUE</t>
  </si>
  <si>
    <t>(40.68405, -73.97746)</t>
  </si>
  <si>
    <t>FLATBUSH AVENUE</t>
  </si>
  <si>
    <t>(40.86247, -73.90029)</t>
  </si>
  <si>
    <t xml:space="preserve">EAST FORDHAM ROAD               </t>
  </si>
  <si>
    <t>WALTON AVENUE</t>
  </si>
  <si>
    <t>(40.726406, -73.98998)</t>
  </si>
  <si>
    <t xml:space="preserve">78        EAST 4 STREET                 </t>
  </si>
  <si>
    <t>(40.747456, -73.94147)</t>
  </si>
  <si>
    <t xml:space="preserve">PURVES STREET                   </t>
  </si>
  <si>
    <t>JACKSON AVENUE</t>
  </si>
  <si>
    <t>(40.831764, -73.87515)</t>
  </si>
  <si>
    <t xml:space="preserve">MORRISON AVENUE                 </t>
  </si>
  <si>
    <t>EAST 172 STREET</t>
  </si>
  <si>
    <t>(40.61306, -73.92618)</t>
  </si>
  <si>
    <t>AVENUE S</t>
  </si>
  <si>
    <t>(40.752853, -73.99299)</t>
  </si>
  <si>
    <t>WEST 35 STREET</t>
  </si>
  <si>
    <t>(40.821323, -73.90002)</t>
  </si>
  <si>
    <t xml:space="preserve">870       EAST 162 STREET               </t>
  </si>
  <si>
    <t>(40.718792, -73.80677)</t>
  </si>
  <si>
    <t xml:space="preserve">GOETHALS AVENUE                 </t>
  </si>
  <si>
    <t>160 STREET</t>
  </si>
  <si>
    <t>(40.81655, -73.91955)</t>
  </si>
  <si>
    <t>COURTLANDT AVENUE</t>
  </si>
  <si>
    <t>(40.752377, -73.97035)</t>
  </si>
  <si>
    <t>EAST 46 STREET</t>
  </si>
  <si>
    <t>(40.67744, -73.89154)</t>
  </si>
  <si>
    <t xml:space="preserve">116       VAN SICLEN AVENUE             </t>
  </si>
  <si>
    <t>(40.7452, -73.88426)</t>
  </si>
  <si>
    <t xml:space="preserve">KETCHAM STREET                  </t>
  </si>
  <si>
    <t>BAXTER AVENUE</t>
  </si>
  <si>
    <t>(40.800663, -73.93659)</t>
  </si>
  <si>
    <t xml:space="preserve">246       EAST 121 STREET               </t>
  </si>
  <si>
    <t>(0.0, 0.0)</t>
  </si>
  <si>
    <t xml:space="preserve">4115      3 AVENUE                      </t>
  </si>
  <si>
    <t>(40.61847, -74.021225)</t>
  </si>
  <si>
    <t xml:space="preserve">86 STREET                       </t>
  </si>
  <si>
    <t>(40.698452, -73.78188)</t>
  </si>
  <si>
    <t>(40.835358, -73.94022)</t>
  </si>
  <si>
    <t xml:space="preserve">WEST 161 STREET                 </t>
  </si>
  <si>
    <t>(40.76812, -73.95887)</t>
  </si>
  <si>
    <t xml:space="preserve">EAST 71 STREET                  </t>
  </si>
  <si>
    <t>(40.666595, -73.87176)</t>
  </si>
  <si>
    <t>FOUNTAIN AVENUE</t>
  </si>
  <si>
    <t>(40.739616, -73.78612)</t>
  </si>
  <si>
    <t xml:space="preserve">61-24     188 STREET                    </t>
  </si>
  <si>
    <t>(40.67557, -73.888565)</t>
  </si>
  <si>
    <t xml:space="preserve">576       LIBERTY AVENUE                </t>
  </si>
  <si>
    <t>(40.851807, -73.90683)</t>
  </si>
  <si>
    <t xml:space="preserve">EAST 179 STREET                 </t>
  </si>
  <si>
    <t>MORRIS AVENUE</t>
  </si>
  <si>
    <t>(40.82851, -73.88012)</t>
  </si>
  <si>
    <t xml:space="preserve">WESTCHESTER AVENUE              </t>
  </si>
  <si>
    <t>WHEELER AVENUE</t>
  </si>
  <si>
    <t>(40.660175, -73.9282)</t>
  </si>
  <si>
    <t>EAST 53 STREET</t>
  </si>
  <si>
    <t>(40.6351, -73.9139)</t>
  </si>
  <si>
    <t xml:space="preserve">7906      FLATLANDS AVENUE              </t>
  </si>
  <si>
    <t>(40.66454, -73.82276)</t>
  </si>
  <si>
    <t>SOUTH CONDUIT AVENUE</t>
  </si>
  <si>
    <t>(40.617565, -73.99944)</t>
  </si>
  <si>
    <t xml:space="preserve">7219      NEW UTRECHT AVENUE            </t>
  </si>
  <si>
    <t>(40.71512, -73.77358)</t>
  </si>
  <si>
    <t xml:space="preserve">HILLSIDE AVENUE                 </t>
  </si>
  <si>
    <t>188 STREET</t>
  </si>
  <si>
    <t>Reaction to Uninvolved Vehicle</t>
  </si>
  <si>
    <t>(40.697758, -73.79333)</t>
  </si>
  <si>
    <t xml:space="preserve">107 AVENUE                      </t>
  </si>
  <si>
    <t>UNION HALL STREET</t>
  </si>
  <si>
    <t>(40.709885, -73.79255)</t>
  </si>
  <si>
    <t xml:space="preserve">88-11     169 STREET                    </t>
  </si>
  <si>
    <t>(40.750706, -73.82322)</t>
  </si>
  <si>
    <t xml:space="preserve">COLDEN STREET                   </t>
  </si>
  <si>
    <t>45 AVENUE</t>
  </si>
  <si>
    <t>(40.66095, -73.87732)</t>
  </si>
  <si>
    <t xml:space="preserve">917       ELTON STREET                  </t>
  </si>
  <si>
    <t>(40.540833, -74.159386)</t>
  </si>
  <si>
    <t xml:space="preserve">WINCHESTER AVENUE               </t>
  </si>
  <si>
    <t>SYCAMORE STREET</t>
  </si>
  <si>
    <t>(40.683647, -73.87219)</t>
  </si>
  <si>
    <t>CRESCENT STREET</t>
  </si>
  <si>
    <t>(40.643303, -73.9478)</t>
  </si>
  <si>
    <t xml:space="preserve">EAST 31 STREET                  </t>
  </si>
  <si>
    <t>CLARENDON ROAD</t>
  </si>
  <si>
    <t>(40.739956, -73.89421)</t>
  </si>
  <si>
    <t xml:space="preserve">70 STREET                       </t>
  </si>
  <si>
    <t>(40.73883, -73.983154)</t>
  </si>
  <si>
    <t xml:space="preserve">EAST 23 STREET                  </t>
  </si>
  <si>
    <t>(40.82419, -73.91385)</t>
  </si>
  <si>
    <t xml:space="preserve">EAST 161 STREET                 </t>
  </si>
  <si>
    <t>MELROSE AVENUE</t>
  </si>
  <si>
    <t>(40.787163, -73.97169)</t>
  </si>
  <si>
    <t xml:space="preserve">COLUMBUS AVENUE                 </t>
  </si>
  <si>
    <t>WEST 87 STREET</t>
  </si>
  <si>
    <t>(40.812107, -73.94234)</t>
  </si>
  <si>
    <t xml:space="preserve">439       LENOX AVENUE                  </t>
  </si>
  <si>
    <t>(40.621216, -73.93539)</t>
  </si>
  <si>
    <t>FLATLANDS AVENUE</t>
  </si>
  <si>
    <t>(40.750843, -73.978615)</t>
  </si>
  <si>
    <t xml:space="preserve">EAST 40 STREET                  </t>
  </si>
  <si>
    <t>PARK AVENUE</t>
  </si>
  <si>
    <t>(40.618237, -74.013176)</t>
  </si>
  <si>
    <t xml:space="preserve">81 STREET                       </t>
  </si>
  <si>
    <t>12 AVENUE</t>
  </si>
  <si>
    <t>(40.60536, -73.96174)</t>
  </si>
  <si>
    <t>AVENUE R</t>
  </si>
  <si>
    <t>(40.707394, -73.92418)</t>
  </si>
  <si>
    <t>FLUSHING AVENUE</t>
  </si>
  <si>
    <t>(40.71755, -73.99932)</t>
  </si>
  <si>
    <t>BAXTER STREET</t>
  </si>
  <si>
    <t>(40.716278, -74.00454)</t>
  </si>
  <si>
    <t>WORTH STREET</t>
  </si>
  <si>
    <t>(40.636986, -73.88923)</t>
  </si>
  <si>
    <t xml:space="preserve">AVENUE N                        </t>
  </si>
  <si>
    <t>(40.8382, -73.853584)</t>
  </si>
  <si>
    <t xml:space="preserve">1560      PURDY STREET                  </t>
  </si>
  <si>
    <t>(40.634933, -74.00558)</t>
  </si>
  <si>
    <t xml:space="preserve">920       58 STREET                     </t>
  </si>
  <si>
    <t>(40.69278, -73.73833)</t>
  </si>
  <si>
    <t>118 AVENUE</t>
  </si>
  <si>
    <t>(40.619488, -73.9181)</t>
  </si>
  <si>
    <t xml:space="preserve">5914      AVENUE N                      </t>
  </si>
  <si>
    <t>(40.778263, -73.97448)</t>
  </si>
  <si>
    <t xml:space="preserve">151       CENTRAL PARK WEST             </t>
  </si>
  <si>
    <t>(40.836147, -73.86326)</t>
  </si>
  <si>
    <t xml:space="preserve">1416      WHITE PLAINS ROAD             </t>
  </si>
  <si>
    <t>Tanker</t>
  </si>
  <si>
    <t>(40.878643, -73.871605)</t>
  </si>
  <si>
    <t xml:space="preserve">EAST GUN HILL ROAD              </t>
  </si>
  <si>
    <t>(40.7552, -73.85909)</t>
  </si>
  <si>
    <t xml:space="preserve">35-17     109 STREET                    </t>
  </si>
  <si>
    <t>(40.68642, -73.75115)</t>
  </si>
  <si>
    <t xml:space="preserve">NASHVILLE BOULEVARD             </t>
  </si>
  <si>
    <t>197 STREET</t>
  </si>
  <si>
    <t>(40.72958, -73.99327)</t>
  </si>
  <si>
    <t>WAVERLY PLACE</t>
  </si>
  <si>
    <t>(40.69047, -73.95262)</t>
  </si>
  <si>
    <t xml:space="preserve">70        KOSCIUSZKO STREET             </t>
  </si>
  <si>
    <t>Tow Truck / Wrecker</t>
  </si>
  <si>
    <t>(40.73871, -73.70192)</t>
  </si>
  <si>
    <t>267 STREET</t>
  </si>
  <si>
    <t>(40.682446, -73.911674)</t>
  </si>
  <si>
    <t xml:space="preserve">CHAUNCEY STREET                 </t>
  </si>
  <si>
    <t>ROCKAWAY AVENUE</t>
  </si>
  <si>
    <t>(40.63328, -73.8905)</t>
  </si>
  <si>
    <t xml:space="preserve">SEAVIEW AVENUE                  </t>
  </si>
  <si>
    <t>SAINT JUDE PLACE</t>
  </si>
  <si>
    <t>(40.89368, -73.85724)</t>
  </si>
  <si>
    <t xml:space="preserve">4201      WHITE PLAINS ROAD             </t>
  </si>
  <si>
    <t>(40.75023, -73.86787)</t>
  </si>
  <si>
    <t xml:space="preserve">98-07     38 AVENUE                     </t>
  </si>
  <si>
    <t>(40.8125, -73.955505)</t>
  </si>
  <si>
    <t xml:space="preserve">453       WEST 125 STREET               </t>
  </si>
  <si>
    <t>(40.660843, -73.895325)</t>
  </si>
  <si>
    <t xml:space="preserve">296       NEW LOTS AVENUE               </t>
  </si>
  <si>
    <t>(40.86249, -73.8314)</t>
  </si>
  <si>
    <t xml:space="preserve">1920      EAST GUN HILL ROAD            </t>
  </si>
  <si>
    <t>(40.66561, -73.73568)</t>
  </si>
  <si>
    <t xml:space="preserve">FRANCIS LEWIS BOULEVARD         </t>
  </si>
  <si>
    <t>SUNRISE HIGHWAY</t>
  </si>
  <si>
    <t>(40.659256, -73.75433)</t>
  </si>
  <si>
    <t xml:space="preserve">146-24    227 STREET                    </t>
  </si>
  <si>
    <t>(40.664185, -73.92205)</t>
  </si>
  <si>
    <t xml:space="preserve">112       EAST 98 STREET                </t>
  </si>
  <si>
    <t>(40.703285, -73.950645)</t>
  </si>
  <si>
    <t xml:space="preserve">HARRISON AVENUE                 </t>
  </si>
  <si>
    <t>MIDDLETON STREET</t>
  </si>
  <si>
    <t>(40.608807, -73.9532)</t>
  </si>
  <si>
    <t>QUENTIN ROAD</t>
  </si>
  <si>
    <t>(40.67066, -73.93223)</t>
  </si>
  <si>
    <t xml:space="preserve">1393      SAINT JOHNS PLACE             </t>
  </si>
  <si>
    <t>(40.75535, -73.96773)</t>
  </si>
  <si>
    <t xml:space="preserve">300       EAST 51 STREET                </t>
  </si>
  <si>
    <t>(40.775024, -73.98105)</t>
  </si>
  <si>
    <t xml:space="preserve">107       WEST 68 STREET                </t>
  </si>
  <si>
    <t>(40.86451, -73.83494)</t>
  </si>
  <si>
    <t xml:space="preserve">1750      EAST GUN HILL ROAD            </t>
  </si>
  <si>
    <t>(40.711823, -73.83612)</t>
  </si>
  <si>
    <t xml:space="preserve">UNION TURNPIKE                  </t>
  </si>
  <si>
    <t>MARKWOOD ROAD</t>
  </si>
  <si>
    <t>(40.804523, -73.95158)</t>
  </si>
  <si>
    <t xml:space="preserve">WEST 118 STREET                 </t>
  </si>
  <si>
    <t>(40.80202, -73.94969)</t>
  </si>
  <si>
    <t xml:space="preserve">WEST 116 STREET                 </t>
  </si>
  <si>
    <t>LENOX AVENUE</t>
  </si>
  <si>
    <t>(40.579185, -73.96401)</t>
  </si>
  <si>
    <t xml:space="preserve">OCEANVIEW AVENUE                </t>
  </si>
  <si>
    <t>BRIGHTON 4 STREET</t>
  </si>
  <si>
    <t>(40.79925, -73.93907)</t>
  </si>
  <si>
    <t>EAST 118 STREET</t>
  </si>
  <si>
    <t>(40.764786, -73.96844)</t>
  </si>
  <si>
    <t>EAST 62 STREET</t>
  </si>
  <si>
    <t>(40.73426, -73.98356)</t>
  </si>
  <si>
    <t>EAST 17 STREET</t>
  </si>
  <si>
    <t>(40.728657, -73.863266)</t>
  </si>
  <si>
    <t xml:space="preserve">BOOTH STREET                    </t>
  </si>
  <si>
    <t>63 DRIVE</t>
  </si>
  <si>
    <t>(40.762672, -73.8876)</t>
  </si>
  <si>
    <t xml:space="preserve">25-37     81 STREET                     </t>
  </si>
  <si>
    <t>(40.8478, -73.86513)</t>
  </si>
  <si>
    <t xml:space="preserve">RHINELANDER AVENUE              </t>
  </si>
  <si>
    <t>(40.69295, -73.73317)</t>
  </si>
  <si>
    <t>228 STREET</t>
  </si>
  <si>
    <t>(40.674644, -73.88618)</t>
  </si>
  <si>
    <t xml:space="preserve">WARWICK STREET                  </t>
  </si>
  <si>
    <t>GLENMORE AVENUE</t>
  </si>
  <si>
    <t>(40.83354, -73.89631)</t>
  </si>
  <si>
    <t>(40.665173, -73.94656)</t>
  </si>
  <si>
    <t xml:space="preserve">551       MONTGOMERY STREET             </t>
  </si>
  <si>
    <t>(40.846413, -73.91689)</t>
  </si>
  <si>
    <t xml:space="preserve">GRAND AVENUE                    </t>
  </si>
  <si>
    <t>MACOMBS ROAD</t>
  </si>
  <si>
    <t>(40.69168, -73.75127)</t>
  </si>
  <si>
    <t xml:space="preserve">200 STREET                      </t>
  </si>
  <si>
    <t>119 AVENUE</t>
  </si>
  <si>
    <t>(40.687054, -73.93688)</t>
  </si>
  <si>
    <t xml:space="preserve">507       MONROE STREET                 </t>
  </si>
  <si>
    <t>(40.6481, -73.91474)</t>
  </si>
  <si>
    <t xml:space="preserve">DITMAS AVENUE                   </t>
  </si>
  <si>
    <t>REMSEN AVENUE</t>
  </si>
  <si>
    <t>(40.609627, -73.962326)</t>
  </si>
  <si>
    <t xml:space="preserve">1944      CONEY ISLAND AVENUE           </t>
  </si>
  <si>
    <t>(40.849182, -73.85386)</t>
  </si>
  <si>
    <t>LURTING AVENUE</t>
  </si>
  <si>
    <t>(40.7601, -73.98398)</t>
  </si>
  <si>
    <t xml:space="preserve">729       7 AVENUE                      </t>
  </si>
  <si>
    <t>(40.841278, -73.86359)</t>
  </si>
  <si>
    <t>UNIONPORT ROAD</t>
  </si>
  <si>
    <t>(40.687508, -73.80666)</t>
  </si>
  <si>
    <t>139 STREET</t>
  </si>
  <si>
    <t>(40.66203, -73.93025)</t>
  </si>
  <si>
    <t xml:space="preserve">63        REMSEN AVENUE                 </t>
  </si>
  <si>
    <t xml:space="preserve">63 AVENUE                       </t>
  </si>
  <si>
    <t>102 STREET</t>
  </si>
  <si>
    <t>(40.820053, -73.92666)</t>
  </si>
  <si>
    <t xml:space="preserve">EAST 151 STREET                 </t>
  </si>
  <si>
    <t>(40.684685, -73.98114)</t>
  </si>
  <si>
    <t>PACIFIC STREET</t>
  </si>
  <si>
    <t>(40.83121, -73.850876)</t>
  </si>
  <si>
    <t xml:space="preserve">CASTLE HILL AVENUE              </t>
  </si>
  <si>
    <t>POWELL AVENUE</t>
  </si>
  <si>
    <t>(40.79931, -73.943245)</t>
  </si>
  <si>
    <t xml:space="preserve">EAST 116 STREET                 </t>
  </si>
  <si>
    <t>Semi</t>
  </si>
  <si>
    <t>(40.636105, -74.128845)</t>
  </si>
  <si>
    <t xml:space="preserve">45        JEWETT AVENUE                 </t>
  </si>
  <si>
    <t>(40.831875, -73.86636)</t>
  </si>
  <si>
    <t>BEACH AVENUE</t>
  </si>
  <si>
    <t>(40.720627, -74.00522)</t>
  </si>
  <si>
    <t xml:space="preserve">WEST BROADWAY                   </t>
  </si>
  <si>
    <t>(40.665462, -73.81858)</t>
  </si>
  <si>
    <t>122 PLACE</t>
  </si>
  <si>
    <t>(40.629646, -74.010704)</t>
  </si>
  <si>
    <t xml:space="preserve">67 STREET                       </t>
  </si>
  <si>
    <t>FORT HAMILTON PARKWAY</t>
  </si>
  <si>
    <t>(40.68594, -73.84686)</t>
  </si>
  <si>
    <t xml:space="preserve">WOODHAVEN BOULEVARD             </t>
  </si>
  <si>
    <t>97 AVENUE</t>
  </si>
  <si>
    <t>(40.504066, -74.2377)</t>
  </si>
  <si>
    <t xml:space="preserve">295       SPRAGUE AVENUE                </t>
  </si>
  <si>
    <t>(40.720955, -73.80935)</t>
  </si>
  <si>
    <t>79 AVENUE</t>
  </si>
  <si>
    <t>(40.695255, -73.75554)</t>
  </si>
  <si>
    <t xml:space="preserve">116 AVENUE                      </t>
  </si>
  <si>
    <t>(40.726772, -73.979965)</t>
  </si>
  <si>
    <t xml:space="preserve">157       AVENUE B                      </t>
  </si>
  <si>
    <t>(40.597263, -73.95101)</t>
  </si>
  <si>
    <t xml:space="preserve">AVENUE V                        </t>
  </si>
  <si>
    <t>OCEAN AVENUE</t>
  </si>
  <si>
    <t>Drugs (illegal)</t>
  </si>
  <si>
    <t>(40.678364, -73.90822)</t>
  </si>
  <si>
    <t xml:space="preserve">31        TRUXTON STREET                </t>
  </si>
  <si>
    <t>(40.854378, -73.93028)</t>
  </si>
  <si>
    <t xml:space="preserve">600       WEST 189 STREET               </t>
  </si>
  <si>
    <t>(40.80816, -73.88866)</t>
  </si>
  <si>
    <t xml:space="preserve">EAST BAY AVENUE                 </t>
  </si>
  <si>
    <t>CASANOVA STREET</t>
  </si>
  <si>
    <t>(40.582058, -73.959946)</t>
  </si>
  <si>
    <t xml:space="preserve">3031      CONEY ISLAND AVENUE           </t>
  </si>
  <si>
    <t>(40.770477, -73.96639)</t>
  </si>
  <si>
    <t xml:space="preserve">EAST 70 STREET                  </t>
  </si>
  <si>
    <t>MADISON AVENUE</t>
  </si>
  <si>
    <t>(40.820015, -73.92885)</t>
  </si>
  <si>
    <t xml:space="preserve">GERARD AVENUE                   </t>
  </si>
  <si>
    <t>EAST 150 STREET</t>
  </si>
  <si>
    <t>(40.661316, -73.849106)</t>
  </si>
  <si>
    <t xml:space="preserve">157 AVENUE                      </t>
  </si>
  <si>
    <t>84 STREET</t>
  </si>
  <si>
    <t>(40.596703, -73.99803)</t>
  </si>
  <si>
    <t xml:space="preserve">BAY 31 STREET                   </t>
  </si>
  <si>
    <t>(40.69977, -73.755585)</t>
  </si>
  <si>
    <t xml:space="preserve">MURDOCK AVENUE                  </t>
  </si>
  <si>
    <t>199 STREET</t>
  </si>
  <si>
    <t>(40.689114, -73.82752)</t>
  </si>
  <si>
    <t xml:space="preserve">82-10     ROCKAWAY BOULEVARD            </t>
  </si>
  <si>
    <t>(40.666893, -73.80546)</t>
  </si>
  <si>
    <t>(40.829945, -73.93005)</t>
  </si>
  <si>
    <t>WOODYCREST AVENUE</t>
  </si>
  <si>
    <t>(40.54513, -74.16092)</t>
  </si>
  <si>
    <t xml:space="preserve">4364      AMBOY ROAD                    </t>
  </si>
  <si>
    <t>(40.73529, -73.98782)</t>
  </si>
  <si>
    <t xml:space="preserve">IRVING PLACE                    </t>
  </si>
  <si>
    <t>EAST 16 STREET</t>
  </si>
  <si>
    <t>(40.698467, -73.91344)</t>
  </si>
  <si>
    <t xml:space="preserve">328       IRVING AVENUE                 </t>
  </si>
  <si>
    <t>(40.76465, -73.823494)</t>
  </si>
  <si>
    <t>(40.68733, -73.98183)</t>
  </si>
  <si>
    <t xml:space="preserve">SCHERMERHORN STREET             </t>
  </si>
  <si>
    <t>NEVINS STREET</t>
  </si>
  <si>
    <t>(40.690872, -73.90846)</t>
  </si>
  <si>
    <t xml:space="preserve">562       WILSON AVENUE                 </t>
  </si>
  <si>
    <t xml:space="preserve">LIVONIA AVENUE                  </t>
  </si>
  <si>
    <t>BOYLAND STREET</t>
  </si>
  <si>
    <t>(40.68809, -73.79522)</t>
  </si>
  <si>
    <t xml:space="preserve">111 ROAD                        </t>
  </si>
  <si>
    <t>SUTPHIN BOULEVARD</t>
  </si>
  <si>
    <t>(40.75836, -73.83154)</t>
  </si>
  <si>
    <t xml:space="preserve">PRINCE STREET                   </t>
  </si>
  <si>
    <t>40 ROAD</t>
  </si>
  <si>
    <t>(40.682568, -73.91713)</t>
  </si>
  <si>
    <t xml:space="preserve">BAINBRIDGE STREET               </t>
  </si>
  <si>
    <t>SARATOGA AVENUE</t>
  </si>
  <si>
    <t>(40.759785, -73.82925)</t>
  </si>
  <si>
    <t xml:space="preserve">136-20    ROOSEVELT AVENUE              </t>
  </si>
  <si>
    <t>(40.701195, -73.89737)</t>
  </si>
  <si>
    <t xml:space="preserve">60-40     71 AVENUE                     </t>
  </si>
  <si>
    <t>(40.670555, -73.85634)</t>
  </si>
  <si>
    <t>79 STREET</t>
  </si>
  <si>
    <t>(40.813805, -73.89112)</t>
  </si>
  <si>
    <t xml:space="preserve">TIFFANY STREET                  </t>
  </si>
  <si>
    <t>SPOFFORD AVENUE</t>
  </si>
  <si>
    <t>(40.672203, -73.80873)</t>
  </si>
  <si>
    <t>130 STREET</t>
  </si>
  <si>
    <t>(40.597378, -73.969635)</t>
  </si>
  <si>
    <t xml:space="preserve">AVENUE U                        </t>
  </si>
  <si>
    <t>EAST 2 STREET</t>
  </si>
  <si>
    <t>(40.887302, -73.847275)</t>
  </si>
  <si>
    <t xml:space="preserve">4111      LACONIA AVENUE                </t>
  </si>
  <si>
    <t>(40.83887, -73.87811)</t>
  </si>
  <si>
    <t xml:space="preserve">EAST 177 STREET                 </t>
  </si>
  <si>
    <t>DEVOE AVENUE</t>
  </si>
  <si>
    <t>(40.665955, -73.76084)</t>
  </si>
  <si>
    <t>184 STREET</t>
  </si>
  <si>
    <t>(40.587986, -73.97392)</t>
  </si>
  <si>
    <t xml:space="preserve">325       AVENUE Y                      </t>
  </si>
  <si>
    <t>(40.680954, -73.76294)</t>
  </si>
  <si>
    <t xml:space="preserve">178-34    EVELETH ROAD                  </t>
  </si>
  <si>
    <t>(40.749714, -73.854324)</t>
  </si>
  <si>
    <t xml:space="preserve">111-03    43 AVENUE                     </t>
  </si>
  <si>
    <t>(40.74936, -73.86289)</t>
  </si>
  <si>
    <t xml:space="preserve">40-07     NATIONAL STREET               </t>
  </si>
  <si>
    <t>(40.75882, -73.81121)</t>
  </si>
  <si>
    <t xml:space="preserve">CHERRY AVENUE                   </t>
  </si>
  <si>
    <t>MURRAY STREET</t>
  </si>
  <si>
    <t>(40.75138, -73.99154)</t>
  </si>
  <si>
    <t xml:space="preserve">225       WEST 34 STREET                </t>
  </si>
  <si>
    <t>(40.708622, -73.79395)</t>
  </si>
  <si>
    <t xml:space="preserve">168 STREET                      </t>
  </si>
  <si>
    <t>(40.747627, -73.976746)</t>
  </si>
  <si>
    <t>EAST 37 STREET</t>
  </si>
  <si>
    <t>(40.802116, -73.9361)</t>
  </si>
  <si>
    <t xml:space="preserve">221       EAST 123 STREET               </t>
  </si>
  <si>
    <t>(40.650402, -73.89422)</t>
  </si>
  <si>
    <t xml:space="preserve">GLENWOOD ROAD                   </t>
  </si>
  <si>
    <t>EAST 108 STREET</t>
  </si>
  <si>
    <t>(40.74298, -73.934875)</t>
  </si>
  <si>
    <t xml:space="preserve">31 PLACE                        </t>
  </si>
  <si>
    <t>(40.73975, -74.00253)</t>
  </si>
  <si>
    <t xml:space="preserve">WEST 14 STREET                  </t>
  </si>
  <si>
    <t>8 AVENUE</t>
  </si>
  <si>
    <t>(40.59359, -73.93575)</t>
  </si>
  <si>
    <t xml:space="preserve">2429      COYLE STREET                  </t>
  </si>
  <si>
    <t>(40.78065, -73.97643)</t>
  </si>
  <si>
    <t>WEST 77 STREET</t>
  </si>
  <si>
    <t>(40.653324, -73.8867)</t>
  </si>
  <si>
    <t xml:space="preserve">1115      PENNSYLVANIA AVENUE           </t>
  </si>
  <si>
    <t>(40.7104, -73.86663)</t>
  </si>
  <si>
    <t xml:space="preserve">COOPER AVENUE                   </t>
  </si>
  <si>
    <t>(40.680965, -73.903175)</t>
  </si>
  <si>
    <t xml:space="preserve">1610      BUSHWICK AVENUE               </t>
  </si>
  <si>
    <t>(40.668518, -73.96196)</t>
  </si>
  <si>
    <t xml:space="preserve">881       WASHINGTON AVENUE             </t>
  </si>
  <si>
    <t>Driverless/Runaway Vehicle</t>
  </si>
  <si>
    <t>(40.698864, -73.90989)</t>
  </si>
  <si>
    <t xml:space="preserve">454       WYCKOFF AVENUE                </t>
  </si>
  <si>
    <t>(40.601, -73.979385)</t>
  </si>
  <si>
    <t xml:space="preserve">WEST 7 STREET                   </t>
  </si>
  <si>
    <t>(40.75194, -73.832306)</t>
  </si>
  <si>
    <t xml:space="preserve">COLLEGE POINT BOULEVARD         </t>
  </si>
  <si>
    <t>FOWLER AVENUE</t>
  </si>
  <si>
    <t>(40.678543, -73.96855)</t>
  </si>
  <si>
    <t>SAINT MARKS AVENUE</t>
  </si>
  <si>
    <t>(40.716297, -73.7559)</t>
  </si>
  <si>
    <t>93 AVENUE</t>
  </si>
  <si>
    <t>(40.734215, -73.98343)</t>
  </si>
  <si>
    <t xml:space="preserve">301       EAST 17 STREET                </t>
  </si>
  <si>
    <t>(40.741028, -73.99417)</t>
  </si>
  <si>
    <t xml:space="preserve">AVENUE OF THE AMERICAS          </t>
  </si>
  <si>
    <t>WEST 20 STREET</t>
  </si>
  <si>
    <t>(40.753506, -73.9945)</t>
  </si>
  <si>
    <t xml:space="preserve">355       WEST 35 STREET                </t>
  </si>
  <si>
    <t>(40.724426, -73.91488)</t>
  </si>
  <si>
    <t xml:space="preserve">56 DRIVE                        </t>
  </si>
  <si>
    <t>56 STREET</t>
  </si>
  <si>
    <t>(40.764107, -73.96682)</t>
  </si>
  <si>
    <t xml:space="preserve">EAST 62 STREET                  </t>
  </si>
  <si>
    <t>LEXINGTON AVENUE</t>
  </si>
  <si>
    <t>(40.681686, -73.871574)</t>
  </si>
  <si>
    <t>(40.694557, -73.789795)</t>
  </si>
  <si>
    <t xml:space="preserve">109-16    BREWER BOULEVARD              </t>
  </si>
  <si>
    <t>(40.786545, -73.95256)</t>
  </si>
  <si>
    <t xml:space="preserve">EAST 96 STREET                  </t>
  </si>
  <si>
    <t>(40.65766, -73.96235)</t>
  </si>
  <si>
    <t xml:space="preserve">217       OCEAN AVENUE                  </t>
  </si>
  <si>
    <t>(40.700695, -73.95316)</t>
  </si>
  <si>
    <t xml:space="preserve">25        LORIMER STREET                </t>
  </si>
  <si>
    <t>(40.681988, -73.83698)</t>
  </si>
  <si>
    <t>104 STREET</t>
  </si>
  <si>
    <t>(40.64269, -73.95764)</t>
  </si>
  <si>
    <t>Garbage or Refuse</t>
  </si>
  <si>
    <t>(40.719444, -74.00614)</t>
  </si>
  <si>
    <t xml:space="preserve">WHITE STREET                    </t>
  </si>
  <si>
    <t>WEST BROADWAY</t>
  </si>
  <si>
    <t>(40.6702, -73.86777)</t>
  </si>
  <si>
    <t xml:space="preserve">DUMONT AVENUE                   </t>
  </si>
  <si>
    <t>HEMLOCK STREET</t>
  </si>
  <si>
    <t>(40.74906, -73.89083)</t>
  </si>
  <si>
    <t>75 STREET</t>
  </si>
  <si>
    <t>(40.757072, -73.85602)</t>
  </si>
  <si>
    <t xml:space="preserve">113 STREET                      </t>
  </si>
  <si>
    <t>34 AVENUE</t>
  </si>
  <si>
    <t>(40.725258, -73.83936)</t>
  </si>
  <si>
    <t xml:space="preserve">JEWEL AVENUE                    </t>
  </si>
  <si>
    <t>113 STREET</t>
  </si>
  <si>
    <t>(40.766815, -73.83038)</t>
  </si>
  <si>
    <t xml:space="preserve">137 STREET                      </t>
  </si>
  <si>
    <t>(40.636368, -73.98527)</t>
  </si>
  <si>
    <t xml:space="preserve">1453      43 STREET                     </t>
  </si>
  <si>
    <t>PK</t>
  </si>
  <si>
    <t>(40.82408, -73.8429)</t>
  </si>
  <si>
    <t xml:space="preserve">ZEREGA AVENUE                   </t>
  </si>
  <si>
    <t>(40.809566, -73.90301)</t>
  </si>
  <si>
    <t xml:space="preserve">977       EAST 149 STREET               </t>
  </si>
  <si>
    <t>(40.876728, -73.91142)</t>
  </si>
  <si>
    <t xml:space="preserve">41        ADRIAN AVENUE                 </t>
  </si>
  <si>
    <t>(40.884033, -73.89797)</t>
  </si>
  <si>
    <t xml:space="preserve">BAILEY AVENUE                   </t>
  </si>
  <si>
    <t>WEST 238 STREET</t>
  </si>
  <si>
    <t>(40.85238, -73.89386)</t>
  </si>
  <si>
    <t xml:space="preserve">2174      BATHGATE AVENUE               </t>
  </si>
  <si>
    <t>(40.834522, -73.87183)</t>
  </si>
  <si>
    <t>CROES AVENUE</t>
  </si>
  <si>
    <t>Shoulders Defective/Improper</t>
  </si>
  <si>
    <t>(40.67759, -73.74479)</t>
  </si>
  <si>
    <t xml:space="preserve">225 STREET                      </t>
  </si>
  <si>
    <t>(40.870388, -73.8461)</t>
  </si>
  <si>
    <t>SEYMOUR AVENUE</t>
  </si>
  <si>
    <t>(40.71527, -73.85857)</t>
  </si>
  <si>
    <t xml:space="preserve">ALDERTON STREET                 </t>
  </si>
  <si>
    <t>68 ROAD</t>
  </si>
  <si>
    <t>(40.846657, -73.85944)</t>
  </si>
  <si>
    <t>BRONXDALE AVENUE</t>
  </si>
  <si>
    <t>(40.770916, -73.889046)</t>
  </si>
  <si>
    <t>21 AVENUE</t>
  </si>
  <si>
    <t>(40.767662, -73.98963)</t>
  </si>
  <si>
    <t xml:space="preserve">827       10 AVENUE                     </t>
  </si>
  <si>
    <t>(40.72192, -73.99004)</t>
  </si>
  <si>
    <t xml:space="preserve">STANTON STREET                  </t>
  </si>
  <si>
    <t>ELDRIDGE STREET</t>
  </si>
  <si>
    <t>(40.738045, -73.996346)</t>
  </si>
  <si>
    <t>WEST 15 STREET</t>
  </si>
  <si>
    <t>(40.69648, -73.79968)</t>
  </si>
  <si>
    <t xml:space="preserve">154-20    SOUTH ROAD                    </t>
  </si>
  <si>
    <t>(40.76432, -73.9772)</t>
  </si>
  <si>
    <t>WEST 57 STREET</t>
  </si>
  <si>
    <t>(40.750893, -73.97075)</t>
  </si>
  <si>
    <t xml:space="preserve">310       EAST 44 STREET                </t>
  </si>
  <si>
    <t>(40.851967, -73.897095)</t>
  </si>
  <si>
    <t xml:space="preserve">EAST 180 STREET                 </t>
  </si>
  <si>
    <t>(40.675198, -73.99936)</t>
  </si>
  <si>
    <t xml:space="preserve">COURT STREET                    </t>
  </si>
  <si>
    <t>WEST 9 STREET</t>
  </si>
  <si>
    <t>(40.679985, -73.942245)</t>
  </si>
  <si>
    <t xml:space="preserve">1464      FULTON STREET                 </t>
  </si>
  <si>
    <t>(40.709435, -73.79426)</t>
  </si>
  <si>
    <t xml:space="preserve">168-12    88 AVENUE                     </t>
  </si>
  <si>
    <t>(40.74047, -73.99829)</t>
  </si>
  <si>
    <t xml:space="preserve">WEST 17 STREET                  </t>
  </si>
  <si>
    <t>(40.75592, -73.98636)</t>
  </si>
  <si>
    <t xml:space="preserve">1472      BROADWAY                      </t>
  </si>
  <si>
    <t>(40.766766, -73.97119)</t>
  </si>
  <si>
    <t>EAST 63 STREET</t>
  </si>
  <si>
    <t>(40.84409, -73.86571)</t>
  </si>
  <si>
    <t xml:space="preserve">1710      WHITE PLAINS ROAD             </t>
  </si>
  <si>
    <t>(40.64002, -74.09429)</t>
  </si>
  <si>
    <t xml:space="preserve">200       LAFAYETTE AVENUE              </t>
  </si>
  <si>
    <t>(40.728447, -73.94948)</t>
  </si>
  <si>
    <t xml:space="preserve">179       NEWEL STREET                  </t>
  </si>
  <si>
    <t>(40.65935, -73.99918)</t>
  </si>
  <si>
    <t xml:space="preserve">4 AVENUE                        </t>
  </si>
  <si>
    <t>27 STREET</t>
  </si>
  <si>
    <t>(40.737053, -73.812256)</t>
  </si>
  <si>
    <t xml:space="preserve">156-02    65 AVENUE                     </t>
  </si>
  <si>
    <t>(40.675735, -73.89686)</t>
  </si>
  <si>
    <t xml:space="preserve">PENNSYLVANIA AVENUE             </t>
  </si>
  <si>
    <t>ATLANTIC AVENUE</t>
  </si>
  <si>
    <t>(40.805367, -73.9219)</t>
  </si>
  <si>
    <t xml:space="preserve">BROWN PLACE                     </t>
  </si>
  <si>
    <t>EAST 134 STREET</t>
  </si>
  <si>
    <t>(40.689144, -73.99071)</t>
  </si>
  <si>
    <t>BOERUM PLACE</t>
  </si>
  <si>
    <t>(40.741016, -73.945335)</t>
  </si>
  <si>
    <t xml:space="preserve">24-02     50 AVENUE                     </t>
  </si>
  <si>
    <t>(40.767826, -73.98343)</t>
  </si>
  <si>
    <t xml:space="preserve">330       WEST 58 STREET                </t>
  </si>
  <si>
    <t>(40.663193, -73.92656)</t>
  </si>
  <si>
    <t xml:space="preserve">86        EAST 94 STREET                </t>
  </si>
  <si>
    <t>(40.71277, -73.87547)</t>
  </si>
  <si>
    <t xml:space="preserve">67-12     78 STREET                     </t>
  </si>
  <si>
    <t>(40.68829, -73.9391)</t>
  </si>
  <si>
    <t xml:space="preserve">MARCUS GARVEY BOULEVARD         </t>
  </si>
  <si>
    <t>QUINCY STREET</t>
  </si>
  <si>
    <t>(40.84742, -73.8448)</t>
  </si>
  <si>
    <t xml:space="preserve">1740      EASTCHESTER ROAD              </t>
  </si>
  <si>
    <t>(40.731205, -73.72459)</t>
  </si>
  <si>
    <t xml:space="preserve">241-40    86 ROAD                       </t>
  </si>
  <si>
    <t>(40.764397, -73.7902)</t>
  </si>
  <si>
    <t xml:space="preserve">35 AVENUE                       </t>
  </si>
  <si>
    <t>192 STREET</t>
  </si>
  <si>
    <t>(40.766167, -73.954254)</t>
  </si>
  <si>
    <t>YORK AVENUE</t>
  </si>
  <si>
    <t>(40.648174, -73.89766)</t>
  </si>
  <si>
    <t xml:space="preserve">10312     GLENWOOD ROAD                 </t>
  </si>
  <si>
    <t>(40.720436, -74.00671)</t>
  </si>
  <si>
    <t xml:space="preserve">VARICK STREET                   </t>
  </si>
  <si>
    <t>BEACH STREET</t>
  </si>
  <si>
    <t>(40.690998, -73.84141)</t>
  </si>
  <si>
    <t xml:space="preserve">104 STREET                      </t>
  </si>
  <si>
    <t>(40.595932, -73.75963)</t>
  </si>
  <si>
    <t>BEACH 26 STREET</t>
  </si>
  <si>
    <t>(40.825043, -73.85259)</t>
  </si>
  <si>
    <t xml:space="preserve">STORY AVENUE                    </t>
  </si>
  <si>
    <t>OLMSTEAD AVENUE</t>
  </si>
  <si>
    <t>(40.770756, -73.79691)</t>
  </si>
  <si>
    <t>29 AVENUE</t>
  </si>
  <si>
    <t>(40.77043, -73.96012)</t>
  </si>
  <si>
    <t xml:space="preserve">EAST 73 STREET                  </t>
  </si>
  <si>
    <t>(40.827168, -73.82499)</t>
  </si>
  <si>
    <t xml:space="preserve">2860      PHILIP AVENUE                 </t>
  </si>
  <si>
    <t>(40.679073, -73.92527)</t>
  </si>
  <si>
    <t>PATCHEN AVENUE</t>
  </si>
  <si>
    <t>Carry All</t>
  </si>
  <si>
    <t>(40.80791, -73.93984)</t>
  </si>
  <si>
    <t xml:space="preserve">23        EAST 128 STREET               </t>
  </si>
  <si>
    <t>(40.62268, -74.03433)</t>
  </si>
  <si>
    <t xml:space="preserve">88 STREET                       </t>
  </si>
  <si>
    <t>RIDGE BOULEVARD</t>
  </si>
  <si>
    <t>(40.546906, -74.191536)</t>
  </si>
  <si>
    <t xml:space="preserve">WOODROW ROAD                    </t>
  </si>
  <si>
    <t>BELFIELD AVENUE</t>
  </si>
  <si>
    <t>Texting</t>
  </si>
  <si>
    <t>(40.675663, -73.9277)</t>
  </si>
  <si>
    <t xml:space="preserve">DEAN STREET                     </t>
  </si>
  <si>
    <t>(40.75732, -73.834015)</t>
  </si>
  <si>
    <t xml:space="preserve">40-24     COLLEGE POINT BOULEVARD       </t>
  </si>
  <si>
    <t>(40.703907, -73.80747)</t>
  </si>
  <si>
    <t xml:space="preserve">89-09     148 STREET                    </t>
  </si>
  <si>
    <t>(40.672684, -73.729324)</t>
  </si>
  <si>
    <t xml:space="preserve">133-61    245 STREET                    </t>
  </si>
  <si>
    <t>(40.698677, -73.90954)</t>
  </si>
  <si>
    <t xml:space="preserve">MADISON STREET                  </t>
  </si>
  <si>
    <t>WYCKOFF AVENUE</t>
  </si>
  <si>
    <t>(40.711506, -73.794495)</t>
  </si>
  <si>
    <t xml:space="preserve">87-22     168 PLACE                     </t>
  </si>
  <si>
    <t>(40.749706, -73.99343)</t>
  </si>
  <si>
    <t xml:space="preserve">4         PENNSYLVANIA PLAZA            </t>
  </si>
  <si>
    <t>(40.84529, -73.853004)</t>
  </si>
  <si>
    <t xml:space="preserve">PIERCE AVENUE                   </t>
  </si>
  <si>
    <t>(40.78416, -73.80507)</t>
  </si>
  <si>
    <t>16 ROAD</t>
  </si>
  <si>
    <t>(40.723946, -73.80048)</t>
  </si>
  <si>
    <t xml:space="preserve">77-15     168 STREET                    </t>
  </si>
  <si>
    <t>(40.767174, -73.93765)</t>
  </si>
  <si>
    <t xml:space="preserve">32-50     VERNON BOULEVARD              </t>
  </si>
  <si>
    <t>(40.742046, -73.72286)</t>
  </si>
  <si>
    <t xml:space="preserve">247 STREET                      </t>
  </si>
  <si>
    <t>UNION TURNPIKE</t>
  </si>
  <si>
    <t>(40.85352, -73.902725)</t>
  </si>
  <si>
    <t>(40.676132, -73.921906)</t>
  </si>
  <si>
    <t xml:space="preserve">RALPH AVENUE                    </t>
  </si>
  <si>
    <t>(40.796772, -73.934845)</t>
  </si>
  <si>
    <t xml:space="preserve">2276      1 AVENUE                      </t>
  </si>
  <si>
    <t>(40.617786, -74.08111)</t>
  </si>
  <si>
    <t xml:space="preserve">OSGOOD AVENUE                   </t>
  </si>
  <si>
    <t>VANDERBILT AVENUE</t>
  </si>
  <si>
    <t>(40.705, -74.012474)</t>
  </si>
  <si>
    <t xml:space="preserve">15        BEAVER STREET                 </t>
  </si>
  <si>
    <t>(40.674744, -73.76368)</t>
  </si>
  <si>
    <t xml:space="preserve">FARMERS BOULEVARD               </t>
  </si>
  <si>
    <t>WESTGATE STREET</t>
  </si>
  <si>
    <t>(40.582504, -73.962135)</t>
  </si>
  <si>
    <t xml:space="preserve">2836      BRIGHTON 7 STREET             </t>
  </si>
  <si>
    <t>(40.65388, -73.840546)</t>
  </si>
  <si>
    <t xml:space="preserve">162 AVENUE                      </t>
  </si>
  <si>
    <t>91 STREET</t>
  </si>
  <si>
    <t>(40.72219, -73.87417)</t>
  </si>
  <si>
    <t>DRY HARBOR ROAD</t>
  </si>
  <si>
    <t>(40.75591, -73.99448)</t>
  </si>
  <si>
    <t xml:space="preserve">9 AVENUE                        </t>
  </si>
  <si>
    <t>WEST 38 STREET</t>
  </si>
  <si>
    <t>(40.842945, -73.849205)</t>
  </si>
  <si>
    <t xml:space="preserve">2541      EAST TREMONT AVENUE           </t>
  </si>
  <si>
    <t>(40.806915, -73.93557)</t>
  </si>
  <si>
    <t xml:space="preserve">EAST 129 STREET                 </t>
  </si>
  <si>
    <t>(40.67974, -73.87839)</t>
  </si>
  <si>
    <t>MILFORD STREET</t>
  </si>
  <si>
    <t>(40.741055, -73.99786)</t>
  </si>
  <si>
    <t xml:space="preserve">WEST 18 STREET                  </t>
  </si>
  <si>
    <t>(40.670414, -73.995834)</t>
  </si>
  <si>
    <t xml:space="preserve">65        13 STREET                     </t>
  </si>
  <si>
    <t>(40.7429, -73.99281)</t>
  </si>
  <si>
    <t>(40.73764, -73.8901)</t>
  </si>
  <si>
    <t xml:space="preserve">50-04     73 PLACE                      </t>
  </si>
  <si>
    <t>(40.882595, -73.826775)</t>
  </si>
  <si>
    <t xml:space="preserve">2280      TILLOTSON AVENUE              </t>
  </si>
  <si>
    <t>(40.79757, -73.93311)</t>
  </si>
  <si>
    <t xml:space="preserve">435       EAST 119 STREET               </t>
  </si>
  <si>
    <t>(40.67034, -73.98873)</t>
  </si>
  <si>
    <t>9 STREET</t>
  </si>
  <si>
    <t>(40.656258, -73.87813)</t>
  </si>
  <si>
    <t xml:space="preserve">FLATLANDS AVENUE                </t>
  </si>
  <si>
    <t>JEROME STREET</t>
  </si>
  <si>
    <t>(40.81764, -73.92371)</t>
  </si>
  <si>
    <t xml:space="preserve">247       EAST 149 STREET               </t>
  </si>
  <si>
    <t>(40.620686, -74.11002)</t>
  </si>
  <si>
    <t xml:space="preserve">BEMENT AVENUE                   </t>
  </si>
  <si>
    <t>(40.62432, -73.998795)</t>
  </si>
  <si>
    <t xml:space="preserve">1418      65 STREET                     </t>
  </si>
  <si>
    <t>(40.573326, -74.002556)</t>
  </si>
  <si>
    <t xml:space="preserve">SURF AVENUE                     </t>
  </si>
  <si>
    <t>WEST 37 STREET</t>
  </si>
  <si>
    <t>(40.662655, -73.733)</t>
  </si>
  <si>
    <t>249 STREET</t>
  </si>
  <si>
    <t>(40.658577, -73.89063)</t>
  </si>
  <si>
    <t>(40.704403, -73.814445)</t>
  </si>
  <si>
    <t>(40.763515, -73.9142)</t>
  </si>
  <si>
    <t xml:space="preserve">41 STREET                       </t>
  </si>
  <si>
    <t>30 AVENUE</t>
  </si>
  <si>
    <t>(40.869495, -73.82619)</t>
  </si>
  <si>
    <t xml:space="preserve">COOP CITY BOULEVARD             </t>
  </si>
  <si>
    <t>BARTOW AVENUE</t>
  </si>
  <si>
    <t>(40.87015, -73.84562)</t>
  </si>
  <si>
    <t xml:space="preserve">1381      EAST GUN HILL ROAD            </t>
  </si>
  <si>
    <t>(40.75014, -73.88046)</t>
  </si>
  <si>
    <t xml:space="preserve">86-06     37 AVENUE                     </t>
  </si>
  <si>
    <t>(40.763893, -73.915)</t>
  </si>
  <si>
    <t xml:space="preserve">STEINWAY STREET                 </t>
  </si>
  <si>
    <t>POWER</t>
  </si>
  <si>
    <t>(40.674385, -73.87897)</t>
  </si>
  <si>
    <t xml:space="preserve">PITKIN AVENUE                   </t>
  </si>
  <si>
    <t>ATKINS AVENUE</t>
  </si>
  <si>
    <t>(40.68903, -73.84579)</t>
  </si>
  <si>
    <t xml:space="preserve">97-07     ATLANTIC AVENUE               </t>
  </si>
  <si>
    <t>(40.72099, -73.908356)</t>
  </si>
  <si>
    <t xml:space="preserve">58-04     59 STREET                     </t>
  </si>
  <si>
    <t>ZEREGA AVENUE</t>
  </si>
  <si>
    <t>(40.719, -73.82547)</t>
  </si>
  <si>
    <t xml:space="preserve">78-05     PARK DRIVE EAST               </t>
  </si>
  <si>
    <t>(40.654484, -73.886536)</t>
  </si>
  <si>
    <t xml:space="preserve">COZINE AVENUE                   </t>
  </si>
  <si>
    <t>NEW JERSEY AVENUE</t>
  </si>
  <si>
    <t>(40.7461, -73.97904)</t>
  </si>
  <si>
    <t xml:space="preserve">160       EAST 34 STREET                </t>
  </si>
  <si>
    <t>(40.876816, -73.918205)</t>
  </si>
  <si>
    <t xml:space="preserve">2400      JOHNSON AVENUE                </t>
  </si>
  <si>
    <t>(40.68806, -73.79169)</t>
  </si>
  <si>
    <t xml:space="preserve">156 STREET                      </t>
  </si>
  <si>
    <t>113 AVENUE</t>
  </si>
  <si>
    <t>(40.703995, -73.883736)</t>
  </si>
  <si>
    <t xml:space="preserve">CENTRAL AVENUE                  </t>
  </si>
  <si>
    <t>(40.686375, -73.86082)</t>
  </si>
  <si>
    <t xml:space="preserve">91-33     80 STREET                     </t>
  </si>
  <si>
    <t>(40.667847, -73.77612)</t>
  </si>
  <si>
    <t xml:space="preserve">159 STREET                      </t>
  </si>
  <si>
    <t>NORTH CONDUIT AVENUE</t>
  </si>
  <si>
    <t>(40.63795, -74.10722)</t>
  </si>
  <si>
    <t xml:space="preserve">ROKEBY PLACE                    </t>
  </si>
  <si>
    <t>BARD AVENUE</t>
  </si>
  <si>
    <t>(40.749355, -73.88803)</t>
  </si>
  <si>
    <t>78 STREET</t>
  </si>
  <si>
    <t>(40.715633, -73.99754)</t>
  </si>
  <si>
    <t xml:space="preserve">6         ELIZABETH STREET              </t>
  </si>
  <si>
    <t>(40.67252, -73.862755)</t>
  </si>
  <si>
    <t xml:space="preserve">1458      BLAKE AVENUE                  </t>
  </si>
  <si>
    <t>(40.630825, -74.10345)</t>
  </si>
  <si>
    <t xml:space="preserve">422       FOREST AVENUE                 </t>
  </si>
  <si>
    <t>(40.780125, -73.95304)</t>
  </si>
  <si>
    <t xml:space="preserve">EAST 88 STREET                  </t>
  </si>
  <si>
    <t>(40.867687, -73.89157)</t>
  </si>
  <si>
    <t xml:space="preserve">2780      VALENTINE AVENUE              </t>
  </si>
  <si>
    <t>(40.760925, -73.96705)</t>
  </si>
  <si>
    <t>EAST 58 STREET</t>
  </si>
  <si>
    <t>(40.68724, -73.96131)</t>
  </si>
  <si>
    <t xml:space="preserve">257       GREENE AVENUE                 </t>
  </si>
  <si>
    <t>(40.834423, -73.879265)</t>
  </si>
  <si>
    <t xml:space="preserve">BRONX RIVER AVENUE              </t>
  </si>
  <si>
    <t>(40.875896, -73.88477)</t>
  </si>
  <si>
    <t xml:space="preserve">EAST 206 STREET                 </t>
  </si>
  <si>
    <t>SAINT GEORGES CRESCENT</t>
  </si>
  <si>
    <t>(40.59718, -73.9611)</t>
  </si>
  <si>
    <t xml:space="preserve">2449      CONEY ISLAND AVENUE           </t>
  </si>
  <si>
    <t>(40.777504, -73.954956)</t>
  </si>
  <si>
    <t xml:space="preserve">EAST 84 STREET                  </t>
  </si>
  <si>
    <t>(40.702957, -74.01151)</t>
  </si>
  <si>
    <t xml:space="preserve">WATER STREET                    </t>
  </si>
  <si>
    <t>BROAD STREET</t>
  </si>
  <si>
    <t>(40.614563, -73.994804)</t>
  </si>
  <si>
    <t xml:space="preserve">18 AVENUE                       </t>
  </si>
  <si>
    <t>73 STREET</t>
  </si>
  <si>
    <t>(40.884277, -73.86243)</t>
  </si>
  <si>
    <t>EAST 220 STREET</t>
  </si>
  <si>
    <t>(40.819714, -73.81508)</t>
  </si>
  <si>
    <t xml:space="preserve">HOLLYWOOD AVENUE                </t>
  </si>
  <si>
    <t>MILES AVENUE</t>
  </si>
  <si>
    <t>(40.75866, -73.98875)</t>
  </si>
  <si>
    <t xml:space="preserve">700       8 AVENUE                      </t>
  </si>
  <si>
    <t>(40.733482, -74.00374)</t>
  </si>
  <si>
    <t xml:space="preserve">85        CHRISTOPHER STREET            </t>
  </si>
  <si>
    <t>(40.769543, -73.7924)</t>
  </si>
  <si>
    <t>UTOPIA PARKWAY</t>
  </si>
  <si>
    <t>(40.640106, -73.96902)</t>
  </si>
  <si>
    <t xml:space="preserve">719       CONEY ISLAND AVENUE           </t>
  </si>
  <si>
    <t>(40.82168, -73.88934)</t>
  </si>
  <si>
    <t xml:space="preserve">930       FAILE STREET                  </t>
  </si>
  <si>
    <t>(40.770573, -73.982155)</t>
  </si>
  <si>
    <t xml:space="preserve">WEST 62 STREET                  </t>
  </si>
  <si>
    <t>BROADWAY</t>
  </si>
  <si>
    <t>(40.608204, -73.920715)</t>
  </si>
  <si>
    <t>AVENUE V</t>
  </si>
  <si>
    <t>(40.64333, -73.95973)</t>
  </si>
  <si>
    <t>CORTELYOU ROAD</t>
  </si>
  <si>
    <t>(40.882835, -73.888016)</t>
  </si>
  <si>
    <t xml:space="preserve">GOULDEN AVENUE                  </t>
  </si>
  <si>
    <t>SEDGWICK AVENUE</t>
  </si>
  <si>
    <t>(40.69407, -73.821236)</t>
  </si>
  <si>
    <t xml:space="preserve">126 STREET                      </t>
  </si>
  <si>
    <t>95 AVENUE</t>
  </si>
  <si>
    <t>(40.83932, -73.91503)</t>
  </si>
  <si>
    <t xml:space="preserve">EAST 170 STREET                 </t>
  </si>
  <si>
    <t>WYTHE PLACE</t>
  </si>
  <si>
    <t>(40.668797, -73.93113)</t>
  </si>
  <si>
    <t xml:space="preserve">UTICA AVENUE                    </t>
  </si>
  <si>
    <t>EASTERN PARKWAY</t>
  </si>
  <si>
    <t>(40.676094, -73.98169)</t>
  </si>
  <si>
    <t xml:space="preserve">641       PRESIDENT STREET              </t>
  </si>
  <si>
    <t>(40.804695, -73.92239)</t>
  </si>
  <si>
    <t>BROWN PLACE</t>
  </si>
  <si>
    <t>(40.693146, -73.99295)</t>
  </si>
  <si>
    <t xml:space="preserve">101       CLINTON STREET                </t>
  </si>
  <si>
    <t>(40.781216, -73.983444)</t>
  </si>
  <si>
    <t xml:space="preserve">300       WEST END AVENUE               </t>
  </si>
  <si>
    <t>(40.723274, -73.98846)</t>
  </si>
  <si>
    <t xml:space="preserve">1 AVENUE                        </t>
  </si>
  <si>
    <t>EAST 1 STREET</t>
  </si>
  <si>
    <t>WEST 41 STREET</t>
  </si>
  <si>
    <t>(40.7666, -73.89117)</t>
  </si>
  <si>
    <t>(40.6795, -73.99729)</t>
  </si>
  <si>
    <t xml:space="preserve">2 PLACE                         </t>
  </si>
  <si>
    <t>COURT STREET</t>
  </si>
  <si>
    <t>(40.839603, -73.847916)</t>
  </si>
  <si>
    <t xml:space="preserve">2454      GLEBE AVENUE                  </t>
  </si>
  <si>
    <t>(40.742832, -74.00771)</t>
  </si>
  <si>
    <t xml:space="preserve">WEST 15 STREET                  </t>
  </si>
  <si>
    <t xml:space="preserve">MOFFAT STREET                   </t>
  </si>
  <si>
    <t>BUSHWICK AVENUE</t>
  </si>
  <si>
    <t>(40.84619, -73.93846)</t>
  </si>
  <si>
    <t xml:space="preserve">WEST 175 STREET                 </t>
  </si>
  <si>
    <t>(40.814793, -73.95629)</t>
  </si>
  <si>
    <t xml:space="preserve">520       WEST 126 STREET               </t>
  </si>
  <si>
    <t>(40.64995, -74.01231)</t>
  </si>
  <si>
    <t>46 STREET</t>
  </si>
  <si>
    <t>(40.625458, -74.02062)</t>
  </si>
  <si>
    <t xml:space="preserve">618       78 STREET                     </t>
  </si>
  <si>
    <t>(40.81343, -73.91003)</t>
  </si>
  <si>
    <t>TRINITY AVENUE</t>
  </si>
  <si>
    <t>(40.60398, -74.11539)</t>
  </si>
  <si>
    <t xml:space="preserve">TODT HILL ROAD                  </t>
  </si>
  <si>
    <t>LINCOLN STREET</t>
  </si>
  <si>
    <t>(40.668694, -73.90856)</t>
  </si>
  <si>
    <t xml:space="preserve">BELMONT AVENUE                  </t>
  </si>
  <si>
    <t>OSBORN STREET</t>
  </si>
  <si>
    <t>(40.707153, -73.93716)</t>
  </si>
  <si>
    <t xml:space="preserve">286       JOHNSON AVENUE                </t>
  </si>
  <si>
    <t>(40.666946, -73.79712)</t>
  </si>
  <si>
    <t>142 STREET</t>
  </si>
  <si>
    <t>(40.87831, -73.90523)</t>
  </si>
  <si>
    <t xml:space="preserve">VERVEELEN PLACE                 </t>
  </si>
  <si>
    <t>(40.676743, -73.93316)</t>
  </si>
  <si>
    <t xml:space="preserve">PACIFIC STREET                  </t>
  </si>
  <si>
    <t>SCHENECTADY AVENUE</t>
  </si>
  <si>
    <t>(40.639225, -74.0021)</t>
  </si>
  <si>
    <t>51 STREET</t>
  </si>
  <si>
    <t>(40.647243, -73.96048)</t>
  </si>
  <si>
    <t>ALBEMARLE ROAD</t>
  </si>
  <si>
    <t>(40.759624, -73.99548)</t>
  </si>
  <si>
    <t>WEST 42 STREET</t>
  </si>
  <si>
    <t>(40.697186, -73.92884)</t>
  </si>
  <si>
    <t xml:space="preserve">EVERGREEN AVENUE                </t>
  </si>
  <si>
    <t>HART STREET</t>
  </si>
  <si>
    <t>Moped</t>
  </si>
  <si>
    <t>(40.78344, -73.79611)</t>
  </si>
  <si>
    <t xml:space="preserve">166-40    16 ROAD                       </t>
  </si>
  <si>
    <t>POSTA</t>
  </si>
  <si>
    <t>(40.686626, -73.96654)</t>
  </si>
  <si>
    <t xml:space="preserve">GREENE AVENUE                   </t>
  </si>
  <si>
    <t>WAVERLY AVENUE</t>
  </si>
  <si>
    <t>(40.90348, -73.85035)</t>
  </si>
  <si>
    <t>WHITE PLAINS ROAD</t>
  </si>
  <si>
    <t>(40.86757, -73.842636)</t>
  </si>
  <si>
    <t xml:space="preserve">1500      ARNOW AVENUE                  </t>
  </si>
  <si>
    <t>(40.74772, -73.990654)</t>
  </si>
  <si>
    <t xml:space="preserve">131       WEST 30 STREET                </t>
  </si>
  <si>
    <t>(40.64711, -73.972534)</t>
  </si>
  <si>
    <t xml:space="preserve">EAST 8 STREET                   </t>
  </si>
  <si>
    <t>FRIEL PLACE</t>
  </si>
  <si>
    <t>(40.836735, -73.88584)</t>
  </si>
  <si>
    <t xml:space="preserve">961       EAST 174 STREET               </t>
  </si>
  <si>
    <t>(40.8283, -73.88281)</t>
  </si>
  <si>
    <t xml:space="preserve">1440      WESTCHESTER AVENUE            </t>
  </si>
  <si>
    <t xml:space="preserve">EAST 59 STREET                  </t>
  </si>
  <si>
    <t>(40.724358, -73.742516)</t>
  </si>
  <si>
    <t xml:space="preserve">91 AVENUE                       </t>
  </si>
  <si>
    <t>218 STREET</t>
  </si>
  <si>
    <t>(40.71382, -73.937706)</t>
  </si>
  <si>
    <t xml:space="preserve">320       DEVOE STREET                  </t>
  </si>
  <si>
    <t>(40.66643, -73.72981)</t>
  </si>
  <si>
    <t xml:space="preserve">HOOK CREEK BOULEVARD            </t>
  </si>
  <si>
    <t>(40.60731, -73.9197)</t>
  </si>
  <si>
    <t>HENDRICKSON PLACE</t>
  </si>
  <si>
    <t>(40.74645, -73.99148)</t>
  </si>
  <si>
    <t xml:space="preserve">127       WEST 28 STREET                </t>
  </si>
  <si>
    <t>(40.87467, -73.90623)</t>
  </si>
  <si>
    <t xml:space="preserve">2831      EXTERIOR STREET               </t>
  </si>
  <si>
    <t>(40.72591, -73.94146)</t>
  </si>
  <si>
    <t xml:space="preserve">257       NASSAU AVENUE                 </t>
  </si>
  <si>
    <t>(40.67538, -73.9082)</t>
  </si>
  <si>
    <t>(40.651623, -73.933075)</t>
  </si>
  <si>
    <t xml:space="preserve">4713      CHURCH AVENUE                 </t>
  </si>
  <si>
    <t>(40.652313, -73.95602)</t>
  </si>
  <si>
    <t>BEDFORD AVENUE</t>
  </si>
  <si>
    <t>(40.81721, -73.916)</t>
  </si>
  <si>
    <t>EAST 151 STREET</t>
  </si>
  <si>
    <t>(40.766083, -73.98539)</t>
  </si>
  <si>
    <t xml:space="preserve">357       WEST 55 STREET                </t>
  </si>
  <si>
    <t>(40.572132, -74.10809)</t>
  </si>
  <si>
    <t xml:space="preserve">HYLAN BOULEVARD                 </t>
  </si>
  <si>
    <t>BURBANK AVENUE</t>
  </si>
  <si>
    <t>(40.71022, -73.951004)</t>
  </si>
  <si>
    <t xml:space="preserve">UNION AVENUE                    </t>
  </si>
  <si>
    <t>MAUJER STREET</t>
  </si>
  <si>
    <t>(40.828365, -73.881775)</t>
  </si>
  <si>
    <t xml:space="preserve">1462      WESTCHESTER AVENUE            </t>
  </si>
  <si>
    <t>(40.831383, -73.901054)</t>
  </si>
  <si>
    <t xml:space="preserve">649       EAST 169 STREET               </t>
  </si>
  <si>
    <t>(40.64664, -73.9246)</t>
  </si>
  <si>
    <t xml:space="preserve">BEVERLEY ROAD                   </t>
  </si>
  <si>
    <t>KINGS HIGHWAY</t>
  </si>
  <si>
    <t>(40.700516, -73.76141)</t>
  </si>
  <si>
    <t xml:space="preserve">112 ROAD                        </t>
  </si>
  <si>
    <t>194 STREET</t>
  </si>
  <si>
    <t>(40.707912, -74.00014)</t>
  </si>
  <si>
    <t xml:space="preserve">SOUTH STREET                    </t>
  </si>
  <si>
    <t>DOVER STREET</t>
  </si>
  <si>
    <t>(40.743244, -73.98965)</t>
  </si>
  <si>
    <t xml:space="preserve">9         WEST 25 STREET                </t>
  </si>
  <si>
    <t>(40.745304, -73.86912)</t>
  </si>
  <si>
    <t xml:space="preserve">95-05     43 AVENUE                     </t>
  </si>
  <si>
    <t>(40.68572, -73.84762)</t>
  </si>
  <si>
    <t xml:space="preserve">94 STREET                       </t>
  </si>
  <si>
    <t>(40.589344, -74.1015)</t>
  </si>
  <si>
    <t xml:space="preserve">BUEL AVENUE                     </t>
  </si>
  <si>
    <t>RICHMOND ROAD</t>
  </si>
  <si>
    <t>Brakes Defective</t>
  </si>
  <si>
    <t>(40.69407, -73.82802)</t>
  </si>
  <si>
    <t>LEFFERTS BOULEVARD</t>
  </si>
  <si>
    <t>(40.615646, -73.91789)</t>
  </si>
  <si>
    <t xml:space="preserve">AVENUE T                        </t>
  </si>
  <si>
    <t>(40.71375, -73.7946)</t>
  </si>
  <si>
    <t xml:space="preserve">85-40     169 STREET                    </t>
  </si>
  <si>
    <t>(40.81275, -73.94558)</t>
  </si>
  <si>
    <t>WEST 131 STREET</t>
  </si>
  <si>
    <t>(40.645245, -74.003006)</t>
  </si>
  <si>
    <t xml:space="preserve">45 STREET                       </t>
  </si>
  <si>
    <t xml:space="preserve">KINGS HIGHWAY                   </t>
  </si>
  <si>
    <t>BEVERLEY ROAD</t>
  </si>
  <si>
    <t>(40.67641, -74.00104)</t>
  </si>
  <si>
    <t xml:space="preserve">HAMILTON AVENUE                 </t>
  </si>
  <si>
    <t>CLINTON STREET</t>
  </si>
  <si>
    <t>(40.67216, -73.98721)</t>
  </si>
  <si>
    <t>6 STREET</t>
  </si>
  <si>
    <t>(40.85678, -73.86192)</t>
  </si>
  <si>
    <t xml:space="preserve">MULINER AVENUE                  </t>
  </si>
  <si>
    <t>PELHAM PARKWAY SOUTH</t>
  </si>
  <si>
    <t>(40.823864, -73.95031)</t>
  </si>
  <si>
    <t xml:space="preserve">523       WEST 142 STREET               </t>
  </si>
  <si>
    <t>(40.74955, -74.00654)</t>
  </si>
  <si>
    <t xml:space="preserve">WEST 24 STREET                  </t>
  </si>
  <si>
    <t>(40.700035, -73.9407)</t>
  </si>
  <si>
    <t xml:space="preserve">785       BROADWAY                      </t>
  </si>
  <si>
    <t>Ambulance</t>
  </si>
  <si>
    <t>(40.791927, -73.944405)</t>
  </si>
  <si>
    <t xml:space="preserve">1935      3 AVENUE                      </t>
  </si>
  <si>
    <t>(40.602135, -74.114876)</t>
  </si>
  <si>
    <t>OCEAN TERRACE</t>
  </si>
  <si>
    <t>(40.740158, -73.87437)</t>
  </si>
  <si>
    <t xml:space="preserve">90 STREET                       </t>
  </si>
  <si>
    <t>50 AVENUE</t>
  </si>
  <si>
    <t>(40.818424, -73.889046)</t>
  </si>
  <si>
    <t xml:space="preserve">866       HUNTS POINT AVENUE            </t>
  </si>
  <si>
    <t>(40.781662, -73.833664)</t>
  </si>
  <si>
    <t xml:space="preserve">135-05    20 AVENUE                     </t>
  </si>
  <si>
    <t>(40.81261, -73.95683)</t>
  </si>
  <si>
    <t xml:space="preserve">LASALLE STREET                  </t>
  </si>
  <si>
    <t>(40.860954, -73.92651)</t>
  </si>
  <si>
    <t xml:space="preserve">ARDEN STREET                    </t>
  </si>
  <si>
    <t>NAGLE AVENUE</t>
  </si>
  <si>
    <t>(40.63451, -74.03427)</t>
  </si>
  <si>
    <t xml:space="preserve">79        73 STREET                     </t>
  </si>
  <si>
    <t>(40.66796, -73.87009)</t>
  </si>
  <si>
    <t>EUCLID AVENUE</t>
  </si>
  <si>
    <t>(40.871834, -73.8775)</t>
  </si>
  <si>
    <t xml:space="preserve">EAST 204 STREET                 </t>
  </si>
  <si>
    <t>DECATUR AVENUE</t>
  </si>
  <si>
    <t>(40.65616, -73.76736)</t>
  </si>
  <si>
    <t xml:space="preserve">BREWER BOULEVARD                </t>
  </si>
  <si>
    <t>ROCKAWAY BOULEVARD</t>
  </si>
  <si>
    <t>(40.75352, -73.97117)</t>
  </si>
  <si>
    <t xml:space="preserve">240       EAST 47 STREET                </t>
  </si>
  <si>
    <t>(40.780064, -73.94705)</t>
  </si>
  <si>
    <t>EAST 91 STREET</t>
  </si>
  <si>
    <t>(40.836117, -73.86701)</t>
  </si>
  <si>
    <t>GUION PLACE</t>
  </si>
  <si>
    <t>(40.72106, -73.99821)</t>
  </si>
  <si>
    <t xml:space="preserve">BROOME STREET                   </t>
  </si>
  <si>
    <t>LAFAYETTE STREET</t>
  </si>
  <si>
    <t>(40.760803, -73.87108)</t>
  </si>
  <si>
    <t xml:space="preserve">31 AVENUE                       </t>
  </si>
  <si>
    <t>98 STREET</t>
  </si>
  <si>
    <t>(40.750435, -73.95148)</t>
  </si>
  <si>
    <t xml:space="preserve">44 AVENUE                       </t>
  </si>
  <si>
    <t>(40.868572, -73.88148)</t>
  </si>
  <si>
    <t>EAST MOSHOLU PARKWAY SOUTH</t>
  </si>
  <si>
    <t>(40.71035, -73.7939)</t>
  </si>
  <si>
    <t>168 PLACE</t>
  </si>
  <si>
    <t>(40.781193, -73.97975)</t>
  </si>
  <si>
    <t>WEST 76 STREET</t>
  </si>
  <si>
    <t>(40.74909, -73.887054)</t>
  </si>
  <si>
    <t xml:space="preserve">37-58     79 STREET                     </t>
  </si>
  <si>
    <t>(40.712322, -73.88348)</t>
  </si>
  <si>
    <t xml:space="preserve">71-25     METROPOLITAN AVENUE           </t>
  </si>
  <si>
    <t>(40.767693, -73.876144)</t>
  </si>
  <si>
    <t xml:space="preserve">JACKSON MILL ROAD               </t>
  </si>
  <si>
    <t>94 STREET</t>
  </si>
  <si>
    <t>(40.749527, -73.97361)</t>
  </si>
  <si>
    <t xml:space="preserve">240       EAST 41 STREET                </t>
  </si>
  <si>
    <t>(40.76501, -73.8871)</t>
  </si>
  <si>
    <t>82 STREET</t>
  </si>
  <si>
    <t>(40.69684, -73.98707)</t>
  </si>
  <si>
    <t xml:space="preserve">JAY STREET                      </t>
  </si>
  <si>
    <t>CATHEDRAL PLACE</t>
  </si>
  <si>
    <t>(40.861664, -73.92933)</t>
  </si>
  <si>
    <t xml:space="preserve">105       ELLWOOD STREET                </t>
  </si>
  <si>
    <t>(40.77246, -73.96494)</t>
  </si>
  <si>
    <t xml:space="preserve">MADISON AVENUE                  </t>
  </si>
  <si>
    <t>EAST 73 STREET</t>
  </si>
  <si>
    <t>(40.75511, -73.871895)</t>
  </si>
  <si>
    <t xml:space="preserve">96 STREET                       </t>
  </si>
  <si>
    <t>(40.7118, -73.94224)</t>
  </si>
  <si>
    <t xml:space="preserve">HUMBOLDT STREET                 </t>
  </si>
  <si>
    <t>GRAND STREET</t>
  </si>
  <si>
    <t>(40.7838, -73.85677)</t>
  </si>
  <si>
    <t xml:space="preserve">110 STREET                      </t>
  </si>
  <si>
    <t>15 AVENUE</t>
  </si>
  <si>
    <t>(40.69009, -73.93648)</t>
  </si>
  <si>
    <t>LEWIS AVENUE</t>
  </si>
  <si>
    <t>(40.75964, -73.95817)</t>
  </si>
  <si>
    <t xml:space="preserve">EAST 61 STREET                  </t>
  </si>
  <si>
    <t>FDR DRIVE</t>
  </si>
  <si>
    <t>(40.719837, -74.005196)</t>
  </si>
  <si>
    <t>WALKER STREET</t>
  </si>
  <si>
    <t>(40.60432, -73.971)</t>
  </si>
  <si>
    <t xml:space="preserve">OCEAN PARKWAY                   </t>
  </si>
  <si>
    <t>AVENUE C</t>
  </si>
  <si>
    <t>(40.750614, -73.89584)</t>
  </si>
  <si>
    <t>70 STREET</t>
  </si>
  <si>
    <t>Headlights Defective</t>
  </si>
  <si>
    <t>Motorscooter</t>
  </si>
  <si>
    <t>(40.629345, -73.98874)</t>
  </si>
  <si>
    <t xml:space="preserve">1563      53 STREET                     </t>
  </si>
  <si>
    <t>Pavement Defective</t>
  </si>
  <si>
    <t>(40.64159, -74.02123)</t>
  </si>
  <si>
    <t>(40.861355, -73.8502)</t>
  </si>
  <si>
    <t xml:space="preserve">2404      BOUCK AVENUE                  </t>
  </si>
  <si>
    <t>Motorbike</t>
  </si>
  <si>
    <t>(40.592762, -73.99257)</t>
  </si>
  <si>
    <t xml:space="preserve">HARWAY AVENUE                   </t>
  </si>
  <si>
    <t>(40.694874, -73.7647)</t>
  </si>
  <si>
    <t xml:space="preserve">TIOGA DRIVE                     </t>
  </si>
  <si>
    <t>NEWBURG STREET</t>
  </si>
  <si>
    <t>(40.594845, -73.761925)</t>
  </si>
  <si>
    <t xml:space="preserve">SEAGIRT AVENUE                  </t>
  </si>
  <si>
    <t>BEACH 29 STREET</t>
  </si>
  <si>
    <t>(40.609867, -73.92239)</t>
  </si>
  <si>
    <t xml:space="preserve">5100      AVENUE U                      </t>
  </si>
  <si>
    <t>(40.710114, -73.7705)</t>
  </si>
  <si>
    <t xml:space="preserve">187-61    HOLLIS AVENUE                 </t>
  </si>
  <si>
    <t>(40.633995, -73.94778)</t>
  </si>
  <si>
    <t xml:space="preserve">NOSTRAND AVENUE                 </t>
  </si>
  <si>
    <t>GLENWOOD ROAD</t>
  </si>
  <si>
    <t>(40.784046, -73.84582)</t>
  </si>
  <si>
    <t xml:space="preserve">15-07     COLLEGE POINT BOULEVARD       </t>
  </si>
  <si>
    <t>(40.839863, -73.888145)</t>
  </si>
  <si>
    <t xml:space="preserve">EAST 175 STREET                 </t>
  </si>
  <si>
    <t>CROTONA PARK NORTH</t>
  </si>
  <si>
    <t>(40.747223, -73.99144)</t>
  </si>
  <si>
    <t xml:space="preserve">146       WEST 29 STREET                </t>
  </si>
  <si>
    <t>(40.632988, -73.89541)</t>
  </si>
  <si>
    <t xml:space="preserve">MATTHEWS PLACE                  </t>
  </si>
  <si>
    <t>AVENUE N</t>
  </si>
  <si>
    <t>(40.757862, -73.83019)</t>
  </si>
  <si>
    <t xml:space="preserve">133-60    41 AVENUE                     </t>
  </si>
  <si>
    <t>(40.627155, -73.96563)</t>
  </si>
  <si>
    <t>AVENUE I</t>
  </si>
  <si>
    <t>(40.843636, -73.85402)</t>
  </si>
  <si>
    <t xml:space="preserve">SACKET AVENUE                   </t>
  </si>
  <si>
    <t>RADCLIFF AVENUE</t>
  </si>
  <si>
    <t>(40.7606, -73.96434)</t>
  </si>
  <si>
    <t>comme</t>
  </si>
  <si>
    <t>(40.618515, -74.12789)</t>
  </si>
  <si>
    <t xml:space="preserve">WESTCOTT BOULEVARD              </t>
  </si>
  <si>
    <t>KEIBER COURT</t>
  </si>
  <si>
    <t>(40.631466, -73.975624)</t>
  </si>
  <si>
    <t xml:space="preserve">4221      18 AVENUE                     </t>
  </si>
  <si>
    <t>(40.8149, -73.9075)</t>
  </si>
  <si>
    <t>CONCORD AVENUE</t>
  </si>
  <si>
    <t>(40.80907, -73.94455)</t>
  </si>
  <si>
    <t xml:space="preserve">LENOX AVENUE                    </t>
  </si>
  <si>
    <t>WEST 127 STREET</t>
  </si>
  <si>
    <t>(40.680294, -73.76282)</t>
  </si>
  <si>
    <t xml:space="preserve">MERRICK BOULEVARD               </t>
  </si>
  <si>
    <t>130 AVENUE</t>
  </si>
  <si>
    <t>(40.68599, -73.750656)</t>
  </si>
  <si>
    <t xml:space="preserve">WILLIAMSON AVENUE               </t>
  </si>
  <si>
    <t>(40.616455, -73.93007)</t>
  </si>
  <si>
    <t xml:space="preserve">2195      FLATBUSH AVENUE               </t>
  </si>
  <si>
    <t>(40.75112, -73.97127)</t>
  </si>
  <si>
    <t>EAST 44 STREET</t>
  </si>
  <si>
    <t>(40.66723, -73.785034)</t>
  </si>
  <si>
    <t>136 AVENUE</t>
  </si>
  <si>
    <t>(40.82378, -73.836426)</t>
  </si>
  <si>
    <t xml:space="preserve">815       HUTCHINSON RIVER PARKWAY      </t>
  </si>
  <si>
    <t>(40.759327, -73.82597)</t>
  </si>
  <si>
    <t xml:space="preserve">41 AVENUE                       </t>
  </si>
  <si>
    <t>UNION STREET</t>
  </si>
  <si>
    <t>(40.80698, -73.95351)</t>
  </si>
  <si>
    <t>WEST 120 STREET</t>
  </si>
  <si>
    <t>(40.722584, -74.00636)</t>
  </si>
  <si>
    <t>VARICK STREET</t>
  </si>
  <si>
    <t>(40.698406, -73.80647)</t>
  </si>
  <si>
    <t xml:space="preserve">SUTPHIN BOULEVARD               </t>
  </si>
  <si>
    <t>(40.58525, -73.98728)</t>
  </si>
  <si>
    <t>BAY 50 STREET</t>
  </si>
  <si>
    <t>(40.609985, -73.96239)</t>
  </si>
  <si>
    <t>AVENUE P</t>
  </si>
  <si>
    <t>(40.758537, -73.97721)</t>
  </si>
  <si>
    <t>EAST 50 STREET</t>
  </si>
  <si>
    <t>(40.85482, -73.9112)</t>
  </si>
  <si>
    <t xml:space="preserve">UNIVERSITY AVENUE               </t>
  </si>
  <si>
    <t>WEST 179 STREET</t>
  </si>
  <si>
    <t>(40.679787, -73.85256)</t>
  </si>
  <si>
    <t>LIBERTY AVENUE</t>
  </si>
  <si>
    <t>(40.711464, -73.82678)</t>
  </si>
  <si>
    <t xml:space="preserve">123-40    83 AVENUE                     </t>
  </si>
  <si>
    <t>(40.692978, -73.90192)</t>
  </si>
  <si>
    <t xml:space="preserve">56-05     COOPER AVENUE                 </t>
  </si>
  <si>
    <t>(40.70778, -73.817406)</t>
  </si>
  <si>
    <t xml:space="preserve">138-40    86 AVENUE                     </t>
  </si>
  <si>
    <t>(40.75204, -73.92875)</t>
  </si>
  <si>
    <t xml:space="preserve">38 AVENUE                       </t>
  </si>
  <si>
    <t>E-Bik</t>
  </si>
  <si>
    <t>(40.692646, -73.740425)</t>
  </si>
  <si>
    <t xml:space="preserve">118-39    221 STREET                    </t>
  </si>
  <si>
    <t>(40.794807, -73.94441)</t>
  </si>
  <si>
    <t xml:space="preserve">LEXINGTON AVENUE                </t>
  </si>
  <si>
    <t>EAST 110 STREET</t>
  </si>
  <si>
    <t>(40.77786, -73.90832)</t>
  </si>
  <si>
    <t xml:space="preserve">31-09     21 AVENUE                     </t>
  </si>
  <si>
    <t>(40.655075, -73.86772)</t>
  </si>
  <si>
    <t xml:space="preserve">911       ERSKINE STREET                </t>
  </si>
  <si>
    <t>(40.730293, -73.85592)</t>
  </si>
  <si>
    <t xml:space="preserve">64 ROAD                         </t>
  </si>
  <si>
    <t>99 STREET</t>
  </si>
  <si>
    <t>(40.655685, -73.899414)</t>
  </si>
  <si>
    <t xml:space="preserve">AVENUE D                        </t>
  </si>
  <si>
    <t>BANK STREET</t>
  </si>
  <si>
    <t>(40.60773, -73.962975)</t>
  </si>
  <si>
    <t xml:space="preserve">QUENTIN ROAD                    </t>
  </si>
  <si>
    <t>EAST 10 STREET</t>
  </si>
  <si>
    <t>(40.697742, -73.9284)</t>
  </si>
  <si>
    <t xml:space="preserve">1236      MYRTLE AVENUE                 </t>
  </si>
  <si>
    <t>(40.760536, -73.95836)</t>
  </si>
  <si>
    <t xml:space="preserve">YORK AVENUE                     </t>
  </si>
  <si>
    <t>(40.675243, -73.98128)</t>
  </si>
  <si>
    <t xml:space="preserve">248       5 AVENUE                      </t>
  </si>
  <si>
    <t>(40.709774, -73.79326)</t>
  </si>
  <si>
    <t xml:space="preserve">168-42    88 AVENUE                     </t>
  </si>
  <si>
    <t>(40.715675, -73.75661)</t>
  </si>
  <si>
    <t xml:space="preserve">93-06     205 STREET                    </t>
  </si>
  <si>
    <t>(40.76542, -73.86466)</t>
  </si>
  <si>
    <t xml:space="preserve">106-17    27 AVENUE                     </t>
  </si>
  <si>
    <t>(40.626568, -73.970924)</t>
  </si>
  <si>
    <t>(40.75719, -73.89041)</t>
  </si>
  <si>
    <t xml:space="preserve">77 STREET                       </t>
  </si>
  <si>
    <t>32 AVENUE</t>
  </si>
  <si>
    <t>(40.690144, -73.98408)</t>
  </si>
  <si>
    <t xml:space="preserve">ELM PLACE                       </t>
  </si>
  <si>
    <t>(40.818077, -73.91496)</t>
  </si>
  <si>
    <t xml:space="preserve">ELTON AVENUE                    </t>
  </si>
  <si>
    <t>(40.878475, -73.837166)</t>
  </si>
  <si>
    <t xml:space="preserve">3364      BAYCHESTER AVENUE             </t>
  </si>
  <si>
    <t>(40.829586, -73.93697)</t>
  </si>
  <si>
    <t xml:space="preserve">2937      8 AVENUE                      </t>
  </si>
  <si>
    <t>(40.806965, -73.911674)</t>
  </si>
  <si>
    <t xml:space="preserve">EAST 141 STREET                 </t>
  </si>
  <si>
    <t>(40.776604, -73.94663)</t>
  </si>
  <si>
    <t>EAST 87 STREET</t>
  </si>
  <si>
    <t>(40.817352, -73.81942)</t>
  </si>
  <si>
    <t xml:space="preserve">279       QUINCY AVENUE                 </t>
  </si>
  <si>
    <t>(40.626373, -74.02988)</t>
  </si>
  <si>
    <t xml:space="preserve">82 STREET                       </t>
  </si>
  <si>
    <t>(40.633896, -74.125305)</t>
  </si>
  <si>
    <t xml:space="preserve">1276      CASTLETON AVENUE              </t>
  </si>
  <si>
    <t>(40.577244, -74.00004)</t>
  </si>
  <si>
    <t xml:space="preserve">NEPTUNE AVENUE                  </t>
  </si>
  <si>
    <t>WEST 33 STREET</t>
  </si>
  <si>
    <t>(40.585934, -73.9519)</t>
  </si>
  <si>
    <t xml:space="preserve">SHEEPSHEAD BAY ROAD             </t>
  </si>
  <si>
    <t>VOORHIES AVENUE</t>
  </si>
  <si>
    <t>(40.812954, -73.91372)</t>
  </si>
  <si>
    <t xml:space="preserve">SAINT ANNS AVENUE               </t>
  </si>
  <si>
    <t>EAST 147 STREET</t>
  </si>
  <si>
    <t>(40.828407, -73.84392)</t>
  </si>
  <si>
    <t>BRUCKNER EXPRESSWAY</t>
  </si>
  <si>
    <t>(40.842766, -73.84594)</t>
  </si>
  <si>
    <t>SAINT RAYMOND AVENUE</t>
  </si>
  <si>
    <t>(40.651783, -73.962364)</t>
  </si>
  <si>
    <t xml:space="preserve">1834      CATON AVENUE                  </t>
  </si>
  <si>
    <t>(40.740913, -73.95226)</t>
  </si>
  <si>
    <t xml:space="preserve">BORDEN AVENUE                   </t>
  </si>
  <si>
    <t>11 STREET</t>
  </si>
  <si>
    <t>(40.791496, -73.82529)</t>
  </si>
  <si>
    <t xml:space="preserve">2         NORTH DRIVE                   </t>
  </si>
  <si>
    <t>(40.826317, -73.85948)</t>
  </si>
  <si>
    <t xml:space="preserve">1903      BRUCKNER BOULEVARD            </t>
  </si>
  <si>
    <t>(40.68949, -73.92207)</t>
  </si>
  <si>
    <t>GATES AVENUE</t>
  </si>
  <si>
    <t>(40.615993, -73.99717)</t>
  </si>
  <si>
    <t xml:space="preserve">73 STREET                       </t>
  </si>
  <si>
    <t>17 AVENUE</t>
  </si>
  <si>
    <t>(40.734844, -73.98312)</t>
  </si>
  <si>
    <t>EAST 18 STREET</t>
  </si>
  <si>
    <t>(40.79821, -73.940674)</t>
  </si>
  <si>
    <t xml:space="preserve">178       EAST 116 STREET               </t>
  </si>
  <si>
    <t>(40.576042, -73.99008)</t>
  </si>
  <si>
    <t xml:space="preserve">WEST 23 STREET                  </t>
  </si>
  <si>
    <t>MERMAID AVENUE</t>
  </si>
  <si>
    <t>(40.85407, -73.89932)</t>
  </si>
  <si>
    <t xml:space="preserve">VALENTINE AVENUE                </t>
  </si>
  <si>
    <t>EAST 181 STREET</t>
  </si>
  <si>
    <t>(40.586754, -73.95806)</t>
  </si>
  <si>
    <t xml:space="preserve">WILLIAMS COURT                  </t>
  </si>
  <si>
    <t>EAST 12 STREET</t>
  </si>
  <si>
    <t>(40.671875, -73.91414)</t>
  </si>
  <si>
    <t>(40.877033, -73.846375)</t>
  </si>
  <si>
    <t>BOSTON ROAD</t>
  </si>
  <si>
    <t>(40.765984, -73.92915)</t>
  </si>
  <si>
    <t xml:space="preserve">23 STREET                       </t>
  </si>
  <si>
    <t>31 ROAD</t>
  </si>
  <si>
    <t>(40.68627, -73.77382)</t>
  </si>
  <si>
    <t>118 ROAD</t>
  </si>
  <si>
    <t>(40.61335, -73.93014)</t>
  </si>
  <si>
    <t xml:space="preserve">4011      FILLMORE AVENUE               </t>
  </si>
  <si>
    <t>(40.633186, -73.90693)</t>
  </si>
  <si>
    <t xml:space="preserve">1118      EAST 83 STREET                </t>
  </si>
  <si>
    <t>(40.817513, -73.91712)</t>
  </si>
  <si>
    <t>(40.646595, -73.9664)</t>
  </si>
  <si>
    <t xml:space="preserve">ALBEMARLE ROAD                  </t>
  </si>
  <si>
    <t>RUGBY ROAD</t>
  </si>
  <si>
    <t>(40.624622, -73.956184)</t>
  </si>
  <si>
    <t xml:space="preserve">1535      OCEAN AVENUE                  </t>
  </si>
  <si>
    <t>(40.808575, -73.92326)</t>
  </si>
  <si>
    <t xml:space="preserve">224       WILLIS AVENUE                 </t>
  </si>
  <si>
    <t>(40.72732, -73.952835)</t>
  </si>
  <si>
    <t xml:space="preserve">775       MANHATTAN AVENUE              </t>
  </si>
  <si>
    <t>(40.707954, -73.83715)</t>
  </si>
  <si>
    <t xml:space="preserve">METROPOLITAN AVENUE             </t>
  </si>
  <si>
    <t>PARK LANE SOUTH</t>
  </si>
  <si>
    <t>(40.750828, -74.00189)</t>
  </si>
  <si>
    <t xml:space="preserve">WEST 28 STREET                  </t>
  </si>
  <si>
    <t>(40.776485, -73.814865)</t>
  </si>
  <si>
    <t>24 ROAD</t>
  </si>
  <si>
    <t>Beverage Truck</t>
  </si>
  <si>
    <t>(40.74859, -73.90802)</t>
  </si>
  <si>
    <t xml:space="preserve">39 AVENUE                       </t>
  </si>
  <si>
    <t>55 STREET</t>
  </si>
  <si>
    <t>(40.822056, -73.920395)</t>
  </si>
  <si>
    <t>(40.686893, -73.82145)</t>
  </si>
  <si>
    <t xml:space="preserve">104-33    122 STREET                    </t>
  </si>
  <si>
    <t>(40.698994, -73.96161)</t>
  </si>
  <si>
    <t xml:space="preserve">WALLABOUT STREET                </t>
  </si>
  <si>
    <t>CLASSON AVENUE</t>
  </si>
  <si>
    <t>(40.646572, -73.89617)</t>
  </si>
  <si>
    <t xml:space="preserve">EAST 103 STREET                 </t>
  </si>
  <si>
    <t>(40.792244, -73.94419)</t>
  </si>
  <si>
    <t>EAST 107 STREET</t>
  </si>
  <si>
    <t>(40.68079, -73.806305)</t>
  </si>
  <si>
    <t xml:space="preserve">115 AVENUE                      </t>
  </si>
  <si>
    <t>135 STREET</t>
  </si>
  <si>
    <t>(40.701103, -73.92239)</t>
  </si>
  <si>
    <t xml:space="preserve">DE KALB AVENUE                  </t>
  </si>
  <si>
    <t>KNICKERBOCKER AVENUE</t>
  </si>
  <si>
    <t>(40.697437, -73.95082)</t>
  </si>
  <si>
    <t xml:space="preserve">624       PARK AVENUE                   </t>
  </si>
  <si>
    <t>(40.87476, -73.90353)</t>
  </si>
  <si>
    <t xml:space="preserve">2892      HEATH AVENUE                  </t>
  </si>
  <si>
    <t>(40.868206, -73.90072)</t>
  </si>
  <si>
    <t xml:space="preserve">87        WEST KINGSBRIDGE ROAD         </t>
  </si>
  <si>
    <t>(40.641933, -73.95948)</t>
  </si>
  <si>
    <t xml:space="preserve">854       OCEAN AVENUE                  </t>
  </si>
  <si>
    <t>Fell Asleep</t>
  </si>
  <si>
    <t>(40.66563, -73.73921)</t>
  </si>
  <si>
    <t xml:space="preserve">BROOKVILLE BOULEVARD            </t>
  </si>
  <si>
    <t>(40.81055, -73.95088)</t>
  </si>
  <si>
    <t xml:space="preserve">2340      8 AVENUE                      </t>
  </si>
  <si>
    <t>(40.668495, -73.925606)</t>
  </si>
  <si>
    <t xml:space="preserve">BUFFALO AVENUE                  </t>
  </si>
  <si>
    <t>(40.87413, -73.909065)</t>
  </si>
  <si>
    <t xml:space="preserve">80        WEST 225 STREET               </t>
  </si>
  <si>
    <t>(40.838745, -73.82591)</t>
  </si>
  <si>
    <t xml:space="preserve">WATERBURY AVENUE                </t>
  </si>
  <si>
    <t>BRUCKNER BOULEVARD</t>
  </si>
  <si>
    <t>WASHINGTON AVENUE</t>
  </si>
  <si>
    <t>(40.715355, -73.99341)</t>
  </si>
  <si>
    <t>(40.678356, -73.97333)</t>
  </si>
  <si>
    <t xml:space="preserve">288       FLATBUSH AVENUE               </t>
  </si>
  <si>
    <t>(40.720566, -73.8459)</t>
  </si>
  <si>
    <t xml:space="preserve">AUSTIN STREET                   </t>
  </si>
  <si>
    <t>70 ROAD</t>
  </si>
  <si>
    <t>(40.759544, -73.988106)</t>
  </si>
  <si>
    <t xml:space="preserve">740       8 AVENUE                      </t>
  </si>
  <si>
    <t>(40.720306, -73.98912)</t>
  </si>
  <si>
    <t xml:space="preserve">RIVINGTON STREET                </t>
  </si>
  <si>
    <t>ORCHARD STREET</t>
  </si>
  <si>
    <t>(40.848698, -73.8308)</t>
  </si>
  <si>
    <t xml:space="preserve">3080      WESTCHESTER AVENUE            </t>
  </si>
  <si>
    <t>(40.7628, -73.971466)</t>
  </si>
  <si>
    <t xml:space="preserve">39        EAST 58 STREET                </t>
  </si>
  <si>
    <t>(40.64041, -73.97327)</t>
  </si>
  <si>
    <t xml:space="preserve">347       OCEAN PARKWAY                 </t>
  </si>
  <si>
    <t>(40.660347, -73.767975)</t>
  </si>
  <si>
    <t xml:space="preserve">147 AVENUE                      </t>
  </si>
  <si>
    <t>BREWER BOULEVARD</t>
  </si>
  <si>
    <t>(40.662468, -73.934456)</t>
  </si>
  <si>
    <t xml:space="preserve">457       SCHENECTADY AVENUE            </t>
  </si>
  <si>
    <t>(40.78744, -73.94478)</t>
  </si>
  <si>
    <t>EAST 101 STREET</t>
  </si>
  <si>
    <t>(40.764347, -73.82595)</t>
  </si>
  <si>
    <t xml:space="preserve">BOWNE STREET                    </t>
  </si>
  <si>
    <t>(40.718792, -73.98902)</t>
  </si>
  <si>
    <t xml:space="preserve">DELANCEY STREET                 </t>
  </si>
  <si>
    <t>LUDLOW STREET</t>
  </si>
  <si>
    <t>(40.80578, -73.877304)</t>
  </si>
  <si>
    <t xml:space="preserve">355       FOOD CENTER DRIVE             </t>
  </si>
  <si>
    <t>(40.52, -74.1952)</t>
  </si>
  <si>
    <t>HOLTEN AVENUE</t>
  </si>
  <si>
    <t>(40.705906, -73.79373)</t>
  </si>
  <si>
    <t xml:space="preserve">166-26    JAMAICA AVENUE                </t>
  </si>
  <si>
    <t>(40.873947, -73.88341)</t>
  </si>
  <si>
    <t>(40.69764, -73.92932)</t>
  </si>
  <si>
    <t>MYRTLE AVENUE</t>
  </si>
  <si>
    <t>(40.683235, -73.77419)</t>
  </si>
  <si>
    <t xml:space="preserve">171 STREET                      </t>
  </si>
  <si>
    <t>120 AVENUE</t>
  </si>
  <si>
    <t>(40.643425, -73.94588)</t>
  </si>
  <si>
    <t xml:space="preserve">NEW YORK AVENUE                 </t>
  </si>
  <si>
    <t>(40.837517, -73.91479)</t>
  </si>
  <si>
    <t xml:space="preserve">GRAND CONCOURSE                 </t>
  </si>
  <si>
    <t>MARCY PLACE</t>
  </si>
  <si>
    <t>(40.744167, -73.91248)</t>
  </si>
  <si>
    <t>ROOSEVELT AVENUE</t>
  </si>
  <si>
    <t>(40.803123, -73.94045)</t>
  </si>
  <si>
    <t>EAST 122 STREET</t>
  </si>
  <si>
    <t>(40.83263, -73.86899)</t>
  </si>
  <si>
    <t xml:space="preserve">1749      EAST 172 STREET               </t>
  </si>
  <si>
    <t>(40.707134, -73.95691)</t>
  </si>
  <si>
    <t xml:space="preserve">277       DIVISION AVENUE               </t>
  </si>
  <si>
    <t>(40.647095, -73.89419)</t>
  </si>
  <si>
    <t xml:space="preserve">917       EAST 105 STREET               </t>
  </si>
  <si>
    <t>(40.785885, -73.838234)</t>
  </si>
  <si>
    <t xml:space="preserve">130-15    14 AVENUE                     </t>
  </si>
  <si>
    <t>Illnes</t>
  </si>
  <si>
    <t>(40.674606, -74.0058)</t>
  </si>
  <si>
    <t xml:space="preserve">831       HICKS STREET                  </t>
  </si>
  <si>
    <t>(40.71925, -73.88013)</t>
  </si>
  <si>
    <t xml:space="preserve">JUNIPER BOULEVARD SOUTH         </t>
  </si>
  <si>
    <t>76 STREET</t>
  </si>
  <si>
    <t>Lost Consciousness</t>
  </si>
  <si>
    <t>(40.699802, -73.83166)</t>
  </si>
  <si>
    <t xml:space="preserve">118-04    JAMAICA AVENUE                </t>
  </si>
  <si>
    <t>(40.67805, -73.98262)</t>
  </si>
  <si>
    <t>SACKETT STREET</t>
  </si>
  <si>
    <t>(40.644947, -74.08837)</t>
  </si>
  <si>
    <t xml:space="preserve">63        YORK AVENUE                   </t>
  </si>
  <si>
    <t>(40.7391, -74.001015)</t>
  </si>
  <si>
    <t xml:space="preserve">244       WEST 14 STREET                </t>
  </si>
  <si>
    <t>(40.613052, -73.94913)</t>
  </si>
  <si>
    <t xml:space="preserve">BEDFORD AVENUE                  </t>
  </si>
  <si>
    <t>(40.737423, -73.87612)</t>
  </si>
  <si>
    <t xml:space="preserve">87-17     JUSTICE AVENUE                </t>
  </si>
  <si>
    <t>(40.74135, -73.937096)</t>
  </si>
  <si>
    <t xml:space="preserve">30 PLACE                        </t>
  </si>
  <si>
    <t>48 AVENUE</t>
  </si>
  <si>
    <t>(40.67627, -74.003204)</t>
  </si>
  <si>
    <t xml:space="preserve">HENRY STREET                    </t>
  </si>
  <si>
    <t>(40.71988, -73.98172)</t>
  </si>
  <si>
    <t xml:space="preserve">128       PITT STREET                   </t>
  </si>
  <si>
    <t>(40.81044, -73.938065)</t>
  </si>
  <si>
    <t xml:space="preserve">20        EAST 132 STREET               </t>
  </si>
  <si>
    <t>(40.868244, -73.89982)</t>
  </si>
  <si>
    <t xml:space="preserve">2691      RESERVOIR AVENUE              </t>
  </si>
  <si>
    <t>(40.755657, -73.884445)</t>
  </si>
  <si>
    <t>(40.754105, -73.97639)</t>
  </si>
  <si>
    <t xml:space="preserve">230       PARK AVENUE                   </t>
  </si>
  <si>
    <t>(40.764797, -73.885864)</t>
  </si>
  <si>
    <t xml:space="preserve">83-10     ASTORIA BOULEVARD             </t>
  </si>
  <si>
    <t>(40.592133, -74.07109)</t>
  </si>
  <si>
    <t xml:space="preserve">36        SOUTH BEACH AVENUE            </t>
  </si>
  <si>
    <t>(40.5842, -73.98289)</t>
  </si>
  <si>
    <t xml:space="preserve">2625      STILLWELL AVENUE              </t>
  </si>
  <si>
    <t>(40.597916, -73.961174)</t>
  </si>
  <si>
    <t xml:space="preserve">2410      CONEY ISLAND AVENUE           </t>
  </si>
  <si>
    <t>(40.81394, -73.948425)</t>
  </si>
  <si>
    <t>(40.66855, -73.90079)</t>
  </si>
  <si>
    <t>SNEDIKER AVENUE</t>
  </si>
  <si>
    <t>(40.687668, -73.8117)</t>
  </si>
  <si>
    <t xml:space="preserve">133 STREET                      </t>
  </si>
  <si>
    <t>(40.75813, -73.85696)</t>
  </si>
  <si>
    <t>112 PLACE</t>
  </si>
  <si>
    <t>(40.753284, -73.92049)</t>
  </si>
  <si>
    <t>42 PLACE</t>
  </si>
  <si>
    <t>(40.766712, -73.98289)</t>
  </si>
  <si>
    <t xml:space="preserve">WEST 57 STREET                  </t>
  </si>
  <si>
    <t>(40.623703, -74.0039)</t>
  </si>
  <si>
    <t xml:space="preserve">13 AVENUE                       </t>
  </si>
  <si>
    <t>BAY RIDGE AVENUE</t>
  </si>
  <si>
    <t>(40.848644, -73.84496)</t>
  </si>
  <si>
    <t xml:space="preserve">1776      EASTCHESTER ROAD              </t>
  </si>
  <si>
    <t>(40.60226, -74.003075)</t>
  </si>
  <si>
    <t xml:space="preserve">BATH AVENUE                     </t>
  </si>
  <si>
    <t>BAY 22 STREET</t>
  </si>
  <si>
    <t>(40.65319, -73.96622)</t>
  </si>
  <si>
    <t xml:space="preserve">PARKSIDE AVENUE                 </t>
  </si>
  <si>
    <t>PARADE PLACE</t>
  </si>
  <si>
    <t>(40.805798, -73.91296)</t>
  </si>
  <si>
    <t xml:space="preserve">699       EAST 139 STREET               </t>
  </si>
  <si>
    <t>(40.60955, -73.92493)</t>
  </si>
  <si>
    <t xml:space="preserve">2157      COLEMAN STREET                </t>
  </si>
  <si>
    <t>(40.720554, -74.00352)</t>
  </si>
  <si>
    <t xml:space="preserve">CHURCH STREET                   </t>
  </si>
  <si>
    <t>CANAL STREET</t>
  </si>
  <si>
    <t>(40.869335, -73.8255)</t>
  </si>
  <si>
    <t xml:space="preserve">2100      BARTOW AVENUE                 </t>
  </si>
  <si>
    <t>(40.741135, -73.869484)</t>
  </si>
  <si>
    <t xml:space="preserve">50-10     94 STREET                     </t>
  </si>
  <si>
    <t xml:space="preserve">CROSS BRONX EXPRESSWAY          </t>
  </si>
  <si>
    <t>(40.63338, -73.93136)</t>
  </si>
  <si>
    <t xml:space="preserve">SCHENECTADY AVENUE              </t>
  </si>
  <si>
    <t>GLENDALE COURT</t>
  </si>
  <si>
    <t>(40.74639, -73.977646)</t>
  </si>
  <si>
    <t xml:space="preserve">EAST 35 STREET                  </t>
  </si>
  <si>
    <t>(40.8713, -73.85901)</t>
  </si>
  <si>
    <t xml:space="preserve">983       BURKE AVENUE                  </t>
  </si>
  <si>
    <t>(40.877514, -73.86616)</t>
  </si>
  <si>
    <t xml:space="preserve">3508      WHITE PLAINS ROAD             </t>
  </si>
  <si>
    <t>(40.693127, -73.83134)</t>
  </si>
  <si>
    <t>115 STREET</t>
  </si>
  <si>
    <t>(40.667583, -73.83548)</t>
  </si>
  <si>
    <t xml:space="preserve">ALBERT ROAD                     </t>
  </si>
  <si>
    <t>99 PLACE</t>
  </si>
  <si>
    <t>(40.712753, -73.76368)</t>
  </si>
  <si>
    <t xml:space="preserve">196-10    WOODHULL AVENUE               </t>
  </si>
  <si>
    <t>(40.59841, -73.76662)</t>
  </si>
  <si>
    <t xml:space="preserve">32-23     BEACH CHANNEL DRIVE           </t>
  </si>
  <si>
    <t>(40.627186, -74.026566)</t>
  </si>
  <si>
    <t>(40.790234, -73.95199)</t>
  </si>
  <si>
    <t xml:space="preserve">1468      MADISON AVENUE                </t>
  </si>
  <si>
    <t>(40.88919, -73.83131)</t>
  </si>
  <si>
    <t>DYRE AVENUE</t>
  </si>
  <si>
    <t>(40.666542, -73.91423)</t>
  </si>
  <si>
    <t xml:space="preserve">188       SUTTER AVENUE                 </t>
  </si>
  <si>
    <t>(40.86827, -73.84426)</t>
  </si>
  <si>
    <t xml:space="preserve">2952      FENTON AVENUE                 </t>
  </si>
  <si>
    <t>(40.818516, -73.85185)</t>
  </si>
  <si>
    <t xml:space="preserve">2084      RANDALL AVENUE                </t>
  </si>
  <si>
    <t>(40.57554, -73.979645)</t>
  </si>
  <si>
    <t xml:space="preserve">WEST 12 STREET                  </t>
  </si>
  <si>
    <t>SURF AVENUE</t>
  </si>
  <si>
    <t>(40.737465, -73.95354)</t>
  </si>
  <si>
    <t xml:space="preserve">77        BOX STREET                    </t>
  </si>
  <si>
    <t>(40.718044, -73.99605)</t>
  </si>
  <si>
    <t xml:space="preserve">80        ELIZABETH STREET              </t>
  </si>
  <si>
    <t>(40.861862, -73.91282)</t>
  </si>
  <si>
    <t xml:space="preserve">WEST FORDHAM ROAD               </t>
  </si>
  <si>
    <t>MAJOR DEEGAN EXPRESSWAY</t>
  </si>
  <si>
    <t>(40.58501, -73.82619)</t>
  </si>
  <si>
    <t xml:space="preserve">BEACH CHANNEL DRIVE             </t>
  </si>
  <si>
    <t>BEACH 104 STREET</t>
  </si>
  <si>
    <t xml:space="preserve">173 STREET                      </t>
  </si>
  <si>
    <t>(40.728954, -73.847565)</t>
  </si>
  <si>
    <t xml:space="preserve">108 STREET                      </t>
  </si>
  <si>
    <t>67 AVENUE</t>
  </si>
  <si>
    <t>(40.817574, -73.89624)</t>
  </si>
  <si>
    <t xml:space="preserve">830       FOX STREET                    </t>
  </si>
  <si>
    <t>(40.878426, -73.84931)</t>
  </si>
  <si>
    <t xml:space="preserve">3495      FENTON AVENUE                 </t>
  </si>
  <si>
    <t>(40.844902, -73.89011)</t>
  </si>
  <si>
    <t>CLINTON AVENUE</t>
  </si>
  <si>
    <t>(40.65626, -73.950165)</t>
  </si>
  <si>
    <t>PARKSIDE AVENUE</t>
  </si>
  <si>
    <t>(40.71343, -73.780594)</t>
  </si>
  <si>
    <t xml:space="preserve">AVON STREET                     </t>
  </si>
  <si>
    <t>(40.632294, -73.96678)</t>
  </si>
  <si>
    <t>(40.583717, -73.94584)</t>
  </si>
  <si>
    <t xml:space="preserve">2211      EMMONS AVENUE                 </t>
  </si>
  <si>
    <t>(40.729614, -73.7445)</t>
  </si>
  <si>
    <t xml:space="preserve">88-14     SPRINGFIELD BOULEVARD         </t>
  </si>
  <si>
    <t>(40.68899, -73.94503)</t>
  </si>
  <si>
    <t xml:space="preserve">263       TOMPKINS AVENUE               </t>
  </si>
  <si>
    <t>(40.683636, -73.97717)</t>
  </si>
  <si>
    <t xml:space="preserve">140       FLATBUSH AVENUE               </t>
  </si>
  <si>
    <t>(40.783897, -73.97407)</t>
  </si>
  <si>
    <t xml:space="preserve">WEST 82 STREET                  </t>
  </si>
  <si>
    <t>COLUMBUS AVENUE</t>
  </si>
  <si>
    <t>(40.762733, -73.975494)</t>
  </si>
  <si>
    <t xml:space="preserve">25        WEST 56 STREET                </t>
  </si>
  <si>
    <t>(40.713776, -73.99346)</t>
  </si>
  <si>
    <t xml:space="preserve">101       EAST BROADWAY                 </t>
  </si>
  <si>
    <t>(40.755028, -73.97275)</t>
  </si>
  <si>
    <t xml:space="preserve">147       EAST 48 STREET                </t>
  </si>
  <si>
    <t>(40.804546, -73.93785)</t>
  </si>
  <si>
    <t xml:space="preserve">132       EAST 125 STREET               </t>
  </si>
  <si>
    <t>(40.695065, -73.86682)</t>
  </si>
  <si>
    <t xml:space="preserve">PARK LANE SOUTH                 </t>
  </si>
  <si>
    <t>(40.82734, -73.89386)</t>
  </si>
  <si>
    <t xml:space="preserve">EAST 169 STREET                 </t>
  </si>
  <si>
    <t>FOX STREET</t>
  </si>
  <si>
    <t>(40.73178, -74.00781)</t>
  </si>
  <si>
    <t xml:space="preserve">BARROW STREET                   </t>
  </si>
  <si>
    <t>(40.69117, -73.91104)</t>
  </si>
  <si>
    <t xml:space="preserve">206       WEIRFIELD STREET              </t>
  </si>
  <si>
    <t>(40.763733, -73.962074)</t>
  </si>
  <si>
    <t xml:space="preserve">EAST 64 STREET                  </t>
  </si>
  <si>
    <t>(40.700592, -73.85457)</t>
  </si>
  <si>
    <t>FOREST PARK DRIVE</t>
  </si>
  <si>
    <t>(40.66959, -73.9959)</t>
  </si>
  <si>
    <t>14 STREET</t>
  </si>
  <si>
    <t>(40.582542, -73.957214)</t>
  </si>
  <si>
    <t>(40.82627, -73.89042)</t>
  </si>
  <si>
    <t xml:space="preserve">1100      WEST FARMS ROAD               </t>
  </si>
  <si>
    <t>(40.761402, -73.97623)</t>
  </si>
  <si>
    <t xml:space="preserve">17        WEST 54 STREET                </t>
  </si>
  <si>
    <t>(40.823784, -73.85231)</t>
  </si>
  <si>
    <t xml:space="preserve">835       OLMSTEAD AVENUE               </t>
  </si>
  <si>
    <t>(40.680473, -73.9614)</t>
  </si>
  <si>
    <t>GRAND AVENUE</t>
  </si>
  <si>
    <t>(40.710705, -73.95755)</t>
  </si>
  <si>
    <t xml:space="preserve">247       SOUTH 3 STREET                </t>
  </si>
  <si>
    <t>(40.632805, -73.89123)</t>
  </si>
  <si>
    <t xml:space="preserve">9502      SEAVIEW AVENUE                </t>
  </si>
  <si>
    <t>(40.750317, -73.99112)</t>
  </si>
  <si>
    <t>(40.840057, -73.870964)</t>
  </si>
  <si>
    <t>VANNEST AVENUE</t>
  </si>
  <si>
    <t>(40.740875, -73.89962)</t>
  </si>
  <si>
    <t xml:space="preserve">QUEENS BOULEVARD                </t>
  </si>
  <si>
    <t>65 PLACE</t>
  </si>
  <si>
    <t>(40.66551, -73.992775)</t>
  </si>
  <si>
    <t>(40.708626, -73.94513)</t>
  </si>
  <si>
    <t xml:space="preserve">MANHATTAN AVENUE                </t>
  </si>
  <si>
    <t>SCHOLES STREET</t>
  </si>
  <si>
    <t>(40.807053, -73.90638)</t>
  </si>
  <si>
    <t xml:space="preserve">380       BRUCKNER BOULEVARD            </t>
  </si>
  <si>
    <t>(40.769222, -73.92221)</t>
  </si>
  <si>
    <t xml:space="preserve">NEWTOWN AVENUE                  </t>
  </si>
  <si>
    <t>29 STREET</t>
  </si>
  <si>
    <t>(40.675198, -74.015434)</t>
  </si>
  <si>
    <t xml:space="preserve">VAN BRUNT STREET                </t>
  </si>
  <si>
    <t>BEARD STREET</t>
  </si>
  <si>
    <t>(40.655334, -73.93077)</t>
  </si>
  <si>
    <t xml:space="preserve">LENOX ROAD                      </t>
  </si>
  <si>
    <t>UTICA AVENUE</t>
  </si>
  <si>
    <t>(40.76912, -73.95505)</t>
  </si>
  <si>
    <t xml:space="preserve">EAST 74 STREET                  </t>
  </si>
  <si>
    <t>(40.799255, -73.91206)</t>
  </si>
  <si>
    <t xml:space="preserve">EAST 132 STREET                 </t>
  </si>
  <si>
    <t>WALNUT AVENUE</t>
  </si>
  <si>
    <t>(40.716805, -73.94306)</t>
  </si>
  <si>
    <t>JACKSON STREET</t>
  </si>
  <si>
    <t>(40.77012, -73.95741)</t>
  </si>
  <si>
    <t>(40.669403, -73.94221)</t>
  </si>
  <si>
    <t>KINGSTON AVENUE</t>
  </si>
  <si>
    <t>(40.809673, -73.94997)</t>
  </si>
  <si>
    <t xml:space="preserve">261       WEST 125 STREET               </t>
  </si>
  <si>
    <t>(40.76055, -73.885345)</t>
  </si>
  <si>
    <t xml:space="preserve">30-40     83 STREET                     </t>
  </si>
  <si>
    <t>(40.81702, -73.91935)</t>
  </si>
  <si>
    <t xml:space="preserve">567       COURTLANDT AVENUE             </t>
  </si>
  <si>
    <t>(40.77461, -73.94809)</t>
  </si>
  <si>
    <t>(40.75357, -73.85539)</t>
  </si>
  <si>
    <t>112 STREET</t>
  </si>
  <si>
    <t>(40.736008, -73.78505)</t>
  </si>
  <si>
    <t xml:space="preserve">67-35B    186 LANE                      </t>
  </si>
  <si>
    <t>(40.67289, -73.906685)</t>
  </si>
  <si>
    <t>CHRISTOPHER AVENUE</t>
  </si>
  <si>
    <t>(40.84103, -73.94463)</t>
  </si>
  <si>
    <t xml:space="preserve">RIVERSIDE DRIVE                 </t>
  </si>
  <si>
    <t>WEST 165 STREET</t>
  </si>
  <si>
    <t>(40.71041, -74.009476)</t>
  </si>
  <si>
    <t>DEY STREET</t>
  </si>
  <si>
    <t>(40.637012, -74.01515)</t>
  </si>
  <si>
    <t xml:space="preserve">62 STREET                       </t>
  </si>
  <si>
    <t>6 AVENUE</t>
  </si>
  <si>
    <t>(40.83089, -73.941376)</t>
  </si>
  <si>
    <t xml:space="preserve">WEST 155 STREET                 </t>
  </si>
  <si>
    <t>SAINT NICHOLAS AVENUE</t>
  </si>
  <si>
    <t>(40.717297, -74.00157)</t>
  </si>
  <si>
    <t>(40.645943, -73.98262)</t>
  </si>
  <si>
    <t xml:space="preserve">MINNA STREET                    </t>
  </si>
  <si>
    <t>BILLS PLACE</t>
  </si>
  <si>
    <t>(40.760384, -73.76846)</t>
  </si>
  <si>
    <t>214 PLACE</t>
  </si>
  <si>
    <t>(40.660236, -73.916145)</t>
  </si>
  <si>
    <t xml:space="preserve">350       LEGION STREET                 </t>
  </si>
  <si>
    <t xml:space="preserve">ROCKAWAY AVENUE                 </t>
  </si>
  <si>
    <t>CHAUNCEY STREET</t>
  </si>
  <si>
    <t>(40.854725, -73.891685)</t>
  </si>
  <si>
    <t xml:space="preserve">2292      BATHGATE AVENUE               </t>
  </si>
  <si>
    <t>(40.70546, -73.7949)</t>
  </si>
  <si>
    <t xml:space="preserve">165 STREET                      </t>
  </si>
  <si>
    <t>JAMAICA AVENUE</t>
  </si>
  <si>
    <t>(40.7011, -73.84157)</t>
  </si>
  <si>
    <t>(40.773335, -73.95506)</t>
  </si>
  <si>
    <t>EAST 79 STREET</t>
  </si>
  <si>
    <t>(40.761135, -73.935616)</t>
  </si>
  <si>
    <t xml:space="preserve">35-06     21 STREET                     </t>
  </si>
  <si>
    <t>(40.672916, -73.75154)</t>
  </si>
  <si>
    <t xml:space="preserve">220-09    138 ROAD                      </t>
  </si>
  <si>
    <t>(40.82742, -73.90477)</t>
  </si>
  <si>
    <t xml:space="preserve">1101      BOSTON ROAD                   </t>
  </si>
  <si>
    <t>UNKNO</t>
  </si>
  <si>
    <t>(40.74734, -73.89058)</t>
  </si>
  <si>
    <t xml:space="preserve">37 ROAD                         </t>
  </si>
  <si>
    <t>(40.772987, -73.98208)</t>
  </si>
  <si>
    <t>WEST 65 STREET</t>
  </si>
  <si>
    <t>(40.69496, -73.98717)</t>
  </si>
  <si>
    <t xml:space="preserve">JOHNSON STREET                  </t>
  </si>
  <si>
    <t>JAY STREET</t>
  </si>
  <si>
    <t>(40.885952, -73.8279)</t>
  </si>
  <si>
    <t>(40.760323, -73.97559)</t>
  </si>
  <si>
    <t xml:space="preserve">1         EAST 53 STREET                </t>
  </si>
  <si>
    <t>(40.690247, -73.82497)</t>
  </si>
  <si>
    <t xml:space="preserve">101 AVENUE                      </t>
  </si>
  <si>
    <t>120 STREET</t>
  </si>
  <si>
    <t>(40.633514, -74.026955)</t>
  </si>
  <si>
    <t>72 STREET</t>
  </si>
  <si>
    <t>(40.65706, -73.83933)</t>
  </si>
  <si>
    <t xml:space="preserve">160-31    CROSS BAY BOULEVARD           </t>
  </si>
  <si>
    <t>(40.66386, -73.92456)</t>
  </si>
  <si>
    <t>RUTLAND ROAD</t>
  </si>
  <si>
    <t>(40.830334, -73.91895)</t>
  </si>
  <si>
    <t xml:space="preserve">SHERIDAN AVENUE                 </t>
  </si>
  <si>
    <t>EAST 165 STREET</t>
  </si>
  <si>
    <t>(40.6588, -73.95045)</t>
  </si>
  <si>
    <t xml:space="preserve">1176      NOSTRAND AVENUE               </t>
  </si>
  <si>
    <t>(40.853813, -73.90734)</t>
  </si>
  <si>
    <t xml:space="preserve">WEST BURNSIDE AVENUE            </t>
  </si>
  <si>
    <t>(40.745304, -73.82595)</t>
  </si>
  <si>
    <t xml:space="preserve">MAIN STREET                     </t>
  </si>
  <si>
    <t>58 AVENUE</t>
  </si>
  <si>
    <t>(40.834507, -73.91772)</t>
  </si>
  <si>
    <t>(40.719383, -73.96319)</t>
  </si>
  <si>
    <t xml:space="preserve">20        NORTH 5 STREET                </t>
  </si>
  <si>
    <t>(40.710808, -73.796135)</t>
  </si>
  <si>
    <t xml:space="preserve">87-39     167 STREET                    </t>
  </si>
  <si>
    <t>(40.6559, -74.00403)</t>
  </si>
  <si>
    <t xml:space="preserve">159       34 STREET                     </t>
  </si>
  <si>
    <t>(40.76101, -73.869156)</t>
  </si>
  <si>
    <t>100 STREET</t>
  </si>
  <si>
    <t>(40.660397, -73.98038)</t>
  </si>
  <si>
    <t xml:space="preserve">16 STREET                       </t>
  </si>
  <si>
    <t>PROSPECT PARK WEST</t>
  </si>
  <si>
    <t>(40.754955, -73.85384)</t>
  </si>
  <si>
    <t>114 STREET</t>
  </si>
  <si>
    <t>(40.624035, -73.96025)</t>
  </si>
  <si>
    <t xml:space="preserve">1052      EAST 16 STREET                </t>
  </si>
  <si>
    <t>(40.645397, -73.91893)</t>
  </si>
  <si>
    <t>BRANTON STREET</t>
  </si>
  <si>
    <t>(40.755756, -73.96479)</t>
  </si>
  <si>
    <t xml:space="preserve">EAST 53 STREET                  </t>
  </si>
  <si>
    <t>(40.881687, -73.90283)</t>
  </si>
  <si>
    <t>WEST 234 STREET</t>
  </si>
  <si>
    <t>(40.70049, -73.90134)</t>
  </si>
  <si>
    <t xml:space="preserve">MYRTLE AVENUE                   </t>
  </si>
  <si>
    <t>ONDERDONK AVENUE</t>
  </si>
  <si>
    <t>(40.7476, -73.8936)</t>
  </si>
  <si>
    <t xml:space="preserve">72-08     BROADWAY                      </t>
  </si>
  <si>
    <t>(40.66675, -73.779945)</t>
  </si>
  <si>
    <t>(40.76348, -73.96728)</t>
  </si>
  <si>
    <t>(40.668255, -73.892006)</t>
  </si>
  <si>
    <t xml:space="preserve">BLAKE AVENUE                    </t>
  </si>
  <si>
    <t>WYONA STREET</t>
  </si>
  <si>
    <t>(40.630913, -74.01433)</t>
  </si>
  <si>
    <t>68 STREET</t>
  </si>
  <si>
    <t>(40.745785, -74.00363)</t>
  </si>
  <si>
    <t xml:space="preserve">447       WEST 21 STREET                </t>
  </si>
  <si>
    <t>(40.62764, -73.99657)</t>
  </si>
  <si>
    <t xml:space="preserve">NEW UTRECHT AVENUE              </t>
  </si>
  <si>
    <t>60 STREET</t>
  </si>
  <si>
    <t>(40.586205, -73.97035)</t>
  </si>
  <si>
    <t xml:space="preserve">AVENUE Z                        </t>
  </si>
  <si>
    <t>WEST 1 STREET</t>
  </si>
  <si>
    <t>(40.62987, -73.977005)</t>
  </si>
  <si>
    <t>(40.893143, -73.86188)</t>
  </si>
  <si>
    <t xml:space="preserve">4150      BRONX BOULEVARD               </t>
  </si>
  <si>
    <t>(40.712902, -73.90608)</t>
  </si>
  <si>
    <t>(40.678864, -73.96397)</t>
  </si>
  <si>
    <t xml:space="preserve">625 W     WASHINGTON AVENUE             </t>
  </si>
  <si>
    <t>(40.62685, -73.97643)</t>
  </si>
  <si>
    <t xml:space="preserve">1080      MC DONALD AVENUE              </t>
  </si>
  <si>
    <t>(40.654327, -73.9221)</t>
  </si>
  <si>
    <t>(40.851395, -73.94129)</t>
  </si>
  <si>
    <t xml:space="preserve">HAVEN AVENUE                    </t>
  </si>
  <si>
    <t>WEST 181 STREET</t>
  </si>
  <si>
    <t>(40.681355, -73.88022)</t>
  </si>
  <si>
    <t>HALE AVENUE</t>
  </si>
  <si>
    <t>(40.600384, -73.95859)</t>
  </si>
  <si>
    <t xml:space="preserve">2011      EAST 13 STREET                </t>
  </si>
  <si>
    <t>(40.684357, -73.94079)</t>
  </si>
  <si>
    <t xml:space="preserve">419       JEFFERSON AVENUE              </t>
  </si>
  <si>
    <t>(40.70776, -73.897575)</t>
  </si>
  <si>
    <t xml:space="preserve">FRESH POND ROAD                 </t>
  </si>
  <si>
    <t>WOODBINE STREET</t>
  </si>
  <si>
    <t>(40.683903, -73.82496)</t>
  </si>
  <si>
    <t xml:space="preserve">117 STREET                      </t>
  </si>
  <si>
    <t>Steering Failure</t>
  </si>
  <si>
    <t>(40.76428, -73.9921)</t>
  </si>
  <si>
    <t xml:space="preserve">725       10 AVENUE                     </t>
  </si>
  <si>
    <t>(40.712505, -73.78818)</t>
  </si>
  <si>
    <t xml:space="preserve">175-20    WEXFORD TERRACE               </t>
  </si>
  <si>
    <t>(40.67619, -73.9081)</t>
  </si>
  <si>
    <t>(40.842773, -73.922806)</t>
  </si>
  <si>
    <t xml:space="preserve">PLIMPTON AVENUE                 </t>
  </si>
  <si>
    <t>GRANT HIGHWAY</t>
  </si>
  <si>
    <t>(40.7185, -73.73531)</t>
  </si>
  <si>
    <t>SPRINGFIELD BOULEVARD</t>
  </si>
  <si>
    <t>(40.843956, -73.86468)</t>
  </si>
  <si>
    <t xml:space="preserve">HUNT AVENUE                     </t>
  </si>
  <si>
    <t>(40.75991, -73.95882)</t>
  </si>
  <si>
    <t>EAST 61 STREET</t>
  </si>
  <si>
    <t>(40.662777, -73.889435)</t>
  </si>
  <si>
    <t xml:space="preserve">642       BRADFORD STREET               </t>
  </si>
  <si>
    <t>(40.776295, -73.98215)</t>
  </si>
  <si>
    <t xml:space="preserve">WEST 69 STREET                  </t>
  </si>
  <si>
    <t>(40.71958, -73.83978)</t>
  </si>
  <si>
    <t>ASCAN AVENUE</t>
  </si>
  <si>
    <t>(40.75834, -73.996414)</t>
  </si>
  <si>
    <t xml:space="preserve">WEST 40 STREET                  </t>
  </si>
  <si>
    <t>(40.72882, -73.95367)</t>
  </si>
  <si>
    <t>NOBLE STREET</t>
  </si>
  <si>
    <t>(40.677227, -73.925575)</t>
  </si>
  <si>
    <t xml:space="preserve">1825      ATLANTIC AVENUE               </t>
  </si>
  <si>
    <t>(40.688904, -73.980934)</t>
  </si>
  <si>
    <t>(40.639263, -73.964066)</t>
  </si>
  <si>
    <t xml:space="preserve">MARLBOROUGH ROAD                </t>
  </si>
  <si>
    <t>DORCHESTER ROAD</t>
  </si>
  <si>
    <t>(40.678062, -73.85921)</t>
  </si>
  <si>
    <t xml:space="preserve">78 STREET                       </t>
  </si>
  <si>
    <t>(40.784527, -73.979485)</t>
  </si>
  <si>
    <t xml:space="preserve">WEST 80 STREET                  </t>
  </si>
  <si>
    <t>(40.65701, -73.951775)</t>
  </si>
  <si>
    <t xml:space="preserve">251       WINTHROP STREET               </t>
  </si>
  <si>
    <t>(40.82927, -73.82493)</t>
  </si>
  <si>
    <t xml:space="preserve">3590      EAST TREMONT AVENUE           </t>
  </si>
  <si>
    <t>(40.717407, -73.76336)</t>
  </si>
  <si>
    <t xml:space="preserve">89 AVENUE                       </t>
  </si>
  <si>
    <t>198 STREET</t>
  </si>
  <si>
    <t>(40.56025, -74.16974)</t>
  </si>
  <si>
    <t xml:space="preserve">WAINWRIGHT AVENUE               </t>
  </si>
  <si>
    <t>RICHMOND AVENUE</t>
  </si>
  <si>
    <t>4 dr sedan</t>
  </si>
  <si>
    <t>(40.75663, -73.982834)</t>
  </si>
  <si>
    <t xml:space="preserve">1155      AVENUE OF THE AMERICAS        </t>
  </si>
  <si>
    <t>(40.690075, -73.91916)</t>
  </si>
  <si>
    <t>(40.635303, -73.92668)</t>
  </si>
  <si>
    <t>EAST 52 STREET</t>
  </si>
  <si>
    <t>(40.61255, -73.96287)</t>
  </si>
  <si>
    <t>(40.673805, -73.94097)</t>
  </si>
  <si>
    <t xml:space="preserve">1068      PROSPECT PLACE                </t>
  </si>
  <si>
    <t>(40.70274, -73.79842)</t>
  </si>
  <si>
    <t xml:space="preserve">160 STREET                      </t>
  </si>
  <si>
    <t>ARCHER AVENUE</t>
  </si>
  <si>
    <t>(40.69819, -73.96191)</t>
  </si>
  <si>
    <t xml:space="preserve">FLUSHING AVENUE                 </t>
  </si>
  <si>
    <t>(40.760727, -73.89106)</t>
  </si>
  <si>
    <t xml:space="preserve">30 AVENUE                       </t>
  </si>
  <si>
    <t>77 STREET</t>
  </si>
  <si>
    <t>(40.67048, -73.96167)</t>
  </si>
  <si>
    <t xml:space="preserve">CLASSON AVENUE                  </t>
  </si>
  <si>
    <t>(40.676334, -73.95807)</t>
  </si>
  <si>
    <t xml:space="preserve">500       SAINT MARKS AVENUE            </t>
  </si>
  <si>
    <t>(40.713318, -73.76402)</t>
  </si>
  <si>
    <t>196 STREET</t>
  </si>
  <si>
    <t>(40.835438, -73.86412)</t>
  </si>
  <si>
    <t xml:space="preserve">LELAND AVENUE                   </t>
  </si>
  <si>
    <t>WOOD AVENUE</t>
  </si>
  <si>
    <t>(40.646877, -73.95814)</t>
  </si>
  <si>
    <t xml:space="preserve">1004      FLATBUSH AVENUE               </t>
  </si>
  <si>
    <t>(40.886845, -73.82523)</t>
  </si>
  <si>
    <t>HEATHCOTE AVENUE</t>
  </si>
  <si>
    <t>(40.65434, -73.94704)</t>
  </si>
  <si>
    <t>(40.756557, -73.97444)</t>
  </si>
  <si>
    <t xml:space="preserve">EAST 49 STREET                  </t>
  </si>
  <si>
    <t>(40.637264, -73.9898)</t>
  </si>
  <si>
    <t>45 STREET</t>
  </si>
  <si>
    <t>(40.76699, -73.98754)</t>
  </si>
  <si>
    <t xml:space="preserve">423       WEST 55 STREET                </t>
  </si>
  <si>
    <t>(40.636257, -74.013916)</t>
  </si>
  <si>
    <t xml:space="preserve">658       62 STREET                     </t>
  </si>
  <si>
    <t>(40.703682, -73.86276)</t>
  </si>
  <si>
    <t xml:space="preserve">86-15     UNION TURNPIKE                </t>
  </si>
  <si>
    <t>(40.6735, -73.88503)</t>
  </si>
  <si>
    <t>ASHFORD STREET</t>
  </si>
  <si>
    <t>(40.668903, -73.89834)</t>
  </si>
  <si>
    <t xml:space="preserve">560       SUTTER AVENUE                 </t>
  </si>
  <si>
    <t>(40.822407, -73.8364)</t>
  </si>
  <si>
    <t xml:space="preserve">HUTCHINSON RIVER PARKWAY        </t>
  </si>
  <si>
    <t>WENNER PLACE</t>
  </si>
  <si>
    <t>(40.740616, -73.81721)</t>
  </si>
  <si>
    <t xml:space="preserve">60 AVENUE                       </t>
  </si>
  <si>
    <t>153 STREET</t>
  </si>
  <si>
    <t>(40.697823, -73.76799)</t>
  </si>
  <si>
    <t xml:space="preserve">MANGIN AVENUE                   </t>
  </si>
  <si>
    <t>WOOD STREET</t>
  </si>
  <si>
    <t>(40.753487, -73.827484)</t>
  </si>
  <si>
    <t xml:space="preserve">42-71     MAIN STREET                   </t>
  </si>
  <si>
    <t>(40.686234, -73.82418)</t>
  </si>
  <si>
    <t>(40.862534, -73.89708)</t>
  </si>
  <si>
    <t>EAST FORDHAM ROAD</t>
  </si>
  <si>
    <t>(40.66439, -73.76245)</t>
  </si>
  <si>
    <t xml:space="preserve">145 ROAD                        </t>
  </si>
  <si>
    <t>183 STREET</t>
  </si>
  <si>
    <t>(40.62987, -73.92198)</t>
  </si>
  <si>
    <t xml:space="preserve">5614      FLATLANDS AVENUE              </t>
  </si>
  <si>
    <t>(40.82324, -73.93884)</t>
  </si>
  <si>
    <t xml:space="preserve">215       WEST 147 STREET               </t>
  </si>
  <si>
    <t>(40.75656, -73.97865)</t>
  </si>
  <si>
    <t xml:space="preserve">578       5 AVENUE                      </t>
  </si>
  <si>
    <t>(40.803844, -73.91051)</t>
  </si>
  <si>
    <t xml:space="preserve">800       EAST 138 STREET               </t>
  </si>
  <si>
    <t>MOTOR</t>
  </si>
  <si>
    <t>(40.62078, -74.03897)</t>
  </si>
  <si>
    <t xml:space="preserve">52        92 STREET                     </t>
  </si>
  <si>
    <t>(40.800983, -73.94121)</t>
  </si>
  <si>
    <t xml:space="preserve">115       EAST 119 STREET               </t>
  </si>
  <si>
    <t>(40.762978, -73.83198)</t>
  </si>
  <si>
    <t>MAIN STREET</t>
  </si>
  <si>
    <t>(40.730736, -73.95608)</t>
  </si>
  <si>
    <t xml:space="preserve">122       KENT STREET                   </t>
  </si>
  <si>
    <t>(40.684746, -73.83112)</t>
  </si>
  <si>
    <t xml:space="preserve">111 STREET                      </t>
  </si>
  <si>
    <t>(40.81558, -73.88675)</t>
  </si>
  <si>
    <t xml:space="preserve">750       FAILE STREET                  </t>
  </si>
  <si>
    <t>(40.82866, -73.87824)</t>
  </si>
  <si>
    <t>BOYNTON AVENUE</t>
  </si>
  <si>
    <t>(40.88974, -73.84591)</t>
  </si>
  <si>
    <t>LACONIA AVENUE</t>
  </si>
  <si>
    <t>(40.61212, -73.919014)</t>
  </si>
  <si>
    <t>EAST 56 STREET</t>
  </si>
  <si>
    <t>(40.68319, -73.8663)</t>
  </si>
  <si>
    <t xml:space="preserve">ELDERTS LANE                    </t>
  </si>
  <si>
    <t>(40.66494, -73.748405)</t>
  </si>
  <si>
    <t xml:space="preserve">229-05    EDGEWOOD AVENUE               </t>
  </si>
  <si>
    <t>(40.796288, -73.9619)</t>
  </si>
  <si>
    <t xml:space="preserve">6         WEST 103 STREET               </t>
  </si>
  <si>
    <t>(40.711628, -73.729385)</t>
  </si>
  <si>
    <t>HEMPSTEAD AVENUE</t>
  </si>
  <si>
    <t>(40.698376, -73.93771)</t>
  </si>
  <si>
    <t xml:space="preserve">871       BROADWAY                      </t>
  </si>
  <si>
    <t>(40.765945, -73.87684)</t>
  </si>
  <si>
    <t xml:space="preserve">24 AVENUE                       </t>
  </si>
  <si>
    <t>93 STREET</t>
  </si>
  <si>
    <t>(40.6687, -73.929245)</t>
  </si>
  <si>
    <t xml:space="preserve">1187      EASTERN PARKWAY               </t>
  </si>
  <si>
    <t>(40.764202, -73.91568)</t>
  </si>
  <si>
    <t xml:space="preserve">38-12     30 AVENUE                     </t>
  </si>
  <si>
    <t>(40.62239, -73.99722)</t>
  </si>
  <si>
    <t xml:space="preserve">1520      66 STREET                     </t>
  </si>
  <si>
    <t>(40.66829, -73.796)</t>
  </si>
  <si>
    <t xml:space="preserve">144-02    135 AVENUE                    </t>
  </si>
  <si>
    <t>(40.815342, -73.93067)</t>
  </si>
  <si>
    <t>EXTERIOR STREET</t>
  </si>
  <si>
    <t>(40.736362, -73.71284)</t>
  </si>
  <si>
    <t>255 STREET</t>
  </si>
  <si>
    <t>(40.87965, -73.84236)</t>
  </si>
  <si>
    <t xml:space="preserve">3636      BOSTON ROAD                   </t>
  </si>
  <si>
    <t>(40.529255, -74.16167)</t>
  </si>
  <si>
    <t xml:space="preserve">4651      HYLAN BOULEVARD               </t>
  </si>
  <si>
    <t>(40.79656, -73.97226)</t>
  </si>
  <si>
    <t xml:space="preserve">WEST END AVENUE                 </t>
  </si>
  <si>
    <t>WEST 98 STREET</t>
  </si>
  <si>
    <t>(40.7056, -73.85822)</t>
  </si>
  <si>
    <t>(40.693863, -73.92598)</t>
  </si>
  <si>
    <t>HIMROD STREET</t>
  </si>
  <si>
    <t>(40.84299, -73.82625)</t>
  </si>
  <si>
    <t>COUNTRY CLUB ROAD</t>
  </si>
  <si>
    <t>(40.60411, -73.76583)</t>
  </si>
  <si>
    <t xml:space="preserve">27-29     HEALY AVENUE                  </t>
  </si>
  <si>
    <t>(40.638702, -73.88369)</t>
  </si>
  <si>
    <t xml:space="preserve">10524     FLATLANDS 10 STREET           </t>
  </si>
  <si>
    <t>(40.817875, -73.89333)</t>
  </si>
  <si>
    <t>(40.65768, -73.887794)</t>
  </si>
  <si>
    <t xml:space="preserve">STANLEY AVENUE                  </t>
  </si>
  <si>
    <t>VERMONT STREET</t>
  </si>
  <si>
    <t>(40.725105, -73.94059)</t>
  </si>
  <si>
    <t xml:space="preserve">68        SUTTON STREET                 </t>
  </si>
  <si>
    <t>(40.832375, -73.89854)</t>
  </si>
  <si>
    <t xml:space="preserve">1365      BOSTON ROAD                   </t>
  </si>
  <si>
    <t>(40.72556, -73.87965)</t>
  </si>
  <si>
    <t xml:space="preserve">CALDWELL AVENUE                 </t>
  </si>
  <si>
    <t>80 STREET</t>
  </si>
  <si>
    <t>(40.77238, -73.84491)</t>
  </si>
  <si>
    <t xml:space="preserve">28-25     COLLEGE POINT BOULEVARD       </t>
  </si>
  <si>
    <t>(40.647766, -73.920265)</t>
  </si>
  <si>
    <t xml:space="preserve">1131      RALPH AVENUE                  </t>
  </si>
  <si>
    <t>(40.672043, -73.89487)</t>
  </si>
  <si>
    <t>(40.65318, -74.00561)</t>
  </si>
  <si>
    <t xml:space="preserve">38 STREET                       </t>
  </si>
  <si>
    <t>(40.765865, -73.95742)</t>
  </si>
  <si>
    <t>EAST 69 STREET</t>
  </si>
  <si>
    <t>(40.749214, -73.82936)</t>
  </si>
  <si>
    <t xml:space="preserve">135-18    ELDER AVENUE                  </t>
  </si>
  <si>
    <t>(40.766037, -73.96753)</t>
  </si>
  <si>
    <t>EAST 64 STREET</t>
  </si>
  <si>
    <t>(40.70955, -73.95887)</t>
  </si>
  <si>
    <t xml:space="preserve">HAVEMEYER STREET                </t>
  </si>
  <si>
    <t>SOUTH 5 STREET</t>
  </si>
  <si>
    <t>(40.678112, -73.90784)</t>
  </si>
  <si>
    <t>(40.652065, -73.92557)</t>
  </si>
  <si>
    <t xml:space="preserve">231 A     EAST 55 STREET                </t>
  </si>
  <si>
    <t>(40.695004, -73.95814)</t>
  </si>
  <si>
    <t xml:space="preserve">134       FRANKLIN AVENUE               </t>
  </si>
  <si>
    <t>(40.705025, -73.81703)</t>
  </si>
  <si>
    <t xml:space="preserve">87-45     VANWYCK EXPRESSWAY            </t>
  </si>
  <si>
    <t>(40.627895, -73.914215)</t>
  </si>
  <si>
    <t xml:space="preserve">1142      BERGEN AVENUE                 </t>
  </si>
  <si>
    <t xml:space="preserve">61-34     188 STREET                    </t>
  </si>
  <si>
    <t>(40.627243, -74.02357)</t>
  </si>
  <si>
    <t>(40.821163, -73.89691)</t>
  </si>
  <si>
    <t xml:space="preserve">941       INTERVALE AVENUE              </t>
  </si>
  <si>
    <t>(40.682873, -73.914474)</t>
  </si>
  <si>
    <t>FLATB</t>
  </si>
  <si>
    <t>(40.70156, -73.94294)</t>
  </si>
  <si>
    <t xml:space="preserve">5         DEBEVOISE STREET              </t>
  </si>
  <si>
    <t>(40.689507, -73.97014)</t>
  </si>
  <si>
    <t>CLERMONT AVENUE</t>
  </si>
  <si>
    <t>(40.846127, -73.84471)</t>
  </si>
  <si>
    <t xml:space="preserve">1695      EASTCHESTER ROAD              </t>
  </si>
  <si>
    <t>(40.733715, -73.98822)</t>
  </si>
  <si>
    <t xml:space="preserve">140       EAST 14 STREET                </t>
  </si>
  <si>
    <t>(40.740185, -73.986374)</t>
  </si>
  <si>
    <t>(40.61609, -73.917206)</t>
  </si>
  <si>
    <t>EAST 60 STREET</t>
  </si>
  <si>
    <t>(40.880264, -73.8993)</t>
  </si>
  <si>
    <t xml:space="preserve">3400      FORT INDEPENDENCE STREET      </t>
  </si>
  <si>
    <t>(40.617138, -73.9627)</t>
  </si>
  <si>
    <t xml:space="preserve">1323      EAST 12 STREET                </t>
  </si>
  <si>
    <t>(40.671352, -73.88182)</t>
  </si>
  <si>
    <t xml:space="preserve">1000      SUTTER AVENUE                 </t>
  </si>
  <si>
    <t>(40.59851, -73.93957)</t>
  </si>
  <si>
    <t xml:space="preserve">BROWN STREET                    </t>
  </si>
  <si>
    <t>(40.60049, -74.06483)</t>
  </si>
  <si>
    <t xml:space="preserve">106       LILY POND AVENUE              </t>
  </si>
  <si>
    <t>(40.750473, -73.994705)</t>
  </si>
  <si>
    <t xml:space="preserve">420       8 AVENUE                      </t>
  </si>
  <si>
    <t>(40.70869, -73.875374)</t>
  </si>
  <si>
    <t xml:space="preserve">69 ROAD                         </t>
  </si>
  <si>
    <t>(40.76318, -73.876335)</t>
  </si>
  <si>
    <t>(40.760822, -73.99832)</t>
  </si>
  <si>
    <t>(40.748905, -73.87177)</t>
  </si>
  <si>
    <t xml:space="preserve">94-26     ROOSEVELT AVENUE              </t>
  </si>
  <si>
    <t>(40.667114, -73.834656)</t>
  </si>
  <si>
    <t>COHANCY STREET</t>
  </si>
  <si>
    <t>(40.880657, -73.877625)</t>
  </si>
  <si>
    <t>WAYNE AVENUE</t>
  </si>
  <si>
    <t>(40.65925, -73.988434)</t>
  </si>
  <si>
    <t>20 STREET</t>
  </si>
  <si>
    <t>(40.787643, -73.95388)</t>
  </si>
  <si>
    <t xml:space="preserve">1392      MADISON AVENUE                </t>
  </si>
  <si>
    <t>(40.82098, -73.89388)</t>
  </si>
  <si>
    <t xml:space="preserve">FOX STREET                      </t>
  </si>
  <si>
    <t>EAST 163 STREET</t>
  </si>
  <si>
    <t>(40.667316, -73.7865)</t>
  </si>
  <si>
    <t xml:space="preserve">150-32    135 AVENUE                    </t>
  </si>
  <si>
    <t>(40.63574, -73.90853)</t>
  </si>
  <si>
    <t>AVENUE J</t>
  </si>
  <si>
    <t>(40.70868, -73.79665)</t>
  </si>
  <si>
    <t xml:space="preserve">165-08    88 AVENUE                     </t>
  </si>
  <si>
    <t>(40.716454, -73.98058)</t>
  </si>
  <si>
    <t>COLUMBIA STREET</t>
  </si>
  <si>
    <t>(40.8375, -73.91061)</t>
  </si>
  <si>
    <t xml:space="preserve">COLLEGE AVENUE                  </t>
  </si>
  <si>
    <t>EAST 170 STREET</t>
  </si>
  <si>
    <t>(40.745068, -73.97258)</t>
  </si>
  <si>
    <t>EAST 36 STREET</t>
  </si>
  <si>
    <t>(40.78323, -73.84043)</t>
  </si>
  <si>
    <t xml:space="preserve">128 STREET                      </t>
  </si>
  <si>
    <t>18 AVENUE</t>
  </si>
  <si>
    <t>(40.81722, -73.91924)</t>
  </si>
  <si>
    <t xml:space="preserve">COURTLANDT AVENUE               </t>
  </si>
  <si>
    <t>(40.654297, -73.96335)</t>
  </si>
  <si>
    <t xml:space="preserve">152       PARKSIDE AVENUE               </t>
  </si>
  <si>
    <t>(40.657585, -74.00404)</t>
  </si>
  <si>
    <t xml:space="preserve">871       3 AVENUE                      </t>
  </si>
  <si>
    <t>(40.808804, -73.95589)</t>
  </si>
  <si>
    <t xml:space="preserve">MORNINGSIDE AVENUE              </t>
  </si>
  <si>
    <t>WEST 121 STREET</t>
  </si>
  <si>
    <t>(40.68846, -73.83798)</t>
  </si>
  <si>
    <t xml:space="preserve">106-08    97 AVENUE                     </t>
  </si>
  <si>
    <t>(40.641247, -73.99337)</t>
  </si>
  <si>
    <t>(40.745193, -73.99233)</t>
  </si>
  <si>
    <t xml:space="preserve">125       WEST 26 STREET                </t>
  </si>
  <si>
    <t>(40.617752, -73.934074)</t>
  </si>
  <si>
    <t xml:space="preserve">1653      COLEMAN STREET                </t>
  </si>
  <si>
    <t>(40.841087, -73.86447)</t>
  </si>
  <si>
    <t>(40.729847, -73.99143)</t>
  </si>
  <si>
    <t xml:space="preserve">ASTOR PLACE                     </t>
  </si>
  <si>
    <t>(40.71844, -74.005714)</t>
  </si>
  <si>
    <t xml:space="preserve">105       FRANKLIN STREET               </t>
  </si>
  <si>
    <t>(40.68011, -73.766685)</t>
  </si>
  <si>
    <t xml:space="preserve">176-15    129 AVENUE                    </t>
  </si>
  <si>
    <t>(40.706055, -73.811584)</t>
  </si>
  <si>
    <t xml:space="preserve">144-60    87 ROAD                       </t>
  </si>
  <si>
    <t>(40.746597, -73.86472)</t>
  </si>
  <si>
    <t xml:space="preserve">99-02     43 AVENUE                     </t>
  </si>
  <si>
    <t>(40.666077, -73.995224)</t>
  </si>
  <si>
    <t>17 STREET</t>
  </si>
  <si>
    <t>(40.599705, -73.99016)</t>
  </si>
  <si>
    <t>BAY 35 STREET</t>
  </si>
  <si>
    <t>(40.649708, -73.96605)</t>
  </si>
  <si>
    <t xml:space="preserve">18        MARLBOROUGH ROAD              </t>
  </si>
  <si>
    <t>(40.674397, -73.896515)</t>
  </si>
  <si>
    <t>(40.619003, -74.01596)</t>
  </si>
  <si>
    <t>(40.76401, -73.881165)</t>
  </si>
  <si>
    <t xml:space="preserve">88-05     ASTORIA BOULEVARD             </t>
  </si>
  <si>
    <t>(40.817387, -73.92277)</t>
  </si>
  <si>
    <t>EAST 149 STREET</t>
  </si>
  <si>
    <t>(40.703403, -73.917786)</t>
  </si>
  <si>
    <t>STANHOPE STREET</t>
  </si>
  <si>
    <t>(40.687138, -73.987434)</t>
  </si>
  <si>
    <t>HOYT STREET</t>
  </si>
  <si>
    <t>(40.744064, -73.987755)</t>
  </si>
  <si>
    <t>EAST 27 STREET</t>
  </si>
  <si>
    <t>(40.745235, -73.937706)</t>
  </si>
  <si>
    <t xml:space="preserve">THOMSON AVENUE                  </t>
  </si>
  <si>
    <t>SKILLMAN AVENUE</t>
  </si>
  <si>
    <t>(40.763958, -73.82814)</t>
  </si>
  <si>
    <t>(40.69365, -73.98333)</t>
  </si>
  <si>
    <t>FLATBUSH AVENUE EXTENSION</t>
  </si>
  <si>
    <t>(40.67121, -73.784325)</t>
  </si>
  <si>
    <t xml:space="preserve">152-50    ROCKAWAY BOULEVARD            </t>
  </si>
  <si>
    <t>(40.67976, -74.005226)</t>
  </si>
  <si>
    <t xml:space="preserve">SEABRING STREET                 </t>
  </si>
  <si>
    <t xml:space="preserve">EAST 150 STREET                 </t>
  </si>
  <si>
    <t>(40.68335, -73.8412)</t>
  </si>
  <si>
    <t xml:space="preserve">100 STREET                      </t>
  </si>
  <si>
    <t>103 AVENUE</t>
  </si>
  <si>
    <t>(40.726185, -73.98943)</t>
  </si>
  <si>
    <t>EAST 4 STREET</t>
  </si>
  <si>
    <t>(40.708942, -73.895874)</t>
  </si>
  <si>
    <t xml:space="preserve">64 STREET                       </t>
  </si>
  <si>
    <t>PALMETTO STREET</t>
  </si>
  <si>
    <t>(40.72332, -73.85345)</t>
  </si>
  <si>
    <t>67 DRIVE</t>
  </si>
  <si>
    <t>(40.65797, -73.9624)</t>
  </si>
  <si>
    <t xml:space="preserve">199       OCEAN AVENUE                  </t>
  </si>
  <si>
    <t>(40.643917, -74.0008)</t>
  </si>
  <si>
    <t>(40.690006, -73.866196)</t>
  </si>
  <si>
    <t>87 ROAD</t>
  </si>
  <si>
    <t>(40.851032, -73.90173)</t>
  </si>
  <si>
    <t xml:space="preserve">294       EAST BURNSIDE AVENUE          </t>
  </si>
  <si>
    <t>(40.783245, -73.94473)</t>
  </si>
  <si>
    <t>EAST 96 STREET</t>
  </si>
  <si>
    <t>(40.779865, -73.78053)</t>
  </si>
  <si>
    <t xml:space="preserve">23 AVENUE                       </t>
  </si>
  <si>
    <t>211 STREET</t>
  </si>
  <si>
    <t>(40.821365, -73.89836)</t>
  </si>
  <si>
    <t xml:space="preserve">915       WESTCHESTER AVENUE            </t>
  </si>
  <si>
    <t>(40.78663, -73.8273)</t>
  </si>
  <si>
    <t xml:space="preserve">14 AVENUE                       </t>
  </si>
  <si>
    <t>(40.694637, -73.949066)</t>
  </si>
  <si>
    <t xml:space="preserve">MARCY AVENUE                    </t>
  </si>
  <si>
    <t>VERNON AVENUE</t>
  </si>
  <si>
    <t>(40.750782, -73.90107)</t>
  </si>
  <si>
    <t>(40.697212, -73.98509)</t>
  </si>
  <si>
    <t>CHAPEL STREET</t>
  </si>
  <si>
    <t>(40.757183, -73.83396)</t>
  </si>
  <si>
    <t>(40.699844, -73.991035)</t>
  </si>
  <si>
    <t xml:space="preserve">MIDDAGH STREET                  </t>
  </si>
  <si>
    <t>(40.886925, -73.84985)</t>
  </si>
  <si>
    <t xml:space="preserve">1021      EAST 228 STREET               </t>
  </si>
  <si>
    <t>(40.627186, -73.9431)</t>
  </si>
  <si>
    <t xml:space="preserve">AVENUE J                        </t>
  </si>
  <si>
    <t>EAST 34 STREET</t>
  </si>
  <si>
    <t>(40.611755, -73.999405)</t>
  </si>
  <si>
    <t xml:space="preserve">1757      79 STREET                     </t>
  </si>
  <si>
    <t>(40.805294, -73.91386)</t>
  </si>
  <si>
    <t xml:space="preserve">679       EAST 138 STREET               </t>
  </si>
  <si>
    <t>(40.78905, -73.92723)</t>
  </si>
  <si>
    <t xml:space="preserve">600       EAST 125 STREET               </t>
  </si>
  <si>
    <t>(40.690334, -73.81217)</t>
  </si>
  <si>
    <t xml:space="preserve">104-35    134 STREET                    </t>
  </si>
  <si>
    <t>(40.693287, -73.94114)</t>
  </si>
  <si>
    <t xml:space="preserve">270       PULASKI STREET                </t>
  </si>
  <si>
    <t>(40.75524, -73.97328)</t>
  </si>
  <si>
    <t>EAST 48 STREET</t>
  </si>
  <si>
    <t>(40.690357, -73.84109)</t>
  </si>
  <si>
    <t>(40.706917, -73.93972)</t>
  </si>
  <si>
    <t>JOHNSON AVENUE</t>
  </si>
  <si>
    <t>(40.767742, -73.866615)</t>
  </si>
  <si>
    <t xml:space="preserve">104-04    DITMARS BOULEVARD             </t>
  </si>
  <si>
    <t>(40.896885, -73.860374)</t>
  </si>
  <si>
    <t xml:space="preserve">EAST 236 STREET                 </t>
  </si>
  <si>
    <t>(40.824444, -73.899635)</t>
  </si>
  <si>
    <t xml:space="preserve">1038      PROSPECT AVENUE               </t>
  </si>
  <si>
    <t>(40.692245, -73.801216)</t>
  </si>
  <si>
    <t xml:space="preserve">LAKEWOOD AVENUE                 </t>
  </si>
  <si>
    <t>SPA PLACE</t>
  </si>
  <si>
    <t>Fatigued/Drowsy</t>
  </si>
  <si>
    <t>(40.836105, -73.86227)</t>
  </si>
  <si>
    <t xml:space="preserve">1440      WOOD ROAD                     </t>
  </si>
  <si>
    <t>(40.815975, -73.91102)</t>
  </si>
  <si>
    <t>EAGLE AVENUE</t>
  </si>
  <si>
    <t>(40.759884, -73.9368)</t>
  </si>
  <si>
    <t xml:space="preserve">21 STREET                       </t>
  </si>
  <si>
    <t>36 AVENUE</t>
  </si>
  <si>
    <t>(40.672348, -73.987076)</t>
  </si>
  <si>
    <t xml:space="preserve">394       4 AVENUE                      </t>
  </si>
  <si>
    <t>(40.83455, -73.829414)</t>
  </si>
  <si>
    <t xml:space="preserve">3355      EAST TREMONT AVENUE           </t>
  </si>
  <si>
    <t>(40.827812, -73.925934)</t>
  </si>
  <si>
    <t xml:space="preserve">RIVER AVENUE                    </t>
  </si>
  <si>
    <t>EAST 161 STREET</t>
  </si>
  <si>
    <t>(40.828873, -73.882774)</t>
  </si>
  <si>
    <t xml:space="preserve">1215      BRONX RIVER AVENUE            </t>
  </si>
  <si>
    <t>(40.686184, -73.8789)</t>
  </si>
  <si>
    <t xml:space="preserve">27        LOGAN STREET                  </t>
  </si>
  <si>
    <t>(40.874, -73.90886)</t>
  </si>
  <si>
    <t xml:space="preserve">69        WEST 225 STREET               </t>
  </si>
  <si>
    <t>(40.658512, -73.953316)</t>
  </si>
  <si>
    <t xml:space="preserve">ROGERS AVENUE                   </t>
  </si>
  <si>
    <t>FENIMORE STREET</t>
  </si>
  <si>
    <t>(40.83955, -73.91595)</t>
  </si>
  <si>
    <t xml:space="preserve">WALTON AVENUE                   </t>
  </si>
  <si>
    <t>(40.757896, -73.78761)</t>
  </si>
  <si>
    <t>(40.75548, -73.88617)</t>
  </si>
  <si>
    <t xml:space="preserve">81-05     NORTHERN BOULEVARD            </t>
  </si>
  <si>
    <t>(40.76552, -73.98004)</t>
  </si>
  <si>
    <t>(40.68817, -73.98399)</t>
  </si>
  <si>
    <t>BOND STREET</t>
  </si>
  <si>
    <t>AMBU</t>
  </si>
  <si>
    <t>(40.85045, -73.93667)</t>
  </si>
  <si>
    <t>BENNETT AVENUE</t>
  </si>
  <si>
    <t>(40.87305, -73.882965)</t>
  </si>
  <si>
    <t xml:space="preserve">BRIGGS AVENUE                   </t>
  </si>
  <si>
    <t>EAST 203 STREET</t>
  </si>
  <si>
    <t>(40.711174, -73.79177)</t>
  </si>
  <si>
    <t xml:space="preserve">170-25    HILLSIDE AVENUE               </t>
  </si>
  <si>
    <t>(40.684395, -73.97835)</t>
  </si>
  <si>
    <t>(40.69458, -73.819435)</t>
  </si>
  <si>
    <t xml:space="preserve">95 AVENUE                       </t>
  </si>
  <si>
    <t>129 STREET</t>
  </si>
  <si>
    <t>(40.781647, -73.833664)</t>
  </si>
  <si>
    <t xml:space="preserve">135-02    20 AVENUE                     </t>
  </si>
  <si>
    <t>(40.848682, -73.939224)</t>
  </si>
  <si>
    <t xml:space="preserve">WEST 178 STREET                 </t>
  </si>
  <si>
    <t>FORT WASHINGTON AVENUE</t>
  </si>
  <si>
    <t>(40.690796, -73.95637)</t>
  </si>
  <si>
    <t>SKILLMAN STREET</t>
  </si>
  <si>
    <t>(40.76444, -73.76961)</t>
  </si>
  <si>
    <t xml:space="preserve">40-11     214 PLACE                     </t>
  </si>
  <si>
    <t xml:space="preserve">SPRINGFIELD BOULEVARD           </t>
  </si>
  <si>
    <t>(40.809048, -73.8939)</t>
  </si>
  <si>
    <t xml:space="preserve">OAK POINT AVENUE                </t>
  </si>
  <si>
    <t>DUPONT STREET</t>
  </si>
  <si>
    <t>(40.7168, -73.808105)</t>
  </si>
  <si>
    <t>82 DRIVE</t>
  </si>
  <si>
    <t>(40.7371, -73.90372)</t>
  </si>
  <si>
    <t xml:space="preserve">50 AVENUE                       </t>
  </si>
  <si>
    <t>(40.61213, -73.92027)</t>
  </si>
  <si>
    <t xml:space="preserve">2077      EAST 55 STREET                </t>
  </si>
  <si>
    <t>(40.7426, -73.82081)</t>
  </si>
  <si>
    <t xml:space="preserve">59 AVENUE                       </t>
  </si>
  <si>
    <t>148 STREET</t>
  </si>
  <si>
    <t>(40.7376, -73.85241)</t>
  </si>
  <si>
    <t xml:space="preserve">105-45    HORACE HARDING EXPRESSWAY     </t>
  </si>
  <si>
    <t>(40.768425, -73.833405)</t>
  </si>
  <si>
    <t xml:space="preserve">31 DRIVE                        </t>
  </si>
  <si>
    <t>FARRINGTON STREET</t>
  </si>
  <si>
    <t>(40.688232, -73.933105)</t>
  </si>
  <si>
    <t xml:space="preserve">STUYVESANT AVENUE               </t>
  </si>
  <si>
    <t>(40.835854, -73.86418)</t>
  </si>
  <si>
    <t xml:space="preserve">1404      LELAND AVENUE                 </t>
  </si>
  <si>
    <t>(40.81304, -73.908165)</t>
  </si>
  <si>
    <t>(40.778614, -73.84069)</t>
  </si>
  <si>
    <t>128 STREET</t>
  </si>
  <si>
    <t>(40.72032, -73.99404)</t>
  </si>
  <si>
    <t>BOWERY</t>
  </si>
  <si>
    <t>(40.70978, -73.95508)</t>
  </si>
  <si>
    <t xml:space="preserve">304       SOUTH 3 STREET                </t>
  </si>
  <si>
    <t>(40.71654, -73.996994)</t>
  </si>
  <si>
    <t xml:space="preserve">ELIZABETH STREET                </t>
  </si>
  <si>
    <t>(40.821087, -73.9038)</t>
  </si>
  <si>
    <t xml:space="preserve">TINTON AVENUE                   </t>
  </si>
  <si>
    <t>(40.857327, -73.904526)</t>
  </si>
  <si>
    <t>EAST 182 STREET</t>
  </si>
  <si>
    <t>(40.825054, -73.89081)</t>
  </si>
  <si>
    <t xml:space="preserve">1076      EAST 165 STREET               </t>
  </si>
  <si>
    <t>(40.696033, -73.98453)</t>
  </si>
  <si>
    <t xml:space="preserve">TILLARY STREET                  </t>
  </si>
  <si>
    <t>(40.68665, -73.80918)</t>
  </si>
  <si>
    <t xml:space="preserve">135 STREET                      </t>
  </si>
  <si>
    <t>109 AVENUE</t>
  </si>
  <si>
    <t>(40.592907, -73.79516)</t>
  </si>
  <si>
    <t xml:space="preserve">BEACH 66 STREET                 </t>
  </si>
  <si>
    <t>BEACH CHANNEL DRIVE</t>
  </si>
  <si>
    <t>(40.8532, -73.934204)</t>
  </si>
  <si>
    <t>WEST 186 STREET</t>
  </si>
  <si>
    <t>(40.724255, -73.91251)</t>
  </si>
  <si>
    <t>58 STREET</t>
  </si>
  <si>
    <t>(40.65699, -73.8849)</t>
  </si>
  <si>
    <t xml:space="preserve">225       WORTMAN AVENUE                </t>
  </si>
  <si>
    <t>(40.740135, -73.72645)</t>
  </si>
  <si>
    <t xml:space="preserve">80-42     243 STREET                    </t>
  </si>
  <si>
    <t>(40.691, -73.79382)</t>
  </si>
  <si>
    <t xml:space="preserve">110-11    156 STREET                    </t>
  </si>
  <si>
    <t>(40.694275, -73.99243)</t>
  </si>
  <si>
    <t xml:space="preserve">MONTAGUE STREET                 </t>
  </si>
  <si>
    <t>(40.806164, -73.909134)</t>
  </si>
  <si>
    <t>EAST 141 STREET</t>
  </si>
  <si>
    <t>(40.71404, -73.78281)</t>
  </si>
  <si>
    <t xml:space="preserve">MIDLAND PARKWAY                 </t>
  </si>
  <si>
    <t>WEXFORD TERRACE</t>
  </si>
  <si>
    <t>(40.564537, -74.13171)</t>
  </si>
  <si>
    <t xml:space="preserve">AMBOY ROAD                      </t>
  </si>
  <si>
    <t>CLARKE AVENUE</t>
  </si>
  <si>
    <t>(40.670727, -73.88609)</t>
  </si>
  <si>
    <t>(40.711777, -73.99971)</t>
  </si>
  <si>
    <t xml:space="preserve">SAINT JAMES PLACE               </t>
  </si>
  <si>
    <t>MADISON STREET</t>
  </si>
  <si>
    <t>(40.754154, -73.9804)</t>
  </si>
  <si>
    <t>(40.648453, -73.91259)</t>
  </si>
  <si>
    <t xml:space="preserve">800       EAST 92 STREET                </t>
  </si>
  <si>
    <t>(40.677483, -73.93033)</t>
  </si>
  <si>
    <t>(40.66352, -73.73135)</t>
  </si>
  <si>
    <t xml:space="preserve">139 AVENUE                      </t>
  </si>
  <si>
    <t>(40.805954, -73.9412)</t>
  </si>
  <si>
    <t xml:space="preserve">30        EAST 125 STREET               </t>
  </si>
  <si>
    <t>(40.580894, -73.83989)</t>
  </si>
  <si>
    <t xml:space="preserve">BEACH 118 STREET                </t>
  </si>
  <si>
    <t>NEWPORT AVENUE</t>
  </si>
  <si>
    <t>(40.69401, -73.9611)</t>
  </si>
  <si>
    <t>(40.910854, -73.903015)</t>
  </si>
  <si>
    <t xml:space="preserve">6132      RIVERDALE AVENUE              </t>
  </si>
  <si>
    <t>(40.646122, -73.94717)</t>
  </si>
  <si>
    <t xml:space="preserve">190       EAST 32 STREET                </t>
  </si>
  <si>
    <t>PROVOST AVENUE</t>
  </si>
  <si>
    <t>(40.623592, -73.97581)</t>
  </si>
  <si>
    <t>(40.818592, -73.86731)</t>
  </si>
  <si>
    <t xml:space="preserve">1710      SEWARD AVENUE                 </t>
  </si>
  <si>
    <t>(40.58382, -73.970856)</t>
  </si>
  <si>
    <t xml:space="preserve">SHORE PARKWAY                   </t>
  </si>
  <si>
    <t>WEST 2 STREET</t>
  </si>
  <si>
    <t>(40.677357, -73.88687)</t>
  </si>
  <si>
    <t>WARWICK STREET</t>
  </si>
  <si>
    <t>(40.859425, -73.8947)</t>
  </si>
  <si>
    <t xml:space="preserve">MARION AVENUE                   </t>
  </si>
  <si>
    <t>EAST 187 STREET</t>
  </si>
  <si>
    <t>(40.754955, -73.88431)</t>
  </si>
  <si>
    <t xml:space="preserve">33-31     83 STREET                     </t>
  </si>
  <si>
    <t>Trail</t>
  </si>
  <si>
    <t>(40.639793, -73.929115)</t>
  </si>
  <si>
    <t>(40.644535, -73.99427)</t>
  </si>
  <si>
    <t xml:space="preserve">40 STREET                       </t>
  </si>
  <si>
    <t>NEW UTRECHT AVENUE</t>
  </si>
  <si>
    <t>(40.759983, -73.80216)</t>
  </si>
  <si>
    <t xml:space="preserve">164 STREET                      </t>
  </si>
  <si>
    <t>SANFORD AVENUE</t>
  </si>
  <si>
    <t>(40.712254, -73.94232)</t>
  </si>
  <si>
    <t xml:space="preserve">301       HUMBOLDT STREET               </t>
  </si>
  <si>
    <t>(40.70166, -73.961464)</t>
  </si>
  <si>
    <t xml:space="preserve">WILLIAMSBURG STREET WEST        </t>
  </si>
  <si>
    <t>WYTHE AVENUE</t>
  </si>
  <si>
    <t>(40.73136, -73.98257)</t>
  </si>
  <si>
    <t xml:space="preserve">EAST 14 STREET                  </t>
  </si>
  <si>
    <t>(40.756287, -73.860725)</t>
  </si>
  <si>
    <t>(40.711758, -73.79563)</t>
  </si>
  <si>
    <t>HIGHLAND AVENUE</t>
  </si>
  <si>
    <t>(40.63594, -74.08101)</t>
  </si>
  <si>
    <t xml:space="preserve">34        FIEDLER AVENUE                </t>
  </si>
  <si>
    <t>(40.71431, -73.987175)</t>
  </si>
  <si>
    <t xml:space="preserve">EAST BROADWAY                   </t>
  </si>
  <si>
    <t>(40.670715, -73.91697)</t>
  </si>
  <si>
    <t>STERLING PLACE</t>
  </si>
  <si>
    <t>(40.63315, -73.96703)</t>
  </si>
  <si>
    <t>PARKVILLE AVENUE</t>
  </si>
  <si>
    <t>(40.625565, -73.9179)</t>
  </si>
  <si>
    <t xml:space="preserve">2132      RALPH AVENUE                  </t>
  </si>
  <si>
    <t>(40.722775, -73.94707)</t>
  </si>
  <si>
    <t xml:space="preserve">MC GUINNESS BOULEVARD           </t>
  </si>
  <si>
    <t>DRIGGS AVENUE</t>
  </si>
  <si>
    <t>(40.76189, -73.82967)</t>
  </si>
  <si>
    <t xml:space="preserve">138 STREET                      </t>
  </si>
  <si>
    <t>37 AVENUE</t>
  </si>
  <si>
    <t>(40.83874, -73.85095)</t>
  </si>
  <si>
    <t xml:space="preserve">1607      PARKER STREET                 </t>
  </si>
  <si>
    <t>(40.885063, -73.82704)</t>
  </si>
  <si>
    <t xml:space="preserve">3525      CONNER STREET                 </t>
  </si>
  <si>
    <t>(40.714622, -73.90117)</t>
  </si>
  <si>
    <t xml:space="preserve">ELIOT AVENUE                    </t>
  </si>
  <si>
    <t>FRESH POND ROAD</t>
  </si>
  <si>
    <t>(40.729855, -74.00396)</t>
  </si>
  <si>
    <t xml:space="preserve">BEDFORD STREET                  </t>
  </si>
  <si>
    <t>CARMINE STREET</t>
  </si>
  <si>
    <t>(40.683697, -73.789665)</t>
  </si>
  <si>
    <t xml:space="preserve">116-09    155 STREET                    </t>
  </si>
  <si>
    <t>(40.72625, -74.00374)</t>
  </si>
  <si>
    <t>VANDAM STREET</t>
  </si>
  <si>
    <t>(40.736366, -73.794106)</t>
  </si>
  <si>
    <t xml:space="preserve">65 AVENUE                       </t>
  </si>
  <si>
    <t>175 STREET</t>
  </si>
  <si>
    <t>(40.731064, -74.00142)</t>
  </si>
  <si>
    <t xml:space="preserve">WEST 3 STREET                   </t>
  </si>
  <si>
    <t>(40.64803, -73.966675)</t>
  </si>
  <si>
    <t xml:space="preserve">RUGBY ROAD                      </t>
  </si>
  <si>
    <t>(40.62958, -74.01212)</t>
  </si>
  <si>
    <t>(40.60365, -73.99204)</t>
  </si>
  <si>
    <t xml:space="preserve">BAY PARKWAY                     </t>
  </si>
  <si>
    <t>(40.714268, -73.99415)</t>
  </si>
  <si>
    <t xml:space="preserve">FORSYTH STREET                  </t>
  </si>
  <si>
    <t>DIVISION STREET</t>
  </si>
  <si>
    <t>(40.669937, -73.77456)</t>
  </si>
  <si>
    <t xml:space="preserve">140-03    161 STREET                    </t>
  </si>
  <si>
    <t>(40.670547, -73.8428)</t>
  </si>
  <si>
    <t xml:space="preserve">149-000   CROSS BAY BOULEVARD           </t>
  </si>
  <si>
    <t>bobca</t>
  </si>
  <si>
    <t>(40.759617, -73.961975)</t>
  </si>
  <si>
    <t>(40.73381, -73.98072)</t>
  </si>
  <si>
    <t>(40.684147, -73.95406)</t>
  </si>
  <si>
    <t xml:space="preserve">1149      BEDFORD AVENUE                </t>
  </si>
  <si>
    <t>(40.867996, -73.83134)</t>
  </si>
  <si>
    <t xml:space="preserve">360       BAYCHESTER AVENUE             </t>
  </si>
  <si>
    <t>(40.597095, -73.97224)</t>
  </si>
  <si>
    <t xml:space="preserve">325       AVENUE U                      </t>
  </si>
  <si>
    <t>(40.846153, -73.932335)</t>
  </si>
  <si>
    <t>WEST 178 STREET</t>
  </si>
  <si>
    <t>(40.620857, -74.00837)</t>
  </si>
  <si>
    <t xml:space="preserve">1260      BAY RIDGE PARKWAY             </t>
  </si>
  <si>
    <t>(40.757397, -73.90355)</t>
  </si>
  <si>
    <t xml:space="preserve">58-15     31 AVENUE                     </t>
  </si>
  <si>
    <t>(40.854168, -73.93371)</t>
  </si>
  <si>
    <t xml:space="preserve">WEST 187 STREET                 </t>
  </si>
  <si>
    <t>(40.753166, -73.82194)</t>
  </si>
  <si>
    <t>KISSENA BOULEVARD</t>
  </si>
  <si>
    <t xml:space="preserve">134 STREET                      </t>
  </si>
  <si>
    <t>(40.81094, -73.94318)</t>
  </si>
  <si>
    <t>WEST 130 STREET</t>
  </si>
  <si>
    <t>(40.685394, -73.77364)</t>
  </si>
  <si>
    <t xml:space="preserve">172-16    119 AVENUE                    </t>
  </si>
  <si>
    <t>(40.604767, -73.99088)</t>
  </si>
  <si>
    <t>(40.881725, -73.88237)</t>
  </si>
  <si>
    <t xml:space="preserve">3448      JEROME AVENUE                 </t>
  </si>
  <si>
    <t>(40.716587, -73.74294)</t>
  </si>
  <si>
    <t>(40.660015, -73.960976)</t>
  </si>
  <si>
    <t xml:space="preserve">2121      BEEKMAN PLACE                 </t>
  </si>
  <si>
    <t>(40.734383, -74.00661)</t>
  </si>
  <si>
    <t xml:space="preserve">117       CHARLES STREET                </t>
  </si>
  <si>
    <t>(40.67613, -73.884865)</t>
  </si>
  <si>
    <t>CLEVELAND STREET</t>
  </si>
  <si>
    <t>(40.712902, -73.831474)</t>
  </si>
  <si>
    <t xml:space="preserve">119-46    80 ROAD                       </t>
  </si>
  <si>
    <t>(40.740456, -73.806465)</t>
  </si>
  <si>
    <t xml:space="preserve">162 STREET                      </t>
  </si>
  <si>
    <t>59 AVENUE</t>
  </si>
  <si>
    <t>(40.587635, -74.091125)</t>
  </si>
  <si>
    <t xml:space="preserve">CROMWELL AVENUE                 </t>
  </si>
  <si>
    <t>(40.745266, -74.00422)</t>
  </si>
  <si>
    <t xml:space="preserve">455       WEST 20 STREET                </t>
  </si>
  <si>
    <t>(40.751442, -73.97606)</t>
  </si>
  <si>
    <t>EAST 42 STREET</t>
  </si>
  <si>
    <t>(40.69601, -73.96757)</t>
  </si>
  <si>
    <t xml:space="preserve">275       PARK AVENUE                   </t>
  </si>
  <si>
    <t>(40.639637, -73.88224)</t>
  </si>
  <si>
    <t xml:space="preserve">EAST 108 STREET                 </t>
  </si>
  <si>
    <t>FLATLANDS 10 STREET</t>
  </si>
  <si>
    <t>(40.835857, -73.87213)</t>
  </si>
  <si>
    <t>(40.61157, -73.979355)</t>
  </si>
  <si>
    <t xml:space="preserve">1460      WEST 5 STREET                 </t>
  </si>
  <si>
    <t>(40.72145, -73.84399)</t>
  </si>
  <si>
    <t>71 AVENUE</t>
  </si>
  <si>
    <t>(40.71709, -73.99959)</t>
  </si>
  <si>
    <t xml:space="preserve">95        BAXTER STREET                 </t>
  </si>
  <si>
    <t>(40.775635, -73.784904)</t>
  </si>
  <si>
    <t xml:space="preserve">26-16     CLEARVIEW EXPRESSWAY          </t>
  </si>
  <si>
    <t>(40.709988, -73.90475)</t>
  </si>
  <si>
    <t xml:space="preserve">FOREST AVENUE                   </t>
  </si>
  <si>
    <t>MENAHAN STREET</t>
  </si>
  <si>
    <t>(40.59752, -73.941345)</t>
  </si>
  <si>
    <t xml:space="preserve">3540      NOSTRAND AVENUE               </t>
  </si>
  <si>
    <t>(40.520916, -74.235115)</t>
  </si>
  <si>
    <t xml:space="preserve">PAGE AVENUE                     </t>
  </si>
  <si>
    <t>RICHMOND VALLEY ROAD</t>
  </si>
  <si>
    <t>(40.715492, -73.834404)</t>
  </si>
  <si>
    <t xml:space="preserve">77 AVENUE                       </t>
  </si>
  <si>
    <t>KEW FOREST LANE</t>
  </si>
  <si>
    <t>(40.828125, -73.84105)</t>
  </si>
  <si>
    <t>BRUSH AVENUE</t>
  </si>
  <si>
    <t>(40.585747, -73.948845)</t>
  </si>
  <si>
    <t xml:space="preserve">3090      OCEAN AVENUE                  </t>
  </si>
  <si>
    <t>(40.750633, -73.99569)</t>
  </si>
  <si>
    <t xml:space="preserve">320       WEST 31 STREET                </t>
  </si>
  <si>
    <t>(40.646923, -73.92019)</t>
  </si>
  <si>
    <t>(40.751534, -73.80379)</t>
  </si>
  <si>
    <t xml:space="preserve">PIDGEON MEADOW ROAD             </t>
  </si>
  <si>
    <t>LABURNUM AVENUE</t>
  </si>
  <si>
    <t>(40.774155, -73.984886)</t>
  </si>
  <si>
    <t>(40.72168, -73.9448)</t>
  </si>
  <si>
    <t>ENGERT AVENUE</t>
  </si>
  <si>
    <t>(40.658394, -73.91557)</t>
  </si>
  <si>
    <t xml:space="preserve">WILLMOHR STREET                 </t>
  </si>
  <si>
    <t>EAST 98 STREET</t>
  </si>
  <si>
    <t>(40.666862, -73.8045)</t>
  </si>
  <si>
    <t>134 PLACE</t>
  </si>
  <si>
    <t>(40.84247, -73.85335)</t>
  </si>
  <si>
    <t>CASTLE HILL AVENUE</t>
  </si>
  <si>
    <t>(40.751564, -73.97638)</t>
  </si>
  <si>
    <t xml:space="preserve">122       EAST 42 STREET                </t>
  </si>
  <si>
    <t>(40.68311, -73.967804)</t>
  </si>
  <si>
    <t xml:space="preserve">499       VANDERBILT AVENUE             </t>
  </si>
  <si>
    <t>(40.83646, -73.86709)</t>
  </si>
  <si>
    <t xml:space="preserve">1447      BEACH AVENUE                  </t>
  </si>
  <si>
    <t>(40.700813, -73.95447)</t>
  </si>
  <si>
    <t xml:space="preserve">LEE AVENUE                      </t>
  </si>
  <si>
    <t>(40.73494, -73.80487)</t>
  </si>
  <si>
    <t>(40.884968, -73.830345)</t>
  </si>
  <si>
    <t xml:space="preserve">ROMBOUTS AVENUE                 </t>
  </si>
  <si>
    <t>(40.650684, -73.97373)</t>
  </si>
  <si>
    <t xml:space="preserve">SHERMAN STREET                  </t>
  </si>
  <si>
    <t>OCEAN PARKWAY</t>
  </si>
  <si>
    <t>(40.739674, -73.934586)</t>
  </si>
  <si>
    <t xml:space="preserve">VANDAM STREET                   </t>
  </si>
  <si>
    <t>HUNTERS POINT AVENUE</t>
  </si>
  <si>
    <t>(40.6527, -74.01084)</t>
  </si>
  <si>
    <t xml:space="preserve">266       42 STREET                     </t>
  </si>
  <si>
    <t>(40.66549, -73.75236)</t>
  </si>
  <si>
    <t>225 STREET</t>
  </si>
  <si>
    <t>(40.730362, -73.89382)</t>
  </si>
  <si>
    <t xml:space="preserve">53-30     70 STREET                     </t>
  </si>
  <si>
    <t>(40.740337, -73.996185)</t>
  </si>
  <si>
    <t xml:space="preserve">136       WEST 18 STREET                </t>
  </si>
  <si>
    <t>(40.71863, -73.988495)</t>
  </si>
  <si>
    <t xml:space="preserve">109       DELANCEY STREET               </t>
  </si>
  <si>
    <t>(40.80479, -73.94828)</t>
  </si>
  <si>
    <t xml:space="preserve">103       WEST 120 STREET               </t>
  </si>
  <si>
    <t>(40.852722, -73.7896)</t>
  </si>
  <si>
    <t xml:space="preserve">565       CITY ISLAND AVENUE            </t>
  </si>
  <si>
    <t>(40.758663, -73.959724)</t>
  </si>
  <si>
    <t>(40.692097, -73.93212)</t>
  </si>
  <si>
    <t xml:space="preserve">999       LAFAYETTE AVENUE              </t>
  </si>
  <si>
    <t>(40.789562, -73.942)</t>
  </si>
  <si>
    <t xml:space="preserve">335       EAST 105 STREET               </t>
  </si>
  <si>
    <t xml:space="preserve">CONNER STREET                   </t>
  </si>
  <si>
    <t>(40.76079, -73.83075)</t>
  </si>
  <si>
    <t>(40.69589, -73.83468)</t>
  </si>
  <si>
    <t xml:space="preserve">WEST 131 STREET                 </t>
  </si>
  <si>
    <t>(40.814774, -73.94038)</t>
  </si>
  <si>
    <t>WEST 136 STREET</t>
  </si>
  <si>
    <t>(40.689358, -73.93334)</t>
  </si>
  <si>
    <t xml:space="preserve">176       STUYVESANT AVENUE             </t>
  </si>
  <si>
    <t>(40.76824, -73.87519)</t>
  </si>
  <si>
    <t xml:space="preserve">95 STREET                       </t>
  </si>
  <si>
    <t>23 AVENUE</t>
  </si>
  <si>
    <t>(40.71143, -73.94216)</t>
  </si>
  <si>
    <t xml:space="preserve">284       HUMBOLDT STREET               </t>
  </si>
  <si>
    <t>(40.687134, -73.97523)</t>
  </si>
  <si>
    <t xml:space="preserve">77        LAFAYETTE AVENUE              </t>
  </si>
  <si>
    <t>(40.761234, -73.96389)</t>
  </si>
  <si>
    <t xml:space="preserve">EAST 60 STREET                  </t>
  </si>
  <si>
    <t>(40.71133, -73.77516)</t>
  </si>
  <si>
    <t xml:space="preserve">90-42     185 STREET                    </t>
  </si>
  <si>
    <t>(40.768562, -73.981575)</t>
  </si>
  <si>
    <t xml:space="preserve">1         CENTRAL PARK WEST             </t>
  </si>
  <si>
    <t>(40.724, -73.82038)</t>
  </si>
  <si>
    <t>75 AVENUE</t>
  </si>
  <si>
    <t>(40.644768, -73.94028)</t>
  </si>
  <si>
    <t xml:space="preserve">CORTELYOU ROAD                  </t>
  </si>
  <si>
    <t>EAST 39 STREET</t>
  </si>
  <si>
    <t>(40.71405, -73.77698)</t>
  </si>
  <si>
    <t xml:space="preserve">88-11     185 STREET                    </t>
  </si>
  <si>
    <t>(40.785786, -73.978546)</t>
  </si>
  <si>
    <t>(40.668724, -73.82145)</t>
  </si>
  <si>
    <t>149 AVENUE</t>
  </si>
  <si>
    <t>(40.71001, -73.79474)</t>
  </si>
  <si>
    <t>(40.841293, -73.8828)</t>
  </si>
  <si>
    <t>VYSE AVENUE</t>
  </si>
  <si>
    <t>(40.834026, -73.853264)</t>
  </si>
  <si>
    <t xml:space="preserve">2136      WESTCHESTER AVENUE            </t>
  </si>
  <si>
    <t>(40.719357, -73.81799)</t>
  </si>
  <si>
    <t>78 ROAD</t>
  </si>
  <si>
    <t>(40.70377, -73.80522)</t>
  </si>
  <si>
    <t>90 AVENUE</t>
  </si>
  <si>
    <t>(40.667797, -73.76661)</t>
  </si>
  <si>
    <t xml:space="preserve">144-28    FARMERS BOULEVARD             </t>
  </si>
  <si>
    <t>(40.574593, -73.98764)</t>
  </si>
  <si>
    <t xml:space="preserve">WEST 21 STREET                  </t>
  </si>
  <si>
    <t>(40.797, -73.93778)</t>
  </si>
  <si>
    <t>(40.578358, -73.99051)</t>
  </si>
  <si>
    <t>(40.64696, -73.94725)</t>
  </si>
  <si>
    <t xml:space="preserve">TILDEN AVENUE                   </t>
  </si>
  <si>
    <t>EAST 32 STREET</t>
  </si>
  <si>
    <t xml:space="preserve">KENMARE STREET                  </t>
  </si>
  <si>
    <t>(40.803593, -73.919785)</t>
  </si>
  <si>
    <t>SAINT ANNS AVENUE</t>
  </si>
  <si>
    <t>(40.689373, -73.7937)</t>
  </si>
  <si>
    <t xml:space="preserve">155 STREET                      </t>
  </si>
  <si>
    <t>111 AVENUE</t>
  </si>
  <si>
    <t>(40.609894, -73.996346)</t>
  </si>
  <si>
    <t xml:space="preserve">79 STREET                       </t>
  </si>
  <si>
    <t>19 AVENUE</t>
  </si>
  <si>
    <t>(40.84636, -73.84463)</t>
  </si>
  <si>
    <t xml:space="preserve">WATERS PLACE                    </t>
  </si>
  <si>
    <t>EASTCHESTER ROAD</t>
  </si>
  <si>
    <t>(40.63147, -73.91955)</t>
  </si>
  <si>
    <t>(40.634567, -74.1172)</t>
  </si>
  <si>
    <t>CASTLETON AVENUE</t>
  </si>
  <si>
    <t>(40.739067, -73.89588)</t>
  </si>
  <si>
    <t xml:space="preserve">47 AVENUE                       </t>
  </si>
  <si>
    <t>(40.75503, -73.98665)</t>
  </si>
  <si>
    <t>(40.66322, -73.893654)</t>
  </si>
  <si>
    <t>RIVERDALE AVENUE</t>
  </si>
  <si>
    <t>(40.586494, -74.092125)</t>
  </si>
  <si>
    <t>(40.72574, -73.904)</t>
  </si>
  <si>
    <t xml:space="preserve">61-16     55 DRIVE                      </t>
  </si>
  <si>
    <t>(40.719597, -73.97791)</t>
  </si>
  <si>
    <t xml:space="preserve">442       EAST HOUSTON STREET           </t>
  </si>
  <si>
    <t>(40.75301, -73.86541)</t>
  </si>
  <si>
    <t>(40.703587, -73.88547)</t>
  </si>
  <si>
    <t>(40.756226, -73.97952)</t>
  </si>
  <si>
    <t xml:space="preserve">2         WEST 46 STREET                </t>
  </si>
  <si>
    <t xml:space="preserve">EAST 33 STREET                  </t>
  </si>
  <si>
    <t>Pedicab</t>
  </si>
  <si>
    <t>(40.7684, -73.73755)</t>
  </si>
  <si>
    <t>MARATHON PARKWAY</t>
  </si>
  <si>
    <t>(40.695026, -73.78997)</t>
  </si>
  <si>
    <t xml:space="preserve">163-04    109 AVENUE                    </t>
  </si>
  <si>
    <t>(40.676617, -73.8579)</t>
  </si>
  <si>
    <t>PITKIN AVENUE</t>
  </si>
  <si>
    <t>(40.824398, -73.88306)</t>
  </si>
  <si>
    <t xml:space="preserve">1055      BRONX RIVER AVENUE            </t>
  </si>
  <si>
    <t>(40.772655, -73.95556)</t>
  </si>
  <si>
    <t xml:space="preserve">EAST 78 STREET                  </t>
  </si>
  <si>
    <t>(40.615772, -73.98308)</t>
  </si>
  <si>
    <t xml:space="preserve">21 AVENUE                       </t>
  </si>
  <si>
    <t>64 STREET</t>
  </si>
  <si>
    <t>(40.812035, -73.92855)</t>
  </si>
  <si>
    <t xml:space="preserve">EAST 138 STREET                 </t>
  </si>
  <si>
    <t>CANAL PLACE</t>
  </si>
  <si>
    <t>(40.688843, -73.94502)</t>
  </si>
  <si>
    <t xml:space="preserve">268       TOMPKINS AVENUE               </t>
  </si>
  <si>
    <t>(40.690914, -73.72819)</t>
  </si>
  <si>
    <t>234 STREET</t>
  </si>
  <si>
    <t>(40.837715, -73.845566)</t>
  </si>
  <si>
    <t>ROWLAND STREET</t>
  </si>
  <si>
    <t>(40.71788, -73.94114)</t>
  </si>
  <si>
    <t xml:space="preserve">128       WOODPOINT ROAD                </t>
  </si>
  <si>
    <t>(40.67069, -73.91703)</t>
  </si>
  <si>
    <t xml:space="preserve">SARATOGA AVENUE                 </t>
  </si>
  <si>
    <t>(40.848625, -73.93425)</t>
  </si>
  <si>
    <t xml:space="preserve">WEST 180 STREET                 </t>
  </si>
  <si>
    <t>(40.649654, -74.01635)</t>
  </si>
  <si>
    <t xml:space="preserve">49 STREET                       </t>
  </si>
  <si>
    <t>(40.666397, -73.73857)</t>
  </si>
  <si>
    <t>BROOKVILLE BOULEVARD</t>
  </si>
  <si>
    <t>(40.77279, -73.837135)</t>
  </si>
  <si>
    <t>ULMER STREET</t>
  </si>
  <si>
    <t>Liebh</t>
  </si>
  <si>
    <t>(40.73095, -73.85114)</t>
  </si>
  <si>
    <t>YELLOWSTONE BOULEVARD</t>
  </si>
  <si>
    <t>(40.6144, -74.0973)</t>
  </si>
  <si>
    <t xml:space="preserve">772       HOWARD AVENUE                 </t>
  </si>
  <si>
    <t>(40.717674, -73.93678)</t>
  </si>
  <si>
    <t xml:space="preserve">389       MORGAN AVENUE                 </t>
  </si>
  <si>
    <t>(40.6457, -73.9083)</t>
  </si>
  <si>
    <t xml:space="preserve">956       EAST 93 STREET                </t>
  </si>
  <si>
    <t>(40.637917, -73.953094)</t>
  </si>
  <si>
    <t xml:space="preserve">1332      FLATBUSH AVENUE               </t>
  </si>
  <si>
    <t>(40.66163, -73.89185)</t>
  </si>
  <si>
    <t xml:space="preserve">712       NEW JERSEY AVENUE             </t>
  </si>
  <si>
    <t>(40.66377, -73.76881)</t>
  </si>
  <si>
    <t xml:space="preserve">145-80    FARMERS BOULEVARD             </t>
  </si>
  <si>
    <t>(40.666615, -73.88967)</t>
  </si>
  <si>
    <t xml:space="preserve">565       MILLER AVENUE                 </t>
  </si>
  <si>
    <t>(40.60981, -73.92251)</t>
  </si>
  <si>
    <t>(40.827103, -73.94997)</t>
  </si>
  <si>
    <t xml:space="preserve">WEST 146 STREET                 </t>
  </si>
  <si>
    <t>(40.7122, -73.86208)</t>
  </si>
  <si>
    <t>COOPER AVENUE</t>
  </si>
  <si>
    <t>(40.61996, -74.02366)</t>
  </si>
  <si>
    <t xml:space="preserve">GATLING PLACE                   </t>
  </si>
  <si>
    <t>86 STREET</t>
  </si>
  <si>
    <t>(40.76948, -73.95787)</t>
  </si>
  <si>
    <t>(40.800735, -73.95867)</t>
  </si>
  <si>
    <t xml:space="preserve">300       CATHEDRAL PARKWAY             </t>
  </si>
  <si>
    <t>(40.843174, -73.900246)</t>
  </si>
  <si>
    <t xml:space="preserve">1737      WASHINGTON AVENUE             </t>
  </si>
  <si>
    <t>(40.653263, -73.96382)</t>
  </si>
  <si>
    <t xml:space="preserve">WOODRUFF AVENUE                 </t>
  </si>
  <si>
    <t>SAINT PAULS PLACE</t>
  </si>
  <si>
    <t>(40.798866, -73.93331)</t>
  </si>
  <si>
    <t xml:space="preserve">2340      1 AVENUE                      </t>
  </si>
  <si>
    <t xml:space="preserve">VANNEST AVENUE                  </t>
  </si>
  <si>
    <t>EAST 180 STREET</t>
  </si>
  <si>
    <t>(40.77364, -73.95986)</t>
  </si>
  <si>
    <t>EAST 77 STREET</t>
  </si>
  <si>
    <t>(40.577946, -74.102325)</t>
  </si>
  <si>
    <t>MIDLAND AVENUE</t>
  </si>
  <si>
    <t>(40.60789, -74.07331)</t>
  </si>
  <si>
    <t xml:space="preserve">SAINT JOHNS AVENUE              </t>
  </si>
  <si>
    <t>RUBENSTEIN STREET</t>
  </si>
  <si>
    <t>(40.66992, -73.9857)</t>
  </si>
  <si>
    <t xml:space="preserve">422       5 AVENUE                      </t>
  </si>
  <si>
    <t>(40.680016, -73.87743)</t>
  </si>
  <si>
    <t>LOGAN STREET</t>
  </si>
  <si>
    <t>(40.610966, -73.97446)</t>
  </si>
  <si>
    <t xml:space="preserve">1509      DAHILL ROAD                   </t>
  </si>
  <si>
    <t>(40.70399, -73.85589)</t>
  </si>
  <si>
    <t>82 AVENUE</t>
  </si>
  <si>
    <t>(40.71082, -73.73179)</t>
  </si>
  <si>
    <t>(40.873642, -73.90797)</t>
  </si>
  <si>
    <t xml:space="preserve">40        WEST 225 STREET               </t>
  </si>
  <si>
    <t>(40.709167, -73.96083)</t>
  </si>
  <si>
    <t xml:space="preserve">ROEBLING STREET                 </t>
  </si>
  <si>
    <t>SOUTH 8 STREET</t>
  </si>
  <si>
    <t>(40.689625, -73.97345)</t>
  </si>
  <si>
    <t xml:space="preserve">163       DE KALB AVENUE                </t>
  </si>
  <si>
    <t>(40.550106, -74.1381)</t>
  </si>
  <si>
    <t xml:space="preserve">KEEGANS LANE                    </t>
  </si>
  <si>
    <t>GREENCROFT AVENUE</t>
  </si>
  <si>
    <t>(40.692295, -73.98948)</t>
  </si>
  <si>
    <t xml:space="preserve">JORALEMON STREET                </t>
  </si>
  <si>
    <t>(40.627262, -73.99592)</t>
  </si>
  <si>
    <t xml:space="preserve">1407      60 STREET                     </t>
  </si>
  <si>
    <t>Fire</t>
  </si>
  <si>
    <t>(40.72548, -73.76559)</t>
  </si>
  <si>
    <t xml:space="preserve">MCLAUGHLIN AVENUE               </t>
  </si>
  <si>
    <t>(40.770676, -73.77182)</t>
  </si>
  <si>
    <t xml:space="preserve">34 AVENUE                       </t>
  </si>
  <si>
    <t>(40.65772, -73.895386)</t>
  </si>
  <si>
    <t>LOUISIANA AVENUE</t>
  </si>
  <si>
    <t>(40.710716, -73.95349)</t>
  </si>
  <si>
    <t xml:space="preserve">168       BORINQUEN PLACE               </t>
  </si>
  <si>
    <t>(40.766956, -73.87497)</t>
  </si>
  <si>
    <t xml:space="preserve">23-64     95 STREET                     </t>
  </si>
  <si>
    <t>(40.634922, -73.96132)</t>
  </si>
  <si>
    <t xml:space="preserve">EAST 17 STREET                  </t>
  </si>
  <si>
    <t>(40.709244, -73.90688)</t>
  </si>
  <si>
    <t xml:space="preserve">551       GRANDVIEW AVENUE              </t>
  </si>
  <si>
    <t>(40.87582, -73.8327)</t>
  </si>
  <si>
    <t xml:space="preserve">120       DONIZETTI PLACE               </t>
  </si>
  <si>
    <t>(40.68318, -73.91182)</t>
  </si>
  <si>
    <t>BAINBRIDGE STREET</t>
  </si>
  <si>
    <t>(40.75898, -73.96244)</t>
  </si>
  <si>
    <t xml:space="preserve">EAST 58 STREET                  </t>
  </si>
  <si>
    <t>(40.76672, -73.951195)</t>
  </si>
  <si>
    <t xml:space="preserve">545       EAST 73 STREET                </t>
  </si>
  <si>
    <t>(40.84764, -73.901)</t>
  </si>
  <si>
    <t>EAST TREMONT AVENUE</t>
  </si>
  <si>
    <t>E-Scooter</t>
  </si>
  <si>
    <t>(40.677876, -73.82007)</t>
  </si>
  <si>
    <t xml:space="preserve">114-51    LEFFERTS BOULEVARD            </t>
  </si>
  <si>
    <t>(40.749336, -73.81035)</t>
  </si>
  <si>
    <t>QUINCE AVENUE</t>
  </si>
  <si>
    <t>(40.630043, -73.945526)</t>
  </si>
  <si>
    <t xml:space="preserve">AURELIA COURT                   </t>
  </si>
  <si>
    <t>(40.634945, -73.91892)</t>
  </si>
  <si>
    <t xml:space="preserve">1722      RALPH AVENUE                  </t>
  </si>
  <si>
    <t>(40.80678, -73.889305)</t>
  </si>
  <si>
    <t xml:space="preserve">328       TIFFANY STREET                </t>
  </si>
  <si>
    <t>(40.89845, -73.85431)</t>
  </si>
  <si>
    <t>NEREID AVENUE</t>
  </si>
  <si>
    <t>(40.717827, -73.8724)</t>
  </si>
  <si>
    <t>FURMANVILLE AVENUE</t>
  </si>
  <si>
    <t>(40.61651, -74.02666)</t>
  </si>
  <si>
    <t xml:space="preserve">92 STREET                       </t>
  </si>
  <si>
    <t>GATLING PLACE</t>
  </si>
  <si>
    <t>(40.644253, -73.93252)</t>
  </si>
  <si>
    <t xml:space="preserve">CLARENDON ROAD                  </t>
  </si>
  <si>
    <t>(40.850494, -73.91546)</t>
  </si>
  <si>
    <t>WEST TREMONT AVENUE</t>
  </si>
  <si>
    <t>(40.868645, -73.82239)</t>
  </si>
  <si>
    <t xml:space="preserve">2270      BARTOW AVENUE                 </t>
  </si>
  <si>
    <t>(40.62051, -73.99248)</t>
  </si>
  <si>
    <t xml:space="preserve">17 AVENUE                       </t>
  </si>
  <si>
    <t>(40.846138, -73.86172)</t>
  </si>
  <si>
    <t>MATTHEWS AVENUE</t>
  </si>
  <si>
    <t>(40.70156, -73.9877)</t>
  </si>
  <si>
    <t xml:space="preserve">PEARL STREET                    </t>
  </si>
  <si>
    <t>YORK STREET</t>
  </si>
  <si>
    <t>(40.63701, -73.91495)</t>
  </si>
  <si>
    <t xml:space="preserve">EAST 80 STREET                  </t>
  </si>
  <si>
    <t>(40.75328, -73.859406)</t>
  </si>
  <si>
    <t xml:space="preserve">108-20    37 DRIVE                      </t>
  </si>
  <si>
    <t>(40.665874, -73.89724)</t>
  </si>
  <si>
    <t>ALABAMA AVENUE</t>
  </si>
  <si>
    <t>(40.720165, -73.844795)</t>
  </si>
  <si>
    <t>AUSTIN STREET</t>
  </si>
  <si>
    <t>(40.61004, -73.95531)</t>
  </si>
  <si>
    <t xml:space="preserve">1824      KINGS HIGHWAY                 </t>
  </si>
  <si>
    <t>(40.852642, -73.908424)</t>
  </si>
  <si>
    <t>EAST 179 STREET</t>
  </si>
  <si>
    <t>(40.67887, -73.92165)</t>
  </si>
  <si>
    <t>(40.619926, -74.00066)</t>
  </si>
  <si>
    <t xml:space="preserve">15 AVENUE                       </t>
  </si>
  <si>
    <t>(40.619923, -73.92406)</t>
  </si>
  <si>
    <t xml:space="preserve">1587      EAST 53 STREET                </t>
  </si>
  <si>
    <t>(40.84543, -73.91399)</t>
  </si>
  <si>
    <t>(40.830494, -73.94448)</t>
  </si>
  <si>
    <t xml:space="preserve">506       WEST 153 STREET               </t>
  </si>
  <si>
    <t>(40.5775, -73.94727)</t>
  </si>
  <si>
    <t>ORIENTAL BOULEVARD</t>
  </si>
  <si>
    <t>(40.712357, -74.0009)</t>
  </si>
  <si>
    <t xml:space="preserve">1         POLICE PLAZA                  </t>
  </si>
  <si>
    <t>SUV</t>
  </si>
  <si>
    <t>(40.88969, -73.85854)</t>
  </si>
  <si>
    <t xml:space="preserve">717       EAST 228 STREET               </t>
  </si>
  <si>
    <t>(40.58698, -73.8201)</t>
  </si>
  <si>
    <t>BEACH 97 STREET</t>
  </si>
  <si>
    <t>(40.705135, -73.905334)</t>
  </si>
  <si>
    <t xml:space="preserve">1917      PALMETTO STREET               </t>
  </si>
  <si>
    <t>(40.729607, -73.85134)</t>
  </si>
  <si>
    <t xml:space="preserve">66 AVENUE                       </t>
  </si>
  <si>
    <t>103 STREET</t>
  </si>
  <si>
    <t>(40.71215, -73.756195)</t>
  </si>
  <si>
    <t xml:space="preserve">99-08     204 STREET                    </t>
  </si>
  <si>
    <t>(40.747124, -73.94239)</t>
  </si>
  <si>
    <t>44 DRIVE</t>
  </si>
  <si>
    <t>(40.61919, -73.92302)</t>
  </si>
  <si>
    <t>EAST 54 STREET</t>
  </si>
  <si>
    <t>(40.649868, -73.93409)</t>
  </si>
  <si>
    <t xml:space="preserve">SNYDER AVENUE                   </t>
  </si>
  <si>
    <t>(40.741295, -73.88029)</t>
  </si>
  <si>
    <t xml:space="preserve">WHITNEY AVENUE                  </t>
  </si>
  <si>
    <t>(40.687008, -73.95465)</t>
  </si>
  <si>
    <t xml:space="preserve">1102      BEDFORD AVENUE                </t>
  </si>
  <si>
    <t>(40.76021, -73.86021)</t>
  </si>
  <si>
    <t xml:space="preserve">110-14    ASTORIA BOULEVARD             </t>
  </si>
  <si>
    <t>(40.733295, -73.73427)</t>
  </si>
  <si>
    <t>MUSKET STREET</t>
  </si>
  <si>
    <t>(40.61104, -73.92387)</t>
  </si>
  <si>
    <t xml:space="preserve">2425      FLATBUSH AVENUE               </t>
  </si>
  <si>
    <t>(40.749603, -73.97951)</t>
  </si>
  <si>
    <t xml:space="preserve">EAST 38 STREET                  </t>
  </si>
  <si>
    <t>(40.75458, -73.99915)</t>
  </si>
  <si>
    <t xml:space="preserve">WEST 34 STREET                  </t>
  </si>
  <si>
    <t>(40.847412, -73.93331)</t>
  </si>
  <si>
    <t xml:space="preserve">WEST 179 STREET                 </t>
  </si>
  <si>
    <t>AUDUBON AVENUE</t>
  </si>
  <si>
    <t>(40.707684, -73.96275)</t>
  </si>
  <si>
    <t xml:space="preserve">DRIGGS AVENUE                   </t>
  </si>
  <si>
    <t>DIVISION AVENUE</t>
  </si>
  <si>
    <t>(40.610172, -73.750114)</t>
  </si>
  <si>
    <t xml:space="preserve">12-50     REDFERN AVENUE                </t>
  </si>
  <si>
    <t>(40.698196, -73.74713)</t>
  </si>
  <si>
    <t>115 DRIVE</t>
  </si>
  <si>
    <t>(40.67243, -73.75637)</t>
  </si>
  <si>
    <t>140 AVENUE</t>
  </si>
  <si>
    <t>LIMO</t>
  </si>
  <si>
    <t>(40.81632, -73.89622)</t>
  </si>
  <si>
    <t xml:space="preserve">SOUTHERN BOULEVARD              </t>
  </si>
  <si>
    <t>LONGWOOD AVENUE</t>
  </si>
  <si>
    <t>(40.839993, -73.92644)</t>
  </si>
  <si>
    <t xml:space="preserve">1285      MERRIAM AVENUE                </t>
  </si>
  <si>
    <t>(40.783226, -73.84313)</t>
  </si>
  <si>
    <t>125 STREET</t>
  </si>
  <si>
    <t>(40.62835, -73.924965)</t>
  </si>
  <si>
    <t>(40.682507, -73.94375)</t>
  </si>
  <si>
    <t xml:space="preserve">TOMPKINS AVENUE                 </t>
  </si>
  <si>
    <t>HALSEY STREET</t>
  </si>
  <si>
    <t>(40.82311, -73.88076)</t>
  </si>
  <si>
    <t>COLGATE AVENUE</t>
  </si>
  <si>
    <t>(40.683514, -73.84064)</t>
  </si>
  <si>
    <t xml:space="preserve">103 AVENUE                      </t>
  </si>
  <si>
    <t>101 STREET</t>
  </si>
  <si>
    <t>(40.867474, -73.89741)</t>
  </si>
  <si>
    <t>EAST KINGSBRIDGE ROAD</t>
  </si>
  <si>
    <t>(40.710316, -73.75247)</t>
  </si>
  <si>
    <t>(40.63746, -73.89909)</t>
  </si>
  <si>
    <t xml:space="preserve">1383      EAST 93 STREET                </t>
  </si>
  <si>
    <t>(40.770332, -73.87608)</t>
  </si>
  <si>
    <t>(40.729378, -73.98402)</t>
  </si>
  <si>
    <t xml:space="preserve">EAST 11 STREET                  </t>
  </si>
  <si>
    <t>(40.804905, -73.91883)</t>
  </si>
  <si>
    <t xml:space="preserve">EAST 135 STREET                 </t>
  </si>
  <si>
    <t>(40.71766, -74.007545)</t>
  </si>
  <si>
    <t xml:space="preserve">WORTH STREET                    </t>
  </si>
  <si>
    <t>(40.675808, -73.913765)</t>
  </si>
  <si>
    <t xml:space="preserve">249       BOYLAND STREET                </t>
  </si>
  <si>
    <t>(40.642292, -73.90449)</t>
  </si>
  <si>
    <t xml:space="preserve">EAST 93 STREET                  </t>
  </si>
  <si>
    <t>CONKLIN AVENUE</t>
  </si>
  <si>
    <t>(40.757645, -73.98949)</t>
  </si>
  <si>
    <t xml:space="preserve">672       8 AVENUE                      </t>
  </si>
  <si>
    <t>(40.760994, -73.82443)</t>
  </si>
  <si>
    <t>(40.862823, -73.84633)</t>
  </si>
  <si>
    <t xml:space="preserve">MACE AVENUE                     </t>
  </si>
  <si>
    <t>(40.866604, -73.86916)</t>
  </si>
  <si>
    <t xml:space="preserve">BARKER AVENUE                   </t>
  </si>
  <si>
    <t>(40.65416, -73.91353)</t>
  </si>
  <si>
    <t>AVENUE A</t>
  </si>
  <si>
    <t>(40.59476, -73.98199)</t>
  </si>
  <si>
    <t xml:space="preserve">WEST 11 STREET                  </t>
  </si>
  <si>
    <t>(40.667084, -73.78698)</t>
  </si>
  <si>
    <t xml:space="preserve">BAISLEY BOULEVARD               </t>
  </si>
  <si>
    <t>(40.716965, -73.99443)</t>
  </si>
  <si>
    <t xml:space="preserve">CHRYSTIE STREET                 </t>
  </si>
  <si>
    <t>HESTER STREET</t>
  </si>
  <si>
    <t>(40.74496, -73.935425)</t>
  </si>
  <si>
    <t xml:space="preserve">31 STREET                       </t>
  </si>
  <si>
    <t>THOMSON AVENUE</t>
  </si>
  <si>
    <t>(40.683342, -73.80433)</t>
  </si>
  <si>
    <t>(40.692097, -73.988976)</t>
  </si>
  <si>
    <t xml:space="preserve">ADAMS STREET                    </t>
  </si>
  <si>
    <t>(40.590748, -73.94872)</t>
  </si>
  <si>
    <t xml:space="preserve">AVENUE Y                        </t>
  </si>
  <si>
    <t>EAST 21 STREET</t>
  </si>
  <si>
    <t>(40.7632, -73.92109)</t>
  </si>
  <si>
    <t xml:space="preserve">34 STREET                       </t>
  </si>
  <si>
    <t>31 AVENUE</t>
  </si>
  <si>
    <t>(40.624786, -73.97388)</t>
  </si>
  <si>
    <t xml:space="preserve">1083      EAST 3 STREET                 </t>
  </si>
  <si>
    <t xml:space="preserve">HOWARD AVENUE                   </t>
  </si>
  <si>
    <t>(40.69407, -73.91406)</t>
  </si>
  <si>
    <t xml:space="preserve">WILSON AVENUE                   </t>
  </si>
  <si>
    <t>(40.601128, -73.997086)</t>
  </si>
  <si>
    <t xml:space="preserve">BENSON AVENUE                   </t>
  </si>
  <si>
    <t>BAY 28 STREET</t>
  </si>
  <si>
    <t>(40.87144, -73.867165)</t>
  </si>
  <si>
    <t>BURKE AVENUE</t>
  </si>
  <si>
    <t>(40.741764, -73.8809)</t>
  </si>
  <si>
    <t xml:space="preserve">82-77     BROADWAY                      </t>
  </si>
  <si>
    <t>(40.671165, -73.895676)</t>
  </si>
  <si>
    <t xml:space="preserve">265       PENNSYLVANIA AVENUE           </t>
  </si>
  <si>
    <t xml:space="preserve">WEST 42 STREET                  </t>
  </si>
  <si>
    <t>(40.645344, -73.97778)</t>
  </si>
  <si>
    <t>EAST 3 STREET</t>
  </si>
  <si>
    <t>(40.74668, -73.9745)</t>
  </si>
  <si>
    <t>(40.80647, -73.94644)</t>
  </si>
  <si>
    <t>WEST 123 STREET</t>
  </si>
  <si>
    <t>(40.688934, -73.905045)</t>
  </si>
  <si>
    <t>(40.86052, -73.89257)</t>
  </si>
  <si>
    <t>EAST 189 STREET</t>
  </si>
  <si>
    <t>(40.72135, -74.00465)</t>
  </si>
  <si>
    <t>(40.758175, -73.924065)</t>
  </si>
  <si>
    <t>35 STREET</t>
  </si>
  <si>
    <t>(40.749897, -73.93782)</t>
  </si>
  <si>
    <t xml:space="preserve">29 STREET                       </t>
  </si>
  <si>
    <t>QUEENS PLAZA NORTH</t>
  </si>
  <si>
    <t>(40.742516, -73.91692)</t>
  </si>
  <si>
    <t xml:space="preserve">45-35     48 STREET                     </t>
  </si>
  <si>
    <t>(40.753784, -73.93203)</t>
  </si>
  <si>
    <t>(40.729664, -73.97489)</t>
  </si>
  <si>
    <t xml:space="preserve">271       AVENUE C                      </t>
  </si>
  <si>
    <t>(40.749462, -73.86656)</t>
  </si>
  <si>
    <t xml:space="preserve">99 STREET                       </t>
  </si>
  <si>
    <t>(40.680202, -73.837074)</t>
  </si>
  <si>
    <t xml:space="preserve">107-07    103 STREET                    </t>
  </si>
  <si>
    <t>(40.715996, -74.0071)</t>
  </si>
  <si>
    <t>DUANE STREET</t>
  </si>
  <si>
    <t>(40.575542, -73.96487)</t>
  </si>
  <si>
    <t xml:space="preserve">BRIGHTWATER COURT               </t>
  </si>
  <si>
    <t>BRIGHTON 2 STREET</t>
  </si>
  <si>
    <t>(40.760956, -73.807686)</t>
  </si>
  <si>
    <t xml:space="preserve">158 STREET                      </t>
  </si>
  <si>
    <t>(40.71439, -73.745316)</t>
  </si>
  <si>
    <t xml:space="preserve">213-01    99 AVENUE                     </t>
  </si>
  <si>
    <t>(40.71209, -73.89723)</t>
  </si>
  <si>
    <t xml:space="preserve">64-25     ADMIRAL AVENUE                </t>
  </si>
  <si>
    <t>(40.747375, -73.85659)</t>
  </si>
  <si>
    <t xml:space="preserve">108-18    46 AVENUE                     </t>
  </si>
  <si>
    <t>(40.880924, -73.83966)</t>
  </si>
  <si>
    <t>EDSON AVENUE</t>
  </si>
  <si>
    <t>(40.820305, -73.89083)</t>
  </si>
  <si>
    <t>HUNTS POINT AVENUE</t>
  </si>
  <si>
    <t>(40.82324, -73.88856)</t>
  </si>
  <si>
    <t xml:space="preserve">BRYANT AVENUE                   </t>
  </si>
  <si>
    <t>ALDUS STREET</t>
  </si>
  <si>
    <t>(40.759205, -73.98464)</t>
  </si>
  <si>
    <t>(40.804707, -73.96008)</t>
  </si>
  <si>
    <t xml:space="preserve">MORNINGSIDE DRIVE               </t>
  </si>
  <si>
    <t>WEST 114 STREET</t>
  </si>
  <si>
    <t>(40.754566, -73.8659)</t>
  </si>
  <si>
    <t xml:space="preserve">102-10    35 AVENUE                     </t>
  </si>
  <si>
    <t>(40.70795, -74.00184)</t>
  </si>
  <si>
    <t xml:space="preserve">26        PECK SLIP                     </t>
  </si>
  <si>
    <t>(40.593124, -73.79147)</t>
  </si>
  <si>
    <t>BEACH 62 STREET</t>
  </si>
  <si>
    <t>TRAILER</t>
  </si>
  <si>
    <t>(40.632435, -73.88818)</t>
  </si>
  <si>
    <t xml:space="preserve">SKIDMORE AVENUE                 </t>
  </si>
  <si>
    <t>ROCKAWAY PARKWAY</t>
  </si>
  <si>
    <t>(40.727844, -73.75722)</t>
  </si>
  <si>
    <t xml:space="preserve">211 STREET                      </t>
  </si>
  <si>
    <t>86 AVENUE</t>
  </si>
  <si>
    <t>Lift Boom</t>
  </si>
  <si>
    <t>(40.67663, -73.84121)</t>
  </si>
  <si>
    <t>PLATTWOOD AVENUE</t>
  </si>
  <si>
    <t>ERICSSON PLACE</t>
  </si>
  <si>
    <t>(40.69119, -73.9978)</t>
  </si>
  <si>
    <t>HICKS STREET</t>
  </si>
  <si>
    <t>(40.708935, -73.74559)</t>
  </si>
  <si>
    <t xml:space="preserve">109-15    212 STREET                    </t>
  </si>
  <si>
    <t xml:space="preserve">HUNTS POINT AVENUE              </t>
  </si>
  <si>
    <t>(40.72439, -73.90437)</t>
  </si>
  <si>
    <t xml:space="preserve">56 ROAD                         </t>
  </si>
  <si>
    <t>(40.7119, -73.78741)</t>
  </si>
  <si>
    <t xml:space="preserve">175-46    HILLSIDE AVENUE               </t>
  </si>
  <si>
    <t>(40.635418, -74.08949)</t>
  </si>
  <si>
    <t xml:space="preserve">12        WEBSTER AVENUE                </t>
  </si>
  <si>
    <t>(40.57688, -73.964806)</t>
  </si>
  <si>
    <t xml:space="preserve">274       BRIGHTON BEACH AVENUE         </t>
  </si>
  <si>
    <t>(40.757225, -73.869514)</t>
  </si>
  <si>
    <t>(40.739834, -73.86715)</t>
  </si>
  <si>
    <t xml:space="preserve">JUNCTION BOULEVARD              </t>
  </si>
  <si>
    <t>CHRISTIE AVENUE</t>
  </si>
  <si>
    <t>(40.866726, -73.89799)</t>
  </si>
  <si>
    <t>EAST 193 STREET</t>
  </si>
  <si>
    <t>(40.820633, -73.94355)</t>
  </si>
  <si>
    <t xml:space="preserve">2653      8 AVENUE                      </t>
  </si>
  <si>
    <t>(40.683037, -73.96478)</t>
  </si>
  <si>
    <t>(40.695015, -73.98876)</t>
  </si>
  <si>
    <t>JOHNSON STREET</t>
  </si>
  <si>
    <t>(40.868477, -73.90632)</t>
  </si>
  <si>
    <t xml:space="preserve">2593      SEDGWICK AVENUE               </t>
  </si>
  <si>
    <t>(40.85185, -73.902725)</t>
  </si>
  <si>
    <t xml:space="preserve">EAST BURNSIDE AVENUE            </t>
  </si>
  <si>
    <t>ANTHONY AVENUE</t>
  </si>
  <si>
    <t>(40.690933, -73.82746)</t>
  </si>
  <si>
    <t xml:space="preserve">118 STREET                      </t>
  </si>
  <si>
    <t>(40.807087, -73.94178)</t>
  </si>
  <si>
    <t xml:space="preserve">WEST 126 STREET                 </t>
  </si>
  <si>
    <t>(40.524612, -74.230446)</t>
  </si>
  <si>
    <t xml:space="preserve">BOSCOMBE AVENUE                 </t>
  </si>
  <si>
    <t>TYRELLAN AVENUE</t>
  </si>
  <si>
    <t>(40.818893, -73.89229)</t>
  </si>
  <si>
    <t>BARRETTO STREET</t>
  </si>
  <si>
    <t>(40.87384, -73.86286)</t>
  </si>
  <si>
    <t xml:space="preserve">BARTHOLDI STREET                </t>
  </si>
  <si>
    <t>BARNES AVENUE</t>
  </si>
  <si>
    <t>(40.60788, -74.008255)</t>
  </si>
  <si>
    <t xml:space="preserve">BAY 13 STREET                   </t>
  </si>
  <si>
    <t>BENSON AVENUE</t>
  </si>
  <si>
    <t>(40.58478, -73.962555)</t>
  </si>
  <si>
    <t xml:space="preserve">HUBBARD STREET                  </t>
  </si>
  <si>
    <t>SHORE PARKWAY</t>
  </si>
  <si>
    <t>(40.736214, -73.95864)</t>
  </si>
  <si>
    <t xml:space="preserve">FRANKLIN STREET                 </t>
  </si>
  <si>
    <t>COMMERCIAL STREET</t>
  </si>
  <si>
    <t>(40.75587, -73.87976)</t>
  </si>
  <si>
    <t xml:space="preserve">33-06     88 STREET                     </t>
  </si>
  <si>
    <t>(40.758743, -73.804214)</t>
  </si>
  <si>
    <t>43 AVENUE</t>
  </si>
  <si>
    <t>(40.6216, -73.92327)</t>
  </si>
  <si>
    <t xml:space="preserve">EAST 54 STREET                  </t>
  </si>
  <si>
    <t>AVENUE M</t>
  </si>
  <si>
    <t>(40.593586, -73.942566)</t>
  </si>
  <si>
    <t xml:space="preserve">AVENUE X                        </t>
  </si>
  <si>
    <t>EAST 28 STREET</t>
  </si>
  <si>
    <t>(40.88243, -73.902306)</t>
  </si>
  <si>
    <t xml:space="preserve">5716      BROADWAY                      </t>
  </si>
  <si>
    <t>(40.761784, -73.82962)</t>
  </si>
  <si>
    <t xml:space="preserve">37-01     138 STREET                    </t>
  </si>
  <si>
    <t>(40.709892, -73.96727)</t>
  </si>
  <si>
    <t xml:space="preserve">60        SOUTH 8 STREET                </t>
  </si>
  <si>
    <t>(40.692654, -73.75461)</t>
  </si>
  <si>
    <t xml:space="preserve">197 STREET                      </t>
  </si>
  <si>
    <t>(40.761703, -73.93159)</t>
  </si>
  <si>
    <t xml:space="preserve">24 STREET                       </t>
  </si>
  <si>
    <t>(40.768803, -73.952324)</t>
  </si>
  <si>
    <t xml:space="preserve">EAST 75 STREET                  </t>
  </si>
  <si>
    <t>(40.66696, -73.77078)</t>
  </si>
  <si>
    <t>(40.72623, -73.80679)</t>
  </si>
  <si>
    <t xml:space="preserve">75 ROAD                         </t>
  </si>
  <si>
    <t>162 STREET</t>
  </si>
  <si>
    <t>(40.732727, -73.97451)</t>
  </si>
  <si>
    <t xml:space="preserve">AVENUE C                        </t>
  </si>
  <si>
    <t>EAST 20 STREET</t>
  </si>
  <si>
    <t>(40.74494, -73.887344)</t>
  </si>
  <si>
    <t>(40.725075, -73.87909)</t>
  </si>
  <si>
    <t xml:space="preserve">80-11     ELIOT AVENUE                  </t>
  </si>
  <si>
    <t>(40.808983, -73.91375)</t>
  </si>
  <si>
    <t xml:space="preserve">351       BEEKMAN AVENUE                </t>
  </si>
  <si>
    <t>(40.867573, -73.850006)</t>
  </si>
  <si>
    <t xml:space="preserve">ARNOW AVENUE                    </t>
  </si>
  <si>
    <t>BOUCK AVENUE</t>
  </si>
  <si>
    <t>(40.72628, -73.98034)</t>
  </si>
  <si>
    <t xml:space="preserve">EAST 9 STREET                   </t>
  </si>
  <si>
    <t>AVENUE B</t>
  </si>
  <si>
    <t>(40.753242, -73.96662)</t>
  </si>
  <si>
    <t>EAST 49 STREET</t>
  </si>
  <si>
    <t>(40.71814, -73.95525)</t>
  </si>
  <si>
    <t xml:space="preserve">NORTH 9 STREET                  </t>
  </si>
  <si>
    <t>(40.76941, -73.8037)</t>
  </si>
  <si>
    <t xml:space="preserve">32 AVENUE                       </t>
  </si>
  <si>
    <t>161 STREET</t>
  </si>
  <si>
    <t>(40.85592, -73.9172)</t>
  </si>
  <si>
    <t xml:space="preserve">CEDAR AVENUE                    </t>
  </si>
  <si>
    <t>(40.72164, -73.838646)</t>
  </si>
  <si>
    <t xml:space="preserve">112 STREET                      </t>
  </si>
  <si>
    <t>72 AVENUE</t>
  </si>
  <si>
    <t>(40.642242, -73.910774)</t>
  </si>
  <si>
    <t xml:space="preserve">FARRAGUT ROAD                   </t>
  </si>
  <si>
    <t>EAST 88 STREET</t>
  </si>
  <si>
    <t>(40.759308, -73.9653)</t>
  </si>
  <si>
    <t xml:space="preserve">EAST 57 STREET                  </t>
  </si>
  <si>
    <t>(40.67951, -73.81784)</t>
  </si>
  <si>
    <t>122 STREET</t>
  </si>
  <si>
    <t>(40.57519, -73.99426)</t>
  </si>
  <si>
    <t xml:space="preserve">2900      WEST 28 STREET                </t>
  </si>
  <si>
    <t>(40.66774, -73.757)</t>
  </si>
  <si>
    <t>143 ROAD</t>
  </si>
  <si>
    <t>(40.854477, -73.90125)</t>
  </si>
  <si>
    <t xml:space="preserve">ANTHONY AVENUE                  </t>
  </si>
  <si>
    <t>(40.824818, -73.87074)</t>
  </si>
  <si>
    <t xml:space="preserve">1677      BRUCKNER BOULEVARD            </t>
  </si>
  <si>
    <t>(40.66979, -73.731995)</t>
  </si>
  <si>
    <t xml:space="preserve">244 STREET                      </t>
  </si>
  <si>
    <t>(40.60638, -73.754715)</t>
  </si>
  <si>
    <t xml:space="preserve">DIX AVENUE                      </t>
  </si>
  <si>
    <t>(40.750885, -73.71774)</t>
  </si>
  <si>
    <t xml:space="preserve">260 STREET                      </t>
  </si>
  <si>
    <t>73 AVENUE</t>
  </si>
  <si>
    <t>(40.727486, -73.94482)</t>
  </si>
  <si>
    <t xml:space="preserve">NORMAN AVENUE                   </t>
  </si>
  <si>
    <t>RUSSELL STREET</t>
  </si>
  <si>
    <t>(40.625988, -73.97865)</t>
  </si>
  <si>
    <t xml:space="preserve">1917      50 STREET                     </t>
  </si>
  <si>
    <t>(40.703762, -73.93562)</t>
  </si>
  <si>
    <t xml:space="preserve">210       VARET STREET                  </t>
  </si>
  <si>
    <t>(40.65722, -73.8979)</t>
  </si>
  <si>
    <t xml:space="preserve">712       SNEDIKER AVENUE               </t>
  </si>
  <si>
    <t>(40.71175, -73.79247)</t>
  </si>
  <si>
    <t xml:space="preserve">170-10    CEDARCROFT ROAD               </t>
  </si>
  <si>
    <t>(40.846474, -73.861824)</t>
  </si>
  <si>
    <t xml:space="preserve">1800      MATTHEWS AVENUE               </t>
  </si>
  <si>
    <t>(40.79166, -73.96469)</t>
  </si>
  <si>
    <t xml:space="preserve">WEST 96 STREET                  </t>
  </si>
  <si>
    <t>CENTRAL PARK WEST</t>
  </si>
  <si>
    <t>(40.66077, -73.91975)</t>
  </si>
  <si>
    <t>(40.68812, -73.9117)</t>
  </si>
  <si>
    <t xml:space="preserve">ELDERT STREET                   </t>
  </si>
  <si>
    <t>EVERGREEN AVENUE</t>
  </si>
  <si>
    <t>(40.836105, -73.917435)</t>
  </si>
  <si>
    <t xml:space="preserve">GRAND VIEW PLACE                </t>
  </si>
  <si>
    <t>EAST 168 STREET</t>
  </si>
  <si>
    <t>(40.691628, -73.811874)</t>
  </si>
  <si>
    <t>(40.67839, -73.7827)</t>
  </si>
  <si>
    <t xml:space="preserve">160-59    122 AVENUE                    </t>
  </si>
  <si>
    <t>(40.825333, -73.84485)</t>
  </si>
  <si>
    <t xml:space="preserve">2346      HERMANY AVENUE                </t>
  </si>
  <si>
    <t>(40.73154, -73.99164)</t>
  </si>
  <si>
    <t xml:space="preserve">781       BROADWAY                      </t>
  </si>
  <si>
    <t>(40.57047, -74.118515)</t>
  </si>
  <si>
    <t>8 STREET</t>
  </si>
  <si>
    <t>(40.823223, -73.85218)</t>
  </si>
  <si>
    <t xml:space="preserve">815       OLMSTEAD AVENUE               </t>
  </si>
  <si>
    <t>(40.77003, -73.91217)</t>
  </si>
  <si>
    <t>37 STREET</t>
  </si>
  <si>
    <t>(40.55573, -74.123375)</t>
  </si>
  <si>
    <t xml:space="preserve">CHESTERTON AVENUE               </t>
  </si>
  <si>
    <t>GRAYSON STREET</t>
  </si>
  <si>
    <t>(40.83664, -73.88899)</t>
  </si>
  <si>
    <t xml:space="preserve">1705      BOSTON ROAD                   </t>
  </si>
  <si>
    <t>(40.75573, -73.990906)</t>
  </si>
  <si>
    <t xml:space="preserve">611       8 AVENUE                      </t>
  </si>
  <si>
    <t>(40.560375, -74.166435)</t>
  </si>
  <si>
    <t xml:space="preserve">758       ARTHUR KILL ROAD              </t>
  </si>
  <si>
    <t>(40.732643, -73.98157)</t>
  </si>
  <si>
    <t>(40.684097, -73.76465)</t>
  </si>
  <si>
    <t xml:space="preserve">LESLIE ROAD                     </t>
  </si>
  <si>
    <t>178 PLACE</t>
  </si>
  <si>
    <t>(40.619396, -73.969574)</t>
  </si>
  <si>
    <t>AVENUE L</t>
  </si>
  <si>
    <t>(40.72878, -73.98446)</t>
  </si>
  <si>
    <t xml:space="preserve">EAST 10 STREET                  </t>
  </si>
  <si>
    <t>(40.689728, -73.99017)</t>
  </si>
  <si>
    <t xml:space="preserve">BOERUM PLACE                    </t>
  </si>
  <si>
    <t>STATE STREET</t>
  </si>
  <si>
    <t>(40.6055, -73.93793)</t>
  </si>
  <si>
    <t xml:space="preserve">STUART STREET                   </t>
  </si>
  <si>
    <t>(40.636627, -73.94226)</t>
  </si>
  <si>
    <t>BROOKLYN AVENUE</t>
  </si>
  <si>
    <t>(40.53879, -74.212074)</t>
  </si>
  <si>
    <t xml:space="preserve">MAGUIRE AVENUE                  </t>
  </si>
  <si>
    <t>STAFFORD AVENUE</t>
  </si>
  <si>
    <t>(40.782173, -73.91156)</t>
  </si>
  <si>
    <t xml:space="preserve">20-45     24 STREET                     </t>
  </si>
  <si>
    <t>(40.742165, -73.99103)</t>
  </si>
  <si>
    <t xml:space="preserve">43        WEST 23 STREET                </t>
  </si>
  <si>
    <t>(40.758007, -73.96625)</t>
  </si>
  <si>
    <t>EAST 55 STREET</t>
  </si>
  <si>
    <t>(40.599052, -73.95429)</t>
  </si>
  <si>
    <t xml:space="preserve">1712      AVENUE U                      </t>
  </si>
  <si>
    <t>(40.877293, -73.889534)</t>
  </si>
  <si>
    <t xml:space="preserve">3410      PAUL AVENUE                   </t>
  </si>
  <si>
    <t>(40.712696, -73.900604)</t>
  </si>
  <si>
    <t>(40.636578, -74.03662)</t>
  </si>
  <si>
    <t xml:space="preserve">SHORE ROAD                      </t>
  </si>
  <si>
    <t>(40.757072, -73.96986)</t>
  </si>
  <si>
    <t>(40.85568, -73.88986)</t>
  </si>
  <si>
    <t xml:space="preserve">2366      LORILLARD PLACE               </t>
  </si>
  <si>
    <t>(40.70715, -73.79299)</t>
  </si>
  <si>
    <t>91 AVENUE</t>
  </si>
  <si>
    <t>(40.844234, -73.92363)</t>
  </si>
  <si>
    <t>OGDEN AVENUE</t>
  </si>
  <si>
    <t>(40.697273, -73.744125)</t>
  </si>
  <si>
    <t xml:space="preserve">209-04    116 ROAD                      </t>
  </si>
  <si>
    <t xml:space="preserve">81-03     NORTHERN BOULEVARD            </t>
  </si>
  <si>
    <t>(40.871983, -73.88451)</t>
  </si>
  <si>
    <t xml:space="preserve">EAST 201 STREET                 </t>
  </si>
  <si>
    <t>BRIGGS AVENUE</t>
  </si>
  <si>
    <t>FDNY LADDE</t>
  </si>
  <si>
    <t>(40.757748, -73.97146)</t>
  </si>
  <si>
    <t xml:space="preserve">EAST 52 STREET                  </t>
  </si>
  <si>
    <t xml:space="preserve">WEST 165 STREET                 </t>
  </si>
  <si>
    <t>(40.685658, -73.985695)</t>
  </si>
  <si>
    <t>(40.57207, -73.997925)</t>
  </si>
  <si>
    <t xml:space="preserve">3025      WEST 32 STREET                </t>
  </si>
  <si>
    <t>(40.669876, -73.84741)</t>
  </si>
  <si>
    <t>88 STREET</t>
  </si>
  <si>
    <t>(40.63787, -73.90963)</t>
  </si>
  <si>
    <t xml:space="preserve">EAST 85 STREET                  </t>
  </si>
  <si>
    <t>(40.713875, -73.823685)</t>
  </si>
  <si>
    <t xml:space="preserve">82-05     134 STREET                    </t>
  </si>
  <si>
    <t>(40.69345, -73.806305)</t>
  </si>
  <si>
    <t xml:space="preserve">PRINCETON STREET                </t>
  </si>
  <si>
    <t>(40.712204, -73.88638)</t>
  </si>
  <si>
    <t>(40.826153, -73.920265)</t>
  </si>
  <si>
    <t>SHERMAN AVENUE</t>
  </si>
  <si>
    <t>(40.738857, -73.88)</t>
  </si>
  <si>
    <t xml:space="preserve">50-11     POYER STREET                  </t>
  </si>
  <si>
    <t>(40.801872, -73.94137)</t>
  </si>
  <si>
    <t>EAST 120 STREET</t>
  </si>
  <si>
    <t>(40.821266, -73.86389)</t>
  </si>
  <si>
    <t>(40.612717, -74.085014)</t>
  </si>
  <si>
    <t xml:space="preserve">TARGEE STREET                   </t>
  </si>
  <si>
    <t>ELLINGTON STREET</t>
  </si>
  <si>
    <t>(40.6407, -74.01856)</t>
  </si>
  <si>
    <t xml:space="preserve">6013      4 AVENUE                      </t>
  </si>
  <si>
    <t>(40.623585, -74.08278)</t>
  </si>
  <si>
    <t xml:space="preserve">BROAD STREET                    </t>
  </si>
  <si>
    <t>GORDON STREET</t>
  </si>
  <si>
    <t>(40.761173, -73.95789)</t>
  </si>
  <si>
    <t>(40.770412, -73.987625)</t>
  </si>
  <si>
    <t xml:space="preserve">WEST 59 STREET                  </t>
  </si>
  <si>
    <t>(40.82771, -73.82719)</t>
  </si>
  <si>
    <t xml:space="preserve">865       QUINCY AVENUE                 </t>
  </si>
  <si>
    <t>(40.664494, -73.88321)</t>
  </si>
  <si>
    <t xml:space="preserve">748       WARWICK STREET                </t>
  </si>
  <si>
    <t>(40.650173, -73.94854)</t>
  </si>
  <si>
    <t xml:space="preserve">24        EAST 31 STREET                </t>
  </si>
  <si>
    <t>(40.872173, -73.86319)</t>
  </si>
  <si>
    <t xml:space="preserve">BARNES AVENUE                   </t>
  </si>
  <si>
    <t>SOUTH OAK DRIVE</t>
  </si>
  <si>
    <t>(40.855614, -73.90352)</t>
  </si>
  <si>
    <t xml:space="preserve">CAMERON PLACE                   </t>
  </si>
  <si>
    <t>(40.696198, -73.98869)</t>
  </si>
  <si>
    <t>TILLARY STREET</t>
  </si>
  <si>
    <t>(40.66826, -73.953926)</t>
  </si>
  <si>
    <t xml:space="preserve">1113      PRESIDENT STREET              </t>
  </si>
  <si>
    <t>(40.663555, -73.93162)</t>
  </si>
  <si>
    <t>EMPIRE BOULEVARD</t>
  </si>
  <si>
    <t>(40.72688, -74.00313)</t>
  </si>
  <si>
    <t>MAC DOUGAL STREET</t>
  </si>
  <si>
    <t>(40.634888, -73.9728)</t>
  </si>
  <si>
    <t xml:space="preserve">550       OCEAN PARKWAY                 </t>
  </si>
  <si>
    <t>(40.88369, -73.87834)</t>
  </si>
  <si>
    <t xml:space="preserve">50        EAST 212 STREET               </t>
  </si>
  <si>
    <t>(40.696384, -73.83294)</t>
  </si>
  <si>
    <t xml:space="preserve">115 STREET                      </t>
  </si>
  <si>
    <t>(40.76311, -73.962524)</t>
  </si>
  <si>
    <t>(40.861053, -73.90646)</t>
  </si>
  <si>
    <t xml:space="preserve">2316      UNIVERSITY AVENUE             </t>
  </si>
  <si>
    <t>(40.788055, -73.94433)</t>
  </si>
  <si>
    <t xml:space="preserve">EAST 102 STREET                 </t>
  </si>
  <si>
    <t>(40.748695, -73.98439)</t>
  </si>
  <si>
    <t xml:space="preserve">358       5 AVENUE                      </t>
  </si>
  <si>
    <t>(40.82256, -73.87101)</t>
  </si>
  <si>
    <t>METCALF AVENUE</t>
  </si>
  <si>
    <t>(40.68214, -73.92591)</t>
  </si>
  <si>
    <t xml:space="preserve">263       PATCHEN AVENUE                </t>
  </si>
  <si>
    <t>(40.63517, -73.947914)</t>
  </si>
  <si>
    <t xml:space="preserve">2064      NOSTRAND AVENUE               </t>
  </si>
  <si>
    <t>(40.745518, -73.87092)</t>
  </si>
  <si>
    <t xml:space="preserve">94-20     42 AVENUE                     </t>
  </si>
  <si>
    <t>(40.707153, -73.93149)</t>
  </si>
  <si>
    <t xml:space="preserve">INGRAHAM STREET                 </t>
  </si>
  <si>
    <t>(40.66705, -73.80945)</t>
  </si>
  <si>
    <t>130 PLACE</t>
  </si>
  <si>
    <t>(40.72262, -73.99393)</t>
  </si>
  <si>
    <t xml:space="preserve">12        PRINCE STREET                 </t>
  </si>
  <si>
    <t>(40.598553, -73.997345)</t>
  </si>
  <si>
    <t>BAY PARKWAY</t>
  </si>
  <si>
    <t>(40.766273, -73.888275)</t>
  </si>
  <si>
    <t xml:space="preserve">EAST 134 STREET                 </t>
  </si>
  <si>
    <t>(40.70767, -73.901054)</t>
  </si>
  <si>
    <t xml:space="preserve">60 PLACE                        </t>
  </si>
  <si>
    <t>(40.767185, -73.98997)</t>
  </si>
  <si>
    <t xml:space="preserve">WEST 54 STREET                  </t>
  </si>
  <si>
    <t>(40.82463, -73.85566)</t>
  </si>
  <si>
    <t xml:space="preserve">PUGSLEY AVENUE                  </t>
  </si>
  <si>
    <t>STORY AVENUE</t>
  </si>
  <si>
    <t>(40.87746, -73.853745)</t>
  </si>
  <si>
    <t>EAST 215 STREET</t>
  </si>
  <si>
    <t>(40.85894, -73.922935)</t>
  </si>
  <si>
    <t xml:space="preserve">DYCKMAN STREET                  </t>
  </si>
  <si>
    <t>(40.754658, -73.833115)</t>
  </si>
  <si>
    <t xml:space="preserve">SANFORD AVENUE                  </t>
  </si>
  <si>
    <t>COLLEGE POINT BOULEVARD</t>
  </si>
  <si>
    <t>(40.72224, -73.9863)</t>
  </si>
  <si>
    <t xml:space="preserve">EAST HOUSTON STREET             </t>
  </si>
  <si>
    <t>(40.628807, -73.94726)</t>
  </si>
  <si>
    <t xml:space="preserve">2281      NOSTRAND AVENUE               </t>
  </si>
  <si>
    <t>(40.754776, -73.892815)</t>
  </si>
  <si>
    <t xml:space="preserve">74 STREET                       </t>
  </si>
  <si>
    <t>(40.70934, -73.916306)</t>
  </si>
  <si>
    <t xml:space="preserve">276       ONDERDONK AVENUE              </t>
  </si>
  <si>
    <t>(40.751686, -73.73842)</t>
  </si>
  <si>
    <t xml:space="preserve">240-35    67 AVENUE                     </t>
  </si>
  <si>
    <t>(40.85396, -73.90944)</t>
  </si>
  <si>
    <t>ambulance</t>
  </si>
  <si>
    <t>(40.88134, -73.90933)</t>
  </si>
  <si>
    <t xml:space="preserve">RIVERDALE AVENUE                </t>
  </si>
  <si>
    <t>WEST 231 STREET</t>
  </si>
  <si>
    <t>(40.682613, -73.96248)</t>
  </si>
  <si>
    <t xml:space="preserve">1         PUTNAM AVENUE                 </t>
  </si>
  <si>
    <t>(40.65711, -73.91335)</t>
  </si>
  <si>
    <t xml:space="preserve">LOTT AVENUE                     </t>
  </si>
  <si>
    <t>STRAUSS STREET</t>
  </si>
  <si>
    <t>(40.72621, -73.7482)</t>
  </si>
  <si>
    <t xml:space="preserve">215 PLACE                       </t>
  </si>
  <si>
    <t>(40.632725, -73.90017)</t>
  </si>
  <si>
    <t>(40.749336, -73.90671)</t>
  </si>
  <si>
    <t xml:space="preserve">56 STREET                       </t>
  </si>
  <si>
    <t>(40.676945, -73.75184)</t>
  </si>
  <si>
    <t xml:space="preserve">136 AVENUE                      </t>
  </si>
  <si>
    <t>219 STREET</t>
  </si>
  <si>
    <t>(40.725193, -73.99478)</t>
  </si>
  <si>
    <t xml:space="preserve">298       MULBERRY STREET               </t>
  </si>
  <si>
    <t>(40.59675, -73.77489)</t>
  </si>
  <si>
    <t xml:space="preserve">418       BEACH 43 STREET               </t>
  </si>
  <si>
    <t>(40.70349, -73.860954)</t>
  </si>
  <si>
    <t xml:space="preserve">87-15     81 AVENUE                     </t>
  </si>
  <si>
    <t>(40.696693, -73.80729)</t>
  </si>
  <si>
    <t xml:space="preserve">144-15    97 AVENUE                     </t>
  </si>
  <si>
    <t>(40.69222, -73.847496)</t>
  </si>
  <si>
    <t xml:space="preserve">97 STREET                       </t>
  </si>
  <si>
    <t>FDNY FIRET</t>
  </si>
  <si>
    <t>(40.756958, -73.93056)</t>
  </si>
  <si>
    <t xml:space="preserve">36 AVENUE                       </t>
  </si>
  <si>
    <t>30 STREET</t>
  </si>
  <si>
    <t>(40.86464, -73.92891)</t>
  </si>
  <si>
    <t>ARDEN STREET</t>
  </si>
  <si>
    <t>(40.65861, -73.88425)</t>
  </si>
  <si>
    <t xml:space="preserve">869       VAN SICLEN AVENUE             </t>
  </si>
  <si>
    <t>(40.71337, -73.934814)</t>
  </si>
  <si>
    <t xml:space="preserve">GRAND STREET                    </t>
  </si>
  <si>
    <t>MORGAN AVENUE</t>
  </si>
  <si>
    <t>(40.87367, -73.879234)</t>
  </si>
  <si>
    <t>BAINBRIDGE AVENUE</t>
  </si>
  <si>
    <t>(40.636143, -74.08658)</t>
  </si>
  <si>
    <t xml:space="preserve">29        STANLEY AVENUE                </t>
  </si>
  <si>
    <t>(40.676548, -73.76838)</t>
  </si>
  <si>
    <t xml:space="preserve">133 AVENUE                      </t>
  </si>
  <si>
    <t>BEDELL STREET</t>
  </si>
  <si>
    <t>(40.826397, -73.92116)</t>
  </si>
  <si>
    <t>SHERIDAN AVENUE</t>
  </si>
  <si>
    <t>(40.57431, -74.109055)</t>
  </si>
  <si>
    <t xml:space="preserve">CLAWSON STREET                  </t>
  </si>
  <si>
    <t>OTIS AVENUE</t>
  </si>
  <si>
    <t>(40.783222, -73.83772)</t>
  </si>
  <si>
    <t>(40.701775, -73.80794)</t>
  </si>
  <si>
    <t>(40.86204, -73.86651)</t>
  </si>
  <si>
    <t xml:space="preserve">2441      BOSTON ROAD                   </t>
  </si>
  <si>
    <t>(40.6818, -73.760956)</t>
  </si>
  <si>
    <t>MARS PLACE</t>
  </si>
  <si>
    <t>(40.66255, -73.90893)</t>
  </si>
  <si>
    <t>(40.62451, -73.91145)</t>
  </si>
  <si>
    <t xml:space="preserve">EAST 72 STREET                  </t>
  </si>
  <si>
    <t>BERGEN COURT</t>
  </si>
  <si>
    <t>(40.652115, -73.916664)</t>
  </si>
  <si>
    <t xml:space="preserve">EAST 92 STREET                  </t>
  </si>
  <si>
    <t>(40.59488, -73.79738)</t>
  </si>
  <si>
    <t xml:space="preserve">THURSBY AVENUE                  </t>
  </si>
  <si>
    <t>BEACH 68 STREET</t>
  </si>
  <si>
    <t>(40.607838, -73.820114)</t>
  </si>
  <si>
    <t xml:space="preserve">722       SHAD CREEK ROAD               </t>
  </si>
  <si>
    <t>(40.682983, -73.98752)</t>
  </si>
  <si>
    <t xml:space="preserve">209       BOND STREET                   </t>
  </si>
  <si>
    <t>(40.73182, -73.9822)</t>
  </si>
  <si>
    <t xml:space="preserve">253       1 AVENUE                      </t>
  </si>
  <si>
    <t>(40.65101, -73.94556)</t>
  </si>
  <si>
    <t xml:space="preserve">3402      CHURCH AVENUE                 </t>
  </si>
  <si>
    <t>(40.653893, -73.95951)</t>
  </si>
  <si>
    <t xml:space="preserve">777       FLATBUSH AVENUE               </t>
  </si>
  <si>
    <t>Refrigerated Van</t>
  </si>
  <si>
    <t>(40.716793, -73.92155)</t>
  </si>
  <si>
    <t>47 STREET</t>
  </si>
  <si>
    <t>(40.840225, -73.91769)</t>
  </si>
  <si>
    <t>(40.539898, -74.16103)</t>
  </si>
  <si>
    <t xml:space="preserve">RICHMOND AVENUE                 </t>
  </si>
  <si>
    <t>(40.57988, -73.82986)</t>
  </si>
  <si>
    <t xml:space="preserve">BEACH 109 STREET                </t>
  </si>
  <si>
    <t>SHORE FRONT PARKWAY</t>
  </si>
  <si>
    <t>(40.671597, -73.88018)</t>
  </si>
  <si>
    <t>SHEPHERD AVENUE</t>
  </si>
  <si>
    <t>(40.71521, -73.98427)</t>
  </si>
  <si>
    <t>PITT STREET</t>
  </si>
  <si>
    <t>(40.7356, -73.89967)</t>
  </si>
  <si>
    <t xml:space="preserve">65-50     51 AVENUE                     </t>
  </si>
  <si>
    <t>(40.63465, -73.93727)</t>
  </si>
  <si>
    <t>(40.835014, -73.83097)</t>
  </si>
  <si>
    <t xml:space="preserve">3305      EAST TREMONT AVENUE           </t>
  </si>
  <si>
    <t>(40.671234, -73.81581)</t>
  </si>
  <si>
    <t xml:space="preserve">133-11    123 STREET                    </t>
  </si>
  <si>
    <t>(40.6528, -73.95968)</t>
  </si>
  <si>
    <t xml:space="preserve">2126      CATON AVENUE                  </t>
  </si>
  <si>
    <t>(40.696865, -73.815346)</t>
  </si>
  <si>
    <t>(40.621487, -73.96746)</t>
  </si>
  <si>
    <t xml:space="preserve">1125      EAST 8 STREET                 </t>
  </si>
  <si>
    <t>(40.87617, -73.84904)</t>
  </si>
  <si>
    <t>(40.8375, -73.86727)</t>
  </si>
  <si>
    <t>ARCHER STREET</t>
  </si>
  <si>
    <t>(40.85869, -73.891136)</t>
  </si>
  <si>
    <t xml:space="preserve">4697      3 AVENUE                      </t>
  </si>
  <si>
    <t>(40.87595, -73.86189)</t>
  </si>
  <si>
    <t xml:space="preserve">801       EAST GUN HILL ROAD            </t>
  </si>
  <si>
    <t>(40.747433, -73.70811)</t>
  </si>
  <si>
    <t xml:space="preserve">79 AVENUE                       </t>
  </si>
  <si>
    <t>264 STREET</t>
  </si>
  <si>
    <t>(40.759182, -73.86883)</t>
  </si>
  <si>
    <t>(40.698, -73.97479)</t>
  </si>
  <si>
    <t>CUMBERLAND STREET</t>
  </si>
  <si>
    <t>(40.699833, -73.99368)</t>
  </si>
  <si>
    <t xml:space="preserve">HICKS STREET                    </t>
  </si>
  <si>
    <t>CRANBERRY STREET</t>
  </si>
  <si>
    <t>(40.813663, -73.92315)</t>
  </si>
  <si>
    <t xml:space="preserve">325       EAST 143 STREET               </t>
  </si>
  <si>
    <t>(40.816864, -73.882744)</t>
  </si>
  <si>
    <t xml:space="preserve">772       EDGEWATER ROAD                </t>
  </si>
  <si>
    <t>(40.67148, -73.898674)</t>
  </si>
  <si>
    <t xml:space="preserve">ALABAMA AVENUE                  </t>
  </si>
  <si>
    <t>(40.663277, -73.92665)</t>
  </si>
  <si>
    <t xml:space="preserve">80        EAST 94 STREET                </t>
  </si>
  <si>
    <t>(40.76947, -73.84397)</t>
  </si>
  <si>
    <t>(40.61698, -74.08593)</t>
  </si>
  <si>
    <t xml:space="preserve">21        ROFF STREET                   </t>
  </si>
  <si>
    <t>(40.733433, -73.9955)</t>
  </si>
  <si>
    <t>(40.61669, -73.949814)</t>
  </si>
  <si>
    <t>(40.757797, -73.79494)</t>
  </si>
  <si>
    <t>AUBURNDALE LANE</t>
  </si>
  <si>
    <t>(40.674145, -73.87147)</t>
  </si>
  <si>
    <t xml:space="preserve">1018      BELMONT AVENUE                </t>
  </si>
  <si>
    <t>(40.677193, -74.0065)</t>
  </si>
  <si>
    <t xml:space="preserve">WEST 9 STREET                   </t>
  </si>
  <si>
    <t>(40.858433, -73.885124)</t>
  </si>
  <si>
    <t>ARTHUR AVENUE</t>
  </si>
  <si>
    <t>(40.61751, -73.920906)</t>
  </si>
  <si>
    <t xml:space="preserve">1557      EAST 56 STREET                </t>
  </si>
  <si>
    <t>(40.687458, -73.972244)</t>
  </si>
  <si>
    <t xml:space="preserve">128       LAFAYETTE AVENUE              </t>
  </si>
  <si>
    <t>(40.66143, -73.91644)</t>
  </si>
  <si>
    <t xml:space="preserve">LEGION STREET                   </t>
  </si>
  <si>
    <t>Chassis Cab</t>
  </si>
  <si>
    <t>(40.634075, -74.12308)</t>
  </si>
  <si>
    <t xml:space="preserve">TAYLOR STREET                   </t>
  </si>
  <si>
    <t>(40.650517, -73.92359)</t>
  </si>
  <si>
    <t>SNYDER AVENUE</t>
  </si>
  <si>
    <t>(40.7366, -73.98185)</t>
  </si>
  <si>
    <t xml:space="preserve">EAST 21 STREET                  </t>
  </si>
  <si>
    <t>(40.768795, -73.78583)</t>
  </si>
  <si>
    <t xml:space="preserve">203 STREET                      </t>
  </si>
  <si>
    <t>33 AVENUE</t>
  </si>
  <si>
    <t>(40.766865, -73.88933)</t>
  </si>
  <si>
    <t xml:space="preserve">GRAND CENTRAL PARKWAY           </t>
  </si>
  <si>
    <t>(40.83664, -73.83382)</t>
  </si>
  <si>
    <t>CLAREMONT PARKWAY</t>
  </si>
  <si>
    <t>(40.644493, -73.928604)</t>
  </si>
  <si>
    <t xml:space="preserve">EAST 51 STREET                  </t>
  </si>
  <si>
    <t>(40.904957, -73.85371)</t>
  </si>
  <si>
    <t xml:space="preserve">BRONX BOULEVARD                 </t>
  </si>
  <si>
    <t>EAST 241 STREET</t>
  </si>
  <si>
    <t>(40.88553, -73.84079)</t>
  </si>
  <si>
    <t xml:space="preserve">3750      BAYCHESTER AVENUE             </t>
  </si>
  <si>
    <t>(40.721977, -73.959946)</t>
  </si>
  <si>
    <t xml:space="preserve">NORTH 10 STREET                 </t>
  </si>
  <si>
    <t>KENT AVENUE</t>
  </si>
  <si>
    <t>(40.7263, -73.94913)</t>
  </si>
  <si>
    <t>NORMAN AVENUE</t>
  </si>
  <si>
    <t>(40.65178, -73.94822)</t>
  </si>
  <si>
    <t xml:space="preserve">323       MARTENSE STREET               </t>
  </si>
  <si>
    <t>(40.74068, -74.00184)</t>
  </si>
  <si>
    <t xml:space="preserve">108       8 AVENUE                      </t>
  </si>
  <si>
    <t>(40.722527, -73.95788)</t>
  </si>
  <si>
    <t xml:space="preserve">94        NORTH 12 STREET               </t>
  </si>
  <si>
    <t>(40.850773, -73.93543)</t>
  </si>
  <si>
    <t>WEST 182 STREET</t>
  </si>
  <si>
    <t>(40.66843, -73.92114)</t>
  </si>
  <si>
    <t xml:space="preserve">1420      PITKIN AVENUE                 </t>
  </si>
  <si>
    <t>(40.813732, -73.90496)</t>
  </si>
  <si>
    <t xml:space="preserve">594       UNION AVENUE                  </t>
  </si>
  <si>
    <t>(40.598003, -73.75296)</t>
  </si>
  <si>
    <t xml:space="preserve">306       BEACH 19 STREET               </t>
  </si>
  <si>
    <t>(40.83716, -73.94646)</t>
  </si>
  <si>
    <t xml:space="preserve">884       RIVERSIDE DRIVE               </t>
  </si>
  <si>
    <t>(40.580223, -73.95753)</t>
  </si>
  <si>
    <t>BRIGHTON 11 STREET</t>
  </si>
  <si>
    <t>(40.64762, -73.96658)</t>
  </si>
  <si>
    <t xml:space="preserve">85        RUGBY ROAD                    </t>
  </si>
  <si>
    <t>(40.698208, -73.752884)</t>
  </si>
  <si>
    <t>201 STREET</t>
  </si>
  <si>
    <t>(40.74942, -73.940544)</t>
  </si>
  <si>
    <t xml:space="preserve">42 ROAD                         </t>
  </si>
  <si>
    <t>(40.72028, -73.86548)</t>
  </si>
  <si>
    <t>(40.691666, -73.76239)</t>
  </si>
  <si>
    <t>(40.825726, -73.82112)</t>
  </si>
  <si>
    <t xml:space="preserve">3775      EAST TREMONT AVENUE           </t>
  </si>
  <si>
    <t>(40.63217, -73.9486)</t>
  </si>
  <si>
    <t xml:space="preserve">37        HILLEL PLACE                  </t>
  </si>
  <si>
    <t>(40.707012, -73.93871)</t>
  </si>
  <si>
    <t xml:space="preserve">JOHNSON AVENUE                  </t>
  </si>
  <si>
    <t>BUSHWICK PLACE</t>
  </si>
  <si>
    <t>(40.726486, -73.891785)</t>
  </si>
  <si>
    <t xml:space="preserve">70-30     57 DRIVE                      </t>
  </si>
  <si>
    <t>(40.87111, -73.83741)</t>
  </si>
  <si>
    <t xml:space="preserve">BRUNER AVENUE                   </t>
  </si>
  <si>
    <t>ADEE AVENUE</t>
  </si>
  <si>
    <t>(40.691452, -73.73496)</t>
  </si>
  <si>
    <t xml:space="preserve">118-15    227 STREET                    </t>
  </si>
  <si>
    <t>(40.727913, -73.940346)</t>
  </si>
  <si>
    <t xml:space="preserve">297       NORMAN AVENUE                 </t>
  </si>
  <si>
    <t>(40.79811, -73.92964)</t>
  </si>
  <si>
    <t xml:space="preserve">80        PALADINO AVENUE               </t>
  </si>
  <si>
    <t xml:space="preserve">WEST 231 STREET                 </t>
  </si>
  <si>
    <t>IRWIN AVENUE</t>
  </si>
  <si>
    <t>(40.737648, -73.98035)</t>
  </si>
  <si>
    <t xml:space="preserve">313       EAST 23 STREET                </t>
  </si>
  <si>
    <t>(40.82406, -73.8998)</t>
  </si>
  <si>
    <t xml:space="preserve">EAST 165 STREET                 </t>
  </si>
  <si>
    <t>(40.797447, -73.94671)</t>
  </si>
  <si>
    <t xml:space="preserve">EAST 112 STREET                 </t>
  </si>
  <si>
    <t>(40.751522, -73.98023)</t>
  </si>
  <si>
    <t>(40.856743, -73.89527)</t>
  </si>
  <si>
    <t>EAST 184 STREET</t>
  </si>
  <si>
    <t>(40.82162, -73.89589)</t>
  </si>
  <si>
    <t xml:space="preserve">957       KELLY STREET                  </t>
  </si>
  <si>
    <t>(40.616207, -73.96898)</t>
  </si>
  <si>
    <t xml:space="preserve">1326      OCEAN PARKWAY                 </t>
  </si>
  <si>
    <t>(40.85543, -73.893616)</t>
  </si>
  <si>
    <t xml:space="preserve">466       EAST 183 STREET               </t>
  </si>
  <si>
    <t>(40.57593, -73.997635)</t>
  </si>
  <si>
    <t xml:space="preserve">2876      WEST 31 STREET                </t>
  </si>
  <si>
    <t>(40.661797, -73.883125)</t>
  </si>
  <si>
    <t xml:space="preserve">2156      LINDEN BOULEVARD              </t>
  </si>
  <si>
    <t>(40.880447, -73.8464)</t>
  </si>
  <si>
    <t xml:space="preserve">1233      EAST 222 STREET               </t>
  </si>
  <si>
    <t>(40.664005, -73.93437)</t>
  </si>
  <si>
    <t xml:space="preserve">420       SCHENECTADY AVENUE            </t>
  </si>
  <si>
    <t>(40.83677, -73.88597)</t>
  </si>
  <si>
    <t>(40.64944, -73.96308)</t>
  </si>
  <si>
    <t>(40.715103, -73.90129)</t>
  </si>
  <si>
    <t xml:space="preserve">60-75     FRESH POND ROAD               </t>
  </si>
  <si>
    <t>(40.667885, -73.91223)</t>
  </si>
  <si>
    <t xml:space="preserve">146       BRISTOL STREET                </t>
  </si>
  <si>
    <t>(40.86832, -73.83317)</t>
  </si>
  <si>
    <t xml:space="preserve">EDSON AVENUE                    </t>
  </si>
  <si>
    <t>(40.669724, -73.86097)</t>
  </si>
  <si>
    <t>DREW STREET</t>
  </si>
  <si>
    <t>(40.68022, -73.775505)</t>
  </si>
  <si>
    <t>BAISLEY BOULEVARD</t>
  </si>
  <si>
    <t>(40.65264, -73.949776)</t>
  </si>
  <si>
    <t>NOSTRAND AVENUE</t>
  </si>
  <si>
    <t>(40.70823, -73.94165)</t>
  </si>
  <si>
    <t>MESEROLE STREET</t>
  </si>
  <si>
    <t>(40.73541, -73.97515)</t>
  </si>
  <si>
    <t>(40.806126, -73.946686)</t>
  </si>
  <si>
    <t xml:space="preserve">244       LENOX AVENUE                  </t>
  </si>
  <si>
    <t>(40.747395, -73.90956)</t>
  </si>
  <si>
    <t xml:space="preserve">54 STREET                       </t>
  </si>
  <si>
    <t>WOODSIDE AVENUE</t>
  </si>
  <si>
    <t>(40.859127, -73.83835)</t>
  </si>
  <si>
    <t xml:space="preserve">1655      ASTOR AVENUE                  </t>
  </si>
  <si>
    <t>(40.802753, -73.93358)</t>
  </si>
  <si>
    <t xml:space="preserve">EAST 125 STREET                 </t>
  </si>
  <si>
    <t>(40.674797, -73.867)</t>
  </si>
  <si>
    <t>LINCOLN AVENUE</t>
  </si>
  <si>
    <t>(40.829224, -73.826225)</t>
  </si>
  <si>
    <t>REVERE AVENUE</t>
  </si>
  <si>
    <t>(40.684963, -73.935455)</t>
  </si>
  <si>
    <t xml:space="preserve">LEWIS AVENUE                    </t>
  </si>
  <si>
    <t>JEFFERSON AVENUE</t>
  </si>
  <si>
    <t>(40.789944, -73.80476)</t>
  </si>
  <si>
    <t>157 STREET</t>
  </si>
  <si>
    <t>(40.74212, -73.99097)</t>
  </si>
  <si>
    <t xml:space="preserve">40        WEST 23 STREET                </t>
  </si>
  <si>
    <t>(40.725876, -73.97754)</t>
  </si>
  <si>
    <t>(40.87654, -73.847916)</t>
  </si>
  <si>
    <t xml:space="preserve">3465      BOSTON ROAD                   </t>
  </si>
  <si>
    <t>(40.695614, -73.94056)</t>
  </si>
  <si>
    <t>(40.706837, -73.81474)</t>
  </si>
  <si>
    <t xml:space="preserve">139-62    87 AVENUE                     </t>
  </si>
  <si>
    <t>(40.615562, -73.979645)</t>
  </si>
  <si>
    <t>62 STREET</t>
  </si>
  <si>
    <t>(40.822613, -73.88706)</t>
  </si>
  <si>
    <t xml:space="preserve">1365      BRUCKNER BOULEVARD            </t>
  </si>
  <si>
    <t>(40.6765, -73.88234)</t>
  </si>
  <si>
    <t xml:space="preserve">ESSEX STREET                    </t>
  </si>
  <si>
    <t>(40.840244, -73.901886)</t>
  </si>
  <si>
    <t xml:space="preserve">EAST 172 STREET                 </t>
  </si>
  <si>
    <t>(40.736576, -73.85406)</t>
  </si>
  <si>
    <t xml:space="preserve">HORACE HARDING EXPRESSWAY       </t>
  </si>
  <si>
    <t>(40.725307, -73.94161)</t>
  </si>
  <si>
    <t xml:space="preserve">263       KINGSLAND AVENUE              </t>
  </si>
  <si>
    <t>(40.65965, -73.773834)</t>
  </si>
  <si>
    <t>(40.660873, -73.90947)</t>
  </si>
  <si>
    <t>CHESTER STREET</t>
  </si>
  <si>
    <t>(40.66708, -73.81033)</t>
  </si>
  <si>
    <t>(40.59034, -74.06663)</t>
  </si>
  <si>
    <t xml:space="preserve">CAPODANNO BOULEVARD             </t>
  </si>
  <si>
    <t>SAND LANE</t>
  </si>
  <si>
    <t>(40.663124, -73.96244)</t>
  </si>
  <si>
    <t xml:space="preserve">EMPIRE BOULEVARD                </t>
  </si>
  <si>
    <t>(40.71942, -74.00033)</t>
  </si>
  <si>
    <t xml:space="preserve">22        HOWARD STREET                 </t>
  </si>
  <si>
    <t>(40.74282, -73.869316)</t>
  </si>
  <si>
    <t xml:space="preserve">94-45     ALSTYNE AVENUE                </t>
  </si>
  <si>
    <t>(40.752403, -73.92442)</t>
  </si>
  <si>
    <t>39 STREET</t>
  </si>
  <si>
    <t>(40.73298, -73.84435)</t>
  </si>
  <si>
    <t>65 AVENUE</t>
  </si>
  <si>
    <t>(40.88086, -73.87802)</t>
  </si>
  <si>
    <t xml:space="preserve">181       EAST GUN HILL ROAD            </t>
  </si>
  <si>
    <t>(40.67077, -73.89456)</t>
  </si>
  <si>
    <t>(40.701157, -73.81619)</t>
  </si>
  <si>
    <t xml:space="preserve">89-00     VANWYCK EXPRESSWAY            </t>
  </si>
  <si>
    <t>(40.66906, -73.88658)</t>
  </si>
  <si>
    <t xml:space="preserve">BARBEY STREET                   </t>
  </si>
  <si>
    <t>BLAKE AVENUE</t>
  </si>
  <si>
    <t>(40.676807, -73.95576)</t>
  </si>
  <si>
    <t xml:space="preserve">FRANKLIN AVENUE                 </t>
  </si>
  <si>
    <t>BERGEN STREET</t>
  </si>
  <si>
    <t>(40.757645, -73.857445)</t>
  </si>
  <si>
    <t xml:space="preserve">33-19     112 STREET                    </t>
  </si>
  <si>
    <t>(40.703613, -73.749565)</t>
  </si>
  <si>
    <t>(40.58794, -73.97429)</t>
  </si>
  <si>
    <t xml:space="preserve">SHELL ROAD                      </t>
  </si>
  <si>
    <t>AVENUE Y</t>
  </si>
  <si>
    <t>(40.73191, -73.87124)</t>
  </si>
  <si>
    <t>LONG ISLAND EXPRESSWAY</t>
  </si>
  <si>
    <t>(40.677837, -73.82103)</t>
  </si>
  <si>
    <t xml:space="preserve">114-45    118 STREET                    </t>
  </si>
  <si>
    <t>(40.75469, -73.99536)</t>
  </si>
  <si>
    <t>(40.635128, -73.91892)</t>
  </si>
  <si>
    <t xml:space="preserve">1713      RALPH AVENUE                  </t>
  </si>
  <si>
    <t>E-Bike</t>
  </si>
  <si>
    <t>(40.715694, -73.75543)</t>
  </si>
  <si>
    <t xml:space="preserve">93-29     FRANCIS LEWIS BOULEVARD       </t>
  </si>
  <si>
    <t>(40.613552, -73.98176)</t>
  </si>
  <si>
    <t>WEST 7 STREET</t>
  </si>
  <si>
    <t>(40.83114, -73.879776)</t>
  </si>
  <si>
    <t>(40.818905, -73.80713)</t>
  </si>
  <si>
    <t xml:space="preserve">THROGS NECK EXPRESSWAY          </t>
  </si>
  <si>
    <t>BLAIR AVENUE</t>
  </si>
  <si>
    <t>(40.649982, -73.91183)</t>
  </si>
  <si>
    <t xml:space="preserve">EAST 94 STREET                  </t>
  </si>
  <si>
    <t>DITMAS AVENUE</t>
  </si>
  <si>
    <t>(40.660683, -73.99987)</t>
  </si>
  <si>
    <t xml:space="preserve">161       26 STREET                     </t>
  </si>
  <si>
    <t>UNKNOWN</t>
  </si>
  <si>
    <t>(40.695656, -73.94685)</t>
  </si>
  <si>
    <t xml:space="preserve">903       MYRTLE AVENUE                 </t>
  </si>
  <si>
    <t>(40.765842, -73.99096)</t>
  </si>
  <si>
    <t xml:space="preserve">769       10 AVENUE                     </t>
  </si>
  <si>
    <t>(40.836205, -73.85377)</t>
  </si>
  <si>
    <t xml:space="preserve">2143      STARLING AVENUE               </t>
  </si>
  <si>
    <t>(40.608997, -73.98874)</t>
  </si>
  <si>
    <t xml:space="preserve">2132      BAY RIDGE PARKWAY             </t>
  </si>
  <si>
    <t>(40.797943, -73.94003)</t>
  </si>
  <si>
    <t>EAST 116 STREET</t>
  </si>
  <si>
    <t>(40.819477, -73.92689)</t>
  </si>
  <si>
    <t>(40.674618, -73.75711)</t>
  </si>
  <si>
    <t xml:space="preserve">137-68    SLOAN STREET                  </t>
  </si>
  <si>
    <t>(40.696735, -73.76145)</t>
  </si>
  <si>
    <t xml:space="preserve">191-41    114 DRIVE                     </t>
  </si>
  <si>
    <t>(40.66615, -73.80575)</t>
  </si>
  <si>
    <t>(40.78257, -73.94522)</t>
  </si>
  <si>
    <t>EAST 95 STREET</t>
  </si>
  <si>
    <t>(40.63937, -73.95697)</t>
  </si>
  <si>
    <t xml:space="preserve">531       EAST 22 STREET                </t>
  </si>
  <si>
    <t>(40.663254, -73.914925)</t>
  </si>
  <si>
    <t>(40.578312, -73.96808)</t>
  </si>
  <si>
    <t>(40.685383, -73.81973)</t>
  </si>
  <si>
    <t>123 STREET</t>
  </si>
  <si>
    <t>(40.744953, -73.9899)</t>
  </si>
  <si>
    <t xml:space="preserve">52        WEST 27 STREET                </t>
  </si>
  <si>
    <t>(40.656044, -73.89309)</t>
  </si>
  <si>
    <t xml:space="preserve">202       MALTA STREET                  </t>
  </si>
  <si>
    <t>(40.60426, -73.75286)</t>
  </si>
  <si>
    <t xml:space="preserve">MOTT AVENUE                     </t>
  </si>
  <si>
    <t>BEACH 20 STREET</t>
  </si>
  <si>
    <t>(40.77096, -73.91856)</t>
  </si>
  <si>
    <t xml:space="preserve">29-14     HOYT AVENUE SOUTH             </t>
  </si>
  <si>
    <t>(40.884068, -73.85917)</t>
  </si>
  <si>
    <t xml:space="preserve">EAST 221 STREET                 </t>
  </si>
  <si>
    <t>(40.75613, -73.96761)</t>
  </si>
  <si>
    <t>(40.60004, -73.97817)</t>
  </si>
  <si>
    <t xml:space="preserve">1945      WEST 6 STREET                 </t>
  </si>
  <si>
    <t>(40.60848, -74.01378)</t>
  </si>
  <si>
    <t xml:space="preserve">BAY 8 STREET                    </t>
  </si>
  <si>
    <t>BATH AVENUE</t>
  </si>
  <si>
    <t>(40.637672, -74.00253)</t>
  </si>
  <si>
    <t xml:space="preserve">919       53 STREET                     </t>
  </si>
  <si>
    <t>(40.751785, -73.88469)</t>
  </si>
  <si>
    <t>35 AVENUE</t>
  </si>
  <si>
    <t>(40.674026, -73.87236)</t>
  </si>
  <si>
    <t xml:space="preserve">DOSCHER STREET                  </t>
  </si>
  <si>
    <t>BELMONT AVENUE</t>
  </si>
  <si>
    <t>(40.818058, -73.90501)</t>
  </si>
  <si>
    <t>TINTON AVENUE</t>
  </si>
  <si>
    <t>(40.846783, -73.907394)</t>
  </si>
  <si>
    <t xml:space="preserve">WEEKS AVENUE                    </t>
  </si>
  <si>
    <t>EAST 175 STREET</t>
  </si>
  <si>
    <t>(40.82612, -73.90657)</t>
  </si>
  <si>
    <t xml:space="preserve">1029      BOSTON ROAD                   </t>
  </si>
  <si>
    <t>(40.710373, -73.87497)</t>
  </si>
  <si>
    <t xml:space="preserve">78-13     68 ROAD                       </t>
  </si>
  <si>
    <t>(40.852444, -73.887115)</t>
  </si>
  <si>
    <t xml:space="preserve">660       EAST 183 STREET               </t>
  </si>
  <si>
    <t>(40.586315, -73.988266)</t>
  </si>
  <si>
    <t xml:space="preserve">2805      CROPSEY AVENUE                </t>
  </si>
  <si>
    <t>(40.791573, -73.952614)</t>
  </si>
  <si>
    <t xml:space="preserve">5         EAST 102 STREET               </t>
  </si>
  <si>
    <t>(40.887486, -73.86211)</t>
  </si>
  <si>
    <t xml:space="preserve">666       EAST 224 STREET               </t>
  </si>
  <si>
    <t>(40.678726, -73.91906)</t>
  </si>
  <si>
    <t>(40.671127, -73.8791)</t>
  </si>
  <si>
    <t xml:space="preserve">299       BERRIMAN STREET               </t>
  </si>
  <si>
    <t>(40.701942, -73.80972)</t>
  </si>
  <si>
    <t xml:space="preserve">145-08    JAMAICA AVENUE                </t>
  </si>
  <si>
    <t>(40.750015, -73.87583)</t>
  </si>
  <si>
    <t xml:space="preserve">37-13     91 STREET                     </t>
  </si>
  <si>
    <t>(40.723843, -73.815414)</t>
  </si>
  <si>
    <t xml:space="preserve">76-15     150 STREET                    </t>
  </si>
  <si>
    <t>(40.715893, -73.94003)</t>
  </si>
  <si>
    <t xml:space="preserve">2         KINGSLAND AVENUE              </t>
  </si>
  <si>
    <t>(40.74549, -73.95318)</t>
  </si>
  <si>
    <t>VERNON BOULEVARD</t>
  </si>
  <si>
    <t>(40.814102, -73.940865)</t>
  </si>
  <si>
    <t>(40.72761, -73.98841)</t>
  </si>
  <si>
    <t xml:space="preserve">107       2 AVENUE                      </t>
  </si>
  <si>
    <t>(40.612885, -73.97522)</t>
  </si>
  <si>
    <t>24 AVENUE</t>
  </si>
  <si>
    <t>(40.62908, -74.114944)</t>
  </si>
  <si>
    <t xml:space="preserve">770       FOREST AVENUE                 </t>
  </si>
  <si>
    <t>(40.669262, -73.91356)</t>
  </si>
  <si>
    <t>(40.742348, -73.86995)</t>
  </si>
  <si>
    <t xml:space="preserve">CORONA AVENUE                   </t>
  </si>
  <si>
    <t>(40.67101, -73.92239)</t>
  </si>
  <si>
    <t xml:space="preserve">STERLING PLACE                  </t>
  </si>
  <si>
    <t xml:space="preserve">FDR DRIVE                       </t>
  </si>
  <si>
    <t>(40.699436, -73.91229)</t>
  </si>
  <si>
    <t>(40.667095, -73.92276)</t>
  </si>
  <si>
    <t>EAST NEW YORK AVENUE</t>
  </si>
  <si>
    <t>(40.849964, -73.91416)</t>
  </si>
  <si>
    <t xml:space="preserve">WEST TREMONT AVENUE             </t>
  </si>
  <si>
    <t>HARRISON AVENUE</t>
  </si>
  <si>
    <t>(40.67239, -73.87463)</t>
  </si>
  <si>
    <t>(40.661156, -73.87101)</t>
  </si>
  <si>
    <t>MONTAUK AVENUE</t>
  </si>
  <si>
    <t>(40.635914, -73.99056)</t>
  </si>
  <si>
    <t xml:space="preserve">1305      47 STREET                     </t>
  </si>
  <si>
    <t>(40.673542, -73.91955)</t>
  </si>
  <si>
    <t>(40.65291, -73.90948)</t>
  </si>
  <si>
    <t xml:space="preserve">700       EAST 98 STREET                </t>
  </si>
  <si>
    <t>(40.873577, -73.854515)</t>
  </si>
  <si>
    <t>YATES AVENUE</t>
  </si>
  <si>
    <t>(40.74664, -73.891396)</t>
  </si>
  <si>
    <t>74 STREET</t>
  </si>
  <si>
    <t>(40.651802, -73.9301)</t>
  </si>
  <si>
    <t xml:space="preserve">5021      CHURCH AVENUE                 </t>
  </si>
  <si>
    <t>(40.578117, -73.992645)</t>
  </si>
  <si>
    <t xml:space="preserve">WEST 25 STREET                  </t>
  </si>
  <si>
    <t>NEPTUNE AVENUE</t>
  </si>
  <si>
    <t>(40.81467, -73.93623)</t>
  </si>
  <si>
    <t>(40.754234, -73.89809)</t>
  </si>
  <si>
    <t xml:space="preserve">68-15     NORTHERN BOULEVARD            </t>
  </si>
  <si>
    <t>(40.863556, -73.90755)</t>
  </si>
  <si>
    <t xml:space="preserve">ZEISER PLACE                    </t>
  </si>
  <si>
    <t>WEBB AVENUE</t>
  </si>
  <si>
    <t>(40.678364, -73.77949)</t>
  </si>
  <si>
    <t>(40.71388, -73.75404)</t>
  </si>
  <si>
    <t>(40.688946, -73.85322)</t>
  </si>
  <si>
    <t>90 STREET</t>
  </si>
  <si>
    <t>(40.738102, -73.97934)</t>
  </si>
  <si>
    <t xml:space="preserve">319       EAST 24 STREET                </t>
  </si>
  <si>
    <t>(40.693726, -73.84471)</t>
  </si>
  <si>
    <t xml:space="preserve">88 AVENUE                       </t>
  </si>
  <si>
    <t>(40.750137, -73.86076)</t>
  </si>
  <si>
    <t xml:space="preserve">104-39    ROOSEVELT AVENUE              </t>
  </si>
  <si>
    <t>(40.728027, -73.80309)</t>
  </si>
  <si>
    <t xml:space="preserve">73 AVENUE                       </t>
  </si>
  <si>
    <t>166 STREET</t>
  </si>
  <si>
    <t>(40.894222, -73.89651)</t>
  </si>
  <si>
    <t xml:space="preserve">6087      BROADWAY                      </t>
  </si>
  <si>
    <t>(40.57683, -73.953415)</t>
  </si>
  <si>
    <t xml:space="preserve">65        ORIENTAL BOULEVARD            </t>
  </si>
  <si>
    <t>(40.665474, -73.74751)</t>
  </si>
  <si>
    <t>LANSING AVENUE</t>
  </si>
  <si>
    <t>(40.71843, -74.000534)</t>
  </si>
  <si>
    <t>(40.86531, -73.90333)</t>
  </si>
  <si>
    <t>WEST 190 STREET</t>
  </si>
  <si>
    <t>(40.884777, -73.85877)</t>
  </si>
  <si>
    <t xml:space="preserve">EAST 222 STREET                 </t>
  </si>
  <si>
    <t>(40.601192, -73.95591)</t>
  </si>
  <si>
    <t>LITTLE NECK PARKWAY</t>
  </si>
  <si>
    <t>(40.72536, -73.99216)</t>
  </si>
  <si>
    <t xml:space="preserve">317       BOWERY                        </t>
  </si>
  <si>
    <t>(40.667118, -73.81118)</t>
  </si>
  <si>
    <t xml:space="preserve">129-03    NORTH CONDUIT AVENUE          </t>
  </si>
  <si>
    <t>(40.71372, -73.93497)</t>
  </si>
  <si>
    <t xml:space="preserve">MORGAN AVENUE                   </t>
  </si>
  <si>
    <t>DEVOE STREET</t>
  </si>
  <si>
    <t>(40.61632, -73.988655)</t>
  </si>
  <si>
    <t xml:space="preserve">1919      67 STREET                     </t>
  </si>
  <si>
    <t>(40.655037, -73.935585)</t>
  </si>
  <si>
    <t>EAST 45 STREET</t>
  </si>
  <si>
    <t>(40.69349, -73.97917)</t>
  </si>
  <si>
    <t xml:space="preserve">ASHLAND PLACE                   </t>
  </si>
  <si>
    <t>(40.83645, -73.847115)</t>
  </si>
  <si>
    <t xml:space="preserve">2357      WESTCHESTER AVENUE            </t>
  </si>
  <si>
    <t>(40.68424, -73.83808)</t>
  </si>
  <si>
    <t>(40.88014, -73.852036)</t>
  </si>
  <si>
    <t xml:space="preserve">EAST 219 STREET                 </t>
  </si>
  <si>
    <t>(40.54449, -74.15737)</t>
  </si>
  <si>
    <t xml:space="preserve">ARMSTRONG AVENUE                </t>
  </si>
  <si>
    <t>OAKDALE STREET</t>
  </si>
  <si>
    <t>(40.68582, -73.766396)</t>
  </si>
  <si>
    <t xml:space="preserve">119-60    178 STREET                    </t>
  </si>
  <si>
    <t>(40.74584, -73.82342)</t>
  </si>
  <si>
    <t xml:space="preserve">BOOTH MEMORIAL AVENUE           </t>
  </si>
  <si>
    <t>(40.69469, -73.90252)</t>
  </si>
  <si>
    <t>SUMMERFIELD AVENUE</t>
  </si>
  <si>
    <t>(40.634655, -73.97787)</t>
  </si>
  <si>
    <t xml:space="preserve">791       MC DONALD AVENUE              </t>
  </si>
  <si>
    <t>(40.64644, -73.927864)</t>
  </si>
  <si>
    <t>(40.765705, -73.741264)</t>
  </si>
  <si>
    <t>245 STREET</t>
  </si>
  <si>
    <t>(40.655834, -73.98123)</t>
  </si>
  <si>
    <t xml:space="preserve">19 STREET                       </t>
  </si>
  <si>
    <t>(40.667805, -73.94588)</t>
  </si>
  <si>
    <t xml:space="preserve">1328      PRESIDENT STREET              </t>
  </si>
  <si>
    <t>(40.68811, -73.819336)</t>
  </si>
  <si>
    <t>(40.576935, -73.96464)</t>
  </si>
  <si>
    <t xml:space="preserve">283       BRIGHTON BEACH AVENUE         </t>
  </si>
  <si>
    <t>(40.652306, -73.930435)</t>
  </si>
  <si>
    <t xml:space="preserve">859       UTICA AVENUE                  </t>
  </si>
  <si>
    <t>(40.679256, -73.811714)</t>
  </si>
  <si>
    <t>(40.679317, -73.825516)</t>
  </si>
  <si>
    <t xml:space="preserve">114 STREET                      </t>
  </si>
  <si>
    <t>(40.574986, -73.99962)</t>
  </si>
  <si>
    <t>(40.70535, -73.962494)</t>
  </si>
  <si>
    <t>WILSON STREET</t>
  </si>
  <si>
    <t>(40.839302, -73.936165)</t>
  </si>
  <si>
    <t xml:space="preserve">21        JUMEL PLACE                   </t>
  </si>
  <si>
    <t>(40.689293, -73.95636)</t>
  </si>
  <si>
    <t xml:space="preserve">472       LAFAYETTE AVENUE              </t>
  </si>
  <si>
    <t>(40.682186, -73.86982)</t>
  </si>
  <si>
    <t>AUTUMN AVENUE</t>
  </si>
  <si>
    <t>(40.81536, -73.915955)</t>
  </si>
  <si>
    <t xml:space="preserve">459       EAST 149 STREET               </t>
  </si>
  <si>
    <t>MOPED</t>
  </si>
  <si>
    <t>(40.66292, -73.890625)</t>
  </si>
  <si>
    <t xml:space="preserve">NEW LOTS AVENUE                 </t>
  </si>
  <si>
    <t>(40.595394, -73.945786)</t>
  </si>
  <si>
    <t xml:space="preserve">AVENUE W                        </t>
  </si>
  <si>
    <t>(40.69701, -73.99137)</t>
  </si>
  <si>
    <t xml:space="preserve">CADMAN PLAZA WEST               </t>
  </si>
  <si>
    <t>CLARK STREET</t>
  </si>
  <si>
    <t>(40.74928, -73.87853)</t>
  </si>
  <si>
    <t xml:space="preserve">37-43     88 STREET                     </t>
  </si>
  <si>
    <t>(40.69817, -73.99301)</t>
  </si>
  <si>
    <t xml:space="preserve">80        PINEAPPLE STREET              </t>
  </si>
  <si>
    <t>(40.63295, -73.913)</t>
  </si>
  <si>
    <t xml:space="preserve">996       EAST 78 STREET                </t>
  </si>
  <si>
    <t>(40.6094, -73.967674)</t>
  </si>
  <si>
    <t>(40.751083, -73.9079)</t>
  </si>
  <si>
    <t>(40.678543, -73.949684)</t>
  </si>
  <si>
    <t>(40.877796, -73.86806)</t>
  </si>
  <si>
    <t>OLINVILLE AVENUE</t>
  </si>
  <si>
    <t>(40.860947, -73.82596)</t>
  </si>
  <si>
    <t xml:space="preserve">PALMER AVENUE                   </t>
  </si>
  <si>
    <t>STILLWELL AVENUE</t>
  </si>
  <si>
    <t>(40.733437, -73.86418)</t>
  </si>
  <si>
    <t xml:space="preserve">61-35     JUNCTION BOULEVARD            </t>
  </si>
  <si>
    <t>(40.871254, -73.84355)</t>
  </si>
  <si>
    <t>HAMMERSLEY AVENUE</t>
  </si>
  <si>
    <t>(40.849194, -73.88868)</t>
  </si>
  <si>
    <t xml:space="preserve">681       EAST 181 STREET               </t>
  </si>
  <si>
    <t>(40.74754, -73.88876)</t>
  </si>
  <si>
    <t>37 ROAD</t>
  </si>
  <si>
    <t>(40.7544, -73.80387)</t>
  </si>
  <si>
    <t xml:space="preserve">45-78     163 STREET                    </t>
  </si>
  <si>
    <t>(40.609943, -73.955605)</t>
  </si>
  <si>
    <t xml:space="preserve">EAST 18 STREET                  </t>
  </si>
  <si>
    <t>(40.64592, -74.02384)</t>
  </si>
  <si>
    <t xml:space="preserve">58 STREET                       </t>
  </si>
  <si>
    <t>MIDDAGH STREET</t>
  </si>
  <si>
    <t>(40.6615, -73.74011)</t>
  </si>
  <si>
    <t xml:space="preserve">241-01    CANEY ROAD                    </t>
  </si>
  <si>
    <t>(40.82957, -73.89395)</t>
  </si>
  <si>
    <t xml:space="preserve">1267      INTERVALE AVENUE              </t>
  </si>
  <si>
    <t>(40.67671, -73.97711)</t>
  </si>
  <si>
    <t xml:space="preserve">LINCOLN PLACE                   </t>
  </si>
  <si>
    <t>(40.668304, -73.91134)</t>
  </si>
  <si>
    <t xml:space="preserve">141       CHESTER STREET                </t>
  </si>
  <si>
    <t>(40.66948, -73.87869)</t>
  </si>
  <si>
    <t xml:space="preserve">365       BERRIMAN STREET               </t>
  </si>
  <si>
    <t>(40.812496, -73.890785)</t>
  </si>
  <si>
    <t xml:space="preserve">660       TIFFANY STREET                </t>
  </si>
  <si>
    <t>(40.726173, -73.86489)</t>
  </si>
  <si>
    <t xml:space="preserve">63 DRIVE                        </t>
  </si>
  <si>
    <t>ALDERTON STREET</t>
  </si>
  <si>
    <t>(40.697903, -73.90165)</t>
  </si>
  <si>
    <t xml:space="preserve">1719      STEPHEN STREET                </t>
  </si>
  <si>
    <t>(40.85366, -73.86774)</t>
  </si>
  <si>
    <t>MARAN PLACE</t>
  </si>
  <si>
    <t>(40.75507, -73.932076)</t>
  </si>
  <si>
    <t xml:space="preserve">37-11     30 STREET                     </t>
  </si>
  <si>
    <t>(40.89339, -73.857376)</t>
  </si>
  <si>
    <t>(40.680687, -73.84459)</t>
  </si>
  <si>
    <t>(40.671318, -73.890884)</t>
  </si>
  <si>
    <t>MILLER AVENUE</t>
  </si>
  <si>
    <t>(40.870193, -73.89843)</t>
  </si>
  <si>
    <t xml:space="preserve">2767      RESERVOIR AVENUE              </t>
  </si>
  <si>
    <t>(40.80751, -73.91347)</t>
  </si>
  <si>
    <t xml:space="preserve">319       CYPRESS AVENUE                </t>
  </si>
  <si>
    <t>(40.66764, -73.806244)</t>
  </si>
  <si>
    <t xml:space="preserve">135 AVENUE                      </t>
  </si>
  <si>
    <t>133 STREET</t>
  </si>
  <si>
    <t>(40.668346, -73.960526)</t>
  </si>
  <si>
    <t xml:space="preserve">934       CARROLL STREET                </t>
  </si>
  <si>
    <t xml:space="preserve">NEREID AVENUE                   </t>
  </si>
  <si>
    <t>(40.644005, -73.90108)</t>
  </si>
  <si>
    <t xml:space="preserve">1492      ROCKAWAY PARKWAY              </t>
  </si>
  <si>
    <t>(40.848705, -73.9402)</t>
  </si>
  <si>
    <t xml:space="preserve">9         PINEHURST AVENUE              </t>
  </si>
  <si>
    <t>(40.733852, -73.88845)</t>
  </si>
  <si>
    <t>52 AVENUE</t>
  </si>
  <si>
    <t>(40.68049, -73.774704)</t>
  </si>
  <si>
    <t>(40.695354, -73.8527)</t>
  </si>
  <si>
    <t xml:space="preserve">86-10     WOODHAVEN BOULEVARD           </t>
  </si>
  <si>
    <t>(40.707893, -73.78675)</t>
  </si>
  <si>
    <t>Cell Phone (hand-Held)</t>
  </si>
  <si>
    <t>(40.61245, -73.95285)</t>
  </si>
  <si>
    <t xml:space="preserve">1660      EAST 21 STREET                </t>
  </si>
  <si>
    <t>(40.844547, -73.88531)</t>
  </si>
  <si>
    <t>(40.6972, -73.92155)</t>
  </si>
  <si>
    <t xml:space="preserve">163       HARMAN STREET                 </t>
  </si>
  <si>
    <t>(40.854588, -73.90187)</t>
  </si>
  <si>
    <t>(40.819122, -73.900955)</t>
  </si>
  <si>
    <t xml:space="preserve">870       LONGWOOD AVENUE               </t>
  </si>
  <si>
    <t>(40.8325, -73.9044)</t>
  </si>
  <si>
    <t xml:space="preserve">540       EAST 169 STREET               </t>
  </si>
  <si>
    <t>(40.770275, -73.91887)</t>
  </si>
  <si>
    <t xml:space="preserve">30-03     ASTORIA BOULEVARD             </t>
  </si>
  <si>
    <t>(40.677708, -73.816956)</t>
  </si>
  <si>
    <t xml:space="preserve">122 STREET                      </t>
  </si>
  <si>
    <t>115 AVENUE</t>
  </si>
  <si>
    <t>(40.579235, -73.838936)</t>
  </si>
  <si>
    <t xml:space="preserve">ROCKAWAY BEACH BOULEVARD        </t>
  </si>
  <si>
    <t>BEACH 118 STREET</t>
  </si>
  <si>
    <t>(40.641422, -73.94086)</t>
  </si>
  <si>
    <t>EAST 38 STREET</t>
  </si>
  <si>
    <t>(40.84681, -73.93581)</t>
  </si>
  <si>
    <t xml:space="preserve">601       WEST 177 STREET               </t>
  </si>
  <si>
    <t>(40.76771, -73.93247)</t>
  </si>
  <si>
    <t xml:space="preserve">14 STREET                       </t>
  </si>
  <si>
    <t>(40.704876, -73.93209)</t>
  </si>
  <si>
    <t xml:space="preserve">25        THAMES STREET                 </t>
  </si>
  <si>
    <t>(40.845985, -73.884476)</t>
  </si>
  <si>
    <t>(40.645485, -73.94321)</t>
  </si>
  <si>
    <t xml:space="preserve">BROOKLYN AVENUE                 </t>
  </si>
  <si>
    <t>(40.714935, -73.81636)</t>
  </si>
  <si>
    <t>COOLIDGE AVENUE</t>
  </si>
  <si>
    <t>(40.86946, -73.87987)</t>
  </si>
  <si>
    <t xml:space="preserve">3016      WEBSTER AVENUE                </t>
  </si>
  <si>
    <t xml:space="preserve">GLENMORE AVENUE                 </t>
  </si>
  <si>
    <t>(40.865547, -73.88801)</t>
  </si>
  <si>
    <t xml:space="preserve">2730      DECATUR AVENUE                </t>
  </si>
  <si>
    <t>(40.647064, -74.02263)</t>
  </si>
  <si>
    <t>(40.610172, -74.12146)</t>
  </si>
  <si>
    <t xml:space="preserve">NORTH GANNON AVENUE             </t>
  </si>
  <si>
    <t>MANOR ROAD</t>
  </si>
  <si>
    <t>(40.743378, -73.99392)</t>
  </si>
  <si>
    <t xml:space="preserve">135       WEST 23 STREET                </t>
  </si>
  <si>
    <t>Tow Hitch Defective</t>
  </si>
  <si>
    <t>(40.642014, -74.00824)</t>
  </si>
  <si>
    <t xml:space="preserve">646       52 STREET                     </t>
  </si>
  <si>
    <t>(40.790314, -73.93957)</t>
  </si>
  <si>
    <t>(40.562675, -74.1143)</t>
  </si>
  <si>
    <t xml:space="preserve">TYSENS LANE                     </t>
  </si>
  <si>
    <t>FALCON AVENUE</t>
  </si>
  <si>
    <t>(40.629715, -74.00481)</t>
  </si>
  <si>
    <t xml:space="preserve">6301      11 AVENUE                     </t>
  </si>
  <si>
    <t>(40.7736, -73.98158)</t>
  </si>
  <si>
    <t>(40.823822, -73.91265)</t>
  </si>
  <si>
    <t xml:space="preserve">436       EAST 161 STREET               </t>
  </si>
  <si>
    <t>(40.846622, -73.93732)</t>
  </si>
  <si>
    <t xml:space="preserve">WEST 176 STREET                 </t>
  </si>
  <si>
    <t>WADSWORTH AVENUE</t>
  </si>
  <si>
    <t>(40.85315, -73.90561)</t>
  </si>
  <si>
    <t>(40.813072, -73.88996)</t>
  </si>
  <si>
    <t xml:space="preserve">667       CASANOVA STREET               </t>
  </si>
  <si>
    <t>(40.607403, -73.75831)</t>
  </si>
  <si>
    <t xml:space="preserve">13-55     GIPSON STREET                 </t>
  </si>
  <si>
    <t>(40.5789, -74.00032)</t>
  </si>
  <si>
    <t xml:space="preserve">2719      WEST 33 STREET                </t>
  </si>
  <si>
    <t>(40.858406, -73.885)</t>
  </si>
  <si>
    <t xml:space="preserve">601       EAST FORDHAM ROAD             </t>
  </si>
  <si>
    <t>(40.825424, -73.923485)</t>
  </si>
  <si>
    <t>EAST 158 STREET</t>
  </si>
  <si>
    <t>(40.866062, -73.92251)</t>
  </si>
  <si>
    <t xml:space="preserve">VERMILYEA AVENUE                </t>
  </si>
  <si>
    <t>WEST 204 STREET</t>
  </si>
  <si>
    <t>(40.68541, -73.87274)</t>
  </si>
  <si>
    <t xml:space="preserve">CRESCENT STREET                 </t>
  </si>
  <si>
    <t>RIDGEWOOD AVENUE</t>
  </si>
  <si>
    <t>(40.671406, -73.79942)</t>
  </si>
  <si>
    <t xml:space="preserve">140 STREET                      </t>
  </si>
  <si>
    <t>(40.668446, -73.9903)</t>
  </si>
  <si>
    <t xml:space="preserve">485       4 AVENUE                      </t>
  </si>
  <si>
    <t>(40.6859, -73.8517)</t>
  </si>
  <si>
    <t>(40.74756, -74.00786)</t>
  </si>
  <si>
    <t>(40.6687, -73.783875)</t>
  </si>
  <si>
    <t xml:space="preserve">CRANSTON STREET                 </t>
  </si>
  <si>
    <t>(40.766785, -73.893105)</t>
  </si>
  <si>
    <t>(40.689438, -73.819824)</t>
  </si>
  <si>
    <t xml:space="preserve">125-05    103 AVENUE                    </t>
  </si>
  <si>
    <t>(40.812195, -73.90944)</t>
  </si>
  <si>
    <t xml:space="preserve">504       JACKSON AVENUE                </t>
  </si>
  <si>
    <t>(40.651234, -73.86991)</t>
  </si>
  <si>
    <t xml:space="preserve">519       GATEWAY DRIVE                 </t>
  </si>
  <si>
    <t>(40.857655, -73.889175)</t>
  </si>
  <si>
    <t xml:space="preserve">EAST 188 STREET                 </t>
  </si>
  <si>
    <t>BATHGATE AVENUE</t>
  </si>
  <si>
    <t>(40.65473, -73.90692)</t>
  </si>
  <si>
    <t>(40.73225, -73.92452)</t>
  </si>
  <si>
    <t>54 AVENUE</t>
  </si>
  <si>
    <t>(40.88125, -73.86071)</t>
  </si>
  <si>
    <t xml:space="preserve">EAST 217 STREET                 </t>
  </si>
  <si>
    <t>(40.5916, -73.960686)</t>
  </si>
  <si>
    <t>AVENUE X</t>
  </si>
  <si>
    <t>(40.70519, -73.91478)</t>
  </si>
  <si>
    <t xml:space="preserve">HIMROD STREET                   </t>
  </si>
  <si>
    <t>CYPRESS AVENUE</t>
  </si>
  <si>
    <t>(40.749714, -73.93617)</t>
  </si>
  <si>
    <t>(40.669975, -73.91988)</t>
  </si>
  <si>
    <t xml:space="preserve">SAINT JOHNS PLACE               </t>
  </si>
  <si>
    <t>(40.643063, -73.95166)</t>
  </si>
  <si>
    <t>(40.59793, -73.9855)</t>
  </si>
  <si>
    <t xml:space="preserve">STILLWELL AVENUE                </t>
  </si>
  <si>
    <t>(40.700764, -73.832344)</t>
  </si>
  <si>
    <t>BABBAGE STREET</t>
  </si>
  <si>
    <t>(40.624687, -74.01005)</t>
  </si>
  <si>
    <t xml:space="preserve">72 STREET                       </t>
  </si>
  <si>
    <t>(40.613987, -74.11216)</t>
  </si>
  <si>
    <t xml:space="preserve">1460      VICTORY BOULEVARD             </t>
  </si>
  <si>
    <t>(40.70152, -73.94052)</t>
  </si>
  <si>
    <t xml:space="preserve">13        HUMBOLDT STREET               </t>
  </si>
  <si>
    <t>(40.862732, -73.90333)</t>
  </si>
  <si>
    <t>(40.67689, -73.900055)</t>
  </si>
  <si>
    <t>(40.846146, -73.841835)</t>
  </si>
  <si>
    <t xml:space="preserve">1510      WATERS PLACE                  </t>
  </si>
  <si>
    <t>(40.81042, -73.92601)</t>
  </si>
  <si>
    <t xml:space="preserve">300       EAST 138 STREET               </t>
  </si>
  <si>
    <t>(40.758816, -73.979805)</t>
  </si>
  <si>
    <t xml:space="preserve">59        WEST 49 STREET                </t>
  </si>
  <si>
    <t>(40.754814, -73.83602)</t>
  </si>
  <si>
    <t xml:space="preserve">41-06     DELONG STREET                 </t>
  </si>
  <si>
    <t>(40.733536, -73.87035)</t>
  </si>
  <si>
    <t>(40.654976, -73.936554)</t>
  </si>
  <si>
    <t xml:space="preserve">TROY AVENUE                     </t>
  </si>
  <si>
    <t>(40.69359, -73.80019)</t>
  </si>
  <si>
    <t>(40.617035, -73.946785)</t>
  </si>
  <si>
    <t xml:space="preserve">2813      AVENUE N                      </t>
  </si>
  <si>
    <t>(40.803593, -73.94549)</t>
  </si>
  <si>
    <t xml:space="preserve">26        WEST 120 STREET               </t>
  </si>
  <si>
    <t>(40.650406, -73.9254)</t>
  </si>
  <si>
    <t>(40.705112, -74.01029)</t>
  </si>
  <si>
    <t xml:space="preserve">56        BEAVER STREET                 </t>
  </si>
  <si>
    <t>(40.757145, -73.99357)</t>
  </si>
  <si>
    <t>(40.87997, -73.883545)</t>
  </si>
  <si>
    <t xml:space="preserve">15        EAST MOSHOLU PARKWAY NORTH    </t>
  </si>
  <si>
    <t>(40.76685, -73.95376)</t>
  </si>
  <si>
    <t>(40.698055, -73.80987)</t>
  </si>
  <si>
    <t>94 AVENUE</t>
  </si>
  <si>
    <t>(40.753242, -73.85297)</t>
  </si>
  <si>
    <t xml:space="preserve">39-06     114 STREET                    </t>
  </si>
  <si>
    <t>(40.614788, -73.94658)</t>
  </si>
  <si>
    <t>(40.70082, -73.957466)</t>
  </si>
  <si>
    <t>HEYWARD STREET</t>
  </si>
  <si>
    <t>(40.669792, -73.8924)</t>
  </si>
  <si>
    <t>(40.73328, -73.95213)</t>
  </si>
  <si>
    <t>HURON STREET</t>
  </si>
  <si>
    <t>(40.76536, -73.82787)</t>
  </si>
  <si>
    <t xml:space="preserve">UNION STREET                    </t>
  </si>
  <si>
    <t>(40.586376, -73.9479)</t>
  </si>
  <si>
    <t xml:space="preserve">VOORHIES AVENUE                 </t>
  </si>
  <si>
    <t>(40.63987, -73.95014)</t>
  </si>
  <si>
    <t xml:space="preserve">2806      NEWKIRK AVENUE                </t>
  </si>
  <si>
    <t>(40.77576, -73.91016)</t>
  </si>
  <si>
    <t xml:space="preserve">31-27     DITMARS BOULEVARD             </t>
  </si>
  <si>
    <t>(40.713444, -73.99854)</t>
  </si>
  <si>
    <t>PARK ROW</t>
  </si>
  <si>
    <t>Traffic Control Device Improper/Non-Working</t>
  </si>
  <si>
    <t>(40.703434, -73.96035)</t>
  </si>
  <si>
    <t>(40.711468, -73.96178)</t>
  </si>
  <si>
    <t xml:space="preserve">160       SOUTH 4 STREET                </t>
  </si>
  <si>
    <t>(40.88471, -73.83131)</t>
  </si>
  <si>
    <t>(40.75562, -73.9919)</t>
  </si>
  <si>
    <t xml:space="preserve">314       WEST 39 STREET                </t>
  </si>
  <si>
    <t>(40.644478, -74.00022)</t>
  </si>
  <si>
    <t>44 STREET</t>
  </si>
  <si>
    <t>(40.690647, -73.90805)</t>
  </si>
  <si>
    <t xml:space="preserve">COVERT STREET                   </t>
  </si>
  <si>
    <t>WILSON AVENUE</t>
  </si>
  <si>
    <t>(40.68122, -73.98047)</t>
  </si>
  <si>
    <t>WARREN STREET</t>
  </si>
  <si>
    <t>(40.762905, -73.7949)</t>
  </si>
  <si>
    <t xml:space="preserve">171-10    CROCHERON AVENUE              </t>
  </si>
  <si>
    <t xml:space="preserve">HEMPSTEAD AVENUE                </t>
  </si>
  <si>
    <t>(40.717197, -73.83862)</t>
  </si>
  <si>
    <t>Accelerator Defective</t>
  </si>
  <si>
    <t>(40.698837, -73.91407)</t>
  </si>
  <si>
    <t xml:space="preserve">LINDEN STREET                   </t>
  </si>
  <si>
    <t>IRVING AVENUE</t>
  </si>
  <si>
    <t>(40.641174, -73.89143)</t>
  </si>
  <si>
    <t>(40.840874, -73.91979)</t>
  </si>
  <si>
    <t xml:space="preserve">WEST 170 STREET                 </t>
  </si>
  <si>
    <t>CROMWELL AVENUE</t>
  </si>
  <si>
    <t>(40.68037, -73.916695)</t>
  </si>
  <si>
    <t>SUMPTER STREET</t>
  </si>
  <si>
    <t>(40.64036, -73.92571)</t>
  </si>
  <si>
    <t xml:space="preserve">WHITTY LANE                     </t>
  </si>
  <si>
    <t>(40.825455, -73.84954)</t>
  </si>
  <si>
    <t>(40.76763, -73.88096)</t>
  </si>
  <si>
    <t>89 STREET</t>
  </si>
  <si>
    <t>(40.841396, -73.87651)</t>
  </si>
  <si>
    <t xml:space="preserve">DEVOE AVENUE                    </t>
  </si>
  <si>
    <t>LEBANON STREET</t>
  </si>
  <si>
    <t>(40.624382, -73.94643)</t>
  </si>
  <si>
    <t>AVENUE K</t>
  </si>
  <si>
    <t>(40.76211, -73.96016)</t>
  </si>
  <si>
    <t xml:space="preserve">EAST 63 STREET                  </t>
  </si>
  <si>
    <t>(40.60538, -73.9964)</t>
  </si>
  <si>
    <t xml:space="preserve">2021      84 STREET                     </t>
  </si>
  <si>
    <t>(40.818947, -73.8183)</t>
  </si>
  <si>
    <t xml:space="preserve">307       REVERE AVENUE                 </t>
  </si>
  <si>
    <t>TOW TRUCK</t>
  </si>
  <si>
    <t>(40.718555, -73.988205)</t>
  </si>
  <si>
    <t>ESSEX STREET</t>
  </si>
  <si>
    <t>(40.665154, -73.83366)</t>
  </si>
  <si>
    <t xml:space="preserve">101 STREET                      </t>
  </si>
  <si>
    <t>155 AVENUE</t>
  </si>
  <si>
    <t>(40.713524, -73.963806)</t>
  </si>
  <si>
    <t xml:space="preserve">288       BERRY STREET                  </t>
  </si>
  <si>
    <t>(40.66633, -73.91571)</t>
  </si>
  <si>
    <t xml:space="preserve">STRAUSS STREET                  </t>
  </si>
  <si>
    <t>SUTTER AVENUE</t>
  </si>
  <si>
    <t>(40.72843, -74.003624)</t>
  </si>
  <si>
    <t xml:space="preserve">185       WEST HOUSTON STREET           </t>
  </si>
  <si>
    <t>(40.741714, -73.90634)</t>
  </si>
  <si>
    <t xml:space="preserve">59 STREET                       </t>
  </si>
  <si>
    <t>(40.764683, -73.99179)</t>
  </si>
  <si>
    <t>WEST 50 STREET</t>
  </si>
  <si>
    <t>(40.806442, -73.916565)</t>
  </si>
  <si>
    <t xml:space="preserve">589       EAST 138 STREET               </t>
  </si>
  <si>
    <t>(40.75503, -73.96698)</t>
  </si>
  <si>
    <t>344       EAST 51 STREET</t>
  </si>
  <si>
    <t>USPS</t>
  </si>
  <si>
    <t>(40.775257, -73.824554)</t>
  </si>
  <si>
    <t>25 DRIVE</t>
  </si>
  <si>
    <t>(40.6965, -73.894554)</t>
  </si>
  <si>
    <t xml:space="preserve">76-16     60 LANE                       </t>
  </si>
  <si>
    <t>(40.760685, -73.862206)</t>
  </si>
  <si>
    <t>107-10    ASTORIA BOULEVARD</t>
  </si>
  <si>
    <t>(40.861862, -73.91275)</t>
  </si>
  <si>
    <t>WEST FORDHAM ROAD</t>
  </si>
  <si>
    <t>HORACE HARDING EXPRESSWAY</t>
  </si>
  <si>
    <t>(40.706047, -73.94129)</t>
  </si>
  <si>
    <t xml:space="preserve">BOERUM STREET                   </t>
  </si>
  <si>
    <t>HUMBOLDT STREET</t>
  </si>
  <si>
    <t>(40.758488, -73.96591)</t>
  </si>
  <si>
    <t>1059      2 AVENUE</t>
  </si>
  <si>
    <t>(40.655983, -73.897575)</t>
  </si>
  <si>
    <t>DE WITT AVENUE</t>
  </si>
  <si>
    <t xml:space="preserve">40        PUTNAM AVENUE                 </t>
  </si>
  <si>
    <t>(40.67533, -73.93609)</t>
  </si>
  <si>
    <t>TROY AVENUE</t>
  </si>
  <si>
    <t>(40.686375, -73.94931)</t>
  </si>
  <si>
    <t>441       GATES AVENUE</t>
  </si>
  <si>
    <t>(40.877365, -73.88533)</t>
  </si>
  <si>
    <t>VANCORTLANDT AVENUE EAST</t>
  </si>
  <si>
    <t>(40.706444, -73.926834)</t>
  </si>
  <si>
    <t xml:space="preserve">VARICK AVENUE                   </t>
  </si>
  <si>
    <t>GRATTAN STREET</t>
  </si>
  <si>
    <t>(40.712864, -73.90478)</t>
  </si>
  <si>
    <t>ELIOT AVENUE</t>
  </si>
  <si>
    <t>METROPOLITAN AVENUE</t>
  </si>
  <si>
    <t>(40.713898, -73.961685)</t>
  </si>
  <si>
    <t xml:space="preserve">SOUTH 1 STREET                  </t>
  </si>
  <si>
    <t>(40.717785, -73.94034)</t>
  </si>
  <si>
    <t xml:space="preserve">KINGSLAND AVENUE                </t>
  </si>
  <si>
    <t>WITHERS STREET</t>
  </si>
  <si>
    <t>(40.842224, -73.87006)</t>
  </si>
  <si>
    <t>1737      MELVILLE STREET</t>
  </si>
  <si>
    <t>(40.72069, -73.90287)</t>
  </si>
  <si>
    <t>58-38     FRESH POND ROAD</t>
  </si>
  <si>
    <t>(40.627167, -74.07595)</t>
  </si>
  <si>
    <t xml:space="preserve">BAY STREET                      </t>
  </si>
  <si>
    <t>WATER STREET</t>
  </si>
  <si>
    <t>(40.633587, -74.00639)</t>
  </si>
  <si>
    <t xml:space="preserve">943       60 STREET                     </t>
  </si>
  <si>
    <t>(40.73502, -73.896034)</t>
  </si>
  <si>
    <t>CALAMUS AVENUE</t>
  </si>
  <si>
    <t>(40.678097, -73.92748)</t>
  </si>
  <si>
    <t>28        ROCHESTER AVENUE</t>
  </si>
  <si>
    <t>(40.65329, -73.91919)</t>
  </si>
  <si>
    <t>(40.76893, -73.8897)</t>
  </si>
  <si>
    <t>DITMARS BOULEVARD</t>
  </si>
  <si>
    <t>(40.73838, -73.926285)</t>
  </si>
  <si>
    <t xml:space="preserve">49-29     39 PLACE                      </t>
  </si>
  <si>
    <t>(40.757755, -73.79304)</t>
  </si>
  <si>
    <t>(40.747143, -74.000854)</t>
  </si>
  <si>
    <t>WEST 24 STREET</t>
  </si>
  <si>
    <t>(40.75223, -73.905396)</t>
  </si>
  <si>
    <t>34-63     56 STREET</t>
  </si>
  <si>
    <t>(40.686073, -73.81564)</t>
  </si>
  <si>
    <t>107-46    128 STREET</t>
  </si>
  <si>
    <t>(40.756687, -73.94455)</t>
  </si>
  <si>
    <t>40-15     10 STREET</t>
  </si>
  <si>
    <t>(40.757973, -73.897934)</t>
  </si>
  <si>
    <t>69-14     31 AVENUE</t>
  </si>
  <si>
    <t>(40.843296, -73.917816)</t>
  </si>
  <si>
    <t>(40.663418, -73.95865)</t>
  </si>
  <si>
    <t>104       EMPIRE BOULEVARD</t>
  </si>
  <si>
    <t>(40.647625, -73.97727)</t>
  </si>
  <si>
    <t>CATON AVENUE</t>
  </si>
  <si>
    <t>(40.745724, -73.859566)</t>
  </si>
  <si>
    <t>(40.610706, -73.99771)</t>
  </si>
  <si>
    <t>1818      79 STREET</t>
  </si>
  <si>
    <t>(40.74191, -73.9256)</t>
  </si>
  <si>
    <t>39 PLACE</t>
  </si>
  <si>
    <t>(40.6779, -73.892586)</t>
  </si>
  <si>
    <t xml:space="preserve">MILLER AVENUE                   </t>
  </si>
  <si>
    <t>(40.59393, -73.94744)</t>
  </si>
  <si>
    <t xml:space="preserve">2362      EAST 23 STREET                </t>
  </si>
  <si>
    <t>(40.723232, -73.95049)</t>
  </si>
  <si>
    <t>607       MANHATTAN AVENUE</t>
  </si>
  <si>
    <t>(40.616028, -73.98508)</t>
  </si>
  <si>
    <t xml:space="preserve">2030      65 STREET                     </t>
  </si>
  <si>
    <t>fork lift</t>
  </si>
  <si>
    <t>(40.7619, -73.8799)</t>
  </si>
  <si>
    <t>(40.747993, -73.86519)</t>
  </si>
  <si>
    <t>99-42     41 AVENUE</t>
  </si>
  <si>
    <t>SOUTHERN BOULEVARD</t>
  </si>
  <si>
    <t>(40.851093, -73.93244)</t>
  </si>
  <si>
    <t>WEST 184 STREET</t>
  </si>
  <si>
    <t>(40.761223, -73.98744)</t>
  </si>
  <si>
    <t>301       WEST 48 STREET</t>
  </si>
  <si>
    <t>(40.79507, -73.93919)</t>
  </si>
  <si>
    <t>EAST 113 STREET</t>
  </si>
  <si>
    <t>(40.64546, -73.90267)</t>
  </si>
  <si>
    <t>1417      ROCKAWAY PARKWAY</t>
  </si>
  <si>
    <t>(40.61626, -73.99309)</t>
  </si>
  <si>
    <t>(40.686523, -73.80807)</t>
  </si>
  <si>
    <t xml:space="preserve">109-50    VANWYCK EXPRESSWAY            </t>
  </si>
  <si>
    <t>(40.71, -73.93815)</t>
  </si>
  <si>
    <t xml:space="preserve">276       STAGG STREET                  </t>
  </si>
  <si>
    <t>(40.683582, -73.953964)</t>
  </si>
  <si>
    <t>PUTNAM AVENUE</t>
  </si>
  <si>
    <t>(40.647526, -73.89469)</t>
  </si>
  <si>
    <t>EAST 105 STREET</t>
  </si>
  <si>
    <t>(40.669704, -73.94774)</t>
  </si>
  <si>
    <t>(40.80098, -73.93178)</t>
  </si>
  <si>
    <t>EAST 124 STREET</t>
  </si>
  <si>
    <t>(40.76122, -73.93056)</t>
  </si>
  <si>
    <t>(40.728394, -73.823746)</t>
  </si>
  <si>
    <t xml:space="preserve">141-49    70 ROAD                       </t>
  </si>
  <si>
    <t>(40.654003, -73.979935)</t>
  </si>
  <si>
    <t>TERRACE PLACE</t>
  </si>
  <si>
    <t>(40.644093, -73.97635)</t>
  </si>
  <si>
    <t>416       CHURCH AVENUE</t>
  </si>
  <si>
    <t>(40.616276, -73.91691)</t>
  </si>
  <si>
    <t>(40.844875, -73.8678)</t>
  </si>
  <si>
    <t xml:space="preserve">AMETHYST STREET                 </t>
  </si>
  <si>
    <t>MORRIS PARK AVENUE</t>
  </si>
  <si>
    <t>(40.66425, -73.922104)</t>
  </si>
  <si>
    <t>(40.862923, -73.92777)</t>
  </si>
  <si>
    <t>(40.545456, -74.160324)</t>
  </si>
  <si>
    <t xml:space="preserve">4326      AMBOY ROAD                    </t>
  </si>
  <si>
    <t>(40.71414, -73.96152)</t>
  </si>
  <si>
    <t>285       BEDFORD AVENUE</t>
  </si>
  <si>
    <t>Van Camper</t>
  </si>
  <si>
    <t>(40.704483, -73.81419)</t>
  </si>
  <si>
    <t>139-29    HILLSIDE AVENUE</t>
  </si>
  <si>
    <t>(40.82048, -73.91285)</t>
  </si>
  <si>
    <t>3055      3 AVENUE</t>
  </si>
  <si>
    <t>(40.830353, -73.90347)</t>
  </si>
  <si>
    <t>FRANKLIN AVENUE</t>
  </si>
  <si>
    <t>60 AVENUE</t>
  </si>
  <si>
    <t>(40.825455, -73.91317)</t>
  </si>
  <si>
    <t>(40.81914, -73.93719)</t>
  </si>
  <si>
    <t>WEST 143 STREET</t>
  </si>
  <si>
    <t>(40.707016, -73.9078)</t>
  </si>
  <si>
    <t>6         SAINT JOHNS ROAD</t>
  </si>
  <si>
    <t>(40.760223, -73.88623)</t>
  </si>
  <si>
    <t>30-52     82 STREET</t>
  </si>
  <si>
    <t>(40.847813, -73.90754)</t>
  </si>
  <si>
    <t>EAST 176 STREET</t>
  </si>
  <si>
    <t>(40.631706, -73.94649)</t>
  </si>
  <si>
    <t>AVENUE H</t>
  </si>
  <si>
    <t>(40.816338, -73.83697)</t>
  </si>
  <si>
    <t>HUTCHINSON RIVER PARKWAY</t>
  </si>
  <si>
    <t>SCHLEY AVENUE</t>
  </si>
  <si>
    <t>(40.691544, -73.9685)</t>
  </si>
  <si>
    <t>WILLOUGHBY AVENUE</t>
  </si>
  <si>
    <t>(40.672512, -73.98351)</t>
  </si>
  <si>
    <t xml:space="preserve">327       5 AVENUE                      </t>
  </si>
  <si>
    <t>(40.562386, -74.111626)</t>
  </si>
  <si>
    <t xml:space="preserve">265       MILL ROAD                     </t>
  </si>
  <si>
    <t>(40.628445, -73.98421)</t>
  </si>
  <si>
    <t>(40.728493, -74.005325)</t>
  </si>
  <si>
    <t>204       VARICK STREET</t>
  </si>
  <si>
    <t>(40.652626, -73.91066)</t>
  </si>
  <si>
    <t>677       ROCKAWAY PARKWAY</t>
  </si>
  <si>
    <t>(40.803474, -73.95312)</t>
  </si>
  <si>
    <t xml:space="preserve">209       WEST 116 STREET               </t>
  </si>
  <si>
    <t>(40.900208, -73.841705)</t>
  </si>
  <si>
    <t>MONTICELLO AVENUE</t>
  </si>
  <si>
    <t>(40.724506, -73.871086)</t>
  </si>
  <si>
    <t xml:space="preserve">62 DRIVE                        </t>
  </si>
  <si>
    <t>84 PLACE</t>
  </si>
  <si>
    <t>(40.61578, -73.99995)</t>
  </si>
  <si>
    <t>BAY RIDGE PARKWAY</t>
  </si>
  <si>
    <t>(40.777843, -73.98775)</t>
  </si>
  <si>
    <t>WEST 68 STREET</t>
  </si>
  <si>
    <t>FREEDOM PLACE</t>
  </si>
  <si>
    <t>(40.617264, -73.90708)</t>
  </si>
  <si>
    <t>(40.63484, -73.904976)</t>
  </si>
  <si>
    <t xml:space="preserve">AVENUE K                        </t>
  </si>
  <si>
    <t>EAST 86 STREET</t>
  </si>
  <si>
    <t>BRONX RIVER AVENUE</t>
  </si>
  <si>
    <t>(40.86258, -73.925385)</t>
  </si>
  <si>
    <t>POST AVENUE</t>
  </si>
  <si>
    <t>(40.683224, -73.72587)</t>
  </si>
  <si>
    <t>(40.744984, -73.98992)</t>
  </si>
  <si>
    <t>57        WEST 27 STREET</t>
  </si>
  <si>
    <t>(40.65563, -73.92596)</t>
  </si>
  <si>
    <t>(40.79716, -73.93608)</t>
  </si>
  <si>
    <t>322       EAST 117 STREET</t>
  </si>
  <si>
    <t>(40.610996, -74.09581)</t>
  </si>
  <si>
    <t>801       NARROWS ROAD NORTH</t>
  </si>
  <si>
    <t>(40.685608, -73.79636)</t>
  </si>
  <si>
    <t>147 STREET</t>
  </si>
  <si>
    <t>(40.7591, -73.99214)</t>
  </si>
  <si>
    <t>WEST 43 STREET</t>
  </si>
  <si>
    <t>9 AVENUE</t>
  </si>
  <si>
    <t>(40.70681, -73.824974)</t>
  </si>
  <si>
    <t xml:space="preserve">84-81     127 STREET                    </t>
  </si>
  <si>
    <t>(40.75495, -73.99145)</t>
  </si>
  <si>
    <t>580       8 AVENUE</t>
  </si>
  <si>
    <t>(40.826183, -73.86053)</t>
  </si>
  <si>
    <t xml:space="preserve">1889      BRUCKNER BOULEVARD            </t>
  </si>
  <si>
    <t>(40.64171, -73.95248)</t>
  </si>
  <si>
    <t xml:space="preserve">359       EAST 26 STREET                </t>
  </si>
  <si>
    <t>(40.82473, -73.94182)</t>
  </si>
  <si>
    <t>102       BRADHURST AVENUE</t>
  </si>
  <si>
    <t>(40.734375, -73.87342)</t>
  </si>
  <si>
    <t>57 AVENUE</t>
  </si>
  <si>
    <t>(40.707275, -73.896484)</t>
  </si>
  <si>
    <t>61-32     MADISON STREET</t>
  </si>
  <si>
    <t>(40.725708, -73.977165)</t>
  </si>
  <si>
    <t>402       EAST 10 STREET</t>
  </si>
  <si>
    <t>(40.840866, -73.87281)</t>
  </si>
  <si>
    <t>(40.62579, -74.00119)</t>
  </si>
  <si>
    <t>1301      65 STREET</t>
  </si>
  <si>
    <t>(40.813484, -73.90704)</t>
  </si>
  <si>
    <t>585       WALES AVENUE</t>
  </si>
  <si>
    <t>(40.623177, -73.93748)</t>
  </si>
  <si>
    <t>1908      FLATBUSH AVENUE</t>
  </si>
  <si>
    <t>(40.632637, -74.12548)</t>
  </si>
  <si>
    <t xml:space="preserve">CLOVE ROAD                      </t>
  </si>
  <si>
    <t>WHITE PLACE</t>
  </si>
  <si>
    <t>(40.70603, -73.92842)</t>
  </si>
  <si>
    <t>38        PORTER AVENUE</t>
  </si>
  <si>
    <t>(40.67285, -73.97339)</t>
  </si>
  <si>
    <t>PRESIDENT STREET</t>
  </si>
  <si>
    <t>(40.74854, -73.97315)</t>
  </si>
  <si>
    <t>(40.675632, -73.89878)</t>
  </si>
  <si>
    <t>GEORGIA AVENUE</t>
  </si>
  <si>
    <t>(40.704605, -73.868484)</t>
  </si>
  <si>
    <t>(40.84168, -73.9375)</t>
  </si>
  <si>
    <t xml:space="preserve">AUDUBON AVENUE                  </t>
  </si>
  <si>
    <t>WEST 170 STREET</t>
  </si>
  <si>
    <t>(40.85517, -73.89711)</t>
  </si>
  <si>
    <t>FOLIN STREET</t>
  </si>
  <si>
    <t>(40.66645, -73.75764)</t>
  </si>
  <si>
    <t>(40.61868, -73.93143)</t>
  </si>
  <si>
    <t>4521      AVENUE N</t>
  </si>
  <si>
    <t>(40.690434, -73.78941)</t>
  </si>
  <si>
    <t>CLAUDE AVENUE</t>
  </si>
  <si>
    <t>(40.594524, -73.93401)</t>
  </si>
  <si>
    <t>BRIGHAM STREET</t>
  </si>
  <si>
    <t>(40.703953, -73.89052)</t>
  </si>
  <si>
    <t>65-15     70 AVENUE</t>
  </si>
  <si>
    <t>(40.70495, -73.81255)</t>
  </si>
  <si>
    <t xml:space="preserve">143-15    HILLSIDE AVENUE               </t>
  </si>
  <si>
    <t>(40.73009, -73.95529)</t>
  </si>
  <si>
    <t>140       GREENPOINT AVENUE</t>
  </si>
  <si>
    <t>(40.855785, -73.90558)</t>
  </si>
  <si>
    <t>(40.71837, -73.84057)</t>
  </si>
  <si>
    <t>(40.761166, -73.82938)</t>
  </si>
  <si>
    <t>138 STREET</t>
  </si>
  <si>
    <t>(40.82193, -73.88844)</t>
  </si>
  <si>
    <t>(40.691803, -73.76375)</t>
  </si>
  <si>
    <t>EVERITT PLACE</t>
  </si>
  <si>
    <t>(40.71757, -73.874405)</t>
  </si>
  <si>
    <t>(40.76542, -73.98383)</t>
  </si>
  <si>
    <t xml:space="preserve">WEST 55 STREET                  </t>
  </si>
  <si>
    <t>(40.65797, -73.848274)</t>
  </si>
  <si>
    <t>159 AVENUE</t>
  </si>
  <si>
    <t>(40.67743, -73.87591)</t>
  </si>
  <si>
    <t xml:space="preserve">FOUNTAIN AVENUE                 </t>
  </si>
  <si>
    <t>(40.67146, -73.99103)</t>
  </si>
  <si>
    <t>(40.85931, -73.89208)</t>
  </si>
  <si>
    <t>EAST 188 STREET</t>
  </si>
  <si>
    <t>(40.661278, -73.9536)</t>
  </si>
  <si>
    <t>453       ROGERS AVENUE</t>
  </si>
  <si>
    <t>(40.821068, -73.89894)</t>
  </si>
  <si>
    <t>STEBBINS AVENUE</t>
  </si>
  <si>
    <t>(40.654675, -73.917046)</t>
  </si>
  <si>
    <t>EAST 94 STREET</t>
  </si>
  <si>
    <t>(40.859875, -73.89323)</t>
  </si>
  <si>
    <t>(40.74958, -73.86541)</t>
  </si>
  <si>
    <t>100-02    ROOSEVELT AVENUE</t>
  </si>
  <si>
    <t>(40.60674, -73.75961)</t>
  </si>
  <si>
    <t xml:space="preserve">13-19     EGGERT PLACE                  </t>
  </si>
  <si>
    <t>(40.679005, -73.819595)</t>
  </si>
  <si>
    <t>(40.662014, -73.886826)</t>
  </si>
  <si>
    <t>VAN SICLEN AVENUE</t>
  </si>
  <si>
    <t>HEGEMAN AVENUE</t>
  </si>
  <si>
    <t>(40.607643, -73.92007)</t>
  </si>
  <si>
    <t xml:space="preserve">2589      FLATBUSH AVENUE               </t>
  </si>
  <si>
    <t>(40.622643, -74.028435)</t>
  </si>
  <si>
    <t>8610      4 AVENUE</t>
  </si>
  <si>
    <t>(40.63855, -73.95372)</t>
  </si>
  <si>
    <t xml:space="preserve">1337      FLATBUSH AVENUE               </t>
  </si>
  <si>
    <t>(40.70495, -74.01156)</t>
  </si>
  <si>
    <t>BEAVER STREET</t>
  </si>
  <si>
    <t>(40.80256, -73.943)</t>
  </si>
  <si>
    <t>(40.75537, -73.98746)</t>
  </si>
  <si>
    <t>(40.739494, -73.97663)</t>
  </si>
  <si>
    <t>462       1 AVENUE</t>
  </si>
  <si>
    <t>(40.63161, -73.94171)</t>
  </si>
  <si>
    <t>1699      BROOKLYN AVENUE</t>
  </si>
  <si>
    <t>(40.75738, -73.966705)</t>
  </si>
  <si>
    <t>(40.69297, -73.78024)</t>
  </si>
  <si>
    <t>SAYRES AVENUE</t>
  </si>
  <si>
    <t>(40.705673, -73.94552)</t>
  </si>
  <si>
    <t>91        BOERUM STREET</t>
  </si>
  <si>
    <t>(40.598244, -73.98264)</t>
  </si>
  <si>
    <t>WEST 11 STREET</t>
  </si>
  <si>
    <t>(40.733433, -73.86418)</t>
  </si>
  <si>
    <t>61-35     JUNCTION BOULEVARD</t>
  </si>
  <si>
    <t>(40.67707, -73.975685)</t>
  </si>
  <si>
    <t>109       SAINT JOHNS PLACE</t>
  </si>
  <si>
    <t>(40.633377, -73.920074)</t>
  </si>
  <si>
    <t>5721      AVENUE H</t>
  </si>
  <si>
    <t>(40.593067, -73.79258)</t>
  </si>
  <si>
    <t>63-08     BEACH CHANNEL DRIVE</t>
  </si>
  <si>
    <t>(40.653805, -73.93061)</t>
  </si>
  <si>
    <t>(40.623318, -73.93126)</t>
  </si>
  <si>
    <t>(40.832184, -73.82755)</t>
  </si>
  <si>
    <t>3446      EAST TREMONT AVENUE</t>
  </si>
  <si>
    <t>(40.634476, -73.963196)</t>
  </si>
  <si>
    <t>632       MARLBOROUGH ROAD</t>
  </si>
  <si>
    <t>(40.676067, -73.893555)</t>
  </si>
  <si>
    <t>2730      ATLANTIC AVENUE</t>
  </si>
  <si>
    <t>(40.847168, -73.88354)</t>
  </si>
  <si>
    <t xml:space="preserve">2145      SOUTHERN BOULEVARD            </t>
  </si>
  <si>
    <t>(40.884277, -73.90586)</t>
  </si>
  <si>
    <t xml:space="preserve">3419      IRWIN AVENUE                  </t>
  </si>
  <si>
    <t>(40.76732, -73.98433)</t>
  </si>
  <si>
    <t>350       WEST 57 STREET</t>
  </si>
  <si>
    <t>(40.739925, -73.782776)</t>
  </si>
  <si>
    <t xml:space="preserve">192-10    64 AVENUE                     </t>
  </si>
  <si>
    <t>(40.6745, -73.74142)</t>
  </si>
  <si>
    <t>230 STREET</t>
  </si>
  <si>
    <t>(40.66777, -73.86049)</t>
  </si>
  <si>
    <t>902       DREW STREET</t>
  </si>
  <si>
    <t>(40.629272, -73.97308)</t>
  </si>
  <si>
    <t>419       FOSTER AVENUE</t>
  </si>
  <si>
    <t>(40.69401, -73.77864)</t>
  </si>
  <si>
    <t xml:space="preserve">SAYRES AVENUE                   </t>
  </si>
  <si>
    <t>(40.811733, -73.95278)</t>
  </si>
  <si>
    <t xml:space="preserve">373       WEST 126 STREET               </t>
  </si>
  <si>
    <t>USPS TRUCK</t>
  </si>
  <si>
    <t>(40.674652, -73.87712)</t>
  </si>
  <si>
    <t>(40.696033, -73.984535)</t>
  </si>
  <si>
    <t>(40.709698, -73.92161)</t>
  </si>
  <si>
    <t>1293      FLUSHING AVENUE</t>
  </si>
  <si>
    <t>(40.626583, -74.0009)</t>
  </si>
  <si>
    <t>13 AVENUE</t>
  </si>
  <si>
    <t>(40.879242, -73.86536)</t>
  </si>
  <si>
    <t>EAST 213 STREET</t>
  </si>
  <si>
    <t>(40.679436, -73.97409)</t>
  </si>
  <si>
    <t xml:space="preserve">277       FLATBUSH AVENUE               </t>
  </si>
  <si>
    <t>(40.82748, -73.910866)</t>
  </si>
  <si>
    <t>422       EAST 165 STREET</t>
  </si>
  <si>
    <t>(40.820004, -73.888885)</t>
  </si>
  <si>
    <t>GARRISON AVENUE</t>
  </si>
  <si>
    <t>IRVINE STREET</t>
  </si>
  <si>
    <t>(40.8188, -73.95603)</t>
  </si>
  <si>
    <t>WEST 133 STREET</t>
  </si>
  <si>
    <t>(40.674923, -73.89303)</t>
  </si>
  <si>
    <t xml:space="preserve">457       LIBERTY AVENUE                </t>
  </si>
  <si>
    <t xml:space="preserve">VERNON BOULEVARD                </t>
  </si>
  <si>
    <t>(40.747295, -73.97405)</t>
  </si>
  <si>
    <t>(40.77884, -73.91692)</t>
  </si>
  <si>
    <t xml:space="preserve">22-35     23 STREET                     </t>
  </si>
  <si>
    <t>(40.635315, -73.88737)</t>
  </si>
  <si>
    <t>(40.810505, -73.938225)</t>
  </si>
  <si>
    <t>16        EAST 132 STREET</t>
  </si>
  <si>
    <t>(40.675495, -73.88916)</t>
  </si>
  <si>
    <t>SCHENCK AVENUE</t>
  </si>
  <si>
    <t>Trailer</t>
  </si>
  <si>
    <t>(40.68978, -73.98139)</t>
  </si>
  <si>
    <t>395       FLATBUSH AVENUE EXTENSION</t>
  </si>
  <si>
    <t>(40.753513, -73.98879)</t>
  </si>
  <si>
    <t>UNIVERSITY AVENUE</t>
  </si>
  <si>
    <t>(40.600006, -73.999466)</t>
  </si>
  <si>
    <t>(40.74894, -73.85448)</t>
  </si>
  <si>
    <t>44 AVENUE</t>
  </si>
  <si>
    <t>(40.756443, -73.85686)</t>
  </si>
  <si>
    <t xml:space="preserve">34-78     112 STREET                    </t>
  </si>
  <si>
    <t>(40.665047, -73.81679)</t>
  </si>
  <si>
    <t>124 STREET</t>
  </si>
  <si>
    <t>(40.688553, -73.962845)</t>
  </si>
  <si>
    <t>(40.66045, -73.86719)</t>
  </si>
  <si>
    <t>(40.676853, -73.949326)</t>
  </si>
  <si>
    <t xml:space="preserve">1201      DEAN STREET                   </t>
  </si>
  <si>
    <t>(40.82294, -73.91451)</t>
  </si>
  <si>
    <t>EAST 159 STREET</t>
  </si>
  <si>
    <t>(40.860332, -73.8983)</t>
  </si>
  <si>
    <t>(40.827633, -73.90452)</t>
  </si>
  <si>
    <t xml:space="preserve">1115      BOSTON ROAD                   </t>
  </si>
  <si>
    <t>(40.605328, -73.990295)</t>
  </si>
  <si>
    <t>(40.816032, -73.90809)</t>
  </si>
  <si>
    <t xml:space="preserve">EAST 152 STREET                 </t>
  </si>
  <si>
    <t>(40.719482, -73.991295)</t>
  </si>
  <si>
    <t>(40.68235, -73.890594)</t>
  </si>
  <si>
    <t xml:space="preserve">195       SUNNYSIDE AVENUE              </t>
  </si>
  <si>
    <t>(40.680923, -73.83544)</t>
  </si>
  <si>
    <t>105 STREET</t>
  </si>
  <si>
    <t>(40.667336, -73.88091)</t>
  </si>
  <si>
    <t>732       LINWOOD STREET</t>
  </si>
  <si>
    <t>(40.743694, -73.718285)</t>
  </si>
  <si>
    <t>252-25    UNION TURNPIKE</t>
  </si>
  <si>
    <t>(40.67677, -73.75357)</t>
  </si>
  <si>
    <t xml:space="preserve">217-19    136 ROAD                      </t>
  </si>
  <si>
    <t>(40.6229, -73.91762)</t>
  </si>
  <si>
    <t>2265      RALPH AVENUE</t>
  </si>
  <si>
    <t>(40.749832, -73.94842)</t>
  </si>
  <si>
    <t>12-04     44 AVENUE</t>
  </si>
  <si>
    <t>(40.64837, -73.904396)</t>
  </si>
  <si>
    <t xml:space="preserve">901       EAST 98 STREET                </t>
  </si>
  <si>
    <t>(40.70024, -73.94782)</t>
  </si>
  <si>
    <t>11        BARTLETT STREET</t>
  </si>
  <si>
    <t>(40.677883, -73.74561)</t>
  </si>
  <si>
    <t>224 STREET</t>
  </si>
  <si>
    <t>(40.65671, -73.95648)</t>
  </si>
  <si>
    <t>WINTHROP STREET</t>
  </si>
  <si>
    <t>(40.700726, -73.94194)</t>
  </si>
  <si>
    <t>(40.62783, -74.02928)</t>
  </si>
  <si>
    <t>(40.81346, -73.90605)</t>
  </si>
  <si>
    <t>(40.710777, -73.86502)</t>
  </si>
  <si>
    <t>(40.850933, -73.89589)</t>
  </si>
  <si>
    <t>2083      WASHINGTON AVENUE</t>
  </si>
  <si>
    <t>(40.710506, -73.95656)</t>
  </si>
  <si>
    <t>MARCY AVENUE</t>
  </si>
  <si>
    <t>BORINQUEN PLACE</t>
  </si>
  <si>
    <t>(40.616905, -74.01097)</t>
  </si>
  <si>
    <t>(40.732323, -73.95461)</t>
  </si>
  <si>
    <t>INDIA STREET</t>
  </si>
  <si>
    <t>WHITE STREET</t>
  </si>
  <si>
    <t>(40.814102, -73.8912)</t>
  </si>
  <si>
    <t>754       TIFFANY STREET</t>
  </si>
  <si>
    <t>(40.770878, -73.91373)</t>
  </si>
  <si>
    <t xml:space="preserve">24-12     35 STREET                     </t>
  </si>
  <si>
    <t>(40.757473, -73.946144)</t>
  </si>
  <si>
    <t>40-13     VERNON BOULEVARD</t>
  </si>
  <si>
    <t>(40.666386, -73.78487)</t>
  </si>
  <si>
    <t>153-70    SOUTH CONDUIT AVENUE</t>
  </si>
  <si>
    <t>(40.69248, -73.800995)</t>
  </si>
  <si>
    <t>WALTHAM STREET</t>
  </si>
  <si>
    <t>LAKEWOOD AVENUE</t>
  </si>
  <si>
    <t>(40.837864, -73.9114)</t>
  </si>
  <si>
    <t>Mopd</t>
  </si>
  <si>
    <t>(40.877033, -73.88774)</t>
  </si>
  <si>
    <t>(40.581604, -73.83077)</t>
  </si>
  <si>
    <t>ROCKAWAY BEACH BOULEVARD</t>
  </si>
  <si>
    <t>(40.710762, -73.75855)</t>
  </si>
  <si>
    <t>100 AVENUE</t>
  </si>
  <si>
    <t>(40.684223, -73.851814)</t>
  </si>
  <si>
    <t xml:space="preserve">97-45     89 STREET                     </t>
  </si>
  <si>
    <t>(40.71125, -74.0003)</t>
  </si>
  <si>
    <t>388       PEARL STREET</t>
  </si>
  <si>
    <t>(40.642834, -73.955284)</t>
  </si>
  <si>
    <t xml:space="preserve">2310      CLARENDON ROAD                </t>
  </si>
  <si>
    <t>(40.577118, -74.001114)</t>
  </si>
  <si>
    <t>(40.758648, -73.89162)</t>
  </si>
  <si>
    <t>(40.667316, -73.93683)</t>
  </si>
  <si>
    <t>(40.726494, -73.98829)</t>
  </si>
  <si>
    <t>321       EAST 5 STREET</t>
  </si>
  <si>
    <t>(40.6078, -73.81932)</t>
  </si>
  <si>
    <t>CROSS BAY BOULEVARD</t>
  </si>
  <si>
    <t>NOEL ROAD</t>
  </si>
  <si>
    <t>(40.825848, -73.90993)</t>
  </si>
  <si>
    <t>EAST 164 STREET</t>
  </si>
  <si>
    <t>(40.90355, -73.854836)</t>
  </si>
  <si>
    <t xml:space="preserve">EAST 240 STREET                 </t>
  </si>
  <si>
    <t>BRONX BOULEVARD</t>
  </si>
  <si>
    <t>(40.666492, -73.76536)</t>
  </si>
  <si>
    <t>179 STREET</t>
  </si>
  <si>
    <t>(40.778614, -73.83887)</t>
  </si>
  <si>
    <t>(40.62998, -74.08033)</t>
  </si>
  <si>
    <t>76        JACKSON STREET</t>
  </si>
  <si>
    <t>(40.71552, -74.00925)</t>
  </si>
  <si>
    <t>CHAMBERS STREET</t>
  </si>
  <si>
    <t>(40.525227, -74.20962)</t>
  </si>
  <si>
    <t>AMBOY ROAD</t>
  </si>
  <si>
    <t>MAGUIRE AVENUE</t>
  </si>
  <si>
    <t>(40.64525, -73.94707)</t>
  </si>
  <si>
    <t>(40.848938, -73.93708)</t>
  </si>
  <si>
    <t>(40.666706, -73.871826)</t>
  </si>
  <si>
    <t>(40.86908, -73.884125)</t>
  </si>
  <si>
    <t>2961      MARION AVENUE</t>
  </si>
  <si>
    <t>(40.68156, -73.975655)</t>
  </si>
  <si>
    <t>196       FLATBUSH AVENUE</t>
  </si>
  <si>
    <t>(40.71005, -73.76616)</t>
  </si>
  <si>
    <t>193 STREET</t>
  </si>
  <si>
    <t>99 AVENUE</t>
  </si>
  <si>
    <t>(40.631233, -73.981316)</t>
  </si>
  <si>
    <t>(40.875874, -73.84989)</t>
  </si>
  <si>
    <t>FISH AVENUE</t>
  </si>
  <si>
    <t>(40.69548, -73.819885)</t>
  </si>
  <si>
    <t xml:space="preserve">94-06     129 STREET                    </t>
  </si>
  <si>
    <t>(40.771328, -73.90391)</t>
  </si>
  <si>
    <t>(40.677227, -73.97842)</t>
  </si>
  <si>
    <t>39        LINCOLN PLACE</t>
  </si>
  <si>
    <t>(40.595253, -73.78214)</t>
  </si>
  <si>
    <t xml:space="preserve">51-32     BEACH CHANNEL DRIVE           </t>
  </si>
  <si>
    <t>(40.753326, -73.8718)</t>
  </si>
  <si>
    <t>JUNCTION BOULEVARD</t>
  </si>
  <si>
    <t>(40.77215, -73.929)</t>
  </si>
  <si>
    <t>ASTORIA BOULEVARD</t>
  </si>
  <si>
    <t>(40.873676, -73.90815)</t>
  </si>
  <si>
    <t>50        WEST 225 STREET</t>
  </si>
  <si>
    <t>(40.703655, -73.822464)</t>
  </si>
  <si>
    <t>(40.73395, -73.88496)</t>
  </si>
  <si>
    <t xml:space="preserve">79-52     CALAMUS AVENUE                </t>
  </si>
  <si>
    <t>(40.66255, -73.84045)</t>
  </si>
  <si>
    <t>93-22     157 AVENUE</t>
  </si>
  <si>
    <t>(40.701706, -73.83655)</t>
  </si>
  <si>
    <t>85 AVENUE</t>
  </si>
  <si>
    <t>(40.769527, -73.98952)</t>
  </si>
  <si>
    <t xml:space="preserve">521       WEST 57 STREET                </t>
  </si>
  <si>
    <t>(40.700447, -73.90323)</t>
  </si>
  <si>
    <t>57-11     MYRTLE AVENUE</t>
  </si>
  <si>
    <t>(40.707603, -74.00573)</t>
  </si>
  <si>
    <t>116       JOHN STREET</t>
  </si>
  <si>
    <t>Vehicle Vandalism</t>
  </si>
  <si>
    <t>(40.760857, -73.961075)</t>
  </si>
  <si>
    <t>(40.719467, -74.00438)</t>
  </si>
  <si>
    <t>(40.64465, -74.085075)</t>
  </si>
  <si>
    <t>WESTERVELT AVENUE</t>
  </si>
  <si>
    <t>(40.694237, -73.7373)</t>
  </si>
  <si>
    <t xml:space="preserve">223-10    LINDEN BOULEVARD              </t>
  </si>
  <si>
    <t>(40.52786, -74.19985)</t>
  </si>
  <si>
    <t>HAYNES STREET</t>
  </si>
  <si>
    <t>Using On Board Navigation Device</t>
  </si>
  <si>
    <t>ALLERTON AVENUE</t>
  </si>
  <si>
    <t>(40.74576, -73.99181)</t>
  </si>
  <si>
    <t xml:space="preserve">120       WEST 27 STREET                </t>
  </si>
  <si>
    <t>(40.748363, -73.98041)</t>
  </si>
  <si>
    <t>(40.7568, -73.873665)</t>
  </si>
  <si>
    <t>(40.7847, -73.83854)</t>
  </si>
  <si>
    <t>(40.699993, -73.99099)</t>
  </si>
  <si>
    <t>140       CADMAN PLAZA WEST</t>
  </si>
  <si>
    <t>(40.872097, -73.83694)</t>
  </si>
  <si>
    <t xml:space="preserve">3035      ELY AVENUE                    </t>
  </si>
  <si>
    <t>(40.712784, -73.98851)</t>
  </si>
  <si>
    <t>197       MADISON STREET</t>
  </si>
  <si>
    <t>(40.751575, -73.982285)</t>
  </si>
  <si>
    <t>WEST 39 STREET</t>
  </si>
  <si>
    <t>(40.68222, -73.922585)</t>
  </si>
  <si>
    <t>217       RALPH AVENUE</t>
  </si>
  <si>
    <t>(40.84708, -73.942345)</t>
  </si>
  <si>
    <t>200       HAVEN AVENUE</t>
  </si>
  <si>
    <t>(40.755733, -73.796135)</t>
  </si>
  <si>
    <t>171 STREET</t>
  </si>
  <si>
    <t>(40.830647, -73.86058)</t>
  </si>
  <si>
    <t>VIRGINIA AVENUE</t>
  </si>
  <si>
    <t>(40.720623, -73.99498)</t>
  </si>
  <si>
    <t>KENMARE STREET</t>
  </si>
  <si>
    <t>ELIZABETH STREET</t>
  </si>
  <si>
    <t>(40.814465, -73.95305)</t>
  </si>
  <si>
    <t>41        CONVENT AVENUE</t>
  </si>
  <si>
    <t>(40.664528, -73.89009)</t>
  </si>
  <si>
    <t>581       BRADFORD STREET</t>
  </si>
  <si>
    <t>(40.684937, -73.833115)</t>
  </si>
  <si>
    <t>103-41    109 STREET</t>
  </si>
  <si>
    <t>(40.66492, -73.73504)</t>
  </si>
  <si>
    <t>(40.714703, -73.740555)</t>
  </si>
  <si>
    <t>217-27    HEMPSTEAD AVENUE</t>
  </si>
  <si>
    <t>(40.64264, -73.95763)</t>
  </si>
  <si>
    <t>1138      FLATBUSH AVENUE</t>
  </si>
  <si>
    <t>(40.878513, -73.89875)</t>
  </si>
  <si>
    <t xml:space="preserve">KINGSBRIDGE TERRACE             </t>
  </si>
  <si>
    <t>HEATH AVENUE</t>
  </si>
  <si>
    <t>(40.865997, -73.89981)</t>
  </si>
  <si>
    <t>WEST 192 STREET</t>
  </si>
  <si>
    <t>DAVIDSON AVENUE</t>
  </si>
  <si>
    <t>(40.660515, -73.74823)</t>
  </si>
  <si>
    <t xml:space="preserve">145-04    231 STREET                    </t>
  </si>
  <si>
    <t>(40.699764, -73.78285)</t>
  </si>
  <si>
    <t>108 AVENUE</t>
  </si>
  <si>
    <t>(40.691887, -73.93682)</t>
  </si>
  <si>
    <t xml:space="preserve">145       LEWIS AVENUE                  </t>
  </si>
  <si>
    <t>(40.68218, -73.94659)</t>
  </si>
  <si>
    <t>(40.828194, -73.90386)</t>
  </si>
  <si>
    <t>(40.69454, -73.93036)</t>
  </si>
  <si>
    <t>463       PULASKI STREET</t>
  </si>
  <si>
    <t>(40.844246, -73.824104)</t>
  </si>
  <si>
    <t>GRISWOLD AVENUE</t>
  </si>
  <si>
    <t>DWIGHT PLACE</t>
  </si>
  <si>
    <t>(40.701046, -73.89153)</t>
  </si>
  <si>
    <t>64 PLACE</t>
  </si>
  <si>
    <t>(40.579212, -73.976265)</t>
  </si>
  <si>
    <t>WEST 8 STREET</t>
  </si>
  <si>
    <t>SHEEPSHEAD BAY ROAD</t>
  </si>
  <si>
    <t>(40.64884, -73.95102)</t>
  </si>
  <si>
    <t xml:space="preserve">2820      SNYDER AVENUE                 </t>
  </si>
  <si>
    <t>(40.63032, -73.9213)</t>
  </si>
  <si>
    <t>EAST 57 STREET</t>
  </si>
  <si>
    <t>(40.59095, -73.94687)</t>
  </si>
  <si>
    <t>EAST 23 STREET</t>
  </si>
  <si>
    <t>(40.57688, -73.95288)</t>
  </si>
  <si>
    <t>(40.827656, -73.8861)</t>
  </si>
  <si>
    <t>WHITLOCK AVENUE</t>
  </si>
  <si>
    <t>(40.818172, -73.95649)</t>
  </si>
  <si>
    <t>WEST 132 STREET</t>
  </si>
  <si>
    <t>(40.7133, -73.7646)</t>
  </si>
  <si>
    <t>195-41    JAMAICA AVENUE</t>
  </si>
  <si>
    <t>(40.750492, -73.97172)</t>
  </si>
  <si>
    <t>(40.836506, -73.928856)</t>
  </si>
  <si>
    <t>1105      UNIVERSITY AVENUE</t>
  </si>
  <si>
    <t>(40.643692, -73.99589)</t>
  </si>
  <si>
    <t xml:space="preserve">941       42 STREET                     </t>
  </si>
  <si>
    <t>(40.607456, -73.98534)</t>
  </si>
  <si>
    <t xml:space="preserve">AVENUE P                        </t>
  </si>
  <si>
    <t>WEST 12 STREET</t>
  </si>
  <si>
    <t>(40.797676, -73.94929)</t>
  </si>
  <si>
    <t>2         WEST 111 STREET</t>
  </si>
  <si>
    <t>(40.626736, -73.90161)</t>
  </si>
  <si>
    <t>PAERDEGAT AVENUE NORTH</t>
  </si>
  <si>
    <t>PAERDEGAT 15 STREET</t>
  </si>
  <si>
    <t>Tire Failure/Inadequate</t>
  </si>
  <si>
    <t>(40.867634, -73.916595)</t>
  </si>
  <si>
    <t xml:space="preserve">WEST 212 STREET                 </t>
  </si>
  <si>
    <t>(40.84286, -73.893486)</t>
  </si>
  <si>
    <t>CROTONA AVENUE</t>
  </si>
  <si>
    <t>SCOOTER</t>
  </si>
  <si>
    <t>(40.84434, -73.91475)</t>
  </si>
  <si>
    <t xml:space="preserve">EAST MOUNT EDEN AVENUE          </t>
  </si>
  <si>
    <t>(40.753925, -73.8721)</t>
  </si>
  <si>
    <t>34-43     JUNCTION BOULEVARD</t>
  </si>
  <si>
    <t xml:space="preserve">104 AVENUE                      </t>
  </si>
  <si>
    <t>(40.68804, -73.947754)</t>
  </si>
  <si>
    <t>(40.878113, -73.88248)</t>
  </si>
  <si>
    <t xml:space="preserve">85        EAST MOSHOLU PARKWAY NORTH    </t>
  </si>
  <si>
    <t>(40.67058, -73.93096)</t>
  </si>
  <si>
    <t>(40.679245, -73.873116)</t>
  </si>
  <si>
    <t>MC KINLEY AVENUE</t>
  </si>
  <si>
    <t>(40.671024, -73.74039)</t>
  </si>
  <si>
    <t xml:space="preserve">137-46    232 STREET                    </t>
  </si>
  <si>
    <t>(40.829468, -73.874756)</t>
  </si>
  <si>
    <t>1619      WESTCHESTER AVENUE</t>
  </si>
  <si>
    <t>(40.708168, -73.95067)</t>
  </si>
  <si>
    <t>UNION AVENUE</t>
  </si>
  <si>
    <t>SOUTH 3 STREET</t>
  </si>
  <si>
    <t>(40.626762, -73.95661)</t>
  </si>
  <si>
    <t>1454      OCEAN AVENUE</t>
  </si>
  <si>
    <t>(40.67189, -73.895874)</t>
  </si>
  <si>
    <t>(40.687412, -73.851456)</t>
  </si>
  <si>
    <t>Multi-Wheeled Vehicle</t>
  </si>
  <si>
    <t>Minicycle</t>
  </si>
  <si>
    <t>(40.666405, -73.74538)</t>
  </si>
  <si>
    <t>230 PLACE</t>
  </si>
  <si>
    <t>(40.71154, -74.01574)</t>
  </si>
  <si>
    <t>200       LIBERTY STREET</t>
  </si>
  <si>
    <t>(40.863113, -73.920616)</t>
  </si>
  <si>
    <t xml:space="preserve">NAGLE AVENUE                    </t>
  </si>
  <si>
    <t>(40.838333, -73.89678)</t>
  </si>
  <si>
    <t>1700      CROTONA AVENUE</t>
  </si>
  <si>
    <t>(40.749866, -73.86273)</t>
  </si>
  <si>
    <t xml:space="preserve">ROOSEVELT AVENUE                </t>
  </si>
  <si>
    <t>(40.845642, -73.90211)</t>
  </si>
  <si>
    <t>(40.780537, -73.95906)</t>
  </si>
  <si>
    <t>1162      MADISON AVENUE</t>
  </si>
  <si>
    <t>(40.642796, -73.97945)</t>
  </si>
  <si>
    <t>(40.824352, -73.82022)</t>
  </si>
  <si>
    <t>(40.75836, -73.99841)</t>
  </si>
  <si>
    <t>544       WEST 39 STREET</t>
  </si>
  <si>
    <t>(40.725918, -73.89535)</t>
  </si>
  <si>
    <t>(40.781693, -73.839615)</t>
  </si>
  <si>
    <t>(40.701233, -73.99346)</t>
  </si>
  <si>
    <t>POPLAR STREET</t>
  </si>
  <si>
    <t>WILLOW STREET</t>
  </si>
  <si>
    <t>(40.601948, -73.99382)</t>
  </si>
  <si>
    <t>(40.602226, -73.9725)</t>
  </si>
  <si>
    <t xml:space="preserve">2067      MC DONALD AVENUE              </t>
  </si>
  <si>
    <t>(40.750492, -74.002144)</t>
  </si>
  <si>
    <t xml:space="preserve">303       10 AVENUE                     </t>
  </si>
  <si>
    <t>(40.683453, -73.9883)</t>
  </si>
  <si>
    <t>426       BALTIC STREET</t>
  </si>
  <si>
    <t>(40.74892, -73.9779)</t>
  </si>
  <si>
    <t>(40.61752, -74.01963)</t>
  </si>
  <si>
    <t>1037      86 STREET</t>
  </si>
  <si>
    <t>(40.671047, -73.892715)</t>
  </si>
  <si>
    <t>(40.581852, -74.092026)</t>
  </si>
  <si>
    <t>112       SLATER BOULEVARD</t>
  </si>
  <si>
    <t>(40.80684, -73.9275)</t>
  </si>
  <si>
    <t>ALEXANDER AVENUE</t>
  </si>
  <si>
    <t xml:space="preserve">69 STREET                       </t>
  </si>
  <si>
    <t>(40.71146, -73.79647)</t>
  </si>
  <si>
    <t>167 STREET</t>
  </si>
  <si>
    <t>(40.61346, -74.122536)</t>
  </si>
  <si>
    <t>565       MANOR ROAD</t>
  </si>
  <si>
    <t>(40.71426, -73.77713)</t>
  </si>
  <si>
    <t>184 PLACE</t>
  </si>
  <si>
    <t>(40.675762, -73.95522)</t>
  </si>
  <si>
    <t>557       SAINT MARKS AVENUE</t>
  </si>
  <si>
    <t>(40.67509, -73.89187)</t>
  </si>
  <si>
    <t>(40.696922, -73.76419)</t>
  </si>
  <si>
    <t xml:space="preserve">114 DRIVE                       </t>
  </si>
  <si>
    <t>(40.887386, -73.85394)</t>
  </si>
  <si>
    <t xml:space="preserve">BRONXWOOD AVENUE                </t>
  </si>
  <si>
    <t>EAST 227 STREET</t>
  </si>
  <si>
    <t>(40.704082, -73.81641)</t>
  </si>
  <si>
    <t>(40.71579, -73.7522)</t>
  </si>
  <si>
    <t>209 STREET</t>
  </si>
  <si>
    <t>(40.670116, -73.92248)</t>
  </si>
  <si>
    <t>SAINT JOHNS PLACE</t>
  </si>
  <si>
    <t>(40.81777, -73.85728)</t>
  </si>
  <si>
    <t>RANDALL AVENUE</t>
  </si>
  <si>
    <t>(40.80715, -73.90821)</t>
  </si>
  <si>
    <t>EAST 142 STREET</t>
  </si>
  <si>
    <t>(40.7441, -73.97637)</t>
  </si>
  <si>
    <t>EAST 33 STREET</t>
  </si>
  <si>
    <t>(40.713593, -73.74142)</t>
  </si>
  <si>
    <t xml:space="preserve">217 STREET                      </t>
  </si>
  <si>
    <t>102 AVENUE</t>
  </si>
  <si>
    <t>(40.64232, -73.926254)</t>
  </si>
  <si>
    <t>5310      AVENUE D</t>
  </si>
  <si>
    <t>(40.604206, -73.99146)</t>
  </si>
  <si>
    <t>(40.69169, -73.83898)</t>
  </si>
  <si>
    <t>107 STREET</t>
  </si>
  <si>
    <t>(40.699863, -73.9559)</t>
  </si>
  <si>
    <t>WALLABOUT STREET</t>
  </si>
  <si>
    <t>(40.728146, -73.9003)</t>
  </si>
  <si>
    <t>53-62     65 PLACE</t>
  </si>
  <si>
    <t>(40.609764, -73.99914)</t>
  </si>
  <si>
    <t>1803      81 STREET</t>
  </si>
  <si>
    <t>(40.72878, -73.926155)</t>
  </si>
  <si>
    <t>43 STREET</t>
  </si>
  <si>
    <t>(40.895794, -73.85945)</t>
  </si>
  <si>
    <t>CARPENTER AVENUE</t>
  </si>
  <si>
    <t>EAST 235 STREET</t>
  </si>
  <si>
    <t>(40.64242, -73.961754)</t>
  </si>
  <si>
    <t>(40.66743, -73.76676)</t>
  </si>
  <si>
    <t>(40.605713, -74.09459)</t>
  </si>
  <si>
    <t xml:space="preserve">WILSONVIEW PLACE                </t>
  </si>
  <si>
    <t>DOUGLAS ROAD</t>
  </si>
  <si>
    <t>(40.602833, -73.765755)</t>
  </si>
  <si>
    <t xml:space="preserve">HARTMAN LANE                    </t>
  </si>
  <si>
    <t>BESSEMUND AVENUE</t>
  </si>
  <si>
    <t>(40.745335, -73.99271)</t>
  </si>
  <si>
    <t xml:space="preserve">142       WEST 26 STREET                </t>
  </si>
  <si>
    <t>(40.589447, -73.94084)</t>
  </si>
  <si>
    <t>EAST 29 STREET</t>
  </si>
  <si>
    <t>(40.772137, -73.896255)</t>
  </si>
  <si>
    <t xml:space="preserve">20-03     49 STREET                     </t>
  </si>
  <si>
    <t>(40.578197, -74.11703)</t>
  </si>
  <si>
    <t>(40.613995, -73.99538)</t>
  </si>
  <si>
    <t>(40.666725, -73.86977)</t>
  </si>
  <si>
    <t>LORING AVENUE</t>
  </si>
  <si>
    <t>(40.69813, -73.89014)</t>
  </si>
  <si>
    <t>77-12     64 LANE</t>
  </si>
  <si>
    <t>(40.864002, -73.834045)</t>
  </si>
  <si>
    <t xml:space="preserve">1806      EAST GUN HILL ROAD            </t>
  </si>
  <si>
    <t>(40.70576, -73.80167)</t>
  </si>
  <si>
    <t>PARSONS BOULEVARD</t>
  </si>
  <si>
    <t>(40.73648, -73.80478)</t>
  </si>
  <si>
    <t xml:space="preserve">65-08     164 STREET                    </t>
  </si>
  <si>
    <t>(40.887737, -73.86755)</t>
  </si>
  <si>
    <t>3900      WEBSTER AVENUE</t>
  </si>
  <si>
    <t>(40.81846, -73.91489)</t>
  </si>
  <si>
    <t>EAST 153 STREET</t>
  </si>
  <si>
    <t>ELTON AVENUE</t>
  </si>
  <si>
    <t>(40.881073, -73.878494)</t>
  </si>
  <si>
    <t xml:space="preserve">BAINBRIDGE AVENUE               </t>
  </si>
  <si>
    <t>EAST GUN HILL ROAD</t>
  </si>
  <si>
    <t>(40.81421, -73.82696)</t>
  </si>
  <si>
    <t>250       HOSMER AVENUE</t>
  </si>
  <si>
    <t>(40.84494, -73.939476)</t>
  </si>
  <si>
    <t>639       WEST 173 STREET</t>
  </si>
  <si>
    <t>(40.8733, -73.853645)</t>
  </si>
  <si>
    <t>(40.860527, -73.91939)</t>
  </si>
  <si>
    <t>WEST 202 STREET</t>
  </si>
  <si>
    <t>(40.693924, -73.93577)</t>
  </si>
  <si>
    <t xml:space="preserve">375       PULASKI STREET                </t>
  </si>
  <si>
    <t>(40.725006, -73.8792)</t>
  </si>
  <si>
    <t>(40.745667, -73.792496)</t>
  </si>
  <si>
    <t>PECK AVENUE</t>
  </si>
  <si>
    <t>(40.697, -73.78408)</t>
  </si>
  <si>
    <t xml:space="preserve">109-16    MERRICK BOULEVARD             </t>
  </si>
  <si>
    <t>(40.808277, -73.9388)</t>
  </si>
  <si>
    <t>EAST 129 STREET</t>
  </si>
  <si>
    <t>(40.62285, -73.95479)</t>
  </si>
  <si>
    <t>1241      EAST 21 STREET</t>
  </si>
  <si>
    <t>(40.565628, -74.12079)</t>
  </si>
  <si>
    <t xml:space="preserve">10 STREET                       </t>
  </si>
  <si>
    <t>PENN AVENUE</t>
  </si>
  <si>
    <t>(40.82099, -73.89589)</t>
  </si>
  <si>
    <t>KELLY STREET</t>
  </si>
  <si>
    <t>(40.69426, -73.91036)</t>
  </si>
  <si>
    <t>(40.704056, -73.87905)</t>
  </si>
  <si>
    <t>71-48     72 STREET</t>
  </si>
  <si>
    <t>(40.66005, -73.89496)</t>
  </si>
  <si>
    <t>649       ALABAMA AVENUE</t>
  </si>
  <si>
    <t>(40.885597, -73.85616)</t>
  </si>
  <si>
    <t>868       EAST 224 STREET</t>
  </si>
  <si>
    <t>(40.75708, -73.97956)</t>
  </si>
  <si>
    <t>23        WEST 47 STREET</t>
  </si>
  <si>
    <t>(40.681076, -73.8811)</t>
  </si>
  <si>
    <t>HIGHLAND PLACE</t>
  </si>
  <si>
    <t>(40.679314, -73.871)</t>
  </si>
  <si>
    <t xml:space="preserve">388       CRESCENT STREET               </t>
  </si>
  <si>
    <t>(40.653774, -73.95617)</t>
  </si>
  <si>
    <t>(40.836708, -73.868195)</t>
  </si>
  <si>
    <t>MERRILL STREET</t>
  </si>
  <si>
    <t>SAINT LAWRENCE AVENUE</t>
  </si>
  <si>
    <t>(40.595238, -73.92988)</t>
  </si>
  <si>
    <t>BIJOU AVENUE</t>
  </si>
  <si>
    <t>CELEST COURT</t>
  </si>
  <si>
    <t>(40.765675, -73.91878)</t>
  </si>
  <si>
    <t xml:space="preserve">34-19     30 AVENUE                     </t>
  </si>
  <si>
    <t>(40.639317, -73.9368)</t>
  </si>
  <si>
    <t xml:space="preserve">EAST 42 STREET                  </t>
  </si>
  <si>
    <t>(40.751343, -73.885544)</t>
  </si>
  <si>
    <t xml:space="preserve">35-27     81 STREET                     </t>
  </si>
  <si>
    <t>(40.747925, -73.88114)</t>
  </si>
  <si>
    <t>(40.642242, -74.0752)</t>
  </si>
  <si>
    <t>BAY STREET</t>
  </si>
  <si>
    <t>RICHMOND TERRACE</t>
  </si>
  <si>
    <t>(40.738247, -73.98066)</t>
  </si>
  <si>
    <t>411       2 AVENUE</t>
  </si>
  <si>
    <t>(40.749054, -73.99576)</t>
  </si>
  <si>
    <t>WEST 29 STREET</t>
  </si>
  <si>
    <t>(40.66937, -73.89523)</t>
  </si>
  <si>
    <t>(40.674576, -73.84844)</t>
  </si>
  <si>
    <t>133 AVENUE</t>
  </si>
  <si>
    <t>(40.669758, -73.91031)</t>
  </si>
  <si>
    <t xml:space="preserve">1703      PITKIN AVENUE                 </t>
  </si>
  <si>
    <t>(40.764587, -73.98961)</t>
  </si>
  <si>
    <t>435       WEST 51 STREET</t>
  </si>
  <si>
    <t>(40.874405, -73.84004)</t>
  </si>
  <si>
    <t xml:space="preserve">BURKE AVENUE                    </t>
  </si>
  <si>
    <t>WICKHAM AVENUE</t>
  </si>
  <si>
    <t>(40.76067, -73.97259)</t>
  </si>
  <si>
    <t>60        EAST 55 STREET</t>
  </si>
  <si>
    <t>(40.59364, -73.961845)</t>
  </si>
  <si>
    <t xml:space="preserve">825       AVENUE W                      </t>
  </si>
  <si>
    <t>(40.75184, -73.90358)</t>
  </si>
  <si>
    <t>(40.704823, -73.92459)</t>
  </si>
  <si>
    <t>TROUTMAN STREET</t>
  </si>
  <si>
    <t>(40.714012, -73.990776)</t>
  </si>
  <si>
    <t>156       EAST BROADWAY</t>
  </si>
  <si>
    <t>(40.681503, -73.81782)</t>
  </si>
  <si>
    <t>(40.833496, -73.858246)</t>
  </si>
  <si>
    <t>1982      WESTCHESTER AVENUE</t>
  </si>
  <si>
    <t>(40.84867, -73.867004)</t>
  </si>
  <si>
    <t>SAGAMORE STREET</t>
  </si>
  <si>
    <t>(40.716213, -73.983986)</t>
  </si>
  <si>
    <t xml:space="preserve">131       BROOME STREET                 </t>
  </si>
  <si>
    <t>(40.644264, -73.97402)</t>
  </si>
  <si>
    <t>227       OCEAN PARKWAY</t>
  </si>
  <si>
    <t>(40.764465, -73.91234)</t>
  </si>
  <si>
    <t xml:space="preserve">28-36     42 STREET                     </t>
  </si>
  <si>
    <t>(40.63636, -74.085144)</t>
  </si>
  <si>
    <t xml:space="preserve">JERSEY STREET                   </t>
  </si>
  <si>
    <t>(40.65414, -73.88732)</t>
  </si>
  <si>
    <t>COZINE AVENUE</t>
  </si>
  <si>
    <t>(40.734158, -73.99972)</t>
  </si>
  <si>
    <t xml:space="preserve">7         GREENWICH AVENUE              </t>
  </si>
  <si>
    <t>(40.764626, -73.99555)</t>
  </si>
  <si>
    <t>WEST 48 STREET</t>
  </si>
  <si>
    <t>EXCAVATOR</t>
  </si>
  <si>
    <t>(40.6321, -74.03048)</t>
  </si>
  <si>
    <t>(40.658707, -73.90602)</t>
  </si>
  <si>
    <t>540       OSBORN STREET</t>
  </si>
  <si>
    <t>(40.70998, -73.908165)</t>
  </si>
  <si>
    <t>482       GRANDVIEW AVENUE</t>
  </si>
  <si>
    <t>(40.860577, -73.90255)</t>
  </si>
  <si>
    <t>(40.72257, -73.75729)</t>
  </si>
  <si>
    <t>(40.614937, -74.12742)</t>
  </si>
  <si>
    <t>WESTCOTT BOULEVARD</t>
  </si>
  <si>
    <t>KEMBALL AVENUE</t>
  </si>
  <si>
    <t>(40.721107, -73.98499)</t>
  </si>
  <si>
    <t>180       SUFFOLK STREET</t>
  </si>
  <si>
    <t>(40.69294, -73.9377)</t>
  </si>
  <si>
    <t>927       DE KALB AVENUE</t>
  </si>
  <si>
    <t>(40.75193, -73.808914)</t>
  </si>
  <si>
    <t>158 STREET</t>
  </si>
  <si>
    <t>(40.71524, -73.732765)</t>
  </si>
  <si>
    <t>220-34    100 AVENUE</t>
  </si>
  <si>
    <t>(40.81719, -73.93446)</t>
  </si>
  <si>
    <t>HARLEM RIVER DRIVE</t>
  </si>
  <si>
    <t>WEST 142 STREET</t>
  </si>
  <si>
    <t>(40.715538, -73.90725)</t>
  </si>
  <si>
    <t>59 PLACE</t>
  </si>
  <si>
    <t>60 ROAD</t>
  </si>
  <si>
    <t>(40.76604, -73.789986)</t>
  </si>
  <si>
    <t>(40.6009, -73.912704)</t>
  </si>
  <si>
    <t xml:space="preserve">2875      FLATBUSH AVENUE               </t>
  </si>
  <si>
    <t>(40.69447, -73.78147)</t>
  </si>
  <si>
    <t xml:space="preserve">111 AVENUE                      </t>
  </si>
  <si>
    <t>(40.86406, -73.900085)</t>
  </si>
  <si>
    <t xml:space="preserve">2501      JEROME AVENUE                 </t>
  </si>
  <si>
    <t>(40.650116, -73.91539)</t>
  </si>
  <si>
    <t>9110      AVENUE B</t>
  </si>
  <si>
    <t>(40.58034, -74.092545)</t>
  </si>
  <si>
    <t>FILBERT AVENUE</t>
  </si>
  <si>
    <t>MASON AVENUE</t>
  </si>
  <si>
    <t>(40.80422, -73.91135)</t>
  </si>
  <si>
    <t>WILLOW AVENUE</t>
  </si>
  <si>
    <t>(40.737682, -73.862305)</t>
  </si>
  <si>
    <t>(40.858994, -73.90573)</t>
  </si>
  <si>
    <t>WEST 183 STREET</t>
  </si>
  <si>
    <t>(40.609974, -73.93534)</t>
  </si>
  <si>
    <t>FILLMORE AVENUE</t>
  </si>
  <si>
    <t>(40.750988, -73.99063)</t>
  </si>
  <si>
    <t>WEST 34 STREET</t>
  </si>
  <si>
    <t>(40.87823, -73.864395)</t>
  </si>
  <si>
    <t>729       EAST 212 STREET</t>
  </si>
  <si>
    <t>(40.7073, -73.74202)</t>
  </si>
  <si>
    <t>WITTHOFF STREET</t>
  </si>
  <si>
    <t>NEW DORP LANE</t>
  </si>
  <si>
    <t>(40.749638, -73.99905)</t>
  </si>
  <si>
    <t>WEST 28 STREET</t>
  </si>
  <si>
    <t>(40.774834, -73.94667)</t>
  </si>
  <si>
    <t>536       EAST 85 STREET</t>
  </si>
  <si>
    <t>(40.792244, -73.94629)</t>
  </si>
  <si>
    <t>EAST 106 STREET</t>
  </si>
  <si>
    <t>(40.642014, -73.9313)</t>
  </si>
  <si>
    <t>AVENUE D</t>
  </si>
  <si>
    <t>(40.666317, -73.87916)</t>
  </si>
  <si>
    <t xml:space="preserve">713       ESSEX STREET                  </t>
  </si>
  <si>
    <t>(40.580315, -74.11368)</t>
  </si>
  <si>
    <t>GREELEY AVENUE</t>
  </si>
  <si>
    <t>(40.88103, -73.87751)</t>
  </si>
  <si>
    <t>3519      WAYNE AVENUE</t>
  </si>
  <si>
    <t>(40.81396, -73.928185)</t>
  </si>
  <si>
    <t>EAST 140 STREET</t>
  </si>
  <si>
    <t>(40.87647, -73.87579)</t>
  </si>
  <si>
    <t>3273      PERRY AVENUE</t>
  </si>
  <si>
    <t>(40.60461, -73.99826)</t>
  </si>
  <si>
    <t>(40.579803, -73.97184)</t>
  </si>
  <si>
    <t>WEST 5 STREET</t>
  </si>
  <si>
    <t>(40.62163, -74.04022)</t>
  </si>
  <si>
    <t>SHORE ROAD</t>
  </si>
  <si>
    <t>(40.61037, -74.09264)</t>
  </si>
  <si>
    <t>755       NARROWS ROAD NORTH</t>
  </si>
  <si>
    <t>(40.650414, -73.95798)</t>
  </si>
  <si>
    <t xml:space="preserve">2230      CHURCH AVENUE                 </t>
  </si>
  <si>
    <t>NORTH 10 STREET</t>
  </si>
  <si>
    <t>(40.660725, -73.91819)</t>
  </si>
  <si>
    <t>(40.706356, -73.900276)</t>
  </si>
  <si>
    <t>60 PLACE</t>
  </si>
  <si>
    <t xml:space="preserve">FORBELL STREET                  </t>
  </si>
  <si>
    <t>(40.812263, -73.92059)</t>
  </si>
  <si>
    <t xml:space="preserve">EAST 143 STREET                 </t>
  </si>
  <si>
    <t>WILLIS AVENUE</t>
  </si>
  <si>
    <t>FDNY FIRE</t>
  </si>
  <si>
    <t>(40.70268, -73.813)</t>
  </si>
  <si>
    <t>139-01    89 AVENUE</t>
  </si>
  <si>
    <t>(40.708344, -73.910355)</t>
  </si>
  <si>
    <t>1936      HARMAN STREET</t>
  </si>
  <si>
    <t>(40.768192, -73.970665)</t>
  </si>
  <si>
    <t>2         TRANSVERSE ROAD NUMBER ONE</t>
  </si>
  <si>
    <t>(40.725147, -73.81031)</t>
  </si>
  <si>
    <t>158-46    76 AVENUE</t>
  </si>
  <si>
    <t>(40.818794, -73.92213)</t>
  </si>
  <si>
    <t>(40.712914, -73.877365)</t>
  </si>
  <si>
    <t>75-16     METROPOLITAN AVENUE</t>
  </si>
  <si>
    <t>(40.68423, -73.870125)</t>
  </si>
  <si>
    <t>3400      FULTON STREET</t>
  </si>
  <si>
    <t>(40.76317, -73.743195)</t>
  </si>
  <si>
    <t>46-49     DOUGLASTON PARKWAY</t>
  </si>
  <si>
    <t>(40.75349, -73.86359)</t>
  </si>
  <si>
    <t>(40.70755, -73.90404)</t>
  </si>
  <si>
    <t xml:space="preserve">GATES AVENUE                    </t>
  </si>
  <si>
    <t>GRANDVIEW AVENUE</t>
  </si>
  <si>
    <t>(40.842052, -73.83613)</t>
  </si>
  <si>
    <t>2821      ZULETTE AVENUE</t>
  </si>
  <si>
    <t>SUBURBAN</t>
  </si>
  <si>
    <t>(40.856636, -73.86649)</t>
  </si>
  <si>
    <t>724       PELHAM PARKWAY SOUTH</t>
  </si>
  <si>
    <t>(40.85187, -73.853775)</t>
  </si>
  <si>
    <t>RHINELANDER AVENUE</t>
  </si>
  <si>
    <t>TOMLINSON AVENUE</t>
  </si>
  <si>
    <t>(40.660557, -73.94337)</t>
  </si>
  <si>
    <t>530       MIDWOOD STREET</t>
  </si>
  <si>
    <t>(40.70577, -73.9368)</t>
  </si>
  <si>
    <t>285       MC KIBBIN STREET</t>
  </si>
  <si>
    <t>(40.712875, -73.76597)</t>
  </si>
  <si>
    <t>91-56     195 STREET</t>
  </si>
  <si>
    <t>(40.69484, -73.98391)</t>
  </si>
  <si>
    <t>(40.633953, -74.085754)</t>
  </si>
  <si>
    <t xml:space="preserve">CEBRA AVENUE                    </t>
  </si>
  <si>
    <t>VICTORY BOULEVARD</t>
  </si>
  <si>
    <t>(40.82877, -73.91032)</t>
  </si>
  <si>
    <t>EAST 166 STREET</t>
  </si>
  <si>
    <t>(40.648567, -73.91781)</t>
  </si>
  <si>
    <t>(40.73068, -73.94923)</t>
  </si>
  <si>
    <t>GREENPOINT AVENUE</t>
  </si>
  <si>
    <t>PROVOST STREET</t>
  </si>
  <si>
    <t>(40.675804, -73.869156)</t>
  </si>
  <si>
    <t>(40.831, -73.82652)</t>
  </si>
  <si>
    <t>BARKLEY AVENUE</t>
  </si>
  <si>
    <t>(40.675682, -73.86607)</t>
  </si>
  <si>
    <t xml:space="preserve">640       CONDUIT BOULEVARD             </t>
  </si>
  <si>
    <t>(40.80934, -73.855316)</t>
  </si>
  <si>
    <t>SOUND VIEW AVENUE</t>
  </si>
  <si>
    <t>(40.829422, -73.897575)</t>
  </si>
  <si>
    <t xml:space="preserve">PROSPECT AVENUE                 </t>
  </si>
  <si>
    <t>(40.796795, -73.94718)</t>
  </si>
  <si>
    <t>EAST 111 STREET</t>
  </si>
  <si>
    <t>(40.77188, -73.91984)</t>
  </si>
  <si>
    <t>27-24     HOYT AVENUE SOUTH</t>
  </si>
  <si>
    <t>(40.60834, -73.75538)</t>
  </si>
  <si>
    <t>22-29     NAMEOKE AVENUE</t>
  </si>
  <si>
    <t>(40.75763, -73.82799)</t>
  </si>
  <si>
    <t>BARCLAY AVENUE</t>
  </si>
  <si>
    <t>(40.872414, -73.839966)</t>
  </si>
  <si>
    <t>GUNTHER AVENUE</t>
  </si>
  <si>
    <t>(40.699757, -73.79359)</t>
  </si>
  <si>
    <t xml:space="preserve">SOUTH ROAD                      </t>
  </si>
  <si>
    <t>(40.757847, -73.89922)</t>
  </si>
  <si>
    <t>(40.765747, -73.931206)</t>
  </si>
  <si>
    <t>31-64     21 STREET</t>
  </si>
  <si>
    <t xml:space="preserve">2069      EAST 18 STREET                </t>
  </si>
  <si>
    <t>(40.615585, -73.92264)</t>
  </si>
  <si>
    <t>1722      EAST 54 STREET</t>
  </si>
  <si>
    <t>(40.671185, -73.94204)</t>
  </si>
  <si>
    <t>(40.64914, -73.91691)</t>
  </si>
  <si>
    <t>8912      AVENUE B</t>
  </si>
  <si>
    <t>(40.633465, -73.9805)</t>
  </si>
  <si>
    <t>1666      43 STREET</t>
  </si>
  <si>
    <t>(40.69676, -73.984886)</t>
  </si>
  <si>
    <t>(40.72425, -73.894455)</t>
  </si>
  <si>
    <t>58-14     69 STREET</t>
  </si>
  <si>
    <t>(40.735153, -73.982025)</t>
  </si>
  <si>
    <t xml:space="preserve">319       EAST 19 STREET                </t>
  </si>
  <si>
    <t>(40.81317, -73.859146)</t>
  </si>
  <si>
    <t>PATTERSON AVENUE</t>
  </si>
  <si>
    <t>LELAND AVENUE</t>
  </si>
  <si>
    <t>(40.684475, -73.866516)</t>
  </si>
  <si>
    <t>ELDERTS LANE</t>
  </si>
  <si>
    <t>(40.746155, -73.751595)</t>
  </si>
  <si>
    <t>(40.699036, -73.9389)</t>
  </si>
  <si>
    <t>PARK STREET</t>
  </si>
  <si>
    <t>(40.689056, -73.97853)</t>
  </si>
  <si>
    <t>196       ASHLAND PLACE</t>
  </si>
  <si>
    <t>(40.682228, -73.885254)</t>
  </si>
  <si>
    <t xml:space="preserve">53        ELTON STREET                  </t>
  </si>
  <si>
    <t>(40.757725, -73.86372)</t>
  </si>
  <si>
    <t>(40.7334, -73.873055)</t>
  </si>
  <si>
    <t xml:space="preserve">58 AVENUE                       </t>
  </si>
  <si>
    <t>HOFFMAN DRIVE</t>
  </si>
  <si>
    <t>(40.655514, -73.927864)</t>
  </si>
  <si>
    <t>(40.629856, -73.963234)</t>
  </si>
  <si>
    <t xml:space="preserve">AVENUE H                        </t>
  </si>
  <si>
    <t>EAST 14 STREET</t>
  </si>
  <si>
    <t>(40.692562, -73.92799)</t>
  </si>
  <si>
    <t>(40.6572, -73.918655)</t>
  </si>
  <si>
    <t>414       EAST 95 STREET</t>
  </si>
  <si>
    <t>(40.771374, -73.99181)</t>
  </si>
  <si>
    <t xml:space="preserve">625       WEST 58 STREET                </t>
  </si>
  <si>
    <t>(40.754044, -73.990074)</t>
  </si>
  <si>
    <t>242       WEST 38 STREET</t>
  </si>
  <si>
    <t>CATER</t>
  </si>
  <si>
    <t>(40.73148, -73.94628)</t>
  </si>
  <si>
    <t>329       GREENPOINT AVENUE</t>
  </si>
  <si>
    <t>(40.680874, -73.981606)</t>
  </si>
  <si>
    <t xml:space="preserve">595       BALTIC STREET                 </t>
  </si>
  <si>
    <t>(40.641163, -73.97911)</t>
  </si>
  <si>
    <t xml:space="preserve">546       MC DONALD AVENUE              </t>
  </si>
  <si>
    <t>(40.81327, -73.905136)</t>
  </si>
  <si>
    <t>FORKLIFT</t>
  </si>
  <si>
    <t>(40.714066, -73.94938)</t>
  </si>
  <si>
    <t>LORIMER STREET</t>
  </si>
  <si>
    <t>(40.684013, -73.87433)</t>
  </si>
  <si>
    <t>187       EUCLID AVENUE</t>
  </si>
  <si>
    <t>(40.744335, -73.951004)</t>
  </si>
  <si>
    <t>47 ROAD</t>
  </si>
  <si>
    <t>(40.657227, -73.900764)</t>
  </si>
  <si>
    <t>POWELL STREET</t>
  </si>
  <si>
    <t xml:space="preserve">144       STERLING STREET               </t>
  </si>
  <si>
    <t>(40.71883, -73.840256)</t>
  </si>
  <si>
    <t>109-32    ASCAN AVENUE</t>
  </si>
  <si>
    <t>(40.757874, -73.788506)</t>
  </si>
  <si>
    <t>(40.76985, -73.8093)</t>
  </si>
  <si>
    <t>155 STREET</t>
  </si>
  <si>
    <t>(40.730827, -73.82856)</t>
  </si>
  <si>
    <t>68 DRIVE</t>
  </si>
  <si>
    <t>(40.663006, -73.90594)</t>
  </si>
  <si>
    <t xml:space="preserve">315       LIVONIA AVENUE                </t>
  </si>
  <si>
    <t>(40.763596, -73.90972)</t>
  </si>
  <si>
    <t>28 AVENUE</t>
  </si>
  <si>
    <t>(40.822235, -73.88746)</t>
  </si>
  <si>
    <t>SHERIDAN EXPRESSWAY</t>
  </si>
  <si>
    <t>(40.661907, -73.927574)</t>
  </si>
  <si>
    <t xml:space="preserve">RUTLAND ROAD                    </t>
  </si>
  <si>
    <t>(40.59566, -73.99314)</t>
  </si>
  <si>
    <t>(40.743763, -73.82463)</t>
  </si>
  <si>
    <t>(40.71531, -74.00876)</t>
  </si>
  <si>
    <t>125       CHAMBERS STREET</t>
  </si>
  <si>
    <t>(40.60322, -73.75095)</t>
  </si>
  <si>
    <t xml:space="preserve">18-36     MOTT AVENUE                   </t>
  </si>
  <si>
    <t>(40.785294, -73.969345)</t>
  </si>
  <si>
    <t>WEST 86 STREET</t>
  </si>
  <si>
    <t>(40.615826, -73.97574)</t>
  </si>
  <si>
    <t>5907      23 AVENUE</t>
  </si>
  <si>
    <t>(40.50307, -74.250336)</t>
  </si>
  <si>
    <t xml:space="preserve">7380      HYLAN BOULEVARD               </t>
  </si>
  <si>
    <t>(40.66632, -73.85035)</t>
  </si>
  <si>
    <t xml:space="preserve">153 AVENUE                      </t>
  </si>
  <si>
    <t>(40.656536, -74.00357)</t>
  </si>
  <si>
    <t>139       33 STREET</t>
  </si>
  <si>
    <t>(40.72921, -73.781166)</t>
  </si>
  <si>
    <t>(40.78463, -73.83634)</t>
  </si>
  <si>
    <t>132 STREET</t>
  </si>
  <si>
    <t>(40.693317, -73.97447)</t>
  </si>
  <si>
    <t xml:space="preserve">317       MYRTLE AVENUE                 </t>
  </si>
  <si>
    <t>3-Door</t>
  </si>
  <si>
    <t>(40.762066, -73.89318)</t>
  </si>
  <si>
    <t xml:space="preserve">25-49     75 STREET                     </t>
  </si>
  <si>
    <t>(40.644955, -73.92113)</t>
  </si>
  <si>
    <t>5814      CLARENDON ROAD</t>
  </si>
  <si>
    <t>(40.692677, -73.808784)</t>
  </si>
  <si>
    <t xml:space="preserve">144-15    LIBERTY AVENUE                </t>
  </si>
  <si>
    <t>(40.87831, -73.870155)</t>
  </si>
  <si>
    <t>BRONX RIVER PARKWAY</t>
  </si>
  <si>
    <t>(40.600544, -73.94076)</t>
  </si>
  <si>
    <t>2950      AVENUE U</t>
  </si>
  <si>
    <t>(40.844055, -73.88837)</t>
  </si>
  <si>
    <t>785       EAST TREMONT AVENUE</t>
  </si>
  <si>
    <t>(40.732388, -73.873795)</t>
  </si>
  <si>
    <t>SEABURY STREET</t>
  </si>
  <si>
    <t>(40.711246, -73.98446)</t>
  </si>
  <si>
    <t>605       WATER STREET</t>
  </si>
  <si>
    <t>(40.637817, -73.97956)</t>
  </si>
  <si>
    <t>DAHILL ROAD</t>
  </si>
  <si>
    <t>(40.74841, -73.864914)</t>
  </si>
  <si>
    <t>40-48     100 STREET</t>
  </si>
  <si>
    <t>(40.62043, -74.08444)</t>
  </si>
  <si>
    <t>268       TARGEE STREET</t>
  </si>
  <si>
    <t>(40.63512, -73.929634)</t>
  </si>
  <si>
    <t>(40.69487, -73.736206)</t>
  </si>
  <si>
    <t>116-51    224 STREET</t>
  </si>
  <si>
    <t>(40.74479, -73.91743)</t>
  </si>
  <si>
    <t>(40.676956, -73.82428)</t>
  </si>
  <si>
    <t>114-10    ROCKAWAY BOULEVARD</t>
  </si>
  <si>
    <t>(40.67816, -73.897484)</t>
  </si>
  <si>
    <t>(40.727287, -73.993645)</t>
  </si>
  <si>
    <t xml:space="preserve">LAFAYETTE STREET                </t>
  </si>
  <si>
    <t>GREAT JONES STREET</t>
  </si>
  <si>
    <t>(40.638065, -73.97735)</t>
  </si>
  <si>
    <t>(40.83854, -73.93658)</t>
  </si>
  <si>
    <t xml:space="preserve">444       WEST 167 STREET               </t>
  </si>
  <si>
    <t>(40.739113, -73.88975)</t>
  </si>
  <si>
    <t>(40.65317, -73.866875)</t>
  </si>
  <si>
    <t>ERSKINE STREET</t>
  </si>
  <si>
    <t>GATEWAY DRIVE</t>
  </si>
  <si>
    <t>(40.72477, -73.885124)</t>
  </si>
  <si>
    <t>75-21     CALDWELL AVENUE</t>
  </si>
  <si>
    <t>(40.807556, -73.919235)</t>
  </si>
  <si>
    <t>BROOK AVENUE</t>
  </si>
  <si>
    <t>(40.647797, -73.9053)</t>
  </si>
  <si>
    <t xml:space="preserve">1225      ROCKAWAY PARKWAY              </t>
  </si>
  <si>
    <t>(40.68261, -73.97642)</t>
  </si>
  <si>
    <t>170       FLATBUSH AVENUE</t>
  </si>
  <si>
    <t>MTA NYC BU</t>
  </si>
  <si>
    <t>(40.695934, -73.761604)</t>
  </si>
  <si>
    <t>(40.878056, -73.892136)</t>
  </si>
  <si>
    <t>GOULDEN AVENUE</t>
  </si>
  <si>
    <t>WEST 205 STREET</t>
  </si>
  <si>
    <t>(40.6607, -73.89332)</t>
  </si>
  <si>
    <t xml:space="preserve">664       SHEFFIELD AVENUE              </t>
  </si>
  <si>
    <t>(40.850258, -73.859055)</t>
  </si>
  <si>
    <t>1920      RADCLIFF AVENUE</t>
  </si>
  <si>
    <t>(40.741264, -74.00198)</t>
  </si>
  <si>
    <t>301       WEST 16 STREET</t>
  </si>
  <si>
    <t>(40.768833, -73.89063)</t>
  </si>
  <si>
    <t>(40.67695, -73.91367)</t>
  </si>
  <si>
    <t>218       BOYLAND STREET</t>
  </si>
  <si>
    <t>Gas scoote</t>
  </si>
  <si>
    <t>(40.541153, -74.16696)</t>
  </si>
  <si>
    <t>BAMBERGER LANE</t>
  </si>
  <si>
    <t>(40.628387, -73.92431)</t>
  </si>
  <si>
    <t>(40.868546, -73.88832)</t>
  </si>
  <si>
    <t>EAST 198 STREET</t>
  </si>
  <si>
    <t>(40.70138, -73.9551)</t>
  </si>
  <si>
    <t>LYNCH STREET</t>
  </si>
  <si>
    <t>(40.830227, -73.8748)</t>
  </si>
  <si>
    <t>1225      MORRISON AVENUE</t>
  </si>
  <si>
    <t>(40.75472, -73.81704)</t>
  </si>
  <si>
    <t>BURLING STREET</t>
  </si>
  <si>
    <t>(40.61891, -73.96116)</t>
  </si>
  <si>
    <t>LOCUST AVENUE</t>
  </si>
  <si>
    <t>(40.81373, -73.9221)</t>
  </si>
  <si>
    <t>EAST 144 STREET</t>
  </si>
  <si>
    <t>(40.761856, -73.96343)</t>
  </si>
  <si>
    <t>(40.76555, -73.9314)</t>
  </si>
  <si>
    <t xml:space="preserve">31-86     21 STREET                     </t>
  </si>
  <si>
    <t>(40.743332, -73.85496)</t>
  </si>
  <si>
    <t>108 STREET</t>
  </si>
  <si>
    <t>(40.665592, -73.888504)</t>
  </si>
  <si>
    <t>(40.61475, -73.90055)</t>
  </si>
  <si>
    <t>2457      EAST 72 STREET</t>
  </si>
  <si>
    <t>EAST 233 STREET</t>
  </si>
  <si>
    <t>54 STREET</t>
  </si>
  <si>
    <t>(40.65532, -73.884575)</t>
  </si>
  <si>
    <t xml:space="preserve">190       COZINE AVENUE                 </t>
  </si>
  <si>
    <t>(40.657974, -73.75202)</t>
  </si>
  <si>
    <t>(40.75654, -73.867294)</t>
  </si>
  <si>
    <t>33-49     101 STREET</t>
  </si>
  <si>
    <t>(40.771984, -73.91891)</t>
  </si>
  <si>
    <t>28 STREET</t>
  </si>
  <si>
    <t>HOYT AVENUE NORTH</t>
  </si>
  <si>
    <t>(40.54615, -74.15449)</t>
  </si>
  <si>
    <t>ACACIA AVENUE</t>
  </si>
  <si>
    <t>(40.68318, -73.96543)</t>
  </si>
  <si>
    <t xml:space="preserve">941       FULTON STREET                 </t>
  </si>
  <si>
    <t>(40.73722, -73.9814)</t>
  </si>
  <si>
    <t>EAST 22 STREET</t>
  </si>
  <si>
    <t>(40.816765, -73.90073)</t>
  </si>
  <si>
    <t>EAST 156 STREET</t>
  </si>
  <si>
    <t>DAWSON STREET</t>
  </si>
  <si>
    <t>(40.84486, -73.88551)</t>
  </si>
  <si>
    <t>2035      MARMION AVENUE</t>
  </si>
  <si>
    <t>(40.725674, -74.00578)</t>
  </si>
  <si>
    <t>SPRING STREET</t>
  </si>
  <si>
    <t>(40.696865, -73.794136)</t>
  </si>
  <si>
    <t>107-15    160 STREET</t>
  </si>
  <si>
    <t>(40.60485, -73.74822)</t>
  </si>
  <si>
    <t>NEILSON STREET</t>
  </si>
  <si>
    <t>DINSMORE AVENUE</t>
  </si>
  <si>
    <t>(40.6277, -73.92102)</t>
  </si>
  <si>
    <t>1033      EAST 57 STREET</t>
  </si>
  <si>
    <t>(40.57299, -74.13636)</t>
  </si>
  <si>
    <t>AULTMAN AVENUE</t>
  </si>
  <si>
    <t>(40.818176, -73.91977)</t>
  </si>
  <si>
    <t xml:space="preserve">340       EAST 151 STREET               </t>
  </si>
  <si>
    <t>(40.65474, -73.90693)</t>
  </si>
  <si>
    <t>(40.823547, -73.95343)</t>
  </si>
  <si>
    <t xml:space="preserve">625       WEST 140 STREET               </t>
  </si>
  <si>
    <t>(40.66079, -73.99401)</t>
  </si>
  <si>
    <t>22 STREET</t>
  </si>
  <si>
    <t>(40.684055, -73.82312)</t>
  </si>
  <si>
    <t>107-02    LEFFERTS BOULEVARD</t>
  </si>
  <si>
    <t>(40.84589, -73.8263)</t>
  </si>
  <si>
    <t>3439      BRUCKNER BOULEVARD</t>
  </si>
  <si>
    <t>(40.873234, -73.86299)</t>
  </si>
  <si>
    <t xml:space="preserve">3317      BARNES AVENUE                 </t>
  </si>
  <si>
    <t>(40.66807, -73.950676)</t>
  </si>
  <si>
    <t>(40.74593, -73.988335)</t>
  </si>
  <si>
    <t>1200      BROADWAY</t>
  </si>
  <si>
    <t>(40.763683, -73.87927)</t>
  </si>
  <si>
    <t>(40.756, -73.96463)</t>
  </si>
  <si>
    <t>971       1 AVENUE</t>
  </si>
  <si>
    <t>(40.661263, -73.72932)</t>
  </si>
  <si>
    <t xml:space="preserve">254 STREET                      </t>
  </si>
  <si>
    <t>139 AVENUE</t>
  </si>
  <si>
    <t>(40.84034, -73.88186)</t>
  </si>
  <si>
    <t>1950      BRYANT AVENUE</t>
  </si>
  <si>
    <t>(40.862404, -73.89799)</t>
  </si>
  <si>
    <t>EAST 190 STREET</t>
  </si>
  <si>
    <t>(40.682747, -73.889755)</t>
  </si>
  <si>
    <t>217       SUNNYSIDE AVENUE</t>
  </si>
  <si>
    <t>(40.771595, -73.81104)</t>
  </si>
  <si>
    <t xml:space="preserve">153 STREET                      </t>
  </si>
  <si>
    <t>BAYSIDE AVENUE</t>
  </si>
  <si>
    <t>(40.842068, -73.8975)</t>
  </si>
  <si>
    <t>FULTON AVENUE</t>
  </si>
  <si>
    <t>(40.826103, -73.89536)</t>
  </si>
  <si>
    <t>900       EAST 167 STREET</t>
  </si>
  <si>
    <t>(40.755363, -73.92718)</t>
  </si>
  <si>
    <t>34-12     36 AVENUE</t>
  </si>
  <si>
    <t>(40.80265, -73.9552)</t>
  </si>
  <si>
    <t xml:space="preserve">265       WEST 114 STREET               </t>
  </si>
  <si>
    <t>(40.683556, -73.7619)</t>
  </si>
  <si>
    <t>180 STREET</t>
  </si>
  <si>
    <t>ZOLLER ROAD</t>
  </si>
  <si>
    <t>(40.76483, -73.96081)</t>
  </si>
  <si>
    <t>300       EAST 66 STREET</t>
  </si>
  <si>
    <t>(40.768024, -73.97029)</t>
  </si>
  <si>
    <t>EAST 65 STREET</t>
  </si>
  <si>
    <t>(40.75425, -73.96899)</t>
  </si>
  <si>
    <t>(40.747234, -73.99337)</t>
  </si>
  <si>
    <t>(40.861935, -73.92078)</t>
  </si>
  <si>
    <t>WEST 203 STREET</t>
  </si>
  <si>
    <t>(40.67394, -73.91674)</t>
  </si>
  <si>
    <t xml:space="preserve">340       SARATOGA AVENUE               </t>
  </si>
  <si>
    <t>(40.650185, -73.92907)</t>
  </si>
  <si>
    <t>5101      SNYDER AVENUE</t>
  </si>
  <si>
    <t>(40.698643, -73.94697)</t>
  </si>
  <si>
    <t>ELLERY STREET</t>
  </si>
  <si>
    <t>TOMPKINS AVENUE</t>
  </si>
  <si>
    <t>(40.761547, -73.92447)</t>
  </si>
  <si>
    <t xml:space="preserve">32-15     BROADWAY                      </t>
  </si>
  <si>
    <t>(40.69081, -73.98443)</t>
  </si>
  <si>
    <t xml:space="preserve">248       DUFFIELD STREET               </t>
  </si>
  <si>
    <t>(40.630505, -73.92812)</t>
  </si>
  <si>
    <t>(40.670864, -73.80753)</t>
  </si>
  <si>
    <t>131 AVENUE</t>
  </si>
  <si>
    <t>(40.882427, -73.902306)</t>
  </si>
  <si>
    <t>5716      BROADWAY</t>
  </si>
  <si>
    <t>(40.61554, -74.00003)</t>
  </si>
  <si>
    <t xml:space="preserve">7520      NEW UTRECHT AVENUE            </t>
  </si>
  <si>
    <t>(40.695705, -73.94637)</t>
  </si>
  <si>
    <t>(40.833237, -73.94291)</t>
  </si>
  <si>
    <t>523       WEST 157 STREET</t>
  </si>
  <si>
    <t>(40.784985, -73.94345)</t>
  </si>
  <si>
    <t>1918      1 AVENUE</t>
  </si>
  <si>
    <t>(40.754063, -73.89958)</t>
  </si>
  <si>
    <t>(40.626823, -73.996796)</t>
  </si>
  <si>
    <t>(40.582275, -73.96113)</t>
  </si>
  <si>
    <t>2807      BRIGHTON 8 STREET</t>
  </si>
  <si>
    <t>(40.732178, -73.99136)</t>
  </si>
  <si>
    <t>795       BROADWAY</t>
  </si>
  <si>
    <t>(40.667522, -73.78063)</t>
  </si>
  <si>
    <t>(40.72731, -73.98281)</t>
  </si>
  <si>
    <t>432       EAST 9 STREET</t>
  </si>
  <si>
    <t>(40.87744, -73.87503)</t>
  </si>
  <si>
    <t xml:space="preserve">3312      PERRY AVENUE                  </t>
  </si>
  <si>
    <t>SUBN - AMB</t>
  </si>
  <si>
    <t>(40.681484, -73.84788)</t>
  </si>
  <si>
    <t>(40.761658, -73.986565)</t>
  </si>
  <si>
    <t>WEST 49 STREET</t>
  </si>
  <si>
    <t>(40.694153, -73.93727)</t>
  </si>
  <si>
    <t xml:space="preserve">93        LEWIS AVENUE                  </t>
  </si>
  <si>
    <t>(40.79065, -73.83993)</t>
  </si>
  <si>
    <t>(40.719933, -73.98353)</t>
  </si>
  <si>
    <t xml:space="preserve">189       STANTON STREET                </t>
  </si>
  <si>
    <t>(40.84376, -73.9175)</t>
  </si>
  <si>
    <t>1505      MACOMBS ROAD</t>
  </si>
  <si>
    <t>(40.675842, -73.99905)</t>
  </si>
  <si>
    <t xml:space="preserve">HUNTINGTON STREET               </t>
  </si>
  <si>
    <t>(40.70151, -73.90428)</t>
  </si>
  <si>
    <t>1825      CORNELIA STREET</t>
  </si>
  <si>
    <t>(40.684143, -73.999405)</t>
  </si>
  <si>
    <t>(40.665962, -73.91811)</t>
  </si>
  <si>
    <t xml:space="preserve">104       SUTTER AVENUE                 </t>
  </si>
  <si>
    <t>(40.712963, -73.92761)</t>
  </si>
  <si>
    <t>MEADOW STREET</t>
  </si>
  <si>
    <t>STEWART AVENUE</t>
  </si>
  <si>
    <t>(40.861107, -73.89028)</t>
  </si>
  <si>
    <t>(40.636444, -73.931694)</t>
  </si>
  <si>
    <t xml:space="preserve">1488      SCHENECTADY AVENUE            </t>
  </si>
  <si>
    <t>(40.819202, -73.92597)</t>
  </si>
  <si>
    <t>GRIFFIN PLACE</t>
  </si>
  <si>
    <t>(40.511368, -74.24251)</t>
  </si>
  <si>
    <t>261       WOOD AVENUE</t>
  </si>
  <si>
    <t>(40.748722, -73.75776)</t>
  </si>
  <si>
    <t>220-10    HORACE HARDING EXPRESSWAY</t>
  </si>
  <si>
    <t>(40.806168, -73.8497)</t>
  </si>
  <si>
    <t>YEAR</t>
  </si>
  <si>
    <t>CRASH YEAR MONTH</t>
  </si>
  <si>
    <t>CRASH TIME 24 HR</t>
  </si>
  <si>
    <t>CRASH TIME 12 HR</t>
  </si>
  <si>
    <t>PERSONS INJURED</t>
  </si>
  <si>
    <t>PERSONS KILLED</t>
  </si>
  <si>
    <t>PEDS INJURED</t>
  </si>
  <si>
    <t>PEDS KILLED</t>
  </si>
  <si>
    <t>CYCLISTS INJURED</t>
  </si>
  <si>
    <t>CYCLISTS KILLED</t>
  </si>
  <si>
    <t>MOTORISTS INJURED</t>
  </si>
  <si>
    <t>MOTORISTS KILLED</t>
  </si>
  <si>
    <t>TOTAL INJURIES</t>
  </si>
  <si>
    <t>TOTAL DEATHS</t>
  </si>
  <si>
    <t>TOTAL INJURIES/DEATH</t>
  </si>
  <si>
    <t>Grand Total</t>
  </si>
  <si>
    <t>(Multiple Items)</t>
  </si>
  <si>
    <t>Sum of TOTAL INJURIES/DEATH</t>
  </si>
  <si>
    <t>INJURIES OR DEATH POST-PANDEMIC</t>
  </si>
  <si>
    <t>Group2</t>
  </si>
  <si>
    <t>Pre-Pandemic</t>
  </si>
  <si>
    <t>Post-Pandemic</t>
  </si>
  <si>
    <t>2018</t>
  </si>
  <si>
    <t>2019</t>
  </si>
  <si>
    <t>2020</t>
  </si>
  <si>
    <t>2021</t>
  </si>
  <si>
    <t>NUMBER OF ACCIDENTS</t>
  </si>
  <si>
    <t>PRE PANDEMIC</t>
  </si>
  <si>
    <t>year</t>
  </si>
  <si>
    <t>POST PANDEMIC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</si>
</sst>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ACCIDENTS</a:t>
            </a:r>
            <a:r>
              <a:rPr lang="en-US" baseline="0%">
                <a:solidFill>
                  <a:sysClr val="windowText" lastClr="000000"/>
                </a:solidFill>
              </a:rPr>
              <a:t> INVOLVING INJURIES OR DEATH PRE VS POST PANDEMIC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34118939646905E-2"/>
          <c:y val="8.4487471526195901E-2"/>
          <c:w val="0.88266423947348582"/>
          <c:h val="0.72449482539056198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25075139544869041"/>
                  <c:y val="4.704775346977095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F5-3241-9BFB-37737D4EC549}"/>
                </c:ext>
              </c:extLst>
            </c:dLbl>
            <c:dLbl>
              <c:idx val="1"/>
              <c:layout>
                <c:manualLayout>
                  <c:x val="0.40360669815371419"/>
                  <c:y val="-2.352387673488590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F5-3241-9BFB-37737D4EC5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reg_charts!$C$3:$C$4</c:f>
              <c:strCache>
                <c:ptCount val="2"/>
                <c:pt idx="0">
                  <c:v>Pre-Pandemic</c:v>
                </c:pt>
                <c:pt idx="1">
                  <c:v>Post-Pandemic</c:v>
                </c:pt>
              </c:strCache>
            </c:strRef>
          </c:cat>
          <c:val>
            <c:numRef>
              <c:f>reg_charts!$D$3:$D$4</c:f>
              <c:numCache>
                <c:formatCode>General</c:formatCode>
                <c:ptCount val="2"/>
                <c:pt idx="0">
                  <c:v>732</c:v>
                </c:pt>
                <c:pt idx="1">
                  <c:v>1193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5-DD43-8DEC-61730F8E7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289328"/>
        <c:axId val="556290976"/>
      </c:barChart>
      <c:catAx>
        <c:axId val="556289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90976"/>
        <c:crosses val="autoZero"/>
        <c:auto val="1"/>
        <c:lblAlgn val="ctr"/>
        <c:lblOffset val="100"/>
        <c:noMultiLvlLbl val="0"/>
      </c:catAx>
      <c:valAx>
        <c:axId val="5562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NUMBER OF ACCIDENTS</a:t>
                </a:r>
                <a:r>
                  <a:rPr lang="en-US" sz="1400" baseline="0%">
                    <a:solidFill>
                      <a:schemeClr val="tx1"/>
                    </a:solidFill>
                  </a:rPr>
                  <a:t> INVOLVING INJURIES OR DEATH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446355799232345"/>
              <c:y val="0.9109567198177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8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[crashes_cleaned_equal_samp.xlsx]reg_charts!PivotTable19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ACCIDENTS</a:t>
            </a:r>
            <a:r>
              <a:rPr lang="en-US" baseline="0%">
                <a:solidFill>
                  <a:sysClr val="windowText" lastClr="000000"/>
                </a:solidFill>
              </a:rPr>
              <a:t> INVOLVING INJURIES OR DEATH PER YEAR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823982062402628"/>
          <c:y val="9.1359370876691312E-2"/>
          <c:w val="0.87705429702303261"/>
          <c:h val="0.867840931007437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reg_charts!$B$103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reg_charts!$A$104:$A$108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reg_charts!$B$104:$B$108</c:f>
              <c:numCache>
                <c:formatCode>General</c:formatCode>
                <c:ptCount val="4"/>
                <c:pt idx="0">
                  <c:v>318</c:v>
                </c:pt>
                <c:pt idx="1">
                  <c:v>414</c:v>
                </c:pt>
                <c:pt idx="2">
                  <c:v>618</c:v>
                </c:pt>
                <c:pt idx="3">
                  <c:v>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9-B44E-9052-5A470329E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985392"/>
        <c:axId val="1918769456"/>
      </c:barChart>
      <c:catAx>
        <c:axId val="19179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769456"/>
        <c:crosses val="autoZero"/>
        <c:auto val="1"/>
        <c:lblAlgn val="ctr"/>
        <c:lblOffset val="100"/>
        <c:noMultiLvlLbl val="0"/>
      </c:catAx>
      <c:valAx>
        <c:axId val="19187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NUMBER</a:t>
                </a:r>
                <a:r>
                  <a:rPr lang="en-US" sz="1400" baseline="0%">
                    <a:solidFill>
                      <a:schemeClr val="tx1"/>
                    </a:solidFill>
                  </a:rPr>
                  <a:t> OF ACCIDENTS INVOLVING NJURIES OR DEATH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1390374331550801E-2"/>
              <c:y val="0.296853099175838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9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[crashes_cleaned_equal_samp.xlsx]reg_charts!PivotTable19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solidFill>
                  <a:schemeClr val="tx1"/>
                </a:solidFill>
                <a:effectLst/>
              </a:rPr>
              <a:t>ACCIDENTS INVOLVING INJURIES OR DEATH PER YEAR</a:t>
            </a:r>
            <a:endParaRPr lang="en-US" sz="14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0"/>
              <c:y val="1.37254901960784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1.2787723785165771E-3"/>
              <c:y val="1.37254901960784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8363171355499659E-3"/>
              <c:y val="3.13725490196078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278772378516624E-2"/>
              <c:y val="2.745098039215682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96663108927241"/>
          <c:y val="9.8838351088466878E-2"/>
          <c:w val="0.88496687274704477"/>
          <c:h val="0.84476609541454373"/>
        </c:manualLayout>
      </c:layout>
      <c:lineChart>
        <c:grouping val="standard"/>
        <c:varyColors val="0"/>
        <c:ser>
          <c:idx val="0"/>
          <c:order val="0"/>
          <c:tx>
            <c:strRef>
              <c:f>reg_charts!$B$103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983-7142-B8A2-BB0B1C913D8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83-7142-B8A2-BB0B1C913D8C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983-7142-B8A2-BB0B1C913D8C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83-7142-B8A2-BB0B1C913D8C}"/>
              </c:ext>
            </c:extLst>
          </c:dPt>
          <c:dLbls>
            <c:dLbl>
              <c:idx val="0"/>
              <c:layout>
                <c:manualLayout>
                  <c:x val="0"/>
                  <c:y val="1.37254901960784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83-7142-B8A2-BB0B1C913D8C}"/>
                </c:ext>
              </c:extLst>
            </c:dLbl>
            <c:dLbl>
              <c:idx val="1"/>
              <c:layout>
                <c:manualLayout>
                  <c:x val="1.2787723785165771E-3"/>
                  <c:y val="1.37254901960784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83-7142-B8A2-BB0B1C913D8C}"/>
                </c:ext>
              </c:extLst>
            </c:dLbl>
            <c:dLbl>
              <c:idx val="2"/>
              <c:layout>
                <c:manualLayout>
                  <c:x val="-3.8363171355499659E-3"/>
                  <c:y val="3.13725490196078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983-7142-B8A2-BB0B1C913D8C}"/>
                </c:ext>
              </c:extLst>
            </c:dLbl>
            <c:dLbl>
              <c:idx val="3"/>
              <c:layout>
                <c:manualLayout>
                  <c:x val="-1.278772378516624E-2"/>
                  <c:y val="2.74509803921568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983-7142-B8A2-BB0B1C913D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reg_charts!$A$104:$A$108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reg_charts!$B$104:$B$108</c:f>
              <c:numCache>
                <c:formatCode>General</c:formatCode>
                <c:ptCount val="4"/>
                <c:pt idx="0">
                  <c:v>318</c:v>
                </c:pt>
                <c:pt idx="1">
                  <c:v>414</c:v>
                </c:pt>
                <c:pt idx="2">
                  <c:v>618</c:v>
                </c:pt>
                <c:pt idx="3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3-7142-B8A2-BB0B1C913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093183"/>
        <c:axId val="659499679"/>
      </c:lineChart>
      <c:catAx>
        <c:axId val="6590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99679"/>
        <c:crosses val="autoZero"/>
        <c:auto val="1"/>
        <c:lblAlgn val="ctr"/>
        <c:lblOffset val="100"/>
        <c:noMultiLvlLbl val="0"/>
      </c:catAx>
      <c:valAx>
        <c:axId val="65949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%">
                    <a:effectLst/>
                  </a:rPr>
                  <a:t>NUMBER OF ACCIDENTS INVOLVING NJURIES OR DEATH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2.0460358056265986E-2"/>
              <c:y val="0.20542226339354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9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[crashes_cleaned_equal_samp.xlsx]reg_charts!PivotTable13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tx1"/>
                </a:solidFill>
              </a:rPr>
              <a:t>TOTAL</a:t>
            </a:r>
            <a:r>
              <a:rPr lang="en-US" b="0" baseline="0%">
                <a:solidFill>
                  <a:schemeClr val="tx1"/>
                </a:solidFill>
              </a:rPr>
              <a:t> NUMBER ACCIDENTS INVOLVING INJURIES OR DEATH</a:t>
            </a:r>
            <a:endParaRPr lang="en-US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reg_charts!$B$40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reg_charts!$A$41:$A$76</c:f>
              <c:multiLvlStrCache>
                <c:ptCount val="20"/>
                <c:lvl>
                  <c:pt idx="0">
                    <c:v>2018</c:v>
                  </c:pt>
                  <c:pt idx="1">
                    <c:v>2019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2021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2020</c:v>
                  </c:pt>
                  <c:pt idx="11">
                    <c:v>2021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2020</c:v>
                  </c:pt>
                  <c:pt idx="15">
                    <c:v>2021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</c:lvl>
                <c:lvl>
                  <c:pt idx="0">
                    <c:v>PRE PANDEMIC</c:v>
                  </c:pt>
                  <c:pt idx="2">
                    <c:v>POST PANDEMIC</c:v>
                  </c:pt>
                  <c:pt idx="4">
                    <c:v>PRE PANDEMIC</c:v>
                  </c:pt>
                  <c:pt idx="6">
                    <c:v>POST PANDEMIC</c:v>
                  </c:pt>
                  <c:pt idx="8">
                    <c:v>PRE PANDEMIC</c:v>
                  </c:pt>
                  <c:pt idx="10">
                    <c:v>POST PANDEMIC</c:v>
                  </c:pt>
                  <c:pt idx="12">
                    <c:v>PRE PANDEMIC</c:v>
                  </c:pt>
                  <c:pt idx="14">
                    <c:v>POST PANDEMIC</c:v>
                  </c:pt>
                  <c:pt idx="16">
                    <c:v>PRE PANDEMIC</c:v>
                  </c:pt>
                  <c:pt idx="18">
                    <c:v>POST PANDEMIC</c:v>
                  </c:pt>
                </c:lvl>
                <c:lvl>
                  <c:pt idx="0">
                    <c:v>BRONX</c:v>
                  </c:pt>
                  <c:pt idx="4">
                    <c:v>BROOKLYN</c:v>
                  </c:pt>
                  <c:pt idx="8">
                    <c:v>MANHATTAN</c:v>
                  </c:pt>
                  <c:pt idx="12">
                    <c:v>QUEENS</c:v>
                  </c:pt>
                  <c:pt idx="16">
                    <c:v>STATEN ISLAND</c:v>
                  </c:pt>
                </c:lvl>
              </c:multiLvlStrCache>
            </c:multiLvlStrRef>
          </c:cat>
          <c:val>
            <c:numRef>
              <c:f>reg_charts!$B$41:$B$76</c:f>
              <c:numCache>
                <c:formatCode>General</c:formatCode>
                <c:ptCount val="20"/>
                <c:pt idx="0">
                  <c:v>72</c:v>
                </c:pt>
                <c:pt idx="1">
                  <c:v>72</c:v>
                </c:pt>
                <c:pt idx="2">
                  <c:v>126</c:v>
                </c:pt>
                <c:pt idx="3">
                  <c:v>113</c:v>
                </c:pt>
                <c:pt idx="4">
                  <c:v>116</c:v>
                </c:pt>
                <c:pt idx="5">
                  <c:v>154</c:v>
                </c:pt>
                <c:pt idx="6">
                  <c:v>268</c:v>
                </c:pt>
                <c:pt idx="7">
                  <c:v>193</c:v>
                </c:pt>
                <c:pt idx="8">
                  <c:v>56</c:v>
                </c:pt>
                <c:pt idx="9">
                  <c:v>64</c:v>
                </c:pt>
                <c:pt idx="10">
                  <c:v>64</c:v>
                </c:pt>
                <c:pt idx="11">
                  <c:v>84</c:v>
                </c:pt>
                <c:pt idx="12">
                  <c:v>70</c:v>
                </c:pt>
                <c:pt idx="13">
                  <c:v>108</c:v>
                </c:pt>
                <c:pt idx="14">
                  <c:v>154</c:v>
                </c:pt>
                <c:pt idx="15">
                  <c:v>151</c:v>
                </c:pt>
                <c:pt idx="16">
                  <c:v>4</c:v>
                </c:pt>
                <c:pt idx="17">
                  <c:v>16</c:v>
                </c:pt>
                <c:pt idx="18">
                  <c:v>6</c:v>
                </c:pt>
                <c:pt idx="1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F-1648-BA35-43E783E11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702992"/>
        <c:axId val="1056689136"/>
      </c:barChart>
      <c:catAx>
        <c:axId val="105670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89136"/>
        <c:crosses val="autoZero"/>
        <c:auto val="1"/>
        <c:lblAlgn val="ctr"/>
        <c:lblOffset val="100"/>
        <c:noMultiLvlLbl val="0"/>
      </c:catAx>
      <c:valAx>
        <c:axId val="10566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70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[crashes_cleaned_equal_samp.xlsx]pie_charts!PivotTable10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ACCIDENTS</a:t>
            </a:r>
            <a:r>
              <a:rPr lang="en-US" baseline="0%"/>
              <a:t> PER BOROUGH PERCENTAGE PRE PANDEMIC 2018 - 2019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pie_charts!$B$3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95-254E-B3B8-DA16A56C60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95-254E-B3B8-DA16A56C60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95-254E-B3B8-DA16A56C60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95-254E-B3B8-DA16A56C60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B95-254E-B3B8-DA16A56C60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pie_charts!$A$4:$A$9</c:f>
              <c:strCache>
                <c:ptCount val="5"/>
                <c:pt idx="0">
                  <c:v>BRONX</c:v>
                </c:pt>
                <c:pt idx="1">
                  <c:v>BROOKLYN</c:v>
                </c:pt>
                <c:pt idx="2">
                  <c:v>MANHATTAN</c:v>
                </c:pt>
                <c:pt idx="3">
                  <c:v>QUEENS</c:v>
                </c:pt>
                <c:pt idx="4">
                  <c:v>STATEN ISLAND</c:v>
                </c:pt>
              </c:strCache>
            </c:strRef>
          </c:cat>
          <c:val>
            <c:numRef>
              <c:f>pie_charts!$B$4:$B$9</c:f>
              <c:numCache>
                <c:formatCode>General</c:formatCode>
                <c:ptCount val="5"/>
                <c:pt idx="0">
                  <c:v>260</c:v>
                </c:pt>
                <c:pt idx="1">
                  <c:v>487</c:v>
                </c:pt>
                <c:pt idx="2">
                  <c:v>295</c:v>
                </c:pt>
                <c:pt idx="3">
                  <c:v>417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95-254E-B3B8-DA16A56C6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[crashes_cleaned_equal_samp.xlsx]pie_charts!PivotTable12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ACCIDENTS PER BOROUGH PERCENTAGE POST PANDEMIC 2020 - 2021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pie_charts!$B$35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61-D44E-B426-336214FBB0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61-D44E-B426-336214FBB0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61-D44E-B426-336214FBB0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F61-D44E-B426-336214FBB0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F61-D44E-B426-336214FBB0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pie_charts!$A$36:$A$41</c:f>
              <c:strCache>
                <c:ptCount val="5"/>
                <c:pt idx="0">
                  <c:v>BRONX</c:v>
                </c:pt>
                <c:pt idx="1">
                  <c:v>BROOKLYN</c:v>
                </c:pt>
                <c:pt idx="2">
                  <c:v>MANHATTAN</c:v>
                </c:pt>
                <c:pt idx="3">
                  <c:v>QUEENS</c:v>
                </c:pt>
                <c:pt idx="4">
                  <c:v>STATEN ISLAND</c:v>
                </c:pt>
              </c:strCache>
            </c:strRef>
          </c:cat>
          <c:val>
            <c:numRef>
              <c:f>pie_charts!$B$36:$B$41</c:f>
              <c:numCache>
                <c:formatCode>General</c:formatCode>
                <c:ptCount val="5"/>
                <c:pt idx="0">
                  <c:v>286</c:v>
                </c:pt>
                <c:pt idx="1">
                  <c:v>507</c:v>
                </c:pt>
                <c:pt idx="2">
                  <c:v>226</c:v>
                </c:pt>
                <c:pt idx="3">
                  <c:v>434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61-D44E-B426-336214FBB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8</xdr:row>
      <xdr:rowOff>177800</xdr:rowOff>
    </xdr:from>
    <xdr:to>
      <xdr:col>17</xdr:col>
      <xdr:colOff>438150</xdr:colOff>
      <xdr:row>36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21EF4E8-04D4-EB4A-8306-AABAD78B4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109</xdr:row>
      <xdr:rowOff>190499</xdr:rowOff>
    </xdr:from>
    <xdr:to>
      <xdr:col>14</xdr:col>
      <xdr:colOff>368300</xdr:colOff>
      <xdr:row>154</xdr:row>
      <xdr:rowOff>928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A0574-4708-A449-BBC3-0143C520F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0</xdr:colOff>
      <xdr:row>110</xdr:row>
      <xdr:rowOff>0</xdr:rowOff>
    </xdr:from>
    <xdr:to>
      <xdr:col>27</xdr:col>
      <xdr:colOff>25400</xdr:colOff>
      <xdr:row>141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202E1-A089-AB4E-A729-22991D275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3</xdr:col>
      <xdr:colOff>19050</xdr:colOff>
      <xdr:row>39</xdr:row>
      <xdr:rowOff>0</xdr:rowOff>
    </xdr:from>
    <xdr:to>
      <xdr:col>30</xdr:col>
      <xdr:colOff>812800</xdr:colOff>
      <xdr:row>98</xdr:row>
      <xdr:rowOff>138430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DE91EF-74D4-B948-A19D-5FB768258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10</xdr:row>
      <xdr:rowOff>12700</xdr:rowOff>
    </xdr:from>
    <xdr:to>
      <xdr:col>5</xdr:col>
      <xdr:colOff>25400</xdr:colOff>
      <xdr:row>28</xdr:row>
      <xdr:rowOff>157480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C52A0-8D5C-F149-B55B-F48109F38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177800</xdr:rowOff>
    </xdr:from>
    <xdr:to>
      <xdr:col>5</xdr:col>
      <xdr:colOff>143933</xdr:colOff>
      <xdr:row>60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A5A60C-EAE4-F949-9B3E-5EDED64EC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TANLEY.GUO@baruchmail.cuny.edu" refreshedDateIso="2021-10-08T13:43:42.70699969958513775" createdVersion="7" refreshedVersion="7" minRefreshableVersion="3" recordCount="3000" xr:uid="{CED598E4-3C1C-9949-A607-4BB221FC1F4B}">
  <cacheSource type="worksheet">
    <worksheetSource ref="B1:AJ3001" sheet="crashes_cleaned_equal_samp"/>
  </cacheSource>
  <cacheFields count="38">
    <cacheField name="CRASH DATE" numFmtId="14">
      <sharedItems containsSemiMixedTypes="0" containsNonDate="0" containsDate="1" containsString="0" minDate="2018-01-02T00:00:00" maxDate="2021-10-03T00:00:00"/>
    </cacheField>
    <cacheField name="CRASH YEAR MONTH" numFmtId="164">
      <sharedItems containsSemiMixedTypes="0" containsNonDate="0" containsDate="1" containsString="0" minDate="2018-01-02T00:00:00" maxDate="2021-10-03T00:00:00" count="1191">
        <d v="2018-01-02T00:00:00"/>
        <d v="2018-01-03T00:00:00"/>
        <d v="2018-01-05T00:00:00"/>
        <d v="2018-01-06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6T00:00:00"/>
        <d v="2018-02-07T00:00:00"/>
        <d v="2018-02-08T00:00:00"/>
        <d v="2018-02-10T00:00:00"/>
        <d v="2018-02-12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6T00:00:00"/>
        <d v="2018-04-07T00:00:00"/>
        <d v="2018-04-08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9T00:00:00"/>
        <d v="2018-04-20T00:00:00"/>
        <d v="2018-04-21T00:00:00"/>
        <d v="2018-04-22T00:00:00"/>
        <d v="2018-04-23T00:00:00"/>
        <d v="2018-04-25T00:00:00"/>
        <d v="2018-04-27T00:00:00"/>
        <d v="2018-04-29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4T00:00:00"/>
        <d v="2018-05-15T00:00:00"/>
        <d v="2018-05-17T00:00:00"/>
        <d v="2018-05-19T00:00:00"/>
        <d v="2018-05-20T00:00:00"/>
        <d v="2018-05-21T00:00:00"/>
        <d v="2018-05-22T00:00:00"/>
        <d v="2018-05-25T00:00:00"/>
        <d v="2018-05-26T00:00:00"/>
        <d v="2018-05-27T00:00:00"/>
        <d v="2018-05-28T00:00:00"/>
        <d v="2018-05-29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4T00:00:00"/>
        <d v="2018-07-06T00:00:00"/>
        <d v="2018-07-07T00:00:00"/>
        <d v="2018-07-08T00:00:00"/>
        <d v="2018-07-09T00:00:00"/>
        <d v="2018-07-12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6T00:00:00"/>
        <d v="2018-10-07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3T00:00:00"/>
        <d v="2018-11-15T00:00:00"/>
        <d v="2018-11-16T00:00:00"/>
        <d v="2018-11-18T00:00:00"/>
        <d v="2018-11-19T00:00:00"/>
        <d v="2018-11-20T00:00:00"/>
        <d v="2018-11-22T00:00:00"/>
        <d v="2018-11-23T00:00:00"/>
        <d v="2018-11-24T00:00:00"/>
        <d v="2018-11-26T00:00:00"/>
        <d v="2018-11-27T00:00:00"/>
        <d v="2018-11-29T00:00:00"/>
        <d v="2018-11-30T00:00:00"/>
        <d v="2018-12-01T00:00:00"/>
        <d v="2018-12-02T00:00:00"/>
        <d v="2018-12-04T00:00:00"/>
        <d v="2018-12-05T00:00:00"/>
        <d v="2018-12-06T00:00:00"/>
        <d v="2018-12-07T00:00:00"/>
        <d v="2018-12-08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31T00:00:00"/>
        <d v="2019-01-01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2T00:00:00"/>
        <d v="2019-01-14T00:00:00"/>
        <d v="2019-01-15T00:00:00"/>
        <d v="2019-01-16T00:00:00"/>
        <d v="2019-01-17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1T00:00:00"/>
        <d v="2019-02-01T00:00:00"/>
        <d v="2019-02-02T00:00:00"/>
        <d v="2019-02-04T00:00:00"/>
        <d v="2019-02-05T00:00:00"/>
        <d v="2019-02-06T00:00:00"/>
        <d v="2019-02-08T00:00:00"/>
        <d v="2019-02-09T00:00:00"/>
        <d v="2019-02-10T00:00:00"/>
        <d v="2019-02-11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4T00:00:00"/>
        <d v="2019-03-25T00:00:00"/>
        <d v="2019-03-26T00:00:00"/>
        <d v="2019-03-27T00:00:00"/>
        <d v="2019-03-28T00:00:00"/>
        <d v="2019-03-29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3T00:00:00"/>
        <d v="2019-04-24T00:00:00"/>
        <d v="2019-04-27T00:00:00"/>
        <d v="2019-04-28T00:00:00"/>
        <d v="2019-04-29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9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7T00:00:00"/>
        <d v="2019-06-28T00:00:00"/>
        <d v="2019-06-29T00:00:00"/>
        <d v="2019-06-30T00:00:00"/>
        <d v="2019-07-01T00:00:00"/>
        <d v="2019-07-03T00:00:00"/>
        <d v="2019-07-04T00:00:00"/>
        <d v="2019-07-05T00:00:00"/>
        <d v="2019-07-06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9T00:00:00"/>
        <d v="2019-07-20T00:00:00"/>
        <d v="2019-07-21T00:00:00"/>
        <d v="2019-07-22T00:00:00"/>
        <d v="2019-07-23T00:00:00"/>
        <d v="2019-07-25T00:00:00"/>
        <d v="2019-07-26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5T00:00:00"/>
        <d v="2019-08-16T00:00:00"/>
        <d v="2019-08-17T00:00:00"/>
        <d v="2019-08-18T00:00:00"/>
        <d v="2019-08-19T00:00:00"/>
        <d v="2019-08-20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8-31T00:00:00"/>
        <d v="2019-09-03T00:00:00"/>
        <d v="2019-09-05T00:00:00"/>
        <d v="2019-09-06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9T00:00:00"/>
        <d v="2019-09-20T00:00:00"/>
        <d v="2019-09-21T00:00:00"/>
        <d v="2019-09-22T00:00:00"/>
        <d v="2019-09-24T00:00:00"/>
        <d v="2019-09-25T00:00:00"/>
        <d v="2019-09-28T00:00:00"/>
        <d v="2019-10-02T00:00:00"/>
        <d v="2019-10-03T00:00:00"/>
        <d v="2019-10-04T00:00:00"/>
        <d v="2019-10-05T00:00:00"/>
        <d v="2019-10-06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7T00:00:00"/>
        <d v="2019-10-28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8T00:00:00"/>
        <d v="2019-11-29T00:00:00"/>
        <d v="2019-11-30T00:00:00"/>
        <d v="2019-12-01T00:00:00"/>
        <d v="2019-12-02T00:00:00"/>
        <d v="2019-12-03T00:00:00"/>
        <d v="2019-12-05T00:00:00"/>
        <d v="2019-12-06T00:00:00"/>
        <d v="2019-12-07T00:00:00"/>
        <d v="2019-12-09T00:00:00"/>
        <d v="2019-12-10T00:00:00"/>
        <d v="2019-12-11T00:00:00"/>
        <d v="2019-12-12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2T00:00:00"/>
        <d v="2019-12-23T00:00:00"/>
        <d v="2019-12-26T00:00:00"/>
        <d v="2019-12-27T00:00:00"/>
        <d v="2019-12-28T00:00:00"/>
        <d v="2019-12-29T00:00:00"/>
        <d v="2019-12-30T00:00:00"/>
        <d v="2019-12-31T00:00:00"/>
        <d v="2020-01-02T00:00:00"/>
        <d v="2020-01-03T00:00:00"/>
        <d v="2020-01-04T00:00:00"/>
        <d v="2020-01-05T00:00:00"/>
        <d v="2020-01-06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9T00:00:00"/>
        <d v="2020-03-20T00:00:00"/>
        <d v="2020-03-21T00:00:00"/>
        <d v="2020-03-22T00:00:00"/>
        <d v="2020-03-24T00:00:00"/>
        <d v="2020-03-25T00:00:00"/>
        <d v="2020-03-27T00:00:00"/>
        <d v="2020-03-28T00:00:00"/>
        <d v="2020-03-29T00:00:00"/>
        <d v="2020-03-31T00:00:00"/>
        <d v="2020-04-02T00:00:00"/>
        <d v="2020-04-06T00:00:00"/>
        <d v="2020-04-08T00:00:00"/>
        <d v="2020-04-09T00:00:00"/>
        <d v="2020-04-11T00:00:00"/>
        <d v="2020-04-14T00:00:00"/>
        <d v="2020-04-15T00:00:00"/>
        <d v="2020-04-17T00:00:00"/>
        <d v="2020-04-18T00:00:00"/>
        <d v="2020-04-19T00:00:00"/>
        <d v="2020-04-20T00:00:00"/>
        <d v="2020-04-21T00:00:00"/>
        <d v="2020-04-22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7T00:00:00"/>
        <d v="2020-05-29T00:00:00"/>
        <d v="2020-06-01T00:00:00"/>
        <d v="2020-06-02T00:00:00"/>
        <d v="2020-06-03T00:00:00"/>
        <d v="2020-06-05T00:00:00"/>
        <d v="2020-06-06T00:00:00"/>
        <d v="2020-06-09T00:00:00"/>
        <d v="2020-06-10T00:00:00"/>
        <d v="2020-06-11T00:00:00"/>
        <d v="2020-06-12T00:00:00"/>
        <d v="2020-06-13T00:00:00"/>
        <d v="2020-06-18T00:00:00"/>
        <d v="2020-06-19T00:00:00"/>
        <d v="2020-06-20T00:00:00"/>
        <d v="2020-06-23T00:00:00"/>
        <d v="2020-06-24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2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5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3T00:00:00"/>
        <d v="2020-09-14T00:00:00"/>
        <d v="2020-09-15T00:00:00"/>
        <d v="2020-09-16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4T00:00:00"/>
        <d v="2020-10-15T00:00:00"/>
        <d v="2020-10-16T00:00:00"/>
        <d v="2020-10-18T00:00:00"/>
        <d v="2020-10-19T00:00:00"/>
        <d v="2020-10-20T00:00:00"/>
        <d v="2020-10-21T00:00:00"/>
        <d v="2020-10-22T00:00:00"/>
        <d v="2020-10-24T00:00:00"/>
        <d v="2020-10-26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9T00:00:00"/>
        <d v="2020-12-10T00:00:00"/>
        <d v="2020-12-11T00:00:00"/>
        <d v="2020-12-12T00:00:00"/>
        <d v="2020-12-13T00:00:00"/>
        <d v="2020-12-15T00:00:00"/>
        <d v="2020-12-16T00:00:00"/>
        <d v="2020-12-17T00:00:00"/>
        <d v="2020-12-18T00:00:00"/>
        <d v="2020-12-19T00:00:00"/>
        <d v="2020-12-20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5T00:00:00"/>
        <d v="2021-01-06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7T00:00:00"/>
        <d v="2021-02-18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1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4T00:00:00"/>
        <d v="2021-06-05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</sharedItems>
      <fieldGroup par="37" base="1">
        <rangePr groupBy="months" startDate="2018-01-02T00:00:00" endDate="2021-10-03T00:00:00"/>
        <groupItems count="14">
          <s v="&lt;1/2/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3/21"/>
        </groupItems>
      </fieldGroup>
    </cacheField>
    <cacheField name="CRASH TIME 24 HR" numFmtId="20">
      <sharedItems containsSemiMixedTypes="0" containsNonDate="0" containsDate="1" containsString="0" minDate="1899-12-30T00:00:00" maxDate="1899-12-30T23:58:00"/>
    </cacheField>
    <cacheField name="CRASH TIME 12 HR" numFmtId="20">
      <sharedItems/>
    </cacheField>
    <cacheField name="BOROUGH" numFmtId="0">
      <sharedItems count="5">
        <s v="BROOKLYN"/>
        <s v="MANHATTAN"/>
        <s v="BRONX"/>
        <s v="QUEENS"/>
        <s v="STATEN ISLAND"/>
      </sharedItems>
    </cacheField>
    <cacheField name="ZIP CODE" numFmtId="0">
      <sharedItems containsSemiMixedTypes="0" containsString="0" containsNumber="1" containsInteger="1" minValue="10000" maxValue="11694"/>
    </cacheField>
    <cacheField name="LATITUDE" numFmtId="0">
      <sharedItems containsSemiMixedTypes="0" containsString="0" containsNumber="1" minValue="0" maxValue="40.910854"/>
    </cacheField>
    <cacheField name="LONGITUDE" numFmtId="0">
      <sharedItems containsSemiMixedTypes="0" containsString="0" containsNumber="1" minValue="-74.250336000000004" maxValue="0"/>
    </cacheField>
    <cacheField name="LOCATION" numFmtId="0">
      <sharedItems/>
    </cacheField>
    <cacheField name="ON STREET NAME" numFmtId="0">
      <sharedItems containsBlank="1"/>
    </cacheField>
    <cacheField name="CROSS STREET NAME" numFmtId="0">
      <sharedItems containsBlank="1"/>
    </cacheField>
    <cacheField name="OFF STREET NAME" numFmtId="0">
      <sharedItems containsBlank="1"/>
    </cacheField>
    <cacheField name="PERSONS INJURED" numFmtId="0">
      <sharedItems containsSemiMixedTypes="0" containsString="0" containsNumber="1" containsInteger="1" minValue="0" maxValue="7"/>
    </cacheField>
    <cacheField name="PERSONS KILLED" numFmtId="0">
      <sharedItems containsSemiMixedTypes="0" containsString="0" containsNumber="1" containsInteger="1" minValue="0" maxValue="1"/>
    </cacheField>
    <cacheField name="PEDS INJURED" numFmtId="0">
      <sharedItems containsSemiMixedTypes="0" containsString="0" containsNumber="1" containsInteger="1" minValue="0" maxValue="4"/>
    </cacheField>
    <cacheField name="PEDS KILLED" numFmtId="0">
      <sharedItems containsSemiMixedTypes="0" containsString="0" containsNumber="1" containsInteger="1" minValue="0" maxValue="1"/>
    </cacheField>
    <cacheField name="CYCLISTS INJURED" numFmtId="0">
      <sharedItems containsSemiMixedTypes="0" containsString="0" containsNumber="1" containsInteger="1" minValue="0" maxValue="2"/>
    </cacheField>
    <cacheField name="CYCLISTS KILLED" numFmtId="0">
      <sharedItems containsSemiMixedTypes="0" containsString="0" containsNumber="1" containsInteger="1" minValue="0" maxValue="1"/>
    </cacheField>
    <cacheField name="MOTORISTS INJURED" numFmtId="0">
      <sharedItems containsSemiMixedTypes="0" containsString="0" containsNumber="1" containsInteger="1" minValue="0" maxValue="7"/>
    </cacheField>
    <cacheField name="MOTORISTS KILLED" numFmtId="0">
      <sharedItems containsSemiMixedTypes="0" containsString="0" containsNumber="1" containsInteger="1" minValue="0" maxValue="0"/>
    </cacheField>
    <cacheField name="TOTAL INJURIES" numFmtId="0">
      <sharedItems containsSemiMixedTypes="0" containsString="0" containsNumber="1" containsInteger="1" minValue="0" maxValue="14"/>
    </cacheField>
    <cacheField name="TOTAL DEATHS" numFmtId="0">
      <sharedItems containsSemiMixedTypes="0" containsString="0" containsNumber="1" containsInteger="1" minValue="0" maxValue="2"/>
    </cacheField>
    <cacheField name="TOTAL INJURIES/DEATH" numFmtId="0">
      <sharedItems containsSemiMixedTypes="0" containsString="0" containsNumber="1" containsInteger="1" minValue="0" maxValue="14" count="8">
        <n v="0"/>
        <n v="2"/>
        <n v="4"/>
        <n v="8"/>
        <n v="14"/>
        <n v="6"/>
        <n v="10"/>
        <n v="1"/>
      </sharedItems>
    </cacheField>
    <cacheField name="CONTRIBUTING FACTOR VEHICLE 1" numFmtId="0">
      <sharedItems containsBlank="1"/>
    </cacheField>
    <cacheField name="CONTRIBUTING FACTOR VEHICLE 2" numFmtId="0">
      <sharedItems containsBlank="1"/>
    </cacheField>
    <cacheField name="CONTRIBUTING FACTOR VEHICLE 3" numFmtId="0">
      <sharedItems containsBlank="1"/>
    </cacheField>
    <cacheField name="CONTRIBUTING FACTOR VEHICLE 4" numFmtId="0">
      <sharedItems containsBlank="1"/>
    </cacheField>
    <cacheField name="CONTRIBUTING FACTOR VEHICLE 5" numFmtId="0">
      <sharedItems containsBlank="1"/>
    </cacheField>
    <cacheField name="COLLISION_ID" numFmtId="0">
      <sharedItems containsSemiMixedTypes="0" containsString="0" containsNumber="1" containsInteger="1" minValue="3821786" maxValue="4463943"/>
    </cacheField>
    <cacheField name="VEHICLE TYPE CODE 1" numFmtId="0">
      <sharedItems containsBlank="1" count="46">
        <s v="Sedan"/>
        <m/>
        <s v="Taxi"/>
        <s v="Station Wagon/Sport Utility Vehicle"/>
        <s v="Bus"/>
        <s v="Pick-up Truck"/>
        <s v="Motorscooter"/>
        <s v="Box Truck"/>
        <s v="Flat Bed"/>
        <s v="Tractor Truck Gasoline"/>
        <s v="Van"/>
        <s v="Ambulance"/>
        <s v="Bike"/>
        <s v="AMBUL"/>
        <s v="PK"/>
        <s v="Tractor Truck Diesel"/>
        <s v="Semi"/>
        <s v="Motorbike"/>
        <s v="Convertible"/>
        <s v="Motorcycle"/>
        <s v="Carry All"/>
        <s v="Dump"/>
        <s v="Concrete Mixer"/>
        <s v="Fire"/>
        <s v="Garbage or Refuse"/>
        <s v="FDNY"/>
        <s v="Beverage Truck"/>
        <s v="E-Bik"/>
        <s v="Tow Truck / Wrecker"/>
        <s v="Tanker"/>
        <s v="E-Scooter"/>
        <s v="E-Bike"/>
        <s v="TRAILER"/>
        <s v="SUV"/>
        <s v="FDNY LADDE"/>
        <s v="LIMO"/>
        <s v="AMBU"/>
        <s v="4 dr sedan"/>
        <s v="3-Door"/>
        <s v="SUBN - AMB"/>
        <s v="FDNY FIRE"/>
        <s v="CATER"/>
        <s v="Gas scoote"/>
        <s v="Moped"/>
        <s v="Mopd"/>
        <s v="Multi-Wheeled Vehicle"/>
      </sharedItems>
    </cacheField>
    <cacheField name="VEHICLE TYPE CODE 2" numFmtId="0">
      <sharedItems containsBlank="1"/>
    </cacheField>
    <cacheField name="VEHICLE TYPE CODE 3" numFmtId="0">
      <sharedItems containsBlank="1"/>
    </cacheField>
    <cacheField name="VEHICLE TYPE CODE 4" numFmtId="0">
      <sharedItems containsBlank="1"/>
    </cacheField>
    <cacheField name="VEHICLE TYPE CODE 5" numFmtId="0">
      <sharedItems containsBlank="1"/>
    </cacheField>
    <cacheField name="YEAR" numFmtId="0">
      <sharedItems containsSemiMixedTypes="0" containsString="0" containsNumber="1" containsInteger="1" minValue="2018" maxValue="2021" count="4">
        <n v="2018"/>
        <n v="2019"/>
        <n v="2020"/>
        <n v="2021"/>
      </sharedItems>
      <fieldGroup par="35"/>
    </cacheField>
    <cacheField name="YEAR2" numFmtId="0" databaseField="0">
      <fieldGroup base="34">
        <discretePr count="4">
          <x v="1"/>
          <x v="1"/>
          <x v="0"/>
          <x v="0"/>
        </discretePr>
        <groupItems count="2">
          <s v="Group2"/>
          <s v="Group1"/>
        </groupItems>
      </fieldGroup>
    </cacheField>
    <cacheField name="Quarters" numFmtId="0" databaseField="0">
      <fieldGroup base="1">
        <rangePr groupBy="quarters" startDate="2018-01-02T00:00:00" endDate="2021-10-03T00:00:00"/>
        <groupItems count="6">
          <s v="&lt;1/2/18"/>
          <s v="Qtr1"/>
          <s v="Qtr2"/>
          <s v="Qtr3"/>
          <s v="Qtr4"/>
          <s v="&gt;10/3/21"/>
        </groupItems>
      </fieldGroup>
    </cacheField>
    <cacheField name="Years" numFmtId="0" databaseField="0">
      <fieldGroup base="1">
        <rangePr groupBy="years" startDate="2018-01-02T00:00:00" endDate="2021-10-03T00:00:00"/>
        <groupItems count="6">
          <s v="&lt;1/2/18"/>
          <s v="2018"/>
          <s v="2019"/>
          <s v="2020"/>
          <s v="2021"/>
          <s v="&gt;10/3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000">
  <r>
    <d v="2018-01-02T00:00:00"/>
    <x v="0"/>
    <d v="1899-12-30T15:00:00"/>
    <s v="03:00 PM"/>
    <x v="0"/>
    <n v="11228"/>
    <n v="40.620899999999999"/>
    <n v="-74.017579999999995"/>
    <s v="(40.6209, -74.01758)"/>
    <s v="10 AVENUE                       "/>
    <s v="81 STREET"/>
    <m/>
    <n v="0"/>
    <n v="0"/>
    <n v="0"/>
    <n v="0"/>
    <n v="0"/>
    <n v="0"/>
    <n v="0"/>
    <n v="0"/>
    <n v="0"/>
    <n v="0"/>
    <x v="0"/>
    <s v="Glare"/>
    <s v="Unspecified"/>
    <m/>
    <m/>
    <m/>
    <n v="3821994"/>
    <x v="0"/>
    <s v="Sedan"/>
    <m/>
    <m/>
    <m/>
    <x v="0"/>
  </r>
  <r>
    <d v="2018-01-02T00:00:00"/>
    <x v="0"/>
    <d v="1899-12-30T18:00:00"/>
    <s v="06:00 PM"/>
    <x v="1"/>
    <n v="10003"/>
    <n v="40.735289999999999"/>
    <n v="-73.987819999999999"/>
    <s v="(40.73529, -73.98782)"/>
    <s v="IRVING PLACE                    "/>
    <s v="EAST 16 STREET"/>
    <m/>
    <n v="0"/>
    <n v="0"/>
    <n v="0"/>
    <n v="0"/>
    <n v="0"/>
    <n v="0"/>
    <n v="0"/>
    <n v="0"/>
    <n v="0"/>
    <n v="0"/>
    <x v="0"/>
    <s v="Following Too Closely"/>
    <s v="Following Too Closely"/>
    <m/>
    <m/>
    <m/>
    <n v="3822173"/>
    <x v="0"/>
    <s v="Sedan"/>
    <m/>
    <m/>
    <m/>
    <x v="0"/>
  </r>
  <r>
    <d v="2018-01-02T00:00:00"/>
    <x v="0"/>
    <d v="1899-12-30T15:00:00"/>
    <s v="03:00 PM"/>
    <x v="0"/>
    <n v="11221"/>
    <n v="40.688290000000002"/>
    <n v="-73.939099999999996"/>
    <s v="(40.68829, -73.9391)"/>
    <s v="MARCUS GARVEY BOULEVARD         "/>
    <s v="QUINCY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22855"/>
    <x v="0"/>
    <s v="Sedan"/>
    <m/>
    <m/>
    <m/>
    <x v="0"/>
  </r>
  <r>
    <d v="2018-01-02T00:00:00"/>
    <x v="0"/>
    <d v="1899-12-30T05:45:00"/>
    <s v="05:45 AM"/>
    <x v="0"/>
    <n v="11208"/>
    <n v="40.674385000000001"/>
    <n v="-73.878969999999995"/>
    <s v="(40.674385, -73.87897)"/>
    <s v="PITKIN AVENUE                   "/>
    <s v="ATKINS AVENUE"/>
    <m/>
    <n v="1"/>
    <n v="0"/>
    <n v="1"/>
    <n v="0"/>
    <n v="0"/>
    <n v="0"/>
    <n v="0"/>
    <n v="0"/>
    <n v="2"/>
    <n v="0"/>
    <x v="1"/>
    <s v="Failure to Yield Right-of-Way"/>
    <m/>
    <m/>
    <m/>
    <m/>
    <n v="3821917"/>
    <x v="1"/>
    <m/>
    <m/>
    <m/>
    <m/>
    <x v="0"/>
  </r>
  <r>
    <d v="2018-01-03T00:00:00"/>
    <x v="1"/>
    <d v="1899-12-30T15:00:00"/>
    <s v="03:00 PM"/>
    <x v="0"/>
    <n v="11201"/>
    <n v="40.692055000000003"/>
    <n v="-73.982544000000004"/>
    <s v="(40.692055, -73.982544)"/>
    <s v="FLATBUSH AVENUE EXTENSION       "/>
    <s v="WILLOUGHBY STREET"/>
    <m/>
    <n v="1"/>
    <n v="0"/>
    <n v="1"/>
    <n v="0"/>
    <n v="0"/>
    <n v="0"/>
    <n v="0"/>
    <n v="0"/>
    <n v="2"/>
    <n v="0"/>
    <x v="1"/>
    <s v="Unspecified"/>
    <m/>
    <m/>
    <m/>
    <m/>
    <n v="3821786"/>
    <x v="2"/>
    <m/>
    <m/>
    <m/>
    <m/>
    <x v="0"/>
  </r>
  <r>
    <d v="2018-01-03T00:00:00"/>
    <x v="1"/>
    <d v="1899-12-30T16:20:00"/>
    <s v="04:20 PM"/>
    <x v="0"/>
    <n v="11207"/>
    <n v="40.653545000000001"/>
    <n v="-73.89743"/>
    <s v="(40.653545, -73.89743)"/>
    <m/>
    <m/>
    <s v="249       STANLEY AVENUE                "/>
    <n v="1"/>
    <n v="0"/>
    <n v="1"/>
    <n v="0"/>
    <n v="0"/>
    <n v="0"/>
    <n v="0"/>
    <n v="0"/>
    <n v="2"/>
    <n v="0"/>
    <x v="1"/>
    <s v="Unspecified"/>
    <m/>
    <m/>
    <m/>
    <m/>
    <n v="3821920"/>
    <x v="3"/>
    <m/>
    <m/>
    <m/>
    <m/>
    <x v="0"/>
  </r>
  <r>
    <d v="2018-01-03T00:00:00"/>
    <x v="1"/>
    <d v="1899-12-30T16:30:00"/>
    <s v="04:30 PM"/>
    <x v="1"/>
    <n v="10011"/>
    <n v="40.739750000000001"/>
    <n v="-74.002529999999993"/>
    <s v="(40.73975, -74.00253)"/>
    <s v="WEST 14 STREET                  "/>
    <s v="8 AVENUE"/>
    <m/>
    <n v="1"/>
    <n v="0"/>
    <n v="0"/>
    <n v="0"/>
    <n v="1"/>
    <n v="0"/>
    <n v="0"/>
    <n v="0"/>
    <n v="2"/>
    <n v="0"/>
    <x v="1"/>
    <s v="Reaction to Uninvolved Vehicle"/>
    <s v="Unspecified"/>
    <m/>
    <m/>
    <m/>
    <n v="3840299"/>
    <x v="3"/>
    <s v="Bike"/>
    <m/>
    <m/>
    <m/>
    <x v="0"/>
  </r>
  <r>
    <d v="2018-01-03T00:00:00"/>
    <x v="1"/>
    <d v="1899-12-30T18:47:00"/>
    <s v="06:47 PM"/>
    <x v="2"/>
    <n v="10458"/>
    <n v="40.875895999999997"/>
    <n v="-73.884770000000003"/>
    <s v="(40.875896, -73.88477)"/>
    <s v="EAST 206 STREET                 "/>
    <s v="SAINT GEORGES CRESCENT"/>
    <m/>
    <n v="0"/>
    <n v="0"/>
    <n v="0"/>
    <n v="0"/>
    <n v="0"/>
    <n v="0"/>
    <n v="0"/>
    <n v="0"/>
    <n v="0"/>
    <n v="0"/>
    <x v="0"/>
    <s v="Backing Unsafely"/>
    <s v="Unspecified"/>
    <m/>
    <m/>
    <m/>
    <n v="3822454"/>
    <x v="0"/>
    <s v="Station Wagon/Sport Utility Vehicle"/>
    <m/>
    <m/>
    <m/>
    <x v="0"/>
  </r>
  <r>
    <d v="2018-01-05T00:00:00"/>
    <x v="2"/>
    <d v="1899-12-30T12:00:00"/>
    <s v="12:00 PM"/>
    <x v="0"/>
    <n v="11233"/>
    <n v="40.682445999999999"/>
    <n v="-73.911674000000005"/>
    <s v="(40.682446, -73.911674)"/>
    <s v="CHAUNCEY STREET                 "/>
    <s v="ROCKAWAY AVENUE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3824011"/>
    <x v="0"/>
    <s v="Sedan"/>
    <s v="Sedan"/>
    <m/>
    <m/>
    <x v="0"/>
  </r>
  <r>
    <d v="2018-01-05T00:00:00"/>
    <x v="2"/>
    <d v="1899-12-30T09:16:00"/>
    <s v="09:16 AM"/>
    <x v="0"/>
    <n v="11208"/>
    <n v="40.672519999999999"/>
    <n v="-73.862755000000007"/>
    <s v="(40.67252, -73.862755)"/>
    <m/>
    <m/>
    <s v="1458      BLAKE AVENUE                  "/>
    <n v="0"/>
    <n v="0"/>
    <n v="0"/>
    <n v="0"/>
    <n v="0"/>
    <n v="0"/>
    <n v="0"/>
    <n v="0"/>
    <n v="0"/>
    <n v="0"/>
    <x v="0"/>
    <s v="Unspecified"/>
    <s v="Unspecified"/>
    <m/>
    <m/>
    <m/>
    <n v="3822990"/>
    <x v="3"/>
    <s v="Station Wagon/Sport Utility Vehicle"/>
    <m/>
    <m/>
    <m/>
    <x v="0"/>
  </r>
  <r>
    <d v="2018-01-05T00:00:00"/>
    <x v="2"/>
    <d v="1899-12-30T06:00:00"/>
    <s v="06:00 AM"/>
    <x v="2"/>
    <n v="10462"/>
    <n v="40.856780000000001"/>
    <n v="-73.861919999999998"/>
    <s v="(40.85678, -73.86192)"/>
    <s v="MULINER AVENUE                  "/>
    <s v="PELHAM PARKWAY SOUTH"/>
    <m/>
    <n v="0"/>
    <n v="0"/>
    <n v="0"/>
    <n v="0"/>
    <n v="0"/>
    <n v="0"/>
    <n v="0"/>
    <n v="0"/>
    <n v="0"/>
    <n v="0"/>
    <x v="0"/>
    <s v="Other Vehicular"/>
    <m/>
    <m/>
    <m/>
    <m/>
    <n v="3823105"/>
    <x v="0"/>
    <m/>
    <m/>
    <m/>
    <m/>
    <x v="0"/>
  </r>
  <r>
    <d v="2018-01-05T00:00:00"/>
    <x v="2"/>
    <d v="1899-12-30T10:00:00"/>
    <s v="10:00 AM"/>
    <x v="2"/>
    <n v="10462"/>
    <n v="40.843635999999996"/>
    <n v="-73.854020000000006"/>
    <s v="(40.843636, -73.85402)"/>
    <s v="SACKET AVENUE                   "/>
    <s v="RADCLIFF AVENUE"/>
    <m/>
    <n v="0"/>
    <n v="0"/>
    <n v="0"/>
    <n v="0"/>
    <n v="0"/>
    <n v="0"/>
    <n v="0"/>
    <n v="0"/>
    <n v="0"/>
    <n v="0"/>
    <x v="0"/>
    <s v="Other Vehicular"/>
    <m/>
    <m/>
    <m/>
    <m/>
    <n v="3823103"/>
    <x v="0"/>
    <m/>
    <m/>
    <m/>
    <m/>
    <x v="0"/>
  </r>
  <r>
    <d v="2018-01-06T00:00:00"/>
    <x v="3"/>
    <d v="1899-12-30T15:30:00"/>
    <s v="03:30 PM"/>
    <x v="2"/>
    <n v="10462"/>
    <n v="40.845289999999999"/>
    <n v="-73.853003999999999"/>
    <s v="(40.84529, -73.853004)"/>
    <s v="PIERCE AVENUE                   "/>
    <s v="PAULDING AVENUE"/>
    <m/>
    <n v="0"/>
    <n v="0"/>
    <n v="0"/>
    <n v="0"/>
    <n v="0"/>
    <n v="0"/>
    <n v="0"/>
    <n v="0"/>
    <n v="0"/>
    <n v="0"/>
    <x v="0"/>
    <s v="Other Vehicular"/>
    <s v="Unspecified"/>
    <m/>
    <m/>
    <m/>
    <n v="3823480"/>
    <x v="3"/>
    <s v="Station Wagon/Sport Utility Vehicle"/>
    <m/>
    <m/>
    <m/>
    <x v="0"/>
  </r>
  <r>
    <d v="2018-01-06T00:00:00"/>
    <x v="3"/>
    <d v="1899-12-30T23:50:00"/>
    <s v="11:50 PM"/>
    <x v="1"/>
    <n v="10001"/>
    <n v="40.746450000000003"/>
    <n v="-73.991479999999996"/>
    <s v="(40.74645, -73.99148)"/>
    <m/>
    <m/>
    <s v="127       WEST 28 STREET                "/>
    <n v="0"/>
    <n v="0"/>
    <n v="0"/>
    <n v="0"/>
    <n v="0"/>
    <n v="0"/>
    <n v="0"/>
    <n v="0"/>
    <n v="0"/>
    <n v="0"/>
    <x v="0"/>
    <s v="Backing Unsafely"/>
    <s v="Driver Inattention/Distraction"/>
    <m/>
    <m/>
    <m/>
    <n v="4064204"/>
    <x v="0"/>
    <s v="Taxi"/>
    <m/>
    <m/>
    <m/>
    <x v="0"/>
  </r>
  <r>
    <d v="2018-01-08T00:00:00"/>
    <x v="4"/>
    <d v="1899-12-30T17:30:00"/>
    <s v="05:30 PM"/>
    <x v="0"/>
    <n v="11218"/>
    <n v="40.647109999999998"/>
    <n v="-73.972533999999996"/>
    <s v="(40.64711, -73.972534)"/>
    <s v="EAST 8 STREET                   "/>
    <s v="FRIEL PLAC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883344"/>
    <x v="3"/>
    <s v="Sedan"/>
    <m/>
    <m/>
    <m/>
    <x v="0"/>
  </r>
  <r>
    <d v="2018-01-09T00:00:00"/>
    <x v="5"/>
    <d v="1899-12-30T16:50:00"/>
    <s v="04:50 PM"/>
    <x v="0"/>
    <n v="11205"/>
    <n v="40.690469999999998"/>
    <n v="-73.952619999999996"/>
    <s v="(40.69047, -73.95262)"/>
    <m/>
    <m/>
    <s v="70        KOSCIUSZKO STREET             "/>
    <n v="0"/>
    <n v="0"/>
    <n v="0"/>
    <n v="0"/>
    <n v="0"/>
    <n v="0"/>
    <n v="0"/>
    <n v="0"/>
    <n v="0"/>
    <n v="0"/>
    <x v="0"/>
    <s v="Passing Too Closely"/>
    <s v="Other Vehicular"/>
    <m/>
    <m/>
    <m/>
    <n v="3825681"/>
    <x v="4"/>
    <s v="Tow Truck / Wrecker"/>
    <m/>
    <m/>
    <m/>
    <x v="0"/>
  </r>
  <r>
    <d v="2018-01-09T00:00:00"/>
    <x v="5"/>
    <d v="1899-12-30T12:55:00"/>
    <s v="12:55 PM"/>
    <x v="1"/>
    <n v="10019"/>
    <n v="40.760100000000001"/>
    <n v="-73.983980000000003"/>
    <s v="(40.7601, -73.98398)"/>
    <m/>
    <m/>
    <s v="729       7 AVENUE                      "/>
    <n v="0"/>
    <n v="0"/>
    <n v="0"/>
    <n v="0"/>
    <n v="0"/>
    <n v="0"/>
    <n v="0"/>
    <n v="0"/>
    <n v="0"/>
    <n v="0"/>
    <x v="0"/>
    <s v="Other Vehicular"/>
    <s v="Unsafe Lane Changing"/>
    <m/>
    <m/>
    <m/>
    <n v="3825603"/>
    <x v="0"/>
    <s v="Taxi"/>
    <m/>
    <m/>
    <m/>
    <x v="0"/>
  </r>
  <r>
    <d v="2018-01-09T00:00:00"/>
    <x v="5"/>
    <d v="1899-12-30T07:30:00"/>
    <s v="07:30 AM"/>
    <x v="3"/>
    <n v="11420"/>
    <n v="40.665461999999998"/>
    <n v="-73.818579999999997"/>
    <s v="(40.665462, -73.81858)"/>
    <s v="NORTH CONDUIT AVENUE            "/>
    <s v="122 PLACE"/>
    <m/>
    <n v="0"/>
    <n v="0"/>
    <n v="0"/>
    <n v="0"/>
    <n v="0"/>
    <n v="0"/>
    <n v="0"/>
    <n v="0"/>
    <n v="0"/>
    <n v="0"/>
    <x v="0"/>
    <s v="Following Too Closely"/>
    <s v="Unspecified"/>
    <m/>
    <m/>
    <m/>
    <n v="3825098"/>
    <x v="3"/>
    <s v="Station Wagon/Sport Utility Vehicle"/>
    <m/>
    <m/>
    <m/>
    <x v="0"/>
  </r>
  <r>
    <d v="2018-01-10T00:00:00"/>
    <x v="6"/>
    <d v="1899-12-30T08:30:00"/>
    <s v="08:30 AM"/>
    <x v="2"/>
    <n v="10470"/>
    <n v="40.905174000000002"/>
    <n v="-73.854169999999996"/>
    <s v="(40.905174, -73.85417)"/>
    <s v="EAST 241 STREET                 "/>
    <s v="BULLARD AVENUE"/>
    <m/>
    <n v="1"/>
    <n v="0"/>
    <n v="0"/>
    <n v="0"/>
    <n v="0"/>
    <n v="0"/>
    <n v="1"/>
    <n v="0"/>
    <n v="2"/>
    <n v="0"/>
    <x v="1"/>
    <s v="Other Vehicular"/>
    <s v="Glare"/>
    <m/>
    <m/>
    <m/>
    <n v="3826107"/>
    <x v="3"/>
    <s v="Sedan"/>
    <m/>
    <m/>
    <m/>
    <x v="0"/>
  </r>
  <r>
    <d v="2018-01-10T00:00:00"/>
    <x v="6"/>
    <d v="1899-12-30T04:00:00"/>
    <s v="04:00 AM"/>
    <x v="3"/>
    <n v="11420"/>
    <n v="40.682285"/>
    <n v="-73.808049999999994"/>
    <s v="(40.682285, -73.80805)"/>
    <s v="LINDEN BOULEVARD                "/>
    <s v="134 STREET"/>
    <m/>
    <n v="0"/>
    <n v="0"/>
    <n v="0"/>
    <n v="0"/>
    <n v="0"/>
    <n v="0"/>
    <n v="0"/>
    <n v="0"/>
    <n v="0"/>
    <n v="0"/>
    <x v="0"/>
    <s v="Traffic Control Disregarded"/>
    <s v="Traffic Control Disregarded"/>
    <m/>
    <m/>
    <m/>
    <n v="3825915"/>
    <x v="3"/>
    <s v="Sedan"/>
    <m/>
    <m/>
    <m/>
    <x v="0"/>
  </r>
  <r>
    <d v="2018-01-10T00:00:00"/>
    <x v="6"/>
    <d v="1899-12-30T12:15:00"/>
    <s v="12:15 PM"/>
    <x v="0"/>
    <n v="11226"/>
    <n v="40.643329999999999"/>
    <n v="-73.959729999999993"/>
    <s v="(40.64333, -73.95973)"/>
    <s v="OCEAN AVENUE                    "/>
    <s v="CORTELYOU ROA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26011"/>
    <x v="0"/>
    <s v="Station Wagon/Sport Utility Vehicle"/>
    <m/>
    <m/>
    <m/>
    <x v="0"/>
  </r>
  <r>
    <d v="2018-01-10T00:00:00"/>
    <x v="6"/>
    <d v="1899-12-30T08:30:00"/>
    <s v="08:30 AM"/>
    <x v="3"/>
    <n v="11428"/>
    <n v="40.724358000000002"/>
    <n v="-73.742515999999995"/>
    <s v="(40.724358, -73.742516)"/>
    <s v="91 AVENUE                       "/>
    <s v="218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25980"/>
    <x v="0"/>
    <s v="Sedan"/>
    <m/>
    <m/>
    <m/>
    <x v="0"/>
  </r>
  <r>
    <d v="2018-01-10T00:00:00"/>
    <x v="6"/>
    <d v="1899-12-30T10:20:00"/>
    <s v="10:20 AM"/>
    <x v="1"/>
    <n v="10019"/>
    <n v="40.766083000000002"/>
    <n v="-73.985389999999995"/>
    <s v="(40.766083, -73.98539)"/>
    <m/>
    <m/>
    <s v="357       WEST 55 STREET                "/>
    <n v="0"/>
    <n v="0"/>
    <n v="0"/>
    <n v="0"/>
    <n v="0"/>
    <n v="0"/>
    <n v="0"/>
    <n v="0"/>
    <n v="0"/>
    <n v="0"/>
    <x v="0"/>
    <s v="Other Vehicular"/>
    <s v="Oversized Vehicle"/>
    <m/>
    <m/>
    <m/>
    <n v="3825720"/>
    <x v="3"/>
    <s v="Box Truck"/>
    <m/>
    <m/>
    <m/>
    <x v="0"/>
  </r>
  <r>
    <d v="2018-01-11T00:00:00"/>
    <x v="7"/>
    <d v="1899-12-30T18:30:00"/>
    <s v="06:30 PM"/>
    <x v="0"/>
    <n v="11233"/>
    <n v="40.675663"/>
    <n v="-73.927700000000002"/>
    <s v="(40.675663, -73.9277)"/>
    <s v="DEAN STREET                     "/>
    <s v="ROCHESTER AVENUE"/>
    <m/>
    <n v="0"/>
    <n v="0"/>
    <n v="0"/>
    <n v="0"/>
    <n v="0"/>
    <n v="0"/>
    <n v="0"/>
    <n v="0"/>
    <n v="0"/>
    <n v="0"/>
    <x v="0"/>
    <s v="Backing Unsafely"/>
    <s v="Unspecified"/>
    <m/>
    <m/>
    <m/>
    <n v="3827287"/>
    <x v="5"/>
    <s v="Sedan"/>
    <m/>
    <m/>
    <m/>
    <x v="0"/>
  </r>
  <r>
    <d v="2018-01-11T00:00:00"/>
    <x v="7"/>
    <d v="1899-12-30T14:05:00"/>
    <s v="02:05 PM"/>
    <x v="0"/>
    <n v="11208"/>
    <n v="40.679740000000002"/>
    <n v="-73.878389999999996"/>
    <s v="(40.67974, -73.87839)"/>
    <s v="ATLANTIC AVENUE                 "/>
    <s v="MILFORD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3827003"/>
    <x v="3"/>
    <s v="Station Wagon/Sport Utility Vehicle"/>
    <m/>
    <m/>
    <m/>
    <x v="0"/>
  </r>
  <r>
    <d v="2018-01-12T00:00:00"/>
    <x v="8"/>
    <d v="1899-12-30T19:26:00"/>
    <s v="07:26 PM"/>
    <x v="2"/>
    <n v="10456"/>
    <n v="40.831383000000002"/>
    <n v="-73.901054000000002"/>
    <s v="(40.831383, -73.901054)"/>
    <m/>
    <m/>
    <s v="649       EAST 169 STREET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3827839"/>
    <x v="3"/>
    <s v="Taxi"/>
    <m/>
    <m/>
    <m/>
    <x v="0"/>
  </r>
  <r>
    <d v="2018-01-13T00:00:00"/>
    <x v="9"/>
    <d v="1899-12-30T13:40:00"/>
    <s v="01:40 PM"/>
    <x v="0"/>
    <n v="11220"/>
    <n v="40.632632999999998"/>
    <n v="-74.012540000000001"/>
    <s v="(40.632633, -74.01254)"/>
    <s v="8 AVENUE                        "/>
    <s v="65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3828395"/>
    <x v="0"/>
    <s v="Sedan"/>
    <m/>
    <m/>
    <m/>
    <x v="0"/>
  </r>
  <r>
    <d v="2018-01-14T00:00:00"/>
    <x v="10"/>
    <d v="1899-12-30T18:00:00"/>
    <s v="06:00 PM"/>
    <x v="3"/>
    <n v="11413"/>
    <n v="40.677590000000002"/>
    <n v="-73.744789999999995"/>
    <s v="(40.67759, -73.74479)"/>
    <s v="225 STREET                      "/>
    <s v="MERRICK BOULEVARD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828436"/>
    <x v="3"/>
    <s v="Sedan"/>
    <m/>
    <m/>
    <m/>
    <x v="0"/>
  </r>
  <r>
    <d v="2018-01-15T00:00:00"/>
    <x v="11"/>
    <d v="1899-12-30T14:25:00"/>
    <s v="02:25 PM"/>
    <x v="0"/>
    <n v="11231"/>
    <n v="40.679499999999997"/>
    <n v="-73.997290000000007"/>
    <s v="(40.6795, -73.99729)"/>
    <s v="2 PLACE                         "/>
    <s v="COURT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29260"/>
    <x v="0"/>
    <m/>
    <m/>
    <m/>
    <m/>
    <x v="0"/>
  </r>
  <r>
    <d v="2018-01-16T00:00:00"/>
    <x v="12"/>
    <d v="1899-12-30T11:30:00"/>
    <s v="11:30 AM"/>
    <x v="3"/>
    <n v="11103"/>
    <n v="40.763893000000003"/>
    <n v="-73.915000000000006"/>
    <s v="(40.763893, -73.915)"/>
    <s v="STEINWAY STREET                 "/>
    <s v="30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29668"/>
    <x v="0"/>
    <s v="POWER"/>
    <m/>
    <m/>
    <m/>
    <x v="0"/>
  </r>
  <r>
    <d v="2018-01-17T00:00:00"/>
    <x v="13"/>
    <d v="1899-12-30T05:49:00"/>
    <s v="05:49 AM"/>
    <x v="0"/>
    <n v="11222"/>
    <n v="40.725879999999997"/>
    <n v="-73.941695999999993"/>
    <s v="(40.72588, -73.941696)"/>
    <s v="NASSAU AVENUE                   "/>
    <s v="KINGSLAND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29741"/>
    <x v="0"/>
    <s v="Sedan"/>
    <m/>
    <m/>
    <m/>
    <x v="0"/>
  </r>
  <r>
    <d v="2018-01-17T00:00:00"/>
    <x v="13"/>
    <d v="1899-12-30T14:10:00"/>
    <s v="02:10 PM"/>
    <x v="1"/>
    <n v="10036"/>
    <n v="40.755920000000003"/>
    <n v="-73.986360000000005"/>
    <s v="(40.75592, -73.98636)"/>
    <m/>
    <m/>
    <s v="1472      BROADWAY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30779"/>
    <x v="0"/>
    <s v="Sedan"/>
    <m/>
    <m/>
    <m/>
    <x v="0"/>
  </r>
  <r>
    <d v="2018-01-17T00:00:00"/>
    <x v="13"/>
    <d v="1899-12-30T10:15:00"/>
    <s v="10:15 AM"/>
    <x v="4"/>
    <n v="10304"/>
    <n v="40.617786000000002"/>
    <n v="-74.081109999999995"/>
    <s v="(40.617786, -74.08111)"/>
    <s v="OSGOOD AVENUE                   "/>
    <s v="VANDERBILT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30264"/>
    <x v="3"/>
    <s v="Sedan"/>
    <m/>
    <m/>
    <m/>
    <x v="0"/>
  </r>
  <r>
    <d v="2018-01-17T00:00:00"/>
    <x v="13"/>
    <d v="1899-12-30T08:50:00"/>
    <s v="08:50 AM"/>
    <x v="4"/>
    <n v="10301"/>
    <n v="40.620685999999999"/>
    <n v="-74.110020000000006"/>
    <s v="(40.620686, -74.11002)"/>
    <s v="BEMENT AVENUE                   "/>
    <s v="CLOVE ROAD"/>
    <m/>
    <n v="1"/>
    <n v="0"/>
    <n v="0"/>
    <n v="0"/>
    <n v="0"/>
    <n v="0"/>
    <n v="1"/>
    <n v="0"/>
    <n v="2"/>
    <n v="0"/>
    <x v="1"/>
    <s v="Unspecified"/>
    <s v="Unspecified"/>
    <m/>
    <m/>
    <m/>
    <n v="3830289"/>
    <x v="0"/>
    <s v="Station Wagon/Sport Utility Vehicle"/>
    <m/>
    <m/>
    <m/>
    <x v="0"/>
  </r>
  <r>
    <d v="2018-01-20T00:00:00"/>
    <x v="14"/>
    <d v="1899-12-30T10:00:00"/>
    <s v="10:00 AM"/>
    <x v="2"/>
    <n v="10462"/>
    <n v="40.831209999999999"/>
    <n v="-73.850876"/>
    <s v="(40.83121, -73.850876)"/>
    <s v="CASTLE HILL AVENUE              "/>
    <s v="POWELL AVENUE"/>
    <m/>
    <n v="1"/>
    <n v="0"/>
    <n v="1"/>
    <n v="0"/>
    <n v="0"/>
    <n v="0"/>
    <n v="0"/>
    <n v="0"/>
    <n v="2"/>
    <n v="0"/>
    <x v="1"/>
    <s v="Backing Unsafely"/>
    <m/>
    <m/>
    <m/>
    <m/>
    <n v="3832503"/>
    <x v="3"/>
    <m/>
    <m/>
    <m/>
    <m/>
    <x v="0"/>
  </r>
  <r>
    <d v="2018-01-20T00:00:00"/>
    <x v="14"/>
    <d v="1899-12-30T18:30:00"/>
    <s v="06:30 PM"/>
    <x v="1"/>
    <n v="10027"/>
    <n v="40.814793000000002"/>
    <n v="-73.956289999999996"/>
    <s v="(40.814793, -73.95629)"/>
    <m/>
    <m/>
    <s v="520       WEST 126 STREET               "/>
    <n v="0"/>
    <n v="0"/>
    <n v="0"/>
    <n v="0"/>
    <n v="0"/>
    <n v="0"/>
    <n v="0"/>
    <n v="0"/>
    <n v="0"/>
    <n v="0"/>
    <x v="0"/>
    <s v="Backing Unsafely"/>
    <s v="Unspecified"/>
    <m/>
    <m/>
    <m/>
    <n v="3832710"/>
    <x v="3"/>
    <s v="Box Truck"/>
    <m/>
    <m/>
    <m/>
    <x v="0"/>
  </r>
  <r>
    <d v="2018-01-21T00:00:00"/>
    <x v="15"/>
    <d v="1899-12-30T06:30:00"/>
    <s v="06:30 AM"/>
    <x v="3"/>
    <n v="11422"/>
    <n v="40.635643000000002"/>
    <n v="-73.740129999999994"/>
    <s v="(40.635643, -73.74013)"/>
    <s v="ROCKAWAY BOULEVARD              "/>
    <s v="3 STREET"/>
    <m/>
    <n v="2"/>
    <n v="0"/>
    <n v="0"/>
    <n v="0"/>
    <n v="0"/>
    <n v="0"/>
    <n v="2"/>
    <n v="0"/>
    <n v="4"/>
    <n v="0"/>
    <x v="2"/>
    <s v="Driver Inattention/Distraction"/>
    <s v="Driver Inattention/Distraction"/>
    <s v="Unspecified"/>
    <m/>
    <m/>
    <n v="3832755"/>
    <x v="3"/>
    <s v="Station Wagon/Sport Utility Vehicle"/>
    <s v="Sedan"/>
    <m/>
    <m/>
    <x v="0"/>
  </r>
  <r>
    <d v="2018-01-22T00:00:00"/>
    <x v="16"/>
    <d v="1899-12-30T02:00:00"/>
    <s v="02:00 AM"/>
    <x v="1"/>
    <n v="10010"/>
    <n v="40.73883"/>
    <n v="-73.983153999999999"/>
    <s v="(40.73883, -73.983154)"/>
    <s v="EAST 23 STREET                  "/>
    <s v="3 AVENUE"/>
    <m/>
    <n v="0"/>
    <n v="0"/>
    <n v="0"/>
    <n v="0"/>
    <n v="0"/>
    <n v="0"/>
    <n v="0"/>
    <n v="0"/>
    <n v="0"/>
    <n v="0"/>
    <x v="0"/>
    <s v="Driver Inattention/Distraction"/>
    <s v="Traffic Control Disregarded"/>
    <m/>
    <m/>
    <m/>
    <n v="3832627"/>
    <x v="0"/>
    <s v="Station Wagon/Sport Utility Vehicle"/>
    <m/>
    <m/>
    <m/>
    <x v="0"/>
  </r>
  <r>
    <d v="2018-01-22T00:00:00"/>
    <x v="16"/>
    <d v="1899-12-30T20:35:00"/>
    <s v="08:35 PM"/>
    <x v="3"/>
    <n v="11377"/>
    <n v="40.750613999999999"/>
    <n v="-73.895840000000007"/>
    <s v="(40.750614, -73.89584)"/>
    <s v="35 AVENUE                       "/>
    <s v="70 STREET"/>
    <m/>
    <n v="1"/>
    <n v="0"/>
    <n v="0"/>
    <n v="0"/>
    <n v="0"/>
    <n v="0"/>
    <n v="1"/>
    <n v="0"/>
    <n v="2"/>
    <n v="0"/>
    <x v="1"/>
    <s v="Headlights Defective"/>
    <s v="Driver Inattention/Distraction"/>
    <m/>
    <m/>
    <m/>
    <n v="3834210"/>
    <x v="6"/>
    <s v="Station Wagon/Sport Utility Vehicle"/>
    <m/>
    <m/>
    <m/>
    <x v="0"/>
  </r>
  <r>
    <d v="2018-01-23T00:00:00"/>
    <x v="17"/>
    <d v="1899-12-30T21:20:00"/>
    <s v="09:20 PM"/>
    <x v="3"/>
    <n v="11413"/>
    <n v="40.668329999999997"/>
    <n v="-73.747240000000005"/>
    <s v="(40.66833, -73.74724)"/>
    <m/>
    <m/>
    <s v="228-12    141 AVENUE                    "/>
    <n v="0"/>
    <n v="0"/>
    <n v="0"/>
    <n v="0"/>
    <n v="0"/>
    <n v="0"/>
    <n v="0"/>
    <n v="0"/>
    <n v="0"/>
    <n v="0"/>
    <x v="0"/>
    <s v="Outside Car Distraction"/>
    <s v="Unspecified"/>
    <s v="Unspecified"/>
    <m/>
    <m/>
    <n v="3833511"/>
    <x v="3"/>
    <s v="Sedan"/>
    <s v="Sedan"/>
    <m/>
    <m/>
    <x v="0"/>
  </r>
  <r>
    <d v="2018-01-23T00:00:00"/>
    <x v="17"/>
    <d v="1899-12-30T13:30:00"/>
    <s v="01:30 PM"/>
    <x v="0"/>
    <n v="11221"/>
    <n v="40.697913999999997"/>
    <n v="-73.926829999999995"/>
    <s v="(40.697914, -73.92683)"/>
    <m/>
    <m/>
    <s v="1262      MYRTLE AVENUE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3833650"/>
    <x v="0"/>
    <s v="Sedan"/>
    <m/>
    <m/>
    <m/>
    <x v="0"/>
  </r>
  <r>
    <d v="2018-01-24T00:00:00"/>
    <x v="18"/>
    <d v="1899-12-30T20:00:00"/>
    <s v="08:00 PM"/>
    <x v="4"/>
    <n v="10305"/>
    <n v="40.616779999999999"/>
    <n v="-74.068110000000004"/>
    <s v="(40.61678, -74.06811)"/>
    <m/>
    <m/>
    <s v="1071      BAY STREET                    "/>
    <n v="0"/>
    <n v="0"/>
    <n v="0"/>
    <n v="0"/>
    <n v="0"/>
    <n v="0"/>
    <n v="0"/>
    <n v="0"/>
    <n v="0"/>
    <n v="0"/>
    <x v="0"/>
    <s v="Unspecified"/>
    <m/>
    <m/>
    <m/>
    <m/>
    <n v="3834590"/>
    <x v="0"/>
    <m/>
    <m/>
    <m/>
    <m/>
    <x v="0"/>
  </r>
  <r>
    <d v="2018-01-24T00:00:00"/>
    <x v="18"/>
    <d v="1899-12-30T07:15:00"/>
    <s v="07:15 AM"/>
    <x v="0"/>
    <n v="11207"/>
    <n v="40.677439999999997"/>
    <n v="-73.891540000000006"/>
    <s v="(40.67744, -73.89154)"/>
    <m/>
    <m/>
    <s v="116       VAN SICLEN AVENUE             "/>
    <n v="0"/>
    <n v="0"/>
    <n v="0"/>
    <n v="0"/>
    <n v="0"/>
    <n v="0"/>
    <n v="0"/>
    <n v="0"/>
    <n v="0"/>
    <n v="0"/>
    <x v="0"/>
    <s v="Unspecified"/>
    <m/>
    <m/>
    <m/>
    <m/>
    <n v="3834088"/>
    <x v="0"/>
    <m/>
    <m/>
    <m/>
    <m/>
    <x v="0"/>
  </r>
  <r>
    <d v="2018-01-24T00:00:00"/>
    <x v="18"/>
    <d v="1899-12-30T21:57:00"/>
    <s v="09:57 PM"/>
    <x v="0"/>
    <n v="11236"/>
    <n v="40.650402"/>
    <n v="-73.894220000000004"/>
    <s v="(40.650402, -73.89422)"/>
    <s v="GLENWOOD ROAD                   "/>
    <s v="EAST 108 STREET"/>
    <m/>
    <n v="0"/>
    <n v="0"/>
    <n v="0"/>
    <n v="0"/>
    <n v="0"/>
    <n v="0"/>
    <n v="0"/>
    <n v="0"/>
    <n v="0"/>
    <n v="0"/>
    <x v="0"/>
    <s v="Unspecified"/>
    <s v="Unspecified"/>
    <m/>
    <m/>
    <m/>
    <n v="3834192"/>
    <x v="3"/>
    <s v="Sedan"/>
    <m/>
    <m/>
    <m/>
    <x v="0"/>
  </r>
  <r>
    <d v="2018-01-24T00:00:00"/>
    <x v="18"/>
    <d v="1899-12-30T19:25:00"/>
    <s v="07:25 PM"/>
    <x v="2"/>
    <n v="10463"/>
    <n v="40.876815999999998"/>
    <n v="-73.918205"/>
    <s v="(40.876816, -73.918205)"/>
    <m/>
    <m/>
    <s v="2400      JOHNSON AVENUE                "/>
    <n v="0"/>
    <n v="0"/>
    <n v="0"/>
    <n v="0"/>
    <n v="0"/>
    <n v="0"/>
    <n v="0"/>
    <n v="0"/>
    <n v="0"/>
    <n v="0"/>
    <x v="0"/>
    <s v="Oversized Vehicle"/>
    <s v="Unspecified"/>
    <m/>
    <m/>
    <m/>
    <n v="3835095"/>
    <x v="7"/>
    <s v="Sedan"/>
    <m/>
    <m/>
    <m/>
    <x v="0"/>
  </r>
  <r>
    <d v="2018-01-25T00:00:00"/>
    <x v="19"/>
    <d v="1899-12-30T20:50:00"/>
    <s v="08:50 PM"/>
    <x v="3"/>
    <n v="11369"/>
    <n v="40.763343999999996"/>
    <n v="-73.877309999999994"/>
    <s v="(40.763344, -73.87731)"/>
    <s v="ASTORIA BOULEVARD               "/>
    <s v="92 STREET"/>
    <m/>
    <n v="0"/>
    <n v="0"/>
    <n v="0"/>
    <n v="0"/>
    <n v="0"/>
    <n v="0"/>
    <n v="0"/>
    <n v="0"/>
    <n v="0"/>
    <n v="0"/>
    <x v="0"/>
    <s v="Unspecified"/>
    <s v="Unspecified"/>
    <m/>
    <m/>
    <m/>
    <n v="3835546"/>
    <x v="0"/>
    <s v="School Bus"/>
    <m/>
    <m/>
    <m/>
    <x v="0"/>
  </r>
  <r>
    <d v="2018-01-25T00:00:00"/>
    <x v="19"/>
    <d v="1899-12-30T10:00:00"/>
    <s v="10:00 AM"/>
    <x v="0"/>
    <n v="11229"/>
    <n v="40.599379999999996"/>
    <n v="-73.951409999999996"/>
    <s v="(40.59938, -73.95141)"/>
    <s v="OCEAN AVENUE                    "/>
    <s v="AVENUE U"/>
    <m/>
    <n v="0"/>
    <n v="0"/>
    <n v="0"/>
    <n v="0"/>
    <n v="0"/>
    <n v="0"/>
    <n v="0"/>
    <n v="0"/>
    <n v="0"/>
    <n v="0"/>
    <x v="0"/>
    <s v="Following Too Closely"/>
    <s v="Unspecified"/>
    <m/>
    <m/>
    <m/>
    <n v="3834951"/>
    <x v="3"/>
    <s v="Sedan"/>
    <m/>
    <m/>
    <m/>
    <x v="0"/>
  </r>
  <r>
    <d v="2018-01-25T00:00:00"/>
    <x v="19"/>
    <d v="1899-12-30T18:51:00"/>
    <s v="06:51 PM"/>
    <x v="1"/>
    <n v="10028"/>
    <n v="40.777504"/>
    <n v="-73.954955999999996"/>
    <s v="(40.777504, -73.954956)"/>
    <s v="EAST 84 STREET                  "/>
    <s v="3 AVENUE"/>
    <m/>
    <n v="0"/>
    <n v="0"/>
    <n v="0"/>
    <n v="0"/>
    <n v="0"/>
    <n v="0"/>
    <n v="0"/>
    <n v="0"/>
    <n v="0"/>
    <n v="0"/>
    <x v="0"/>
    <s v="Driver Inexperience"/>
    <s v="Unspecified"/>
    <m/>
    <m/>
    <m/>
    <n v="3837346"/>
    <x v="0"/>
    <m/>
    <m/>
    <m/>
    <m/>
    <x v="0"/>
  </r>
  <r>
    <d v="2018-01-25T00:00:00"/>
    <x v="19"/>
    <d v="1899-12-30T08:05:00"/>
    <s v="08:05 AM"/>
    <x v="1"/>
    <n v="10001"/>
    <n v="40.747720000000001"/>
    <n v="-73.990654000000006"/>
    <s v="(40.74772, -73.990654)"/>
    <m/>
    <m/>
    <s v="131       WEST 30 STREET                "/>
    <n v="0"/>
    <n v="0"/>
    <n v="0"/>
    <n v="0"/>
    <n v="0"/>
    <n v="0"/>
    <n v="0"/>
    <n v="0"/>
    <n v="0"/>
    <n v="0"/>
    <x v="0"/>
    <s v="Other Vehicular"/>
    <s v="Other Vehicular"/>
    <m/>
    <m/>
    <m/>
    <n v="3837156"/>
    <x v="7"/>
    <s v="Dump"/>
    <m/>
    <m/>
    <m/>
    <x v="0"/>
  </r>
  <r>
    <d v="2018-01-26T00:00:00"/>
    <x v="20"/>
    <d v="1899-12-30T15:20:00"/>
    <s v="03:20 PM"/>
    <x v="0"/>
    <n v="11219"/>
    <n v="40.637053999999999"/>
    <n v="-73.986429999999999"/>
    <s v="(40.637054, -73.98643)"/>
    <s v="43 STREET                       "/>
    <s v="14 AVENUE"/>
    <m/>
    <n v="0"/>
    <n v="0"/>
    <n v="0"/>
    <n v="0"/>
    <n v="0"/>
    <n v="0"/>
    <n v="0"/>
    <n v="0"/>
    <n v="0"/>
    <n v="0"/>
    <x v="0"/>
    <s v="Driver Inexperience"/>
    <s v="Unspecified"/>
    <m/>
    <m/>
    <m/>
    <n v="3836463"/>
    <x v="3"/>
    <s v="Bus"/>
    <m/>
    <m/>
    <m/>
    <x v="0"/>
  </r>
  <r>
    <d v="2018-01-28T00:00:00"/>
    <x v="21"/>
    <d v="1899-12-30T00:10:00"/>
    <s v="12:10 AM"/>
    <x v="1"/>
    <n v="10009"/>
    <n v="40.723274000000004"/>
    <n v="-73.988460000000003"/>
    <s v="(40.723274, -73.98846)"/>
    <s v="1 AVENUE                        "/>
    <s v="EAST 1 STREET"/>
    <m/>
    <n v="0"/>
    <n v="0"/>
    <n v="0"/>
    <n v="0"/>
    <n v="0"/>
    <n v="0"/>
    <n v="0"/>
    <n v="0"/>
    <n v="0"/>
    <n v="0"/>
    <x v="0"/>
    <s v="Unspecified"/>
    <m/>
    <m/>
    <m/>
    <m/>
    <n v="3836379"/>
    <x v="0"/>
    <m/>
    <m/>
    <m/>
    <m/>
    <x v="0"/>
  </r>
  <r>
    <d v="2018-01-29T00:00:00"/>
    <x v="22"/>
    <d v="1899-12-30T10:41:00"/>
    <s v="10:41 AM"/>
    <x v="1"/>
    <n v="10016"/>
    <n v="40.745795999999999"/>
    <n v="-73.982285000000005"/>
    <s v="(40.745796, -73.982285)"/>
    <s v="EAST 32 STREET                  "/>
    <s v="PARK AVENUE SOUTH"/>
    <m/>
    <n v="0"/>
    <n v="0"/>
    <n v="0"/>
    <n v="0"/>
    <n v="0"/>
    <n v="0"/>
    <n v="0"/>
    <n v="0"/>
    <n v="0"/>
    <n v="0"/>
    <x v="0"/>
    <s v="Unspecified"/>
    <s v="Unspecified"/>
    <m/>
    <m/>
    <m/>
    <n v="3837417"/>
    <x v="8"/>
    <s v="Sedan"/>
    <m/>
    <m/>
    <m/>
    <x v="0"/>
  </r>
  <r>
    <d v="2018-01-29T00:00:00"/>
    <x v="22"/>
    <d v="1899-12-30T20:37:00"/>
    <s v="08:37 PM"/>
    <x v="0"/>
    <n v="11207"/>
    <n v="40.674644000000001"/>
    <n v="-73.886179999999996"/>
    <s v="(40.674644, -73.88618)"/>
    <s v="WARWICK STREET                  "/>
    <s v="GLENMORE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37645"/>
    <x v="3"/>
    <s v="Station Wagon/Sport Utility Vehicle"/>
    <m/>
    <m/>
    <m/>
    <x v="0"/>
  </r>
  <r>
    <d v="2018-01-29T00:00:00"/>
    <x v="22"/>
    <d v="1899-12-30T09:00:00"/>
    <s v="09:00 AM"/>
    <x v="2"/>
    <n v="10469"/>
    <n v="40.870387999999998"/>
    <n v="-73.846100000000007"/>
    <s v="(40.870388, -73.8461)"/>
    <s v="EAST GUN HILL ROAD              "/>
    <s v="SEYMOUR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40924"/>
    <x v="3"/>
    <s v="Sedan"/>
    <m/>
    <m/>
    <m/>
    <x v="0"/>
  </r>
  <r>
    <d v="2018-01-30T00:00:00"/>
    <x v="23"/>
    <d v="1899-12-30T10:00:00"/>
    <s v="10:00 AM"/>
    <x v="3"/>
    <n v="11427"/>
    <n v="40.734642000000001"/>
    <n v="-73.74145"/>
    <s v="(40.734642, -73.74145)"/>
    <s v="229 STREET                      "/>
    <s v="SEWARD AVENUE"/>
    <m/>
    <n v="0"/>
    <n v="0"/>
    <n v="0"/>
    <n v="0"/>
    <n v="0"/>
    <n v="0"/>
    <n v="0"/>
    <n v="0"/>
    <n v="0"/>
    <n v="0"/>
    <x v="0"/>
    <s v="Unspecified"/>
    <s v="Unspecified"/>
    <m/>
    <m/>
    <m/>
    <n v="3837580"/>
    <x v="5"/>
    <s v="Sedan"/>
    <m/>
    <m/>
    <m/>
    <x v="0"/>
  </r>
  <r>
    <d v="2018-01-31T00:00:00"/>
    <x v="24"/>
    <d v="1899-12-30T01:30:00"/>
    <s v="01:30 AM"/>
    <x v="1"/>
    <n v="10040"/>
    <n v="40.854377999999997"/>
    <n v="-73.930279999999996"/>
    <s v="(40.854378, -73.93028)"/>
    <m/>
    <m/>
    <s v="600       WEST 189 STREET  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3838436"/>
    <x v="3"/>
    <s v="Station Wagon/Sport Utility Vehicle"/>
    <s v="Station Wagon/Sport Utility Vehicle"/>
    <m/>
    <m/>
    <x v="0"/>
  </r>
  <r>
    <d v="2018-02-01T00:00:00"/>
    <x v="25"/>
    <d v="1899-12-30T17:43:00"/>
    <s v="05:43 PM"/>
    <x v="1"/>
    <n v="10019"/>
    <n v="40.763689999999997"/>
    <n v="-73.973569999999995"/>
    <s v="(40.76369, -73.97357)"/>
    <m/>
    <m/>
    <s v="2         WEST 58 STREET                "/>
    <n v="0"/>
    <n v="0"/>
    <n v="0"/>
    <n v="0"/>
    <n v="0"/>
    <n v="0"/>
    <n v="0"/>
    <n v="0"/>
    <n v="0"/>
    <n v="0"/>
    <x v="0"/>
    <s v="Unspecified"/>
    <s v="Unspecified"/>
    <m/>
    <m/>
    <m/>
    <n v="3841654"/>
    <x v="0"/>
    <s v="Sedan"/>
    <m/>
    <m/>
    <m/>
    <x v="0"/>
  </r>
  <r>
    <d v="2018-02-01T00:00:00"/>
    <x v="25"/>
    <d v="1899-12-30T18:55:00"/>
    <s v="06:55 PM"/>
    <x v="1"/>
    <n v="10003"/>
    <n v="40.726405999999997"/>
    <n v="-73.989980000000003"/>
    <s v="(40.726406, -73.98998)"/>
    <m/>
    <m/>
    <s v="78        EAST 4 STREET                 "/>
    <n v="0"/>
    <n v="0"/>
    <n v="0"/>
    <n v="0"/>
    <n v="0"/>
    <n v="0"/>
    <n v="0"/>
    <n v="0"/>
    <n v="0"/>
    <n v="0"/>
    <x v="0"/>
    <s v="Backing Unsafely"/>
    <s v="Unspecified"/>
    <m/>
    <m/>
    <m/>
    <n v="3841274"/>
    <x v="3"/>
    <s v="Sedan"/>
    <m/>
    <m/>
    <m/>
    <x v="0"/>
  </r>
  <r>
    <d v="2018-02-02T00:00:00"/>
    <x v="26"/>
    <d v="1899-12-30T16:20:00"/>
    <s v="04:20 PM"/>
    <x v="0"/>
    <n v="11215"/>
    <n v="40.670340000000003"/>
    <n v="-73.988730000000004"/>
    <s v="(40.67034, -73.98873)"/>
    <s v="4 AVENUE                        "/>
    <s v="9 STREET"/>
    <m/>
    <n v="0"/>
    <n v="0"/>
    <n v="0"/>
    <n v="0"/>
    <n v="0"/>
    <n v="0"/>
    <n v="0"/>
    <n v="0"/>
    <n v="0"/>
    <n v="0"/>
    <x v="0"/>
    <s v="Unsafe Lane Changing"/>
    <s v="Unsafe Lane Changing"/>
    <m/>
    <m/>
    <m/>
    <n v="3839930"/>
    <x v="0"/>
    <s v="Station Wagon/Sport Utility Vehicle"/>
    <m/>
    <m/>
    <m/>
    <x v="0"/>
  </r>
  <r>
    <d v="2018-02-02T00:00:00"/>
    <x v="26"/>
    <d v="1899-12-30T17:10:00"/>
    <s v="05:10 PM"/>
    <x v="1"/>
    <n v="10029"/>
    <n v="40.791927000000001"/>
    <n v="-73.944405000000003"/>
    <s v="(40.791927, -73.944405)"/>
    <m/>
    <m/>
    <s v="1935      3 AVENUE                      "/>
    <n v="0"/>
    <n v="0"/>
    <n v="0"/>
    <n v="0"/>
    <n v="0"/>
    <n v="0"/>
    <n v="0"/>
    <n v="0"/>
    <n v="0"/>
    <n v="0"/>
    <x v="0"/>
    <m/>
    <m/>
    <m/>
    <m/>
    <m/>
    <n v="3839518"/>
    <x v="1"/>
    <m/>
    <m/>
    <m/>
    <m/>
    <x v="0"/>
  </r>
  <r>
    <d v="2018-02-03T00:00:00"/>
    <x v="27"/>
    <d v="1899-12-30T16:35:00"/>
    <s v="04:35 PM"/>
    <x v="3"/>
    <n v="11436"/>
    <n v="40.668326999999998"/>
    <n v="-73.796270000000007"/>
    <s v="(40.668327, -73.79627)"/>
    <s v="143 STREET                      "/>
    <s v="135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840743"/>
    <x v="0"/>
    <s v="Station Wagon/Sport Utility Vehicle"/>
    <m/>
    <m/>
    <m/>
    <x v="0"/>
  </r>
  <r>
    <d v="2018-02-03T00:00:00"/>
    <x v="27"/>
    <d v="1899-12-30T19:00:00"/>
    <s v="07:00 PM"/>
    <x v="4"/>
    <n v="10314"/>
    <n v="40.610500000000002"/>
    <n v="-74.097663999999995"/>
    <s v="(40.6105, -74.097664)"/>
    <s v="STATEN ISLAND EXPRESSWAY        "/>
    <s v="CLOVE ROA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40160"/>
    <x v="0"/>
    <m/>
    <m/>
    <m/>
    <m/>
    <x v="0"/>
  </r>
  <r>
    <d v="2018-02-06T00:00:00"/>
    <x v="28"/>
    <d v="1899-12-30T21:40:00"/>
    <s v="09:40 PM"/>
    <x v="1"/>
    <n v="10001"/>
    <n v="40.752049999999997"/>
    <n v="-73.991050000000001"/>
    <s v="(40.75205, -73.99105)"/>
    <m/>
    <m/>
    <s v="225       WEST 35 STREET                "/>
    <n v="0"/>
    <n v="0"/>
    <n v="0"/>
    <n v="0"/>
    <n v="0"/>
    <n v="0"/>
    <n v="0"/>
    <n v="0"/>
    <n v="0"/>
    <n v="0"/>
    <x v="0"/>
    <s v="Unspecified"/>
    <s v="Unspecified"/>
    <m/>
    <m/>
    <m/>
    <n v="3841475"/>
    <x v="0"/>
    <s v="Station Wagon/Sport Utility Vehicle"/>
    <m/>
    <m/>
    <m/>
    <x v="0"/>
  </r>
  <r>
    <d v="2018-02-07T00:00:00"/>
    <x v="29"/>
    <d v="1899-12-30T17:45:00"/>
    <s v="05:45 PM"/>
    <x v="0"/>
    <n v="11234"/>
    <n v="40.608204000000001"/>
    <n v="-73.920715000000001"/>
    <s v="(40.608204, -73.920715)"/>
    <s v="FLATBUSH AVENUE                 "/>
    <s v="AVENUE V"/>
    <m/>
    <n v="0"/>
    <n v="0"/>
    <n v="0"/>
    <n v="0"/>
    <n v="0"/>
    <n v="0"/>
    <n v="0"/>
    <n v="0"/>
    <n v="0"/>
    <n v="0"/>
    <x v="0"/>
    <s v="Unsafe Speed"/>
    <s v="Unspecified"/>
    <s v="Unspecified"/>
    <s v="Unspecified"/>
    <m/>
    <n v="3842390"/>
    <x v="0"/>
    <s v="Sedan"/>
    <s v="Station Wagon/Sport Utility Vehicle"/>
    <s v="Sedan"/>
    <m/>
    <x v="0"/>
  </r>
  <r>
    <d v="2018-02-08T00:00:00"/>
    <x v="30"/>
    <d v="1899-12-30T12:15:00"/>
    <s v="12:15 PM"/>
    <x v="3"/>
    <n v="11368"/>
    <n v="40.748486"/>
    <n v="-73.864930000000001"/>
    <s v="(40.748486, -73.86493)"/>
    <m/>
    <m/>
    <s v="40-41     100 STREET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43039"/>
    <x v="3"/>
    <s v="Station Wagon/Sport Utility Vehicle"/>
    <m/>
    <m/>
    <m/>
    <x v="0"/>
  </r>
  <r>
    <d v="2018-02-08T00:00:00"/>
    <x v="30"/>
    <d v="1899-12-30T09:50:00"/>
    <s v="09:50 AM"/>
    <x v="2"/>
    <n v="10453"/>
    <n v="40.853520000000003"/>
    <n v="-73.902725000000004"/>
    <s v="(40.85352, -73.902725)"/>
    <s v="EAST 180 STREET                 "/>
    <s v="GRAND CONCOURSE"/>
    <m/>
    <n v="0"/>
    <n v="0"/>
    <n v="0"/>
    <n v="0"/>
    <n v="0"/>
    <n v="0"/>
    <n v="0"/>
    <n v="0"/>
    <n v="0"/>
    <n v="0"/>
    <x v="0"/>
    <s v="Following Too Closely"/>
    <s v="Following Too Closely"/>
    <m/>
    <m/>
    <m/>
    <n v="3843461"/>
    <x v="0"/>
    <s v="Station Wagon/Sport Utility Vehicle"/>
    <m/>
    <m/>
    <m/>
    <x v="0"/>
  </r>
  <r>
    <d v="2018-02-10T00:00:00"/>
    <x v="31"/>
    <d v="1899-12-30T08:10:00"/>
    <s v="08:10 AM"/>
    <x v="0"/>
    <n v="11216"/>
    <n v="40.678393999999997"/>
    <n v="-73.946920000000006"/>
    <s v="(40.678394, -73.94692)"/>
    <s v="ATLANTIC AVENUE                 "/>
    <s v="NEW YORK AVENUE"/>
    <m/>
    <n v="0"/>
    <n v="0"/>
    <n v="0"/>
    <n v="0"/>
    <n v="0"/>
    <n v="0"/>
    <n v="0"/>
    <n v="0"/>
    <n v="0"/>
    <n v="0"/>
    <x v="0"/>
    <s v="Unsafe Speed"/>
    <s v="Unspecified"/>
    <s v="Unspecified"/>
    <s v="Unspecified"/>
    <s v="Unspecified"/>
    <n v="3846044"/>
    <x v="3"/>
    <s v="Station Wagon/Sport Utility Vehicle"/>
    <s v="Station Wagon/Sport Utility Vehicle"/>
    <s v="Station Wagon/Sport Utility Vehicle"/>
    <s v="Sedan"/>
    <x v="0"/>
  </r>
  <r>
    <d v="2018-02-10T00:00:00"/>
    <x v="31"/>
    <d v="1899-12-30T10:37:00"/>
    <s v="10:37 AM"/>
    <x v="0"/>
    <n v="11213"/>
    <n v="40.670659999999998"/>
    <n v="-73.932230000000004"/>
    <s v="(40.67066, -73.93223)"/>
    <m/>
    <m/>
    <s v="1393      SAINT JOHNS PLACE             "/>
    <n v="1"/>
    <n v="0"/>
    <n v="1"/>
    <n v="0"/>
    <n v="0"/>
    <n v="0"/>
    <n v="0"/>
    <n v="0"/>
    <n v="2"/>
    <n v="0"/>
    <x v="1"/>
    <s v="Unspecified"/>
    <m/>
    <m/>
    <m/>
    <m/>
    <n v="3845413"/>
    <x v="5"/>
    <m/>
    <m/>
    <m/>
    <m/>
    <x v="0"/>
  </r>
  <r>
    <d v="2018-02-12T00:00:00"/>
    <x v="32"/>
    <d v="1899-12-30T07:40:00"/>
    <s v="07:40 AM"/>
    <x v="0"/>
    <n v="11223"/>
    <n v="40.600999999999999"/>
    <n v="-73.979384999999994"/>
    <s v="(40.601, -73.979385)"/>
    <s v="WEST 7 STREET                   "/>
    <s v="AVENUE S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45352"/>
    <x v="3"/>
    <s v="Sedan"/>
    <m/>
    <m/>
    <m/>
    <x v="0"/>
  </r>
  <r>
    <d v="2018-02-15T00:00:00"/>
    <x v="33"/>
    <d v="1899-12-30T21:55:00"/>
    <s v="09:55 PM"/>
    <x v="0"/>
    <n v="11204"/>
    <n v="40.610844"/>
    <n v="-73.991776000000002"/>
    <s v="(40.610844, -73.991776)"/>
    <s v="BAY RIDGE PARKWAY               "/>
    <s v="20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46627"/>
    <x v="0"/>
    <m/>
    <m/>
    <m/>
    <m/>
    <x v="0"/>
  </r>
  <r>
    <d v="2018-02-15T00:00:00"/>
    <x v="33"/>
    <d v="1899-12-30T17:00:00"/>
    <s v="05:00 PM"/>
    <x v="1"/>
    <n v="10017"/>
    <n v="40.752293000000002"/>
    <n v="-73.979650000000007"/>
    <s v="(40.752293, -73.97965)"/>
    <m/>
    <m/>
    <s v="301       MADISON AVENUE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3847691"/>
    <x v="2"/>
    <s v="Station Wagon/Sport Utility Vehicle"/>
    <m/>
    <m/>
    <m/>
    <x v="0"/>
  </r>
  <r>
    <d v="2018-02-15T00:00:00"/>
    <x v="33"/>
    <d v="1899-12-30T21:00:00"/>
    <s v="09:00 PM"/>
    <x v="1"/>
    <n v="10021"/>
    <n v="40.772460000000002"/>
    <n v="-73.964939999999999"/>
    <s v="(40.77246, -73.96494)"/>
    <s v="MADISON AVENUE                  "/>
    <s v="EAST 73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846711"/>
    <x v="2"/>
    <s v="Taxi"/>
    <m/>
    <m/>
    <m/>
    <x v="0"/>
  </r>
  <r>
    <d v="2018-02-16T00:00:00"/>
    <x v="34"/>
    <d v="1899-12-30T19:20:00"/>
    <s v="07:20 PM"/>
    <x v="1"/>
    <n v="10033"/>
    <n v="40.848117999999999"/>
    <n v="-73.930890000000005"/>
    <s v="(40.848118, -73.93089)"/>
    <s v="WEST 181 STREET                 "/>
    <s v="AMSTERDAM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848805"/>
    <x v="0"/>
    <s v="Station Wagon/Sport Utility Vehicle"/>
    <m/>
    <m/>
    <m/>
    <x v="0"/>
  </r>
  <r>
    <d v="2018-02-16T00:00:00"/>
    <x v="34"/>
    <d v="1899-12-30T19:50:00"/>
    <s v="07:50 PM"/>
    <x v="1"/>
    <n v="10036"/>
    <n v="40.761360000000003"/>
    <n v="-73.987769999999998"/>
    <s v="(40.76136, -73.98777)"/>
    <m/>
    <m/>
    <s v="317       WEST 48 STREET                "/>
    <n v="0"/>
    <n v="0"/>
    <n v="0"/>
    <n v="0"/>
    <n v="0"/>
    <n v="0"/>
    <n v="0"/>
    <n v="0"/>
    <n v="0"/>
    <n v="0"/>
    <x v="0"/>
    <s v="Pedestrian/Bicyclist/Other Pedestrian Error/Confusion"/>
    <s v="Unspecified"/>
    <m/>
    <m/>
    <m/>
    <n v="3847915"/>
    <x v="0"/>
    <s v="Sedan"/>
    <m/>
    <m/>
    <m/>
    <x v="0"/>
  </r>
  <r>
    <d v="2018-02-16T00:00:00"/>
    <x v="34"/>
    <d v="1899-12-30T13:00:00"/>
    <s v="01:00 PM"/>
    <x v="1"/>
    <n v="10011"/>
    <n v="40.740470000000002"/>
    <n v="-73.998289999999997"/>
    <s v="(40.74047, -73.99829)"/>
    <s v="WEST 17 STREET                  "/>
    <s v="7 AVENUE"/>
    <m/>
    <n v="0"/>
    <n v="0"/>
    <n v="0"/>
    <n v="0"/>
    <n v="0"/>
    <n v="0"/>
    <n v="0"/>
    <n v="0"/>
    <n v="0"/>
    <n v="0"/>
    <x v="0"/>
    <s v="Driver Inexperience"/>
    <s v="Unspecified"/>
    <s v="Unspecified"/>
    <m/>
    <m/>
    <n v="3849011"/>
    <x v="3"/>
    <s v="Box Truck"/>
    <s v="Van"/>
    <m/>
    <m/>
    <x v="0"/>
  </r>
  <r>
    <d v="2018-02-16T00:00:00"/>
    <x v="34"/>
    <d v="1899-12-30T17:00:00"/>
    <s v="05:00 PM"/>
    <x v="2"/>
    <n v="10462"/>
    <n v="40.844090000000001"/>
    <n v="-73.865710000000007"/>
    <s v="(40.84409, -73.86571)"/>
    <m/>
    <m/>
    <s v="1710      WHITE PLAINS ROAD             "/>
    <n v="0"/>
    <n v="0"/>
    <n v="0"/>
    <n v="0"/>
    <n v="0"/>
    <n v="0"/>
    <n v="0"/>
    <n v="0"/>
    <n v="0"/>
    <n v="0"/>
    <x v="0"/>
    <s v="Other Vehicular"/>
    <m/>
    <m/>
    <m/>
    <m/>
    <n v="3847800"/>
    <x v="0"/>
    <m/>
    <m/>
    <m/>
    <m/>
    <x v="0"/>
  </r>
  <r>
    <d v="2018-02-17T00:00:00"/>
    <x v="35"/>
    <d v="1899-12-30T21:00:00"/>
    <s v="09:00 PM"/>
    <x v="3"/>
    <n v="11365"/>
    <n v="40.732323000000001"/>
    <n v="-73.810776000000004"/>
    <s v="(40.732323, -73.810776)"/>
    <s v="PARSONS BOULEVARD               "/>
    <s v="JEWEL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3848518"/>
    <x v="3"/>
    <s v="Station Wagon/Sport Utility Vehicle"/>
    <m/>
    <m/>
    <m/>
    <x v="0"/>
  </r>
  <r>
    <d v="2018-02-18T00:00:00"/>
    <x v="36"/>
    <d v="1899-12-30T12:00:00"/>
    <s v="12:00 PM"/>
    <x v="3"/>
    <n v="11412"/>
    <n v="40.699770000000001"/>
    <n v="-73.755584999999996"/>
    <s v="(40.69977, -73.755585)"/>
    <s v="MURDOCK AVENUE                  "/>
    <s v="199 STREET"/>
    <m/>
    <n v="0"/>
    <n v="0"/>
    <n v="0"/>
    <n v="0"/>
    <n v="0"/>
    <n v="0"/>
    <n v="0"/>
    <n v="0"/>
    <n v="0"/>
    <n v="0"/>
    <x v="0"/>
    <s v="Unspecified"/>
    <s v="Unspecified"/>
    <m/>
    <m/>
    <m/>
    <n v="3849255"/>
    <x v="0"/>
    <s v="Station Wagon/Sport Utility Vehicle"/>
    <m/>
    <m/>
    <m/>
    <x v="0"/>
  </r>
  <r>
    <d v="2018-02-18T00:00:00"/>
    <x v="36"/>
    <d v="1899-12-30T02:35:00"/>
    <s v="02:35 AM"/>
    <x v="0"/>
    <n v="11226"/>
    <n v="40.642690000000002"/>
    <n v="-73.957639999999998"/>
    <s v="(40.64269, -73.95764)"/>
    <s v="FLATBUSH AVENUE                 "/>
    <s v="CLARENDON ROAD"/>
    <m/>
    <n v="0"/>
    <n v="0"/>
    <n v="0"/>
    <n v="0"/>
    <n v="0"/>
    <n v="0"/>
    <n v="0"/>
    <n v="0"/>
    <n v="0"/>
    <n v="0"/>
    <x v="0"/>
    <s v="Unspecified"/>
    <s v="Unspecified"/>
    <m/>
    <m/>
    <m/>
    <n v="3850239"/>
    <x v="0"/>
    <s v="Garbage or Refuse"/>
    <m/>
    <m/>
    <m/>
    <x v="0"/>
  </r>
  <r>
    <d v="2018-02-19T00:00:00"/>
    <x v="37"/>
    <d v="1899-12-30T20:45:00"/>
    <s v="08:45 PM"/>
    <x v="1"/>
    <n v="10032"/>
    <n v="40.836649999999999"/>
    <n v="-73.942999999999998"/>
    <s v="(40.83665, -73.943)"/>
    <m/>
    <m/>
    <s v="3861      BROADWAY 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3850107"/>
    <x v="0"/>
    <s v="Station Wagon/Sport Utility Vehicle"/>
    <m/>
    <m/>
    <m/>
    <x v="0"/>
  </r>
  <r>
    <d v="2018-02-19T00:00:00"/>
    <x v="37"/>
    <d v="1899-12-30T18:16:00"/>
    <s v="06:16 PM"/>
    <x v="2"/>
    <n v="10472"/>
    <n v="40.831380000000003"/>
    <n v="-73.862030000000004"/>
    <s v="(40.83138, -73.86203)"/>
    <m/>
    <m/>
    <s v="1233      WHITE PLAINS ROAD             "/>
    <n v="0"/>
    <n v="0"/>
    <n v="0"/>
    <n v="0"/>
    <n v="0"/>
    <n v="0"/>
    <n v="0"/>
    <n v="0"/>
    <n v="0"/>
    <n v="0"/>
    <x v="0"/>
    <s v="Unspecified"/>
    <m/>
    <m/>
    <m/>
    <m/>
    <n v="3850612"/>
    <x v="4"/>
    <m/>
    <m/>
    <m/>
    <m/>
    <x v="0"/>
  </r>
  <r>
    <d v="2018-02-20T00:00:00"/>
    <x v="38"/>
    <d v="1899-12-30T07:30:00"/>
    <s v="07:30 AM"/>
    <x v="3"/>
    <n v="11354"/>
    <n v="40.766815000000001"/>
    <n v="-73.830380000000005"/>
    <s v="(40.766815, -73.83038)"/>
    <s v="137 STREET                      "/>
    <s v="34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3849546"/>
    <x v="0"/>
    <s v="Pick-up Truck"/>
    <m/>
    <m/>
    <m/>
    <x v="0"/>
  </r>
  <r>
    <d v="2018-02-20T00:00:00"/>
    <x v="38"/>
    <d v="1899-12-30T13:58:00"/>
    <s v="01:58 PM"/>
    <x v="1"/>
    <n v="10010"/>
    <n v="40.743243999999997"/>
    <n v="-73.989649999999997"/>
    <s v="(40.743244, -73.98965)"/>
    <m/>
    <m/>
    <s v="9         WEST 25 STREET                "/>
    <n v="0"/>
    <n v="0"/>
    <n v="0"/>
    <n v="0"/>
    <n v="0"/>
    <n v="0"/>
    <n v="0"/>
    <n v="0"/>
    <n v="0"/>
    <n v="0"/>
    <x v="0"/>
    <s v="Reaction to Uninvolved Vehicle"/>
    <s v="Unspecified"/>
    <m/>
    <m/>
    <m/>
    <n v="3850744"/>
    <x v="3"/>
    <s v="Sedan"/>
    <m/>
    <m/>
    <m/>
    <x v="0"/>
  </r>
  <r>
    <d v="2018-02-21T00:00:00"/>
    <x v="39"/>
    <d v="1899-12-30T01:35:00"/>
    <s v="01:35 AM"/>
    <x v="3"/>
    <n v="11358"/>
    <n v="40.765377000000001"/>
    <n v="-73.807100000000005"/>
    <s v="(40.765377, -73.8071)"/>
    <m/>
    <m/>
    <s v="35-50     158 STREET                    "/>
    <n v="2"/>
    <n v="0"/>
    <n v="0"/>
    <n v="0"/>
    <n v="0"/>
    <n v="0"/>
    <n v="2"/>
    <n v="0"/>
    <n v="4"/>
    <n v="0"/>
    <x v="2"/>
    <s v="Failure to Keep Right"/>
    <s v="Unspecified"/>
    <s v="Unspecified"/>
    <m/>
    <m/>
    <n v="3849796"/>
    <x v="3"/>
    <s v="Sedan"/>
    <s v="Sedan"/>
    <m/>
    <m/>
    <x v="0"/>
  </r>
  <r>
    <d v="2018-02-21T00:00:00"/>
    <x v="39"/>
    <d v="1899-12-30T20:45:00"/>
    <s v="08:45 PM"/>
    <x v="1"/>
    <n v="10128"/>
    <n v="40.780064000000003"/>
    <n v="-73.947050000000004"/>
    <s v="(40.780064, -73.94705)"/>
    <s v="1 AVENUE                        "/>
    <s v="EAST 91 STREET"/>
    <m/>
    <n v="0"/>
    <n v="0"/>
    <n v="0"/>
    <n v="0"/>
    <n v="0"/>
    <n v="0"/>
    <n v="0"/>
    <n v="0"/>
    <n v="0"/>
    <n v="0"/>
    <x v="0"/>
    <s v="Pavement Slippery"/>
    <s v="Unsafe Lane Changing"/>
    <m/>
    <m/>
    <m/>
    <n v="3850796"/>
    <x v="2"/>
    <s v="Sedan"/>
    <m/>
    <m/>
    <m/>
    <x v="0"/>
  </r>
  <r>
    <d v="2018-02-22T00:00:00"/>
    <x v="40"/>
    <d v="1899-12-30T06:00:00"/>
    <s v="06:00 AM"/>
    <x v="0"/>
    <n v="11224"/>
    <n v="40.580722999999999"/>
    <n v="-73.983400000000003"/>
    <s v="(40.580723, -73.9834)"/>
    <m/>
    <m/>
    <s v="2730      WEST 15 STREET                "/>
    <n v="0"/>
    <n v="0"/>
    <n v="0"/>
    <n v="0"/>
    <n v="0"/>
    <n v="0"/>
    <n v="0"/>
    <n v="0"/>
    <n v="0"/>
    <n v="0"/>
    <x v="0"/>
    <s v="Unspecified"/>
    <m/>
    <m/>
    <m/>
    <m/>
    <n v="3851759"/>
    <x v="0"/>
    <m/>
    <m/>
    <m/>
    <m/>
    <x v="0"/>
  </r>
  <r>
    <d v="2018-02-23T00:00:00"/>
    <x v="41"/>
    <d v="1899-12-30T10:50:00"/>
    <s v="10:50 AM"/>
    <x v="1"/>
    <n v="10012"/>
    <n v="40.729849999999999"/>
    <n v="-73.99897"/>
    <s v="(40.72985, -73.99897)"/>
    <m/>
    <m/>
    <s v="86        WEST 3 STREET    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3851236"/>
    <x v="5"/>
    <s v="Station Wagon/Sport Utility Vehicle"/>
    <s v="Station Wagon/Sport Utility Vehicle"/>
    <m/>
    <m/>
    <x v="0"/>
  </r>
  <r>
    <d v="2018-02-23T00:00:00"/>
    <x v="41"/>
    <d v="1899-12-30T12:19:00"/>
    <s v="12:19 PM"/>
    <x v="0"/>
    <n v="11208"/>
    <n v="40.66095"/>
    <n v="-73.877319999999997"/>
    <s v="(40.66095, -73.87732)"/>
    <m/>
    <m/>
    <s v="917       ELTON STREET                  "/>
    <n v="2"/>
    <n v="0"/>
    <n v="0"/>
    <n v="0"/>
    <n v="0"/>
    <n v="0"/>
    <n v="2"/>
    <n v="0"/>
    <n v="4"/>
    <n v="0"/>
    <x v="2"/>
    <s v="Backing Unsafely"/>
    <s v="Unspecified"/>
    <m/>
    <m/>
    <m/>
    <n v="3853971"/>
    <x v="3"/>
    <s v="Box Truck"/>
    <m/>
    <m/>
    <m/>
    <x v="0"/>
  </r>
  <r>
    <d v="2018-02-23T00:00:00"/>
    <x v="41"/>
    <d v="1899-12-30T19:50:00"/>
    <s v="07:50 PM"/>
    <x v="2"/>
    <n v="10456"/>
    <n v="40.833539999999999"/>
    <n v="-73.89631"/>
    <s v="(40.83354, -73.89631)"/>
    <s v="BOSTON ROAD                     "/>
    <s v="PROSPECT AVENU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3852498"/>
    <x v="3"/>
    <s v="Sedan"/>
    <m/>
    <m/>
    <m/>
    <x v="0"/>
  </r>
  <r>
    <d v="2018-02-23T00:00:00"/>
    <x v="41"/>
    <d v="1899-12-30T11:00:00"/>
    <s v="11:00 AM"/>
    <x v="3"/>
    <n v="11374"/>
    <n v="0"/>
    <n v="0"/>
    <s v="(0.0, 0.0)"/>
    <s v="63 AVENUE                       "/>
    <s v="102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51213"/>
    <x v="3"/>
    <s v="Sedan"/>
    <m/>
    <m/>
    <m/>
    <x v="0"/>
  </r>
  <r>
    <d v="2018-02-24T00:00:00"/>
    <x v="42"/>
    <d v="1899-12-30T06:15:00"/>
    <s v="06:15 AM"/>
    <x v="0"/>
    <n v="11203"/>
    <n v="40.654797000000002"/>
    <n v="-73.939430000000002"/>
    <s v="(40.654797, -73.93943)"/>
    <s v="ALBANY AVENUE                   "/>
    <s v="LENOX ROAD"/>
    <m/>
    <n v="4"/>
    <n v="0"/>
    <n v="0"/>
    <n v="0"/>
    <n v="0"/>
    <n v="0"/>
    <n v="4"/>
    <n v="0"/>
    <n v="8"/>
    <n v="0"/>
    <x v="3"/>
    <s v="Unspecified"/>
    <s v="Unspecified"/>
    <s v="Unspecified"/>
    <m/>
    <m/>
    <n v="3852209"/>
    <x v="3"/>
    <s v="Sedan"/>
    <s v="Sedan"/>
    <m/>
    <m/>
    <x v="0"/>
  </r>
  <r>
    <d v="2018-02-24T00:00:00"/>
    <x v="42"/>
    <d v="1899-12-30T21:30:00"/>
    <s v="09:30 PM"/>
    <x v="0"/>
    <n v="11209"/>
    <n v="40.619010000000003"/>
    <n v="-74.031493999999995"/>
    <s v="(40.61901, -74.031494)"/>
    <m/>
    <m/>
    <s v="345       92 STREET 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852170"/>
    <x v="0"/>
    <s v="Sedan"/>
    <m/>
    <m/>
    <m/>
    <x v="0"/>
  </r>
  <r>
    <d v="2018-02-25T00:00:00"/>
    <x v="43"/>
    <d v="1899-12-30T00:00:00"/>
    <s v="12:00 AM"/>
    <x v="3"/>
    <n v="11101"/>
    <n v="40.756466000000003"/>
    <n v="-73.922160000000005"/>
    <s v="(40.756466, -73.92216)"/>
    <m/>
    <m/>
    <s v="34-38     38 STREET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86499"/>
    <x v="0"/>
    <s v="Sedan"/>
    <m/>
    <m/>
    <m/>
    <x v="0"/>
  </r>
  <r>
    <d v="2018-02-25T00:00:00"/>
    <x v="43"/>
    <d v="1899-12-30T16:40:00"/>
    <s v="04:40 PM"/>
    <x v="0"/>
    <n v="11213"/>
    <n v="40.66778"/>
    <n v="-73.930629999999994"/>
    <s v="(40.66778, -73.93063)"/>
    <m/>
    <m/>
    <s v="1726      UNION STREET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52678"/>
    <x v="0"/>
    <m/>
    <m/>
    <m/>
    <m/>
    <x v="0"/>
  </r>
  <r>
    <d v="2018-02-27T00:00:00"/>
    <x v="44"/>
    <d v="1899-12-30T19:36:00"/>
    <s v="07:36 PM"/>
    <x v="1"/>
    <n v="10011"/>
    <n v="0"/>
    <n v="0"/>
    <s v="(0.0, 0.0)"/>
    <s v="11 AVENUE                       "/>
    <s v="WEST 15 STREET"/>
    <m/>
    <n v="1"/>
    <n v="0"/>
    <n v="1"/>
    <n v="0"/>
    <n v="0"/>
    <n v="0"/>
    <n v="0"/>
    <n v="0"/>
    <n v="2"/>
    <n v="0"/>
    <x v="1"/>
    <s v="Failure to Yield Right-of-Way"/>
    <m/>
    <m/>
    <m/>
    <m/>
    <n v="3856165"/>
    <x v="0"/>
    <m/>
    <m/>
    <m/>
    <m/>
    <x v="0"/>
  </r>
  <r>
    <d v="2018-02-28T00:00:00"/>
    <x v="45"/>
    <d v="1899-12-30T09:00:00"/>
    <s v="09:00 AM"/>
    <x v="3"/>
    <n v="11368"/>
    <n v="40.749713999999997"/>
    <n v="-73.854324000000005"/>
    <s v="(40.749714, -73.854324)"/>
    <m/>
    <m/>
    <s v="111-03    43 AVENUE    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3854633"/>
    <x v="0"/>
    <s v="Sedan"/>
    <m/>
    <m/>
    <m/>
    <x v="0"/>
  </r>
  <r>
    <d v="2018-03-01T00:00:00"/>
    <x v="46"/>
    <d v="1899-12-30T07:35:00"/>
    <s v="07:35 AM"/>
    <x v="0"/>
    <n v="11220"/>
    <n v="40.633960000000002"/>
    <n v="-74.014759999999995"/>
    <s v="(40.63396, -74.01476)"/>
    <s v="65 STREET                       "/>
    <s v="7 AVENUE"/>
    <m/>
    <n v="0"/>
    <n v="0"/>
    <n v="0"/>
    <n v="0"/>
    <n v="0"/>
    <n v="0"/>
    <n v="0"/>
    <n v="0"/>
    <n v="0"/>
    <n v="0"/>
    <x v="0"/>
    <s v="Unspecified"/>
    <s v="Unspecified"/>
    <m/>
    <m/>
    <m/>
    <n v="3854791"/>
    <x v="9"/>
    <s v="Station Wagon/Sport Utility Vehicle"/>
    <m/>
    <m/>
    <m/>
    <x v="0"/>
  </r>
  <r>
    <d v="2018-03-01T00:00:00"/>
    <x v="46"/>
    <d v="1899-12-30T18:03:00"/>
    <s v="06:03 PM"/>
    <x v="2"/>
    <n v="10473"/>
    <n v="40.824080000000002"/>
    <n v="-73.8429"/>
    <s v="(40.82408, -73.8429)"/>
    <s v="ZEREGA AVENUE                   "/>
    <s v="LAFAYETTE AVENUE"/>
    <m/>
    <n v="0"/>
    <n v="0"/>
    <n v="0"/>
    <n v="0"/>
    <n v="0"/>
    <n v="0"/>
    <n v="0"/>
    <n v="0"/>
    <n v="0"/>
    <n v="0"/>
    <x v="0"/>
    <s v="Backing Unsafely"/>
    <s v="Unspecified"/>
    <m/>
    <m/>
    <m/>
    <n v="3855009"/>
    <x v="0"/>
    <s v="Sedan"/>
    <m/>
    <m/>
    <m/>
    <x v="0"/>
  </r>
  <r>
    <d v="2018-03-01T00:00:00"/>
    <x v="46"/>
    <d v="1899-12-30T17:25:00"/>
    <s v="05:25 PM"/>
    <x v="2"/>
    <n v="10455"/>
    <n v="40.817210000000003"/>
    <n v="-73.915999999999997"/>
    <s v="(40.81721, -73.916)"/>
    <s v="3 AVENUE                        "/>
    <s v="EAST 151 STREET"/>
    <m/>
    <n v="1"/>
    <n v="0"/>
    <n v="1"/>
    <n v="0"/>
    <n v="0"/>
    <n v="0"/>
    <n v="0"/>
    <n v="0"/>
    <n v="2"/>
    <n v="0"/>
    <x v="1"/>
    <s v="Unspecified"/>
    <m/>
    <m/>
    <m/>
    <m/>
    <n v="3854420"/>
    <x v="3"/>
    <m/>
    <m/>
    <m/>
    <m/>
    <x v="0"/>
  </r>
  <r>
    <d v="2018-03-02T00:00:00"/>
    <x v="47"/>
    <d v="1899-12-30T09:00:00"/>
    <s v="09:00 AM"/>
    <x v="2"/>
    <n v="10467"/>
    <n v="40.869694000000003"/>
    <n v="-73.866209999999995"/>
    <s v="(40.869694, -73.86621)"/>
    <s v="ADEE AVENUE                     "/>
    <s v="CRUGER AVENUE"/>
    <m/>
    <n v="2"/>
    <n v="0"/>
    <n v="0"/>
    <n v="0"/>
    <n v="0"/>
    <n v="0"/>
    <n v="2"/>
    <n v="0"/>
    <n v="4"/>
    <n v="0"/>
    <x v="2"/>
    <s v="Pavement Slippery"/>
    <s v="Pavement Slippery"/>
    <m/>
    <m/>
    <m/>
    <n v="3855026"/>
    <x v="0"/>
    <s v="Sedan"/>
    <m/>
    <m/>
    <m/>
    <x v="0"/>
  </r>
  <r>
    <d v="2018-03-02T00:00:00"/>
    <x v="47"/>
    <d v="1899-12-30T14:30:00"/>
    <s v="02:30 PM"/>
    <x v="3"/>
    <n v="11106"/>
    <n v="40.767173999999997"/>
    <n v="-73.937650000000005"/>
    <s v="(40.767174, -73.93765)"/>
    <m/>
    <m/>
    <s v="32-50     VERNON BOULEVARD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55934"/>
    <x v="0"/>
    <s v="Taxi"/>
    <m/>
    <m/>
    <m/>
    <x v="0"/>
  </r>
  <r>
    <d v="2018-03-02T00:00:00"/>
    <x v="47"/>
    <d v="1899-12-30T16:45:00"/>
    <s v="04:45 PM"/>
    <x v="1"/>
    <n v="10035"/>
    <n v="40.79757"/>
    <n v="-73.933109999999999"/>
    <s v="(40.79757, -73.93311)"/>
    <m/>
    <m/>
    <s v="435       EAST 119 STREET               "/>
    <n v="0"/>
    <n v="0"/>
    <n v="0"/>
    <n v="0"/>
    <n v="0"/>
    <n v="0"/>
    <n v="0"/>
    <n v="0"/>
    <n v="0"/>
    <n v="0"/>
    <x v="0"/>
    <s v="Unspecified"/>
    <s v="Unspecified"/>
    <m/>
    <m/>
    <m/>
    <n v="3855378"/>
    <x v="3"/>
    <s v="Sedan"/>
    <m/>
    <m/>
    <m/>
    <x v="0"/>
  </r>
  <r>
    <d v="2018-03-02T00:00:00"/>
    <x v="47"/>
    <d v="1899-12-30T09:15:00"/>
    <s v="09:15 AM"/>
    <x v="0"/>
    <n v="11212"/>
    <n v="40.668694000000002"/>
    <n v="-73.908559999999994"/>
    <s v="(40.668694, -73.90856)"/>
    <s v="BELMONT AVENUE                  "/>
    <s v="OSBORN STREET"/>
    <m/>
    <n v="1"/>
    <n v="0"/>
    <n v="1"/>
    <n v="0"/>
    <n v="0"/>
    <n v="0"/>
    <n v="0"/>
    <n v="0"/>
    <n v="2"/>
    <n v="0"/>
    <x v="1"/>
    <s v="Driver Inattention/Distraction"/>
    <m/>
    <m/>
    <m/>
    <m/>
    <n v="3858184"/>
    <x v="1"/>
    <m/>
    <m/>
    <m/>
    <m/>
    <x v="0"/>
  </r>
  <r>
    <d v="2018-03-02T00:00:00"/>
    <x v="47"/>
    <d v="1899-12-30T13:30:00"/>
    <s v="01:30 PM"/>
    <x v="3"/>
    <n v="11355"/>
    <n v="40.757862000000003"/>
    <n v="-73.830190000000002"/>
    <s v="(40.757862, -73.83019)"/>
    <m/>
    <m/>
    <s v="133-60    41 AVENUE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3855901"/>
    <x v="5"/>
    <s v="Sedan"/>
    <m/>
    <m/>
    <m/>
    <x v="0"/>
  </r>
  <r>
    <d v="2018-03-03T00:00:00"/>
    <x v="48"/>
    <d v="1899-12-30T15:00:00"/>
    <s v="03:00 PM"/>
    <x v="0"/>
    <n v="11209"/>
    <n v="40.620530000000002"/>
    <n v="-74.040499999999994"/>
    <s v="(40.62053, -74.0405)"/>
    <m/>
    <m/>
    <s v="9201      SHORE ROAD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56131"/>
    <x v="3"/>
    <m/>
    <m/>
    <m/>
    <m/>
    <x v="0"/>
  </r>
  <r>
    <d v="2018-03-03T00:00:00"/>
    <x v="48"/>
    <d v="1899-12-30T18:30:00"/>
    <s v="06:30 PM"/>
    <x v="0"/>
    <n v="11203"/>
    <n v="40.637709999999998"/>
    <n v="-73.927639999999997"/>
    <s v="(40.63771, -73.92764)"/>
    <m/>
    <m/>
    <s v="5115A     FARRAGUT ROAD                 "/>
    <n v="0"/>
    <n v="0"/>
    <n v="0"/>
    <n v="0"/>
    <n v="0"/>
    <n v="0"/>
    <n v="0"/>
    <n v="0"/>
    <n v="0"/>
    <n v="0"/>
    <x v="0"/>
    <s v="Unspecified"/>
    <s v="Unspecified"/>
    <m/>
    <m/>
    <m/>
    <n v="3862253"/>
    <x v="0"/>
    <m/>
    <m/>
    <m/>
    <m/>
    <x v="0"/>
  </r>
  <r>
    <d v="2018-03-03T00:00:00"/>
    <x v="48"/>
    <d v="1899-12-30T06:40:00"/>
    <s v="06:40 AM"/>
    <x v="3"/>
    <n v="11413"/>
    <n v="40.686419999999998"/>
    <n v="-73.751149999999996"/>
    <s v="(40.68642, -73.75115)"/>
    <s v="NASHVILLE BOULEVARD             "/>
    <s v="197 STREET"/>
    <m/>
    <n v="0"/>
    <n v="0"/>
    <n v="0"/>
    <n v="0"/>
    <n v="0"/>
    <n v="0"/>
    <n v="0"/>
    <n v="0"/>
    <n v="0"/>
    <n v="0"/>
    <x v="0"/>
    <s v="Obstruction/Debris"/>
    <m/>
    <m/>
    <m/>
    <m/>
    <n v="3856770"/>
    <x v="0"/>
    <m/>
    <m/>
    <m/>
    <m/>
    <x v="0"/>
  </r>
  <r>
    <d v="2018-03-04T00:00:00"/>
    <x v="49"/>
    <d v="1899-12-30T14:22:00"/>
    <s v="02:22 PM"/>
    <x v="1"/>
    <n v="10011"/>
    <n v="40.738045"/>
    <n v="-73.996346000000003"/>
    <s v="(40.738045, -73.996346)"/>
    <s v="AVENUE OF THE AMERICAS          "/>
    <s v="WEST 15 STREET"/>
    <m/>
    <n v="0"/>
    <n v="0"/>
    <n v="0"/>
    <n v="0"/>
    <n v="0"/>
    <n v="0"/>
    <n v="0"/>
    <n v="0"/>
    <n v="0"/>
    <n v="0"/>
    <x v="0"/>
    <s v="Turning Improperly"/>
    <s v="Unspecified"/>
    <m/>
    <m/>
    <m/>
    <n v="3856227"/>
    <x v="5"/>
    <s v="Sedan"/>
    <m/>
    <m/>
    <m/>
    <x v="0"/>
  </r>
  <r>
    <d v="2018-03-05T00:00:00"/>
    <x v="50"/>
    <d v="1899-12-30T20:06:00"/>
    <s v="08:06 PM"/>
    <x v="2"/>
    <n v="10451"/>
    <n v="40.818558000000003"/>
    <n v="-73.927319999999995"/>
    <s v="(40.818558, -73.92732)"/>
    <s v="EAST 149 STREET                 "/>
    <s v="GRAND CONCOURSE"/>
    <m/>
    <n v="0"/>
    <n v="0"/>
    <n v="0"/>
    <n v="0"/>
    <n v="0"/>
    <n v="0"/>
    <n v="0"/>
    <n v="0"/>
    <n v="0"/>
    <n v="0"/>
    <x v="0"/>
    <s v="Other Vehicular"/>
    <s v="Other Vehicular"/>
    <m/>
    <m/>
    <m/>
    <n v="3857085"/>
    <x v="3"/>
    <s v="Sedan"/>
    <m/>
    <m/>
    <m/>
    <x v="0"/>
  </r>
  <r>
    <d v="2018-03-05T00:00:00"/>
    <x v="50"/>
    <d v="1899-12-30T16:00:00"/>
    <s v="04:00 PM"/>
    <x v="0"/>
    <n v="11208"/>
    <n v="40.683647000000001"/>
    <n v="-73.872190000000003"/>
    <s v="(40.683647, -73.87219)"/>
    <s v="FULTON STREET                   "/>
    <s v="CRESCENT STREET"/>
    <m/>
    <n v="0"/>
    <n v="0"/>
    <n v="0"/>
    <n v="0"/>
    <n v="0"/>
    <n v="0"/>
    <n v="0"/>
    <n v="0"/>
    <n v="0"/>
    <n v="0"/>
    <x v="0"/>
    <s v="Unspecified"/>
    <m/>
    <m/>
    <m/>
    <m/>
    <n v="3858033"/>
    <x v="0"/>
    <m/>
    <m/>
    <m/>
    <m/>
    <x v="0"/>
  </r>
  <r>
    <d v="2018-03-05T00:00:00"/>
    <x v="50"/>
    <d v="1899-12-30T18:25:00"/>
    <s v="06:25 PM"/>
    <x v="0"/>
    <n v="11207"/>
    <n v="40.675735000000003"/>
    <n v="-73.896860000000004"/>
    <s v="(40.675735, -73.89686)"/>
    <s v="PENNSYLVANIA AVENUE             "/>
    <s v="ATLANTIC AVENUE"/>
    <m/>
    <n v="1"/>
    <n v="0"/>
    <n v="0"/>
    <n v="0"/>
    <n v="0"/>
    <n v="0"/>
    <n v="1"/>
    <n v="0"/>
    <n v="2"/>
    <n v="0"/>
    <x v="1"/>
    <s v="Following Too Closely"/>
    <s v="Unsafe Lane Changing"/>
    <m/>
    <m/>
    <m/>
    <n v="3858446"/>
    <x v="3"/>
    <s v="Station Wagon/Sport Utility Vehicle"/>
    <m/>
    <m/>
    <m/>
    <x v="0"/>
  </r>
  <r>
    <d v="2018-03-07T00:00:00"/>
    <x v="51"/>
    <d v="1899-12-30T06:20:00"/>
    <s v="06:20 AM"/>
    <x v="3"/>
    <n v="11433"/>
    <n v="40.68806"/>
    <n v="-73.791690000000003"/>
    <s v="(40.68806, -73.79169)"/>
    <s v="156 STREET                      "/>
    <s v="113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59569"/>
    <x v="3"/>
    <s v="Sedan"/>
    <m/>
    <m/>
    <m/>
    <x v="0"/>
  </r>
  <r>
    <d v="2018-03-08T00:00:00"/>
    <x v="52"/>
    <d v="1899-12-30T12:00:00"/>
    <s v="12:00 PM"/>
    <x v="1"/>
    <n v="10035"/>
    <n v="40.802115999999998"/>
    <n v="-73.936099999999996"/>
    <s v="(40.802116, -73.9361)"/>
    <m/>
    <m/>
    <s v="221       EAST 123 STREET               "/>
    <n v="0"/>
    <n v="0"/>
    <n v="0"/>
    <n v="0"/>
    <n v="0"/>
    <n v="0"/>
    <n v="0"/>
    <n v="0"/>
    <n v="0"/>
    <n v="0"/>
    <x v="0"/>
    <s v="Obstruction/Debris"/>
    <m/>
    <m/>
    <m/>
    <m/>
    <n v="3859817"/>
    <x v="3"/>
    <m/>
    <m/>
    <m/>
    <m/>
    <x v="0"/>
  </r>
  <r>
    <d v="2018-03-08T00:00:00"/>
    <x v="52"/>
    <d v="1899-12-30T07:50:00"/>
    <s v="07:50 AM"/>
    <x v="3"/>
    <n v="11370"/>
    <n v="40.765009999999997"/>
    <n v="-73.887100000000004"/>
    <s v="(40.76501, -73.8871)"/>
    <s v="ASTORIA BOULEVARD               "/>
    <s v="82 STREET"/>
    <m/>
    <n v="1"/>
    <n v="0"/>
    <n v="0"/>
    <n v="0"/>
    <n v="0"/>
    <n v="0"/>
    <n v="1"/>
    <n v="0"/>
    <n v="2"/>
    <n v="0"/>
    <x v="1"/>
    <s v="Unspecified"/>
    <s v="Unspecified"/>
    <m/>
    <m/>
    <m/>
    <n v="3859027"/>
    <x v="10"/>
    <s v="Taxi"/>
    <m/>
    <m/>
    <m/>
    <x v="0"/>
  </r>
  <r>
    <d v="2018-03-09T00:00:00"/>
    <x v="53"/>
    <d v="1899-12-30T23:28:00"/>
    <s v="11:28 PM"/>
    <x v="0"/>
    <n v="11206"/>
    <n v="40.699043000000003"/>
    <n v="-73.932289999999995"/>
    <s v="(40.699043, -73.93229)"/>
    <m/>
    <m/>
    <s v="82        JEFFERSON STREET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3860347"/>
    <x v="3"/>
    <s v="Sedan"/>
    <m/>
    <m/>
    <m/>
    <x v="0"/>
  </r>
  <r>
    <d v="2018-03-09T00:00:00"/>
    <x v="53"/>
    <d v="1899-12-30T11:40:00"/>
    <s v="11:40 AM"/>
    <x v="1"/>
    <n v="10003"/>
    <n v="40.734214999999999"/>
    <n v="-73.983429999999998"/>
    <s v="(40.734215, -73.98343)"/>
    <m/>
    <m/>
    <s v="301       EAST 17 STREET                "/>
    <n v="0"/>
    <n v="0"/>
    <n v="0"/>
    <n v="0"/>
    <n v="0"/>
    <n v="0"/>
    <n v="0"/>
    <n v="0"/>
    <n v="0"/>
    <n v="0"/>
    <x v="0"/>
    <s v="Driver Inexperience"/>
    <s v="Driver Inexperience"/>
    <m/>
    <m/>
    <m/>
    <n v="3859638"/>
    <x v="0"/>
    <s v="Sedan"/>
    <m/>
    <m/>
    <m/>
    <x v="0"/>
  </r>
  <r>
    <d v="2018-03-09T00:00:00"/>
    <x v="53"/>
    <d v="1899-12-30T15:05:00"/>
    <s v="03:05 PM"/>
    <x v="0"/>
    <n v="11234"/>
    <n v="40.616455000000002"/>
    <n v="-73.930070000000001"/>
    <s v="(40.616455, -73.93007)"/>
    <m/>
    <m/>
    <s v="2195      FLATBUSH AVENUE               "/>
    <n v="0"/>
    <n v="0"/>
    <n v="0"/>
    <n v="0"/>
    <n v="0"/>
    <n v="0"/>
    <n v="0"/>
    <n v="0"/>
    <n v="0"/>
    <n v="0"/>
    <x v="0"/>
    <s v="Unsafe Lane Changing"/>
    <s v="Unspecified"/>
    <m/>
    <m/>
    <m/>
    <n v="3863528"/>
    <x v="3"/>
    <s v="Carry All"/>
    <m/>
    <m/>
    <m/>
    <x v="0"/>
  </r>
  <r>
    <d v="2018-03-10T00:00:00"/>
    <x v="54"/>
    <d v="1899-12-30T19:42:00"/>
    <s v="07:42 PM"/>
    <x v="0"/>
    <n v="11217"/>
    <n v="40.683464000000001"/>
    <n v="-73.97569"/>
    <s v="(40.683464, -73.97569)"/>
    <m/>
    <m/>
    <s v="625       ATLANTIC AVENUE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60342"/>
    <x v="3"/>
    <s v="Sedan"/>
    <m/>
    <m/>
    <m/>
    <x v="0"/>
  </r>
  <r>
    <d v="2018-03-11T00:00:00"/>
    <x v="55"/>
    <d v="1899-12-30T07:15:00"/>
    <s v="07:15 AM"/>
    <x v="2"/>
    <n v="10469"/>
    <n v="40.874713999999997"/>
    <n v="-73.845119999999994"/>
    <s v="(40.874714, -73.84512)"/>
    <s v="EASTCHESTER ROAD                "/>
    <s v="GIVAN AVENUE"/>
    <m/>
    <n v="2"/>
    <n v="0"/>
    <n v="0"/>
    <n v="0"/>
    <n v="0"/>
    <n v="0"/>
    <n v="2"/>
    <n v="0"/>
    <n v="4"/>
    <n v="0"/>
    <x v="2"/>
    <s v="Driver Inattention/Distraction"/>
    <s v="Unspecified"/>
    <s v="Unspecified"/>
    <m/>
    <m/>
    <n v="3860586"/>
    <x v="3"/>
    <s v="Sedan"/>
    <s v="Station Wagon/Sport Utility Vehicle"/>
    <m/>
    <m/>
    <x v="0"/>
  </r>
  <r>
    <d v="2018-03-12T00:00:00"/>
    <x v="56"/>
    <d v="1899-12-30T09:30:00"/>
    <s v="09:30 AM"/>
    <x v="3"/>
    <n v="11363"/>
    <n v="40.770670000000003"/>
    <n v="-73.735500000000002"/>
    <s v="(40.77067, -73.7355)"/>
    <s v="LITTLE NECK PARKWAY             "/>
    <s v="NORTHERN BOULEVARD"/>
    <m/>
    <n v="1"/>
    <n v="0"/>
    <n v="0"/>
    <n v="0"/>
    <n v="0"/>
    <n v="0"/>
    <n v="1"/>
    <n v="0"/>
    <n v="2"/>
    <n v="0"/>
    <x v="1"/>
    <s v="Driver Inexperience"/>
    <s v="Unspecified"/>
    <s v="Unspecified"/>
    <m/>
    <m/>
    <n v="3861630"/>
    <x v="0"/>
    <s v="Sedan"/>
    <s v="Sedan"/>
    <m/>
    <m/>
    <x v="0"/>
  </r>
  <r>
    <d v="2018-03-12T00:00:00"/>
    <x v="56"/>
    <d v="1899-12-30T08:30:00"/>
    <s v="08:30 AM"/>
    <x v="3"/>
    <n v="11374"/>
    <n v="40.728656999999998"/>
    <n v="-73.863265999999996"/>
    <s v="(40.728657, -73.863266)"/>
    <s v="BOOTH STREET                    "/>
    <s v="63 DRIV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65497"/>
    <x v="0"/>
    <s v="Station Wagon/Sport Utility Vehicle"/>
    <m/>
    <m/>
    <m/>
    <x v="0"/>
  </r>
  <r>
    <d v="2018-03-12T00:00:00"/>
    <x v="56"/>
    <d v="1899-12-30T23:45:00"/>
    <s v="11:45 PM"/>
    <x v="0"/>
    <n v="11219"/>
    <n v="40.629646000000001"/>
    <n v="-74.010704000000004"/>
    <s v="(40.629646, -74.010704)"/>
    <s v="67 STREET                       "/>
    <s v="FORT HAMILTON PARKWAY"/>
    <m/>
    <n v="0"/>
    <n v="0"/>
    <n v="0"/>
    <n v="0"/>
    <n v="0"/>
    <n v="0"/>
    <n v="0"/>
    <n v="0"/>
    <n v="0"/>
    <n v="0"/>
    <x v="0"/>
    <m/>
    <m/>
    <m/>
    <m/>
    <m/>
    <n v="3862122"/>
    <x v="1"/>
    <m/>
    <m/>
    <m/>
    <m/>
    <x v="0"/>
  </r>
  <r>
    <d v="2018-03-13T00:00:00"/>
    <x v="57"/>
    <d v="1899-12-30T14:30:00"/>
    <s v="02:30 PM"/>
    <x v="3"/>
    <n v="11419"/>
    <n v="40.689953000000003"/>
    <n v="-73.826003999999998"/>
    <s v="(40.689953, -73.826004)"/>
    <s v="LEFFERTS BOULEVARD              "/>
    <s v="101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61680"/>
    <x v="2"/>
    <s v="Station Wagon/Sport Utility Vehicle"/>
    <m/>
    <m/>
    <m/>
    <x v="0"/>
  </r>
  <r>
    <d v="2018-03-13T00:00:00"/>
    <x v="57"/>
    <d v="1899-12-30T10:30:00"/>
    <s v="10:30 AM"/>
    <x v="1"/>
    <n v="10021"/>
    <n v="40.768120000000003"/>
    <n v="-73.958870000000005"/>
    <s v="(40.76812, -73.95887)"/>
    <s v="EAST 71 STREET                  "/>
    <s v="2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62054"/>
    <x v="3"/>
    <s v="Taxi"/>
    <m/>
    <m/>
    <m/>
    <x v="0"/>
  </r>
  <r>
    <d v="2018-03-13T00:00:00"/>
    <x v="57"/>
    <d v="1899-12-30T18:05:00"/>
    <s v="06:05 PM"/>
    <x v="3"/>
    <n v="11004"/>
    <n v="40.738709999999998"/>
    <n v="-73.701920000000001"/>
    <s v="(40.73871, -73.70192)"/>
    <s v="HILLSIDE AVENUE                 "/>
    <s v="267 STREET"/>
    <m/>
    <n v="7"/>
    <n v="0"/>
    <n v="0"/>
    <n v="0"/>
    <n v="0"/>
    <n v="0"/>
    <n v="7"/>
    <n v="0"/>
    <n v="14"/>
    <n v="0"/>
    <x v="4"/>
    <s v="Driver Inattention/Distraction"/>
    <s v="Driver Inattention/Distraction"/>
    <m/>
    <m/>
    <m/>
    <n v="3866093"/>
    <x v="0"/>
    <s v="Sedan"/>
    <m/>
    <m/>
    <m/>
    <x v="0"/>
  </r>
  <r>
    <d v="2018-03-13T00:00:00"/>
    <x v="57"/>
    <d v="1899-12-30T11:40:00"/>
    <s v="11:40 AM"/>
    <x v="0"/>
    <n v="11213"/>
    <n v="40.668796999999998"/>
    <n v="-73.931129999999996"/>
    <s v="(40.668797, -73.93113)"/>
    <s v="UTICA AVENUE                    "/>
    <s v="EASTERN PARKWAY"/>
    <m/>
    <n v="0"/>
    <n v="0"/>
    <n v="0"/>
    <n v="0"/>
    <n v="0"/>
    <n v="0"/>
    <n v="0"/>
    <n v="0"/>
    <n v="0"/>
    <n v="0"/>
    <x v="0"/>
    <s v="Backing Unsafely"/>
    <s v="Unspecified"/>
    <m/>
    <m/>
    <m/>
    <n v="3867850"/>
    <x v="0"/>
    <s v="Sedan"/>
    <m/>
    <m/>
    <m/>
    <x v="0"/>
  </r>
  <r>
    <d v="2018-03-13T00:00:00"/>
    <x v="57"/>
    <d v="1899-12-30T14:35:00"/>
    <s v="02:35 PM"/>
    <x v="0"/>
    <n v="11206"/>
    <n v="40.700035"/>
    <n v="-73.940700000000007"/>
    <s v="(40.700035, -73.9407)"/>
    <m/>
    <m/>
    <s v="785       BROADWAY                      "/>
    <n v="0"/>
    <n v="0"/>
    <n v="0"/>
    <n v="0"/>
    <n v="0"/>
    <n v="0"/>
    <n v="0"/>
    <n v="0"/>
    <n v="0"/>
    <n v="0"/>
    <x v="0"/>
    <s v="Passenger Distraction"/>
    <s v="Unspecified"/>
    <m/>
    <m/>
    <m/>
    <n v="3861721"/>
    <x v="11"/>
    <s v="Sedan"/>
    <m/>
    <m/>
    <m/>
    <x v="0"/>
  </r>
  <r>
    <d v="2018-03-14T00:00:00"/>
    <x v="58"/>
    <d v="1899-12-30T19:00:00"/>
    <s v="07:00 PM"/>
    <x v="4"/>
    <n v="10304"/>
    <n v="40.59102"/>
    <n v="-74.100914000000003"/>
    <s v="(40.59102, -74.100914)"/>
    <s v="RICHMOND ROAD                   "/>
    <s v="FOUR CORNERS ROAD"/>
    <m/>
    <n v="0"/>
    <n v="0"/>
    <n v="0"/>
    <n v="0"/>
    <n v="0"/>
    <n v="0"/>
    <n v="0"/>
    <n v="0"/>
    <n v="0"/>
    <n v="0"/>
    <x v="0"/>
    <s v="Following Too Closely"/>
    <s v="Unspecified"/>
    <m/>
    <m/>
    <m/>
    <n v="3862401"/>
    <x v="3"/>
    <s v="Sedan"/>
    <m/>
    <m/>
    <m/>
    <x v="0"/>
  </r>
  <r>
    <d v="2018-03-14T00:00:00"/>
    <x v="58"/>
    <d v="1899-12-30T19:34:00"/>
    <s v="07:34 PM"/>
    <x v="0"/>
    <n v="11237"/>
    <n v="40.698467000000001"/>
    <n v="-73.913439999999994"/>
    <s v="(40.698467, -73.91344)"/>
    <m/>
    <m/>
    <s v="328       IRVING AVENUE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62474"/>
    <x v="0"/>
    <s v="Pick-up Truck"/>
    <m/>
    <m/>
    <m/>
    <x v="0"/>
  </r>
  <r>
    <d v="2018-03-15T00:00:00"/>
    <x v="59"/>
    <d v="1899-12-30T10:11:00"/>
    <s v="10:11 AM"/>
    <x v="2"/>
    <n v="10475"/>
    <n v="40.685609999999997"/>
    <n v="-73.75027"/>
    <s v="(40.68561, -73.75027)"/>
    <s v="BOSTON ROAD                     "/>
    <s v="CONNER STREET"/>
    <m/>
    <n v="3"/>
    <n v="0"/>
    <n v="0"/>
    <n v="0"/>
    <n v="0"/>
    <n v="0"/>
    <n v="3"/>
    <n v="0"/>
    <n v="6"/>
    <n v="0"/>
    <x v="5"/>
    <s v="Driver Inattention/Distraction"/>
    <s v="Unspecified"/>
    <m/>
    <m/>
    <m/>
    <n v="4025784"/>
    <x v="3"/>
    <s v="Sedan"/>
    <s v="Sedan"/>
    <m/>
    <m/>
    <x v="0"/>
  </r>
  <r>
    <d v="2018-03-15T00:00:00"/>
    <x v="59"/>
    <d v="1899-12-30T12:15:00"/>
    <s v="12:15 PM"/>
    <x v="0"/>
    <n v="11226"/>
    <n v="40.634396000000002"/>
    <n v="-73.963160000000002"/>
    <s v="(40.634396, -73.96316)"/>
    <m/>
    <m/>
    <s v="633       MARLBOROUGH ROAD              "/>
    <n v="1"/>
    <n v="0"/>
    <n v="1"/>
    <n v="0"/>
    <n v="0"/>
    <n v="0"/>
    <n v="0"/>
    <n v="0"/>
    <n v="2"/>
    <n v="0"/>
    <x v="1"/>
    <s v="Unspecified"/>
    <m/>
    <m/>
    <m/>
    <m/>
    <n v="3863440"/>
    <x v="3"/>
    <m/>
    <m/>
    <m/>
    <m/>
    <x v="0"/>
  </r>
  <r>
    <d v="2018-03-15T00:00:00"/>
    <x v="59"/>
    <d v="1899-12-30T12:15:00"/>
    <s v="12:15 PM"/>
    <x v="1"/>
    <n v="10009"/>
    <n v="40.726771999999997"/>
    <n v="-73.979965000000007"/>
    <s v="(40.726772, -73.979965)"/>
    <m/>
    <m/>
    <s v="157       AVENUE B 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3863422"/>
    <x v="3"/>
    <s v="Station Wagon/Sport Utility Vehicle"/>
    <m/>
    <m/>
    <m/>
    <x v="0"/>
  </r>
  <r>
    <d v="2018-03-16T00:00:00"/>
    <x v="60"/>
    <d v="1899-12-30T17:48:00"/>
    <s v="05:48 PM"/>
    <x v="1"/>
    <n v="10036"/>
    <n v="40.758980000000001"/>
    <n v="-73.995949999999993"/>
    <s v="(40.75898, -73.99595)"/>
    <s v="10 AVENUE                       "/>
    <s v="WEST 41 STREET"/>
    <m/>
    <n v="0"/>
    <n v="0"/>
    <n v="0"/>
    <n v="0"/>
    <n v="0"/>
    <n v="0"/>
    <n v="0"/>
    <n v="0"/>
    <n v="0"/>
    <n v="0"/>
    <x v="0"/>
    <s v="Oversized Vehicle"/>
    <s v="Unspecified"/>
    <m/>
    <m/>
    <m/>
    <n v="3865640"/>
    <x v="4"/>
    <s v="Box Truck"/>
    <m/>
    <m/>
    <m/>
    <x v="0"/>
  </r>
  <r>
    <d v="2018-03-17T00:00:00"/>
    <x v="61"/>
    <d v="1899-12-30T11:00:00"/>
    <s v="11:00 AM"/>
    <x v="1"/>
    <n v="10004"/>
    <n v="40.702956999999998"/>
    <n v="-74.011510000000001"/>
    <s v="(40.702957, -74.01151)"/>
    <s v="WATER STREET                    "/>
    <s v="BROAD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3866135"/>
    <x v="3"/>
    <m/>
    <m/>
    <m/>
    <m/>
    <x v="0"/>
  </r>
  <r>
    <d v="2018-03-18T00:00:00"/>
    <x v="62"/>
    <d v="1899-12-30T16:15:00"/>
    <s v="04:15 PM"/>
    <x v="0"/>
    <n v="11209"/>
    <n v="40.634509999999999"/>
    <n v="-74.034270000000006"/>
    <s v="(40.63451, -74.03427)"/>
    <m/>
    <m/>
    <s v="79        73 STREET    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3865979"/>
    <x v="0"/>
    <s v="Station Wagon/Sport Utility Vehicle"/>
    <m/>
    <m/>
    <m/>
    <x v="0"/>
  </r>
  <r>
    <d v="2018-03-19T00:00:00"/>
    <x v="63"/>
    <d v="1899-12-30T15:53:00"/>
    <s v="03:53 PM"/>
    <x v="3"/>
    <n v="11420"/>
    <n v="40.666893000000002"/>
    <n v="-73.805459999999997"/>
    <s v="(40.666893, -73.80546)"/>
    <s v="NORTH CONDUIT AVENUE            "/>
    <s v="134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866008"/>
    <x v="0"/>
    <s v="Bus"/>
    <m/>
    <m/>
    <m/>
    <x v="0"/>
  </r>
  <r>
    <d v="2018-03-20T00:00:00"/>
    <x v="64"/>
    <d v="1899-12-30T11:30:00"/>
    <s v="11:30 AM"/>
    <x v="0"/>
    <n v="11221"/>
    <n v="40.69511"/>
    <n v="-73.927086000000003"/>
    <s v="(40.69511, -73.927086)"/>
    <m/>
    <m/>
    <s v="14        STOCKHOLM STREET              "/>
    <n v="0"/>
    <n v="0"/>
    <n v="0"/>
    <n v="0"/>
    <n v="0"/>
    <n v="0"/>
    <n v="0"/>
    <n v="0"/>
    <n v="0"/>
    <n v="0"/>
    <x v="0"/>
    <s v="Backing Unsafely"/>
    <s v="Unspecified"/>
    <m/>
    <m/>
    <m/>
    <n v="3866657"/>
    <x v="3"/>
    <s v="Pick-up Truck"/>
    <m/>
    <m/>
    <m/>
    <x v="0"/>
  </r>
  <r>
    <d v="2018-03-20T00:00:00"/>
    <x v="64"/>
    <d v="1899-12-30T13:05:00"/>
    <s v="01:05 PM"/>
    <x v="4"/>
    <n v="10310"/>
    <n v="40.637949999999996"/>
    <n v="-74.107219999999998"/>
    <s v="(40.63795, -74.10722)"/>
    <s v="ROKEBY PLACE                    "/>
    <s v="BARD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66652"/>
    <x v="0"/>
    <m/>
    <m/>
    <m/>
    <m/>
    <x v="0"/>
  </r>
  <r>
    <d v="2018-03-21T00:00:00"/>
    <x v="65"/>
    <d v="1899-12-30T23:30:00"/>
    <s v="11:30 PM"/>
    <x v="2"/>
    <n v="10471"/>
    <n v="40.891131999999999"/>
    <n v="-73.901214999999993"/>
    <s v="(40.891132, -73.901215)"/>
    <s v="TIBBETT AVENUE                  "/>
    <s v="WEST 244 STREET"/>
    <m/>
    <n v="0"/>
    <n v="0"/>
    <n v="0"/>
    <n v="0"/>
    <n v="0"/>
    <n v="0"/>
    <n v="0"/>
    <n v="0"/>
    <n v="0"/>
    <n v="0"/>
    <x v="0"/>
    <s v="Pavement Slippery"/>
    <s v="Unspecified"/>
    <m/>
    <m/>
    <m/>
    <n v="3866904"/>
    <x v="0"/>
    <s v="Sedan"/>
    <m/>
    <m/>
    <m/>
    <x v="0"/>
  </r>
  <r>
    <d v="2018-03-21T00:00:00"/>
    <x v="65"/>
    <d v="1899-12-30T19:00:00"/>
    <s v="07:00 PM"/>
    <x v="1"/>
    <n v="10019"/>
    <n v="40.7639"/>
    <n v="-73.981200000000001"/>
    <s v="(40.7639, -73.9812)"/>
    <m/>
    <m/>
    <s v="849       7 AVENUE                      "/>
    <n v="0"/>
    <n v="0"/>
    <n v="0"/>
    <n v="0"/>
    <n v="0"/>
    <n v="0"/>
    <n v="0"/>
    <n v="0"/>
    <n v="0"/>
    <n v="0"/>
    <x v="0"/>
    <s v="Passenger Distraction"/>
    <s v="Unspecified"/>
    <m/>
    <m/>
    <m/>
    <n v="3867415"/>
    <x v="0"/>
    <s v="Sedan"/>
    <m/>
    <m/>
    <m/>
    <x v="0"/>
  </r>
  <r>
    <d v="2018-03-22T00:00:00"/>
    <x v="66"/>
    <d v="1899-12-30T00:00:00"/>
    <s v="12:00 AM"/>
    <x v="0"/>
    <n v="11210"/>
    <n v="40.642445000000002"/>
    <n v="-74.005920000000003"/>
    <s v="(40.642445, -74.00592)"/>
    <s v="OCEAN AVENUE                    "/>
    <s v="AVENUE O"/>
    <m/>
    <n v="0"/>
    <n v="0"/>
    <n v="0"/>
    <n v="0"/>
    <n v="0"/>
    <n v="0"/>
    <n v="0"/>
    <n v="0"/>
    <n v="0"/>
    <n v="0"/>
    <x v="0"/>
    <s v="Unspecified"/>
    <m/>
    <m/>
    <m/>
    <m/>
    <n v="3868314"/>
    <x v="0"/>
    <m/>
    <m/>
    <m/>
    <m/>
    <x v="0"/>
  </r>
  <r>
    <d v="2018-03-22T00:00:00"/>
    <x v="66"/>
    <d v="1899-12-30T09:28:00"/>
    <s v="09:28 AM"/>
    <x v="1"/>
    <n v="10035"/>
    <n v="40.80791"/>
    <n v="-73.939840000000004"/>
    <s v="(40.80791, -73.93984)"/>
    <m/>
    <m/>
    <s v="23        EAST 128 STREET               "/>
    <n v="0"/>
    <n v="0"/>
    <n v="0"/>
    <n v="0"/>
    <n v="0"/>
    <n v="0"/>
    <n v="0"/>
    <n v="0"/>
    <n v="0"/>
    <n v="0"/>
    <x v="0"/>
    <s v="Unspecified"/>
    <s v="Unspecified"/>
    <m/>
    <m/>
    <m/>
    <n v="3867709"/>
    <x v="0"/>
    <m/>
    <m/>
    <m/>
    <m/>
    <x v="0"/>
  </r>
  <r>
    <d v="2018-03-22T00:00:00"/>
    <x v="66"/>
    <d v="1899-12-30T17:30:00"/>
    <s v="05:30 PM"/>
    <x v="2"/>
    <n v="10463"/>
    <n v="40.874670000000002"/>
    <n v="-73.906229999999994"/>
    <s v="(40.87467, -73.90623)"/>
    <m/>
    <m/>
    <s v="2831      EXTERIOR STREET               "/>
    <n v="0"/>
    <n v="0"/>
    <n v="0"/>
    <n v="0"/>
    <n v="0"/>
    <n v="0"/>
    <n v="0"/>
    <n v="0"/>
    <n v="0"/>
    <n v="0"/>
    <x v="0"/>
    <s v="Turning Improperly"/>
    <s v="Unspecified"/>
    <m/>
    <m/>
    <m/>
    <n v="3871545"/>
    <x v="3"/>
    <s v="Station Wagon/Sport Utility Vehicle"/>
    <m/>
    <m/>
    <m/>
    <x v="0"/>
  </r>
  <r>
    <d v="2018-03-22T00:00:00"/>
    <x v="66"/>
    <d v="1899-12-30T16:30:00"/>
    <s v="04:30 PM"/>
    <x v="3"/>
    <n v="11379"/>
    <n v="40.712322"/>
    <n v="-73.883480000000006"/>
    <s v="(40.712322, -73.88348)"/>
    <m/>
    <m/>
    <s v="71-25     METROPOLITAN AVENUE           "/>
    <n v="0"/>
    <n v="0"/>
    <n v="0"/>
    <n v="0"/>
    <n v="0"/>
    <n v="0"/>
    <n v="0"/>
    <n v="0"/>
    <n v="0"/>
    <n v="0"/>
    <x v="0"/>
    <s v="Backing Unsafely"/>
    <s v="Unspecified"/>
    <m/>
    <m/>
    <m/>
    <n v="3867786"/>
    <x v="0"/>
    <s v="Station Wagon/Sport Utility Vehicle"/>
    <m/>
    <m/>
    <m/>
    <x v="0"/>
  </r>
  <r>
    <d v="2018-03-23T00:00:00"/>
    <x v="67"/>
    <d v="1899-12-30T16:10:00"/>
    <s v="04:10 PM"/>
    <x v="0"/>
    <n v="11213"/>
    <n v="40.669249999999998"/>
    <n v="-73.939440000000005"/>
    <s v="(40.66925, -73.93944)"/>
    <s v="EASTERN PARKWAY                 "/>
    <s v="ALBANY AVENUE"/>
    <m/>
    <n v="1"/>
    <n v="0"/>
    <n v="0"/>
    <n v="0"/>
    <n v="0"/>
    <n v="0"/>
    <n v="1"/>
    <n v="0"/>
    <n v="2"/>
    <n v="0"/>
    <x v="1"/>
    <s v="Driver Inattention/Distraction"/>
    <s v="Unspecified"/>
    <s v="Unspecified"/>
    <m/>
    <m/>
    <n v="3868715"/>
    <x v="0"/>
    <s v="Sedan"/>
    <s v="Sedan"/>
    <m/>
    <m/>
    <x v="0"/>
  </r>
  <r>
    <d v="2018-03-23T00:00:00"/>
    <x v="67"/>
    <d v="1899-12-30T11:00:00"/>
    <s v="11:00 AM"/>
    <x v="1"/>
    <n v="10022"/>
    <n v="40.75535"/>
    <n v="-73.967730000000003"/>
    <s v="(40.75535, -73.96773)"/>
    <m/>
    <m/>
    <s v="300       EAST 51 STREET                "/>
    <n v="1"/>
    <n v="0"/>
    <n v="1"/>
    <n v="0"/>
    <n v="0"/>
    <n v="0"/>
    <n v="0"/>
    <n v="0"/>
    <n v="2"/>
    <n v="0"/>
    <x v="1"/>
    <s v="Driver Inattention/Distraction"/>
    <m/>
    <m/>
    <m/>
    <m/>
    <n v="3867921"/>
    <x v="0"/>
    <m/>
    <m/>
    <m/>
    <m/>
    <x v="0"/>
  </r>
  <r>
    <d v="2018-03-23T00:00:00"/>
    <x v="67"/>
    <d v="1899-12-30T02:35:00"/>
    <s v="02:35 AM"/>
    <x v="4"/>
    <n v="10307"/>
    <n v="40.504066000000002"/>
    <n v="-74.237700000000004"/>
    <s v="(40.504066, -74.2377)"/>
    <m/>
    <m/>
    <s v="295       SPRAGUE AVENUE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21689"/>
    <x v="0"/>
    <m/>
    <m/>
    <m/>
    <m/>
    <x v="0"/>
  </r>
  <r>
    <d v="2018-03-23T00:00:00"/>
    <x v="67"/>
    <d v="1899-12-30T00:01:00"/>
    <s v="12:01 AM"/>
    <x v="3"/>
    <n v="11434"/>
    <n v="40.680954"/>
    <n v="-73.76294"/>
    <s v="(40.680954, -73.76294)"/>
    <m/>
    <m/>
    <s v="178-34    EVELETH ROAD                  "/>
    <n v="0"/>
    <n v="0"/>
    <n v="0"/>
    <n v="0"/>
    <n v="0"/>
    <n v="0"/>
    <n v="0"/>
    <n v="0"/>
    <n v="0"/>
    <n v="0"/>
    <x v="0"/>
    <s v="Unspecified"/>
    <m/>
    <m/>
    <m/>
    <m/>
    <n v="3867868"/>
    <x v="0"/>
    <m/>
    <m/>
    <m/>
    <m/>
    <x v="0"/>
  </r>
  <r>
    <d v="2018-03-23T00:00:00"/>
    <x v="67"/>
    <d v="1899-12-30T15:53:00"/>
    <s v="03:53 PM"/>
    <x v="1"/>
    <n v="10021"/>
    <n v="40.770429999999998"/>
    <n v="-73.960120000000003"/>
    <s v="(40.77043, -73.96012)"/>
    <s v="EAST 73 STREET                  "/>
    <s v="3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3868367"/>
    <x v="3"/>
    <s v="Pick-up Truck"/>
    <m/>
    <m/>
    <m/>
    <x v="0"/>
  </r>
  <r>
    <d v="2018-03-23T00:00:00"/>
    <x v="67"/>
    <d v="1899-12-30T02:22:00"/>
    <s v="02:22 AM"/>
    <x v="4"/>
    <n v="10312"/>
    <n v="40.546906"/>
    <n v="-74.191535999999999"/>
    <s v="(40.546906, -74.191536)"/>
    <s v="WOODROW ROAD                    "/>
    <s v="BELFIELD AVENUE"/>
    <m/>
    <n v="1"/>
    <n v="0"/>
    <n v="0"/>
    <n v="0"/>
    <n v="0"/>
    <n v="0"/>
    <n v="1"/>
    <n v="0"/>
    <n v="2"/>
    <n v="0"/>
    <x v="1"/>
    <s v="Texting"/>
    <m/>
    <m/>
    <m/>
    <m/>
    <n v="3868892"/>
    <x v="0"/>
    <m/>
    <m/>
    <m/>
    <m/>
    <x v="0"/>
  </r>
  <r>
    <d v="2018-03-23T00:00:00"/>
    <x v="67"/>
    <d v="1899-12-30T08:15:00"/>
    <s v="08:15 AM"/>
    <x v="3"/>
    <n v="11426"/>
    <n v="40.742046000000002"/>
    <n v="-73.722859999999997"/>
    <s v="(40.742046, -73.72286)"/>
    <s v="247 STREET                      "/>
    <s v="UNION TURNPIKE"/>
    <m/>
    <n v="0"/>
    <n v="0"/>
    <n v="0"/>
    <n v="0"/>
    <n v="0"/>
    <n v="0"/>
    <n v="0"/>
    <n v="0"/>
    <n v="0"/>
    <n v="0"/>
    <x v="0"/>
    <s v="Unspecified"/>
    <s v="Unspecified"/>
    <m/>
    <m/>
    <m/>
    <n v="3867890"/>
    <x v="0"/>
    <s v="Sedan"/>
    <m/>
    <m/>
    <m/>
    <x v="0"/>
  </r>
  <r>
    <d v="2018-03-24T00:00:00"/>
    <x v="68"/>
    <d v="1899-12-30T07:50:00"/>
    <s v="07:50 AM"/>
    <x v="2"/>
    <n v="10465"/>
    <n v="40.847008000000002"/>
    <n v="-73.816413999999995"/>
    <s v="(40.847008, -73.816414)"/>
    <m/>
    <m/>
    <s v="1625      BAY SHORE AVENUE              "/>
    <n v="0"/>
    <n v="0"/>
    <n v="0"/>
    <n v="0"/>
    <n v="0"/>
    <n v="0"/>
    <n v="0"/>
    <n v="0"/>
    <n v="0"/>
    <n v="0"/>
    <x v="0"/>
    <s v="Unsafe Speed"/>
    <s v="Unspecified"/>
    <s v="Unspecified"/>
    <m/>
    <m/>
    <n v="3868973"/>
    <x v="0"/>
    <s v="Sedan"/>
    <s v="Station Wagon/Sport Utility Vehicle"/>
    <m/>
    <m/>
    <x v="0"/>
  </r>
  <r>
    <d v="2018-03-24T00:00:00"/>
    <x v="68"/>
    <d v="1899-12-30T08:07:00"/>
    <s v="08:07 AM"/>
    <x v="3"/>
    <n v="11413"/>
    <n v="40.659255999999999"/>
    <n v="-73.754329999999996"/>
    <s v="(40.659256, -73.75433)"/>
    <m/>
    <m/>
    <s v="146-24    227 STREET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68520"/>
    <x v="3"/>
    <m/>
    <m/>
    <m/>
    <m/>
    <x v="0"/>
  </r>
  <r>
    <d v="2018-03-25T00:00:00"/>
    <x v="69"/>
    <d v="1899-12-30T10:35:00"/>
    <s v="10:35 AM"/>
    <x v="0"/>
    <n v="11213"/>
    <n v="40.669178000000002"/>
    <n v="-73.937960000000004"/>
    <s v="(40.669178, -73.93796)"/>
    <m/>
    <m/>
    <s v="917       EASTERN PARKWAY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869299"/>
    <x v="5"/>
    <s v="Pick-up Truck"/>
    <m/>
    <m/>
    <m/>
    <x v="0"/>
  </r>
  <r>
    <d v="2018-03-26T00:00:00"/>
    <x v="70"/>
    <d v="1899-12-30T09:30:00"/>
    <s v="09:30 AM"/>
    <x v="0"/>
    <n v="11234"/>
    <n v="40.618687000000001"/>
    <n v="-73.932590000000005"/>
    <s v="(40.618687, -73.93259)"/>
    <m/>
    <m/>
    <s v="2100      FLATBUSH AVENUE               "/>
    <n v="0"/>
    <n v="0"/>
    <n v="0"/>
    <n v="0"/>
    <n v="0"/>
    <n v="0"/>
    <n v="0"/>
    <n v="0"/>
    <n v="0"/>
    <n v="0"/>
    <x v="0"/>
    <s v="Unspecified"/>
    <s v="Unspecified"/>
    <m/>
    <m/>
    <m/>
    <n v="3869990"/>
    <x v="0"/>
    <m/>
    <m/>
    <m/>
    <m/>
    <x v="0"/>
  </r>
  <r>
    <d v="2018-03-26T00:00:00"/>
    <x v="70"/>
    <d v="1899-12-30T17:00:00"/>
    <s v="05:00 PM"/>
    <x v="3"/>
    <n v="11355"/>
    <n v="40.751835"/>
    <n v="-73.824269999999999"/>
    <s v="(40.751835, -73.82427)"/>
    <s v="ELDER AVENUE                    "/>
    <s v="COLDEN STREET"/>
    <m/>
    <n v="0"/>
    <n v="0"/>
    <n v="0"/>
    <n v="0"/>
    <n v="0"/>
    <n v="0"/>
    <n v="0"/>
    <n v="0"/>
    <n v="0"/>
    <n v="0"/>
    <x v="0"/>
    <s v="Passing or Lane Usage Improper"/>
    <s v="Backing Unsafely"/>
    <m/>
    <m/>
    <m/>
    <n v="3870134"/>
    <x v="0"/>
    <s v="Station Wagon/Sport Utility Vehicle"/>
    <m/>
    <m/>
    <m/>
    <x v="0"/>
  </r>
  <r>
    <d v="2018-03-26T00:00:00"/>
    <x v="70"/>
    <d v="1899-12-30T17:00:00"/>
    <s v="05:00 PM"/>
    <x v="0"/>
    <n v="11233"/>
    <n v="40.682445999999999"/>
    <n v="-73.911674000000005"/>
    <s v="(40.682446, -73.911674)"/>
    <s v="CHAUNCEY STREET                 "/>
    <s v="ROCKAWAY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3874738"/>
    <x v="3"/>
    <s v="Station Wagon/Sport Utility Vehicle"/>
    <m/>
    <m/>
    <m/>
    <x v="0"/>
  </r>
  <r>
    <d v="2018-03-26T00:00:00"/>
    <x v="70"/>
    <d v="1899-12-30T15:40:00"/>
    <s v="03:40 PM"/>
    <x v="3"/>
    <n v="11379"/>
    <n v="40.722189999999998"/>
    <n v="-73.874170000000007"/>
    <s v="(40.72219, -73.87417)"/>
    <s v="63 AVENUE                       "/>
    <s v="DRY HARBOR ROAD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70042"/>
    <x v="0"/>
    <s v="Station Wagon/Sport Utility Vehicle"/>
    <m/>
    <m/>
    <m/>
    <x v="0"/>
  </r>
  <r>
    <d v="2018-03-26T00:00:00"/>
    <x v="70"/>
    <d v="1899-12-30T16:35:00"/>
    <s v="04:35 PM"/>
    <x v="3"/>
    <n v="11691"/>
    <n v="40.594844999999999"/>
    <n v="-73.761925000000005"/>
    <s v="(40.594845, -73.761925)"/>
    <s v="SEAGIRT AVENUE                  "/>
    <s v="BEACH 29 STREET"/>
    <m/>
    <n v="1"/>
    <n v="0"/>
    <n v="0"/>
    <n v="0"/>
    <n v="1"/>
    <n v="0"/>
    <n v="0"/>
    <n v="0"/>
    <n v="2"/>
    <n v="0"/>
    <x v="1"/>
    <s v="Driver Inattention/Distraction"/>
    <s v="Pedestrian/Bicyclist/Other Pedestrian Error/Confusion"/>
    <m/>
    <m/>
    <m/>
    <n v="3870087"/>
    <x v="12"/>
    <s v="Sedan"/>
    <m/>
    <m/>
    <m/>
    <x v="0"/>
  </r>
  <r>
    <d v="2018-03-27T00:00:00"/>
    <x v="71"/>
    <d v="1899-12-30T07:40:00"/>
    <s v="07:40 AM"/>
    <x v="1"/>
    <n v="10036"/>
    <n v="40.758980000000001"/>
    <n v="-73.995949999999993"/>
    <s v="(40.75898, -73.99595)"/>
    <s v="WEST 41 STREET                  "/>
    <s v="10 AVENUE"/>
    <m/>
    <n v="1"/>
    <n v="0"/>
    <n v="1"/>
    <n v="0"/>
    <n v="0"/>
    <n v="0"/>
    <n v="0"/>
    <n v="0"/>
    <n v="2"/>
    <n v="0"/>
    <x v="1"/>
    <s v="Turning Improperly"/>
    <m/>
    <m/>
    <m/>
    <m/>
    <n v="3871317"/>
    <x v="0"/>
    <m/>
    <m/>
    <m/>
    <m/>
    <x v="0"/>
  </r>
  <r>
    <d v="2018-03-27T00:00:00"/>
    <x v="71"/>
    <d v="1899-12-30T12:42:00"/>
    <s v="12:42 PM"/>
    <x v="1"/>
    <n v="10035"/>
    <n v="40.800663"/>
    <n v="-73.936589999999995"/>
    <s v="(40.800663, -73.93659)"/>
    <m/>
    <m/>
    <s v="246       EAST 121 STREET               "/>
    <n v="0"/>
    <n v="0"/>
    <n v="0"/>
    <n v="0"/>
    <n v="0"/>
    <n v="0"/>
    <n v="0"/>
    <n v="0"/>
    <n v="0"/>
    <n v="0"/>
    <x v="0"/>
    <s v="Unspecified"/>
    <s v="Unspecified"/>
    <m/>
    <m/>
    <m/>
    <n v="3875069"/>
    <x v="3"/>
    <s v="Sedan"/>
    <m/>
    <m/>
    <m/>
    <x v="0"/>
  </r>
  <r>
    <d v="2018-03-27T00:00:00"/>
    <x v="71"/>
    <d v="1899-12-30T22:20:00"/>
    <s v="10:20 PM"/>
    <x v="3"/>
    <n v="11367"/>
    <n v="40.719000000000001"/>
    <n v="-73.825469999999996"/>
    <s v="(40.719, -73.82547)"/>
    <m/>
    <m/>
    <s v="78-05     PARK DRIVE EAST               "/>
    <n v="2"/>
    <n v="0"/>
    <n v="0"/>
    <n v="0"/>
    <n v="0"/>
    <n v="0"/>
    <n v="2"/>
    <n v="0"/>
    <n v="4"/>
    <n v="0"/>
    <x v="2"/>
    <s v="Driver Inattention/Distraction"/>
    <s v="Failure to Yield Right-of-Way"/>
    <m/>
    <m/>
    <m/>
    <n v="3871425"/>
    <x v="0"/>
    <s v="Station Wagon/Sport Utility Vehicle"/>
    <m/>
    <m/>
    <m/>
    <x v="0"/>
  </r>
  <r>
    <d v="2018-03-28T00:00:00"/>
    <x v="72"/>
    <d v="1899-12-30T00:10:00"/>
    <s v="12:10 AM"/>
    <x v="1"/>
    <n v="10010"/>
    <n v="40.739165999999997"/>
    <n v="-73.979969999999994"/>
    <s v="(40.739166, -73.97997)"/>
    <s v="2 AVENUE                        "/>
    <s v="EAST 25 STREET"/>
    <m/>
    <n v="0"/>
    <n v="0"/>
    <n v="0"/>
    <n v="0"/>
    <n v="0"/>
    <n v="0"/>
    <n v="0"/>
    <n v="0"/>
    <n v="0"/>
    <n v="0"/>
    <x v="0"/>
    <s v="Unspecified"/>
    <s v="Unspecified"/>
    <m/>
    <m/>
    <m/>
    <n v="3870740"/>
    <x v="2"/>
    <s v="Sedan"/>
    <m/>
    <m/>
    <m/>
    <x v="0"/>
  </r>
  <r>
    <d v="2018-03-28T00:00:00"/>
    <x v="72"/>
    <d v="1899-12-30T15:40:00"/>
    <s v="03:40 PM"/>
    <x v="0"/>
    <n v="11211"/>
    <n v="40.711799999999997"/>
    <n v="-73.942239999999998"/>
    <s v="(40.7118, -73.94224)"/>
    <s v="HUMBOLDT STREET                 "/>
    <s v="GRAND STREET"/>
    <m/>
    <n v="0"/>
    <n v="0"/>
    <n v="0"/>
    <n v="0"/>
    <n v="0"/>
    <n v="0"/>
    <n v="0"/>
    <n v="0"/>
    <n v="0"/>
    <n v="0"/>
    <x v="0"/>
    <s v="Unspecified"/>
    <m/>
    <m/>
    <m/>
    <m/>
    <n v="3871566"/>
    <x v="0"/>
    <m/>
    <m/>
    <m/>
    <m/>
    <x v="0"/>
  </r>
  <r>
    <d v="2018-03-29T00:00:00"/>
    <x v="73"/>
    <d v="1899-12-30T11:10:00"/>
    <s v="11:10 AM"/>
    <x v="1"/>
    <n v="10033"/>
    <n v="40.849133000000002"/>
    <n v="-73.933269999999993"/>
    <s v="(40.849133, -73.93327)"/>
    <m/>
    <m/>
    <s v="583       WEST 181 STREET               "/>
    <n v="1"/>
    <n v="0"/>
    <n v="0"/>
    <n v="0"/>
    <n v="0"/>
    <n v="0"/>
    <n v="1"/>
    <n v="0"/>
    <n v="2"/>
    <n v="0"/>
    <x v="1"/>
    <s v="Driver Inattention/Distraction"/>
    <s v="Passing Too Closely"/>
    <m/>
    <m/>
    <m/>
    <n v="3871817"/>
    <x v="0"/>
    <s v="Bus"/>
    <m/>
    <m/>
    <m/>
    <x v="0"/>
  </r>
  <r>
    <d v="2018-03-29T00:00:00"/>
    <x v="73"/>
    <d v="1899-12-30T15:27:00"/>
    <s v="03:27 PM"/>
    <x v="0"/>
    <n v="11206"/>
    <n v="40.703285000000001"/>
    <n v="-73.950644999999994"/>
    <s v="(40.703285, -73.950645)"/>
    <s v="HARRISON AVENUE                 "/>
    <s v="MIDDLETO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72179"/>
    <x v="3"/>
    <s v="Bus"/>
    <m/>
    <m/>
    <m/>
    <x v="0"/>
  </r>
  <r>
    <d v="2018-03-30T00:00:00"/>
    <x v="74"/>
    <d v="1899-12-30T21:15:00"/>
    <s v="09:15 PM"/>
    <x v="2"/>
    <n v="10456"/>
    <n v="40.832279999999997"/>
    <n v="-73.909630000000007"/>
    <s v="(40.83228, -73.90963)"/>
    <s v="EAST 168 STREET                 "/>
    <s v="WEBSTER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3873713"/>
    <x v="0"/>
    <s v="Sedan"/>
    <m/>
    <m/>
    <m/>
    <x v="0"/>
  </r>
  <r>
    <d v="2018-03-30T00:00:00"/>
    <x v="74"/>
    <d v="1899-12-30T16:35:00"/>
    <s v="04:35 PM"/>
    <x v="2"/>
    <n v="10466"/>
    <n v="40.893680000000003"/>
    <n v="-73.857240000000004"/>
    <s v="(40.89368, -73.85724)"/>
    <m/>
    <m/>
    <s v="4201      WHITE PLAINS ROAD             "/>
    <n v="0"/>
    <n v="0"/>
    <n v="0"/>
    <n v="0"/>
    <n v="0"/>
    <n v="0"/>
    <n v="0"/>
    <n v="0"/>
    <n v="0"/>
    <n v="0"/>
    <x v="0"/>
    <s v="Following Too Closely"/>
    <s v="Unspecified"/>
    <m/>
    <m/>
    <m/>
    <n v="3872828"/>
    <x v="4"/>
    <s v="Sedan"/>
    <m/>
    <m/>
    <m/>
    <x v="0"/>
  </r>
  <r>
    <d v="2018-03-31T00:00:00"/>
    <x v="75"/>
    <d v="1899-12-30T18:30:00"/>
    <s v="06:30 PM"/>
    <x v="3"/>
    <n v="11691"/>
    <n v="40.595931999999998"/>
    <n v="-73.759630000000001"/>
    <s v="(40.595932, -73.75963)"/>
    <s v="SEAGIRT BOULEVARD               "/>
    <s v="BEACH 26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872952"/>
    <x v="3"/>
    <s v="Station Wagon/Sport Utility Vehicle"/>
    <m/>
    <m/>
    <m/>
    <x v="0"/>
  </r>
  <r>
    <d v="2018-03-31T00:00:00"/>
    <x v="75"/>
    <d v="1899-12-30T16:25:00"/>
    <s v="04:25 PM"/>
    <x v="0"/>
    <n v="11207"/>
    <n v="40.656258000000001"/>
    <n v="-73.878129999999999"/>
    <s v="(40.656258, -73.87813)"/>
    <s v="FLATLANDS AVENUE                "/>
    <s v="JEROME STREET"/>
    <m/>
    <n v="0"/>
    <n v="0"/>
    <n v="0"/>
    <n v="0"/>
    <n v="0"/>
    <n v="0"/>
    <n v="0"/>
    <n v="0"/>
    <n v="0"/>
    <n v="0"/>
    <x v="0"/>
    <s v="Unspecified"/>
    <s v="Unspecified"/>
    <m/>
    <m/>
    <m/>
    <n v="3873530"/>
    <x v="4"/>
    <s v="Sedan"/>
    <m/>
    <m/>
    <m/>
    <x v="0"/>
  </r>
  <r>
    <d v="2018-04-01T00:00:00"/>
    <x v="76"/>
    <d v="1899-12-30T19:30:00"/>
    <s v="07:30 PM"/>
    <x v="1"/>
    <n v="10012"/>
    <n v="40.725796000000003"/>
    <n v="-73.997619999999998"/>
    <s v="(40.725796, -73.99762)"/>
    <s v="MERCER STREET                   "/>
    <s v="WEST HOUSTON STREET"/>
    <m/>
    <n v="0"/>
    <n v="0"/>
    <n v="0"/>
    <n v="0"/>
    <n v="0"/>
    <n v="0"/>
    <n v="0"/>
    <n v="0"/>
    <n v="0"/>
    <n v="0"/>
    <x v="0"/>
    <s v="Driver Inexperience"/>
    <s v="Driver Inexperience"/>
    <m/>
    <m/>
    <m/>
    <n v="3873736"/>
    <x v="3"/>
    <s v="Taxi"/>
    <m/>
    <m/>
    <m/>
    <x v="0"/>
  </r>
  <r>
    <d v="2018-04-01T00:00:00"/>
    <x v="76"/>
    <d v="1899-12-30T17:05:00"/>
    <s v="05:05 PM"/>
    <x v="1"/>
    <n v="10065"/>
    <n v="40.764786000000001"/>
    <n v="-73.968440000000001"/>
    <s v="(40.764786, -73.96844)"/>
    <s v="PARK AVENUE                     "/>
    <s v="EAST 62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3874219"/>
    <x v="2"/>
    <s v="Station Wagon/Sport Utility Vehicle"/>
    <m/>
    <m/>
    <m/>
    <x v="0"/>
  </r>
  <r>
    <d v="2018-04-01T00:00:00"/>
    <x v="76"/>
    <d v="1899-12-30T09:30:00"/>
    <s v="09:30 AM"/>
    <x v="0"/>
    <n v="11233"/>
    <n v="40.676132000000003"/>
    <n v="-73.921906000000007"/>
    <s v="(40.676132, -73.921906)"/>
    <s v="RALPH AVENUE                    "/>
    <s v="PACIFIC STREET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3875690"/>
    <x v="0"/>
    <s v="Sedan"/>
    <s v="Sedan"/>
    <m/>
    <m/>
    <x v="0"/>
  </r>
  <r>
    <d v="2018-04-01T00:00:00"/>
    <x v="76"/>
    <d v="1899-12-30T16:00:00"/>
    <s v="04:00 PM"/>
    <x v="0"/>
    <n v="11203"/>
    <n v="40.646639999999998"/>
    <n v="-73.924599999999998"/>
    <s v="(40.64664, -73.9246)"/>
    <s v="BEVERLEY ROAD                   "/>
    <s v="KINGS HIGHWAY"/>
    <m/>
    <n v="1"/>
    <n v="0"/>
    <n v="0"/>
    <n v="0"/>
    <n v="0"/>
    <n v="0"/>
    <n v="1"/>
    <n v="0"/>
    <n v="2"/>
    <n v="0"/>
    <x v="1"/>
    <s v="Unspecified"/>
    <s v="Unspecified"/>
    <m/>
    <m/>
    <m/>
    <n v="3874294"/>
    <x v="0"/>
    <s v="Sedan"/>
    <m/>
    <m/>
    <m/>
    <x v="0"/>
  </r>
  <r>
    <d v="2018-04-02T00:00:00"/>
    <x v="77"/>
    <d v="1899-12-30T16:00:00"/>
    <s v="04:00 PM"/>
    <x v="3"/>
    <n v="11427"/>
    <n v="40.72992"/>
    <n v="-73.742429999999999"/>
    <s v="(40.72992, -73.74243)"/>
    <s v="BRADDOCK AVENUE                 "/>
    <s v="89 AVENUE"/>
    <m/>
    <n v="0"/>
    <n v="0"/>
    <n v="0"/>
    <n v="0"/>
    <n v="0"/>
    <n v="0"/>
    <n v="0"/>
    <n v="0"/>
    <n v="0"/>
    <n v="0"/>
    <x v="0"/>
    <s v="Unspecified"/>
    <s v="Unspecified"/>
    <m/>
    <m/>
    <m/>
    <n v="3874076"/>
    <x v="3"/>
    <s v="Station Wagon/Sport Utility Vehicle"/>
    <m/>
    <m/>
    <m/>
    <x v="0"/>
  </r>
  <r>
    <d v="2018-04-03T00:00:00"/>
    <x v="78"/>
    <d v="1899-12-30T13:00:00"/>
    <s v="01:00 PM"/>
    <x v="4"/>
    <n v="10301"/>
    <n v="40.64002"/>
    <n v="-74.094290000000001"/>
    <s v="(40.64002, -74.09429)"/>
    <m/>
    <m/>
    <s v="200       LAFAYETTE AVENUE              "/>
    <n v="0"/>
    <n v="0"/>
    <n v="0"/>
    <n v="0"/>
    <n v="0"/>
    <n v="0"/>
    <n v="0"/>
    <n v="0"/>
    <n v="0"/>
    <n v="0"/>
    <x v="0"/>
    <s v="Unspecified"/>
    <m/>
    <m/>
    <m/>
    <m/>
    <n v="3874813"/>
    <x v="0"/>
    <m/>
    <m/>
    <m/>
    <m/>
    <x v="0"/>
  </r>
  <r>
    <d v="2018-04-04T00:00:00"/>
    <x v="79"/>
    <d v="1899-12-30T17:35:00"/>
    <s v="05:35 PM"/>
    <x v="0"/>
    <n v="11212"/>
    <n v="40.668956999999999"/>
    <n v="-73.915694999999999"/>
    <s v="(40.668957, -73.915695)"/>
    <m/>
    <m/>
    <s v="1567      PITKIN AVENUE                 "/>
    <n v="0"/>
    <n v="0"/>
    <n v="0"/>
    <n v="0"/>
    <n v="0"/>
    <n v="0"/>
    <n v="0"/>
    <n v="0"/>
    <n v="0"/>
    <n v="0"/>
    <x v="0"/>
    <s v="View Obstructed/Limited"/>
    <m/>
    <m/>
    <m/>
    <m/>
    <n v="3875213"/>
    <x v="0"/>
    <m/>
    <m/>
    <m/>
    <m/>
    <x v="0"/>
  </r>
  <r>
    <d v="2018-04-04T00:00:00"/>
    <x v="79"/>
    <d v="1899-12-30T15:30:00"/>
    <s v="03:30 PM"/>
    <x v="3"/>
    <n v="11385"/>
    <n v="40.701194999999998"/>
    <n v="-73.897369999999995"/>
    <s v="(40.701195, -73.89737)"/>
    <m/>
    <m/>
    <s v="60-40     71 AVENUE 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3875084"/>
    <x v="3"/>
    <m/>
    <m/>
    <m/>
    <m/>
    <x v="0"/>
  </r>
  <r>
    <d v="2018-04-04T00:00:00"/>
    <x v="79"/>
    <d v="1899-12-30T08:17:00"/>
    <s v="08:17 AM"/>
    <x v="3"/>
    <n v="11432"/>
    <n v="40.708621999999998"/>
    <n v="-73.793949999999995"/>
    <s v="(40.708622, -73.79395)"/>
    <s v="168 STREET                      "/>
    <s v="89 AVENUE"/>
    <m/>
    <n v="0"/>
    <n v="0"/>
    <n v="0"/>
    <n v="0"/>
    <n v="0"/>
    <n v="0"/>
    <n v="0"/>
    <n v="0"/>
    <n v="0"/>
    <n v="0"/>
    <x v="0"/>
    <s v="Turning Improperly"/>
    <s v="Unspecified"/>
    <m/>
    <m/>
    <m/>
    <n v="3875701"/>
    <x v="3"/>
    <s v="Pick-up Truck"/>
    <m/>
    <m/>
    <m/>
    <x v="0"/>
  </r>
  <r>
    <d v="2018-04-06T00:00:00"/>
    <x v="80"/>
    <d v="1899-12-30T16:00:00"/>
    <s v="04:00 PM"/>
    <x v="0"/>
    <n v="11234"/>
    <n v="40.613059999999997"/>
    <n v="-73.926180000000002"/>
    <s v="(40.61306, -73.92618)"/>
    <s v="FLATBUSH AVENUE                 "/>
    <s v="AVENUE S"/>
    <m/>
    <n v="1"/>
    <n v="0"/>
    <n v="0"/>
    <n v="0"/>
    <n v="0"/>
    <n v="0"/>
    <n v="1"/>
    <n v="0"/>
    <n v="2"/>
    <n v="0"/>
    <x v="1"/>
    <s v="Traffic Control Disregarded"/>
    <s v="Unspecified"/>
    <m/>
    <m/>
    <m/>
    <n v="3884590"/>
    <x v="0"/>
    <m/>
    <m/>
    <m/>
    <m/>
    <x v="0"/>
  </r>
  <r>
    <d v="2018-04-07T00:00:00"/>
    <x v="81"/>
    <d v="1899-12-30T18:00:00"/>
    <s v="06:00 PM"/>
    <x v="1"/>
    <n v="10023"/>
    <n v="40.775024000000002"/>
    <n v="-73.981049999999996"/>
    <s v="(40.775024, -73.98105)"/>
    <m/>
    <m/>
    <s v="107       WEST 68 STREET                "/>
    <n v="0"/>
    <n v="0"/>
    <n v="0"/>
    <n v="0"/>
    <n v="0"/>
    <n v="0"/>
    <n v="0"/>
    <n v="0"/>
    <n v="0"/>
    <n v="0"/>
    <x v="0"/>
    <s v="Backing Unsafely"/>
    <s v="Unspecified"/>
    <m/>
    <m/>
    <m/>
    <n v="3877333"/>
    <x v="2"/>
    <s v="Sedan"/>
    <m/>
    <m/>
    <m/>
    <x v="0"/>
  </r>
  <r>
    <d v="2018-04-08T00:00:00"/>
    <x v="82"/>
    <d v="1899-12-30T20:30:00"/>
    <s v="08:30 PM"/>
    <x v="2"/>
    <n v="10472"/>
    <n v="40.829929999999997"/>
    <n v="-73.865920000000003"/>
    <s v="(40.82993, -73.86592)"/>
    <s v="BEACH AVENUE                    "/>
    <s v="GLEASON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3876757"/>
    <x v="13"/>
    <s v="Station Wagon/Sport Utility Vehicle"/>
    <m/>
    <m/>
    <m/>
    <x v="0"/>
  </r>
  <r>
    <d v="2018-04-08T00:00:00"/>
    <x v="82"/>
    <d v="1899-12-30T18:00:00"/>
    <s v="06:00 PM"/>
    <x v="3"/>
    <n v="11691"/>
    <n v="40.595202999999998"/>
    <n v="-73.756029999999996"/>
    <s v="(40.595203, -73.75603)"/>
    <s v="SEAGIRT BOULEVARD               "/>
    <s v="CREST ROA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78620"/>
    <x v="3"/>
    <s v="Station Wagon/Sport Utility Vehicle"/>
    <m/>
    <m/>
    <m/>
    <x v="0"/>
  </r>
  <r>
    <d v="2018-04-10T00:00:00"/>
    <x v="83"/>
    <d v="1899-12-30T19:20:00"/>
    <s v="07:20 PM"/>
    <x v="3"/>
    <n v="11366"/>
    <n v="40.728301999999999"/>
    <n v="-73.783919999999995"/>
    <s v="(40.728302, -73.78392)"/>
    <m/>
    <m/>
    <s v="184-20    UNION TURNPIKE                "/>
    <n v="0"/>
    <n v="0"/>
    <n v="0"/>
    <n v="0"/>
    <n v="0"/>
    <n v="0"/>
    <n v="0"/>
    <n v="0"/>
    <n v="0"/>
    <n v="0"/>
    <x v="0"/>
    <s v="Unspecified"/>
    <m/>
    <m/>
    <m/>
    <m/>
    <n v="3883686"/>
    <x v="3"/>
    <m/>
    <m/>
    <m/>
    <m/>
    <x v="0"/>
  </r>
  <r>
    <d v="2018-04-10T00:00:00"/>
    <x v="83"/>
    <d v="1899-12-30T10:00:00"/>
    <s v="10:00 AM"/>
    <x v="2"/>
    <n v="10457"/>
    <n v="0"/>
    <n v="0"/>
    <s v="(0.0, 0.0)"/>
    <m/>
    <m/>
    <s v="4115      3 AVENUE   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12864"/>
    <x v="3"/>
    <s v="Sedan"/>
    <m/>
    <m/>
    <m/>
    <x v="0"/>
  </r>
  <r>
    <d v="2018-04-10T00:00:00"/>
    <x v="83"/>
    <d v="1899-12-30T14:22:00"/>
    <s v="02:22 PM"/>
    <x v="3"/>
    <n v="11385"/>
    <n v="40.698677000000004"/>
    <n v="-73.909540000000007"/>
    <s v="(40.698677, -73.90954)"/>
    <s v="MADISON STREET                  "/>
    <s v="WYCKOFF AVENUE"/>
    <m/>
    <n v="0"/>
    <n v="0"/>
    <n v="0"/>
    <n v="0"/>
    <n v="0"/>
    <n v="0"/>
    <n v="0"/>
    <n v="0"/>
    <n v="0"/>
    <n v="0"/>
    <x v="0"/>
    <s v="Unspecified"/>
    <m/>
    <m/>
    <m/>
    <m/>
    <n v="3878063"/>
    <x v="3"/>
    <m/>
    <m/>
    <m/>
    <m/>
    <x v="0"/>
  </r>
  <r>
    <d v="2018-04-10T00:00:00"/>
    <x v="83"/>
    <d v="1899-12-30T08:35:00"/>
    <s v="08:35 AM"/>
    <x v="2"/>
    <n v="10454"/>
    <n v="40.804695000000002"/>
    <n v="-73.922389999999993"/>
    <s v="(40.804695, -73.92239)"/>
    <s v="BRUCKNER BOULEVARD              "/>
    <s v="BROWN PLAC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878465"/>
    <x v="5"/>
    <s v="Station Wagon/Sport Utility Vehicle"/>
    <m/>
    <m/>
    <m/>
    <x v="0"/>
  </r>
  <r>
    <d v="2018-04-11T00:00:00"/>
    <x v="84"/>
    <d v="1899-12-30T14:40:00"/>
    <s v="02:40 PM"/>
    <x v="0"/>
    <n v="11219"/>
    <n v="40.636367999999997"/>
    <n v="-73.98527"/>
    <s v="(40.636368, -73.98527)"/>
    <m/>
    <m/>
    <s v="1453      43 STREET                     "/>
    <n v="0"/>
    <n v="0"/>
    <n v="0"/>
    <n v="0"/>
    <n v="0"/>
    <n v="0"/>
    <n v="0"/>
    <n v="0"/>
    <n v="0"/>
    <n v="0"/>
    <x v="0"/>
    <s v="Unspecified"/>
    <s v="Unspecified"/>
    <s v="Unspecified"/>
    <m/>
    <m/>
    <n v="3879023"/>
    <x v="14"/>
    <s v="Box Truck"/>
    <s v="Sedan"/>
    <m/>
    <m/>
    <x v="0"/>
  </r>
  <r>
    <d v="2018-04-11T00:00:00"/>
    <x v="84"/>
    <d v="1899-12-30T08:53:00"/>
    <s v="08:53 AM"/>
    <x v="1"/>
    <n v="10036"/>
    <n v="40.759624000000002"/>
    <n v="-73.995480000000001"/>
    <s v="(40.759624, -73.99548)"/>
    <s v="10 AVENUE                       "/>
    <s v="WEST 42 STREET"/>
    <m/>
    <n v="0"/>
    <n v="0"/>
    <n v="0"/>
    <n v="0"/>
    <n v="0"/>
    <n v="0"/>
    <n v="0"/>
    <n v="0"/>
    <n v="0"/>
    <n v="0"/>
    <x v="0"/>
    <s v="Passing Too Closely"/>
    <s v="Passing Too Closely"/>
    <m/>
    <m/>
    <m/>
    <n v="3879660"/>
    <x v="0"/>
    <s v="Box Truck"/>
    <m/>
    <m/>
    <m/>
    <x v="0"/>
  </r>
  <r>
    <d v="2018-04-12T00:00:00"/>
    <x v="85"/>
    <d v="1899-12-30T15:10:00"/>
    <s v="03:10 PM"/>
    <x v="2"/>
    <n v="10454"/>
    <n v="40.805366999999997"/>
    <n v="-73.921899999999994"/>
    <s v="(40.805367, -73.9219)"/>
    <s v="BROWN PLACE                     "/>
    <s v="EAST 134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80146"/>
    <x v="0"/>
    <m/>
    <m/>
    <m/>
    <m/>
    <x v="0"/>
  </r>
  <r>
    <d v="2018-04-13T00:00:00"/>
    <x v="86"/>
    <d v="1899-12-30T19:50:00"/>
    <s v="07:50 PM"/>
    <x v="0"/>
    <n v="11214"/>
    <n v="40.599716000000001"/>
    <n v="-74.002129999999994"/>
    <s v="(40.599716, -74.00213)"/>
    <s v="BAY 25 STREET                   "/>
    <s v="CROPSEY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80568"/>
    <x v="3"/>
    <m/>
    <m/>
    <m/>
    <m/>
    <x v="0"/>
  </r>
  <r>
    <d v="2018-04-13T00:00:00"/>
    <x v="86"/>
    <d v="1899-12-30T09:53:00"/>
    <s v="09:53 AM"/>
    <x v="0"/>
    <n v="11223"/>
    <n v="40.587986000000001"/>
    <n v="-73.973920000000007"/>
    <s v="(40.587986, -73.97392)"/>
    <m/>
    <m/>
    <s v="325       AVENUE Y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80024"/>
    <x v="0"/>
    <s v="Station Wagon/Sport Utility Vehicle"/>
    <m/>
    <m/>
    <m/>
    <x v="0"/>
  </r>
  <r>
    <d v="2018-04-14T00:00:00"/>
    <x v="87"/>
    <d v="1899-12-30T19:45:00"/>
    <s v="07:45 PM"/>
    <x v="0"/>
    <n v="11234"/>
    <n v="40.615645999999998"/>
    <n v="-73.91789"/>
    <s v="(40.615646, -73.91789)"/>
    <s v="AVENUE T                        "/>
    <s v="EAST 59 STREET"/>
    <m/>
    <n v="1"/>
    <n v="0"/>
    <n v="0"/>
    <n v="0"/>
    <n v="0"/>
    <n v="0"/>
    <n v="1"/>
    <n v="0"/>
    <n v="2"/>
    <n v="0"/>
    <x v="1"/>
    <s v="Unspecified"/>
    <m/>
    <m/>
    <m/>
    <m/>
    <n v="3896275"/>
    <x v="0"/>
    <m/>
    <m/>
    <m/>
    <m/>
    <x v="0"/>
  </r>
  <r>
    <d v="2018-04-15T00:00:00"/>
    <x v="88"/>
    <d v="1899-12-30T03:30:00"/>
    <s v="03:30 AM"/>
    <x v="3"/>
    <n v="11104"/>
    <n v="40.742019999999997"/>
    <n v="-73.926559999999995"/>
    <s v="(40.74202, -73.92656)"/>
    <s v="39 STREET                       "/>
    <s v="47 AVENUE"/>
    <m/>
    <n v="0"/>
    <n v="0"/>
    <n v="0"/>
    <n v="0"/>
    <n v="0"/>
    <n v="0"/>
    <n v="0"/>
    <n v="0"/>
    <n v="0"/>
    <n v="0"/>
    <x v="0"/>
    <s v="Alcohol Involvement"/>
    <m/>
    <m/>
    <m/>
    <m/>
    <n v="3882525"/>
    <x v="0"/>
    <m/>
    <m/>
    <m/>
    <m/>
    <x v="0"/>
  </r>
  <r>
    <d v="2018-04-15T00:00:00"/>
    <x v="88"/>
    <d v="1899-12-30T00:30:00"/>
    <s v="12:30 AM"/>
    <x v="3"/>
    <n v="11372"/>
    <n v="40.749355000000001"/>
    <n v="-73.888030000000001"/>
    <s v="(40.749355, -73.88803)"/>
    <s v="37 AVENUE                       "/>
    <s v="78 STREET"/>
    <m/>
    <n v="1"/>
    <n v="0"/>
    <n v="0"/>
    <n v="0"/>
    <n v="0"/>
    <n v="0"/>
    <n v="1"/>
    <n v="0"/>
    <n v="2"/>
    <n v="0"/>
    <x v="1"/>
    <s v="Alcohol Involvement"/>
    <s v="Unspecified"/>
    <m/>
    <m/>
    <m/>
    <n v="3885012"/>
    <x v="3"/>
    <s v="Motorcycle"/>
    <m/>
    <m/>
    <m/>
    <x v="0"/>
  </r>
  <r>
    <d v="2018-04-16T00:00:00"/>
    <x v="89"/>
    <d v="1899-12-30T08:06:00"/>
    <s v="08:06 AM"/>
    <x v="3"/>
    <n v="11432"/>
    <n v="40.718792000000001"/>
    <n v="-73.80677"/>
    <s v="(40.718792, -73.80677)"/>
    <s v="GOETHALS AVENUE                 "/>
    <s v="160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82272"/>
    <x v="3"/>
    <s v="Station Wagon/Sport Utility Vehicle"/>
    <m/>
    <m/>
    <m/>
    <x v="0"/>
  </r>
  <r>
    <d v="2018-04-16T00:00:00"/>
    <x v="89"/>
    <d v="1899-12-30T15:00:00"/>
    <s v="03:00 PM"/>
    <x v="0"/>
    <n v="11220"/>
    <n v="40.649949999999997"/>
    <n v="-74.012309999999999"/>
    <s v="(40.64995, -74.01231)"/>
    <s v="3 AVENUE                        "/>
    <s v="46 STREET"/>
    <m/>
    <n v="0"/>
    <n v="0"/>
    <n v="0"/>
    <n v="0"/>
    <n v="0"/>
    <n v="0"/>
    <n v="0"/>
    <n v="0"/>
    <n v="0"/>
    <n v="0"/>
    <x v="0"/>
    <s v="Unspecified"/>
    <m/>
    <m/>
    <m/>
    <m/>
    <n v="3881866"/>
    <x v="3"/>
    <m/>
    <m/>
    <m/>
    <m/>
    <x v="0"/>
  </r>
  <r>
    <d v="2018-04-16T00:00:00"/>
    <x v="89"/>
    <d v="1899-12-30T00:49:00"/>
    <s v="12:49 AM"/>
    <x v="2"/>
    <n v="10455"/>
    <n v="40.813429999999997"/>
    <n v="-73.910030000000006"/>
    <s v="(40.81343, -73.91003)"/>
    <s v="EAST 149 STREET                 "/>
    <s v="TRINITY AVENUE"/>
    <m/>
    <n v="0"/>
    <n v="0"/>
    <n v="0"/>
    <n v="0"/>
    <n v="0"/>
    <n v="0"/>
    <n v="0"/>
    <n v="0"/>
    <n v="0"/>
    <n v="0"/>
    <x v="0"/>
    <s v="Unsafe Lane Changing"/>
    <s v="Driver Inattention/Distraction"/>
    <m/>
    <m/>
    <m/>
    <n v="3881130"/>
    <x v="0"/>
    <s v="Sedan"/>
    <m/>
    <m/>
    <m/>
    <x v="0"/>
  </r>
  <r>
    <d v="2018-04-16T00:00:00"/>
    <x v="89"/>
    <d v="1899-12-30T15:32:00"/>
    <s v="03:32 PM"/>
    <x v="0"/>
    <n v="11220"/>
    <n v="40.639225000000003"/>
    <n v="-74.002099999999999"/>
    <s v="(40.639225, -74.0021)"/>
    <s v="9 AVENUE                        "/>
    <s v="51 STREET"/>
    <m/>
    <n v="1"/>
    <n v="0"/>
    <n v="1"/>
    <n v="0"/>
    <n v="0"/>
    <n v="0"/>
    <n v="0"/>
    <n v="0"/>
    <n v="2"/>
    <n v="0"/>
    <x v="1"/>
    <s v="Failure to Yield Right-of-Way"/>
    <m/>
    <m/>
    <m/>
    <m/>
    <n v="3883528"/>
    <x v="4"/>
    <m/>
    <m/>
    <m/>
    <m/>
    <x v="0"/>
  </r>
  <r>
    <d v="2018-04-17T00:00:00"/>
    <x v="90"/>
    <d v="1899-12-30T08:10:00"/>
    <s v="08:10 AM"/>
    <x v="0"/>
    <n v="11212"/>
    <n v="40.662132"/>
    <n v="-73.911736000000005"/>
    <s v="(40.662132, -73.911736)"/>
    <s v="BOYLAND STREET                  "/>
    <s v="LIVONIA AVENUE"/>
    <m/>
    <n v="0"/>
    <n v="0"/>
    <n v="0"/>
    <n v="0"/>
    <n v="0"/>
    <n v="0"/>
    <n v="0"/>
    <n v="0"/>
    <n v="0"/>
    <n v="0"/>
    <x v="0"/>
    <s v="Driver Inattention/Distraction"/>
    <s v="Other Vehicular"/>
    <m/>
    <m/>
    <m/>
    <n v="3882700"/>
    <x v="3"/>
    <s v="Station Wagon/Sport Utility Vehicle"/>
    <m/>
    <m/>
    <m/>
    <x v="0"/>
  </r>
  <r>
    <d v="2018-04-17T00:00:00"/>
    <x v="90"/>
    <d v="1899-12-30T11:00:00"/>
    <s v="11:00 AM"/>
    <x v="0"/>
    <n v="11214"/>
    <n v="40.610225999999997"/>
    <n v="-73.998390000000001"/>
    <s v="(40.610226, -73.99839)"/>
    <m/>
    <m/>
    <s v="1815      80 STREET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3886011"/>
    <x v="3"/>
    <s v="Sedan"/>
    <m/>
    <m/>
    <m/>
    <x v="0"/>
  </r>
  <r>
    <d v="2018-04-17T00:00:00"/>
    <x v="90"/>
    <d v="1899-12-30T10:30:00"/>
    <s v="10:30 AM"/>
    <x v="3"/>
    <n v="11414"/>
    <n v="40.653880000000001"/>
    <n v="-73.840546000000003"/>
    <s v="(40.65388, -73.840546)"/>
    <s v="162 AVENUE                      "/>
    <s v="91 STREET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3882532"/>
    <x v="3"/>
    <s v="Station Wagon/Sport Utility Vehicle"/>
    <m/>
    <m/>
    <m/>
    <x v="0"/>
  </r>
  <r>
    <d v="2018-04-17T00:00:00"/>
    <x v="90"/>
    <d v="1899-12-30T15:50:00"/>
    <s v="03:50 PM"/>
    <x v="3"/>
    <n v="11369"/>
    <n v="40.767693000000001"/>
    <n v="-73.876143999999996"/>
    <s v="(40.767693, -73.876144)"/>
    <s v="JACKSON MILL ROAD               "/>
    <s v="94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83480"/>
    <x v="3"/>
    <s v="Station Wagon/Sport Utility Vehicle"/>
    <m/>
    <m/>
    <m/>
    <x v="0"/>
  </r>
  <r>
    <d v="2018-04-19T00:00:00"/>
    <x v="91"/>
    <d v="1899-12-30T13:50:00"/>
    <s v="01:50 PM"/>
    <x v="0"/>
    <n v="11201"/>
    <n v="40.689793000000002"/>
    <n v="-73.977819999999994"/>
    <s v="(40.689793, -73.97782)"/>
    <m/>
    <m/>
    <s v="116       DE KALB AVENUE                "/>
    <n v="0"/>
    <n v="0"/>
    <n v="0"/>
    <n v="0"/>
    <n v="0"/>
    <n v="0"/>
    <n v="0"/>
    <n v="0"/>
    <n v="0"/>
    <n v="0"/>
    <x v="0"/>
    <s v="Unspecified"/>
    <s v="Unspecified"/>
    <m/>
    <m/>
    <m/>
    <n v="3883959"/>
    <x v="2"/>
    <s v="Armored Truck"/>
    <m/>
    <m/>
    <m/>
    <x v="0"/>
  </r>
  <r>
    <d v="2018-04-19T00:00:00"/>
    <x v="91"/>
    <d v="1899-12-30T07:35:00"/>
    <s v="07:35 AM"/>
    <x v="2"/>
    <n v="10462"/>
    <n v="40.846657"/>
    <n v="-73.859440000000006"/>
    <s v="(40.846657, -73.85944)"/>
    <s v="MORRIS PARK AVENUE              "/>
    <s v="BRONXDALE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3884449"/>
    <x v="0"/>
    <s v="Sedan"/>
    <m/>
    <m/>
    <m/>
    <x v="0"/>
  </r>
  <r>
    <d v="2018-04-19T00:00:00"/>
    <x v="91"/>
    <d v="1899-12-30T17:45:00"/>
    <s v="05:45 PM"/>
    <x v="0"/>
    <n v="11210"/>
    <n v="40.633994999999999"/>
    <n v="-73.947779999999995"/>
    <s v="(40.633995, -73.94778)"/>
    <s v="NOSTRAND AVENUE                 "/>
    <s v="GLENWOOD ROAD"/>
    <m/>
    <n v="1"/>
    <n v="0"/>
    <n v="1"/>
    <n v="0"/>
    <n v="0"/>
    <n v="0"/>
    <n v="0"/>
    <n v="0"/>
    <n v="2"/>
    <n v="0"/>
    <x v="1"/>
    <s v="Driver Inattention/Distraction"/>
    <m/>
    <m/>
    <m/>
    <m/>
    <n v="3884834"/>
    <x v="3"/>
    <m/>
    <m/>
    <m/>
    <m/>
    <x v="0"/>
  </r>
  <r>
    <d v="2018-04-20T00:00:00"/>
    <x v="92"/>
    <d v="1899-12-30T08:50:00"/>
    <s v="08:50 AM"/>
    <x v="3"/>
    <n v="11373"/>
    <n v="40.745199999999997"/>
    <n v="-73.884259999999998"/>
    <s v="(40.7452, -73.88426)"/>
    <s v="KETCHAM STREET                  "/>
    <s v="BAXTER AVENUE"/>
    <m/>
    <n v="1"/>
    <n v="0"/>
    <n v="0"/>
    <n v="0"/>
    <n v="1"/>
    <n v="0"/>
    <n v="0"/>
    <n v="0"/>
    <n v="2"/>
    <n v="0"/>
    <x v="1"/>
    <s v="Failure to Yield Right-of-Way"/>
    <s v="Backing Unsafely"/>
    <m/>
    <m/>
    <m/>
    <n v="3884615"/>
    <x v="0"/>
    <s v="Bike"/>
    <m/>
    <m/>
    <m/>
    <x v="0"/>
  </r>
  <r>
    <d v="2018-04-20T00:00:00"/>
    <x v="92"/>
    <d v="1899-12-30T18:00:00"/>
    <s v="06:00 PM"/>
    <x v="3"/>
    <n v="11416"/>
    <n v="40.689113999999996"/>
    <n v="-73.827520000000007"/>
    <s v="(40.689114, -73.82752)"/>
    <m/>
    <m/>
    <s v="82-10     ROCKAWAY BOULEVARD            "/>
    <n v="0"/>
    <n v="0"/>
    <n v="0"/>
    <n v="0"/>
    <n v="0"/>
    <n v="0"/>
    <n v="0"/>
    <n v="0"/>
    <n v="0"/>
    <n v="0"/>
    <x v="0"/>
    <s v="Turning Improperly"/>
    <s v="Unspecified"/>
    <m/>
    <m/>
    <m/>
    <n v="3885119"/>
    <x v="0"/>
    <s v="Station Wagon/Sport Utility Vehicle"/>
    <m/>
    <m/>
    <m/>
    <x v="0"/>
  </r>
  <r>
    <d v="2018-04-20T00:00:00"/>
    <x v="92"/>
    <d v="1899-12-30T20:00:00"/>
    <s v="08:00 PM"/>
    <x v="2"/>
    <n v="10474"/>
    <n v="40.818424"/>
    <n v="-73.889045999999993"/>
    <s v="(40.818424, -73.889046)"/>
    <m/>
    <m/>
    <s v="866       HUNTS POINT AVENUE            "/>
    <n v="0"/>
    <n v="0"/>
    <n v="0"/>
    <n v="0"/>
    <n v="0"/>
    <n v="0"/>
    <n v="0"/>
    <n v="0"/>
    <n v="0"/>
    <n v="0"/>
    <x v="0"/>
    <s v="Unspecified"/>
    <m/>
    <m/>
    <m/>
    <m/>
    <n v="3885398"/>
    <x v="0"/>
    <m/>
    <m/>
    <m/>
    <m/>
    <x v="0"/>
  </r>
  <r>
    <d v="2018-04-21T00:00:00"/>
    <x v="93"/>
    <d v="1899-12-30T09:05:00"/>
    <s v="09:05 AM"/>
    <x v="0"/>
    <n v="11229"/>
    <n v="40.597262999999998"/>
    <n v="-73.951009999999997"/>
    <s v="(40.597263, -73.95101)"/>
    <s v="AVENUE V                        "/>
    <s v="OCEAN AVENUE"/>
    <m/>
    <n v="0"/>
    <n v="0"/>
    <n v="0"/>
    <n v="0"/>
    <n v="0"/>
    <n v="0"/>
    <n v="0"/>
    <n v="0"/>
    <n v="0"/>
    <n v="0"/>
    <x v="0"/>
    <s v="Drugs (illegal)"/>
    <s v="Unspecified"/>
    <m/>
    <m/>
    <m/>
    <n v="3885872"/>
    <x v="0"/>
    <s v="Sedan"/>
    <m/>
    <m/>
    <m/>
    <x v="0"/>
  </r>
  <r>
    <d v="2018-04-22T00:00:00"/>
    <x v="94"/>
    <d v="1899-12-30T13:38:00"/>
    <s v="01:38 PM"/>
    <x v="0"/>
    <n v="11234"/>
    <n v="40.619487999999997"/>
    <n v="-73.918099999999995"/>
    <s v="(40.619488, -73.9181)"/>
    <m/>
    <m/>
    <s v="5914      AVENUE N                      "/>
    <n v="0"/>
    <n v="0"/>
    <n v="0"/>
    <n v="0"/>
    <n v="0"/>
    <n v="0"/>
    <n v="0"/>
    <n v="0"/>
    <n v="0"/>
    <n v="0"/>
    <x v="0"/>
    <s v="Unspecified"/>
    <m/>
    <m/>
    <m/>
    <m/>
    <n v="3885833"/>
    <x v="0"/>
    <m/>
    <m/>
    <m/>
    <m/>
    <x v="0"/>
  </r>
  <r>
    <d v="2018-04-23T00:00:00"/>
    <x v="95"/>
    <d v="1899-12-30T16:00:00"/>
    <s v="04:00 PM"/>
    <x v="2"/>
    <n v="10467"/>
    <n v="40.881965999999998"/>
    <n v="-73.884699999999995"/>
    <s v="(40.881966, -73.8847)"/>
    <s v="WEST MOSHOLU PARKWAY NORTH      "/>
    <s v="GATES PLACE"/>
    <m/>
    <n v="0"/>
    <n v="0"/>
    <n v="0"/>
    <n v="0"/>
    <n v="0"/>
    <n v="0"/>
    <n v="0"/>
    <n v="0"/>
    <n v="0"/>
    <n v="0"/>
    <x v="0"/>
    <s v="Oversized Vehicle"/>
    <s v="Unspecified"/>
    <m/>
    <m/>
    <m/>
    <n v="3889332"/>
    <x v="3"/>
    <s v="Bus"/>
    <m/>
    <m/>
    <m/>
    <x v="0"/>
  </r>
  <r>
    <d v="2018-04-23T00:00:00"/>
    <x v="95"/>
    <d v="1899-12-30T01:00:00"/>
    <s v="01:00 AM"/>
    <x v="0"/>
    <n v="11228"/>
    <n v="40.617564999999999"/>
    <n v="-73.999440000000007"/>
    <s v="(40.617565, -73.99944)"/>
    <m/>
    <m/>
    <s v="7219      NEW UTRECHT AVENUE            "/>
    <n v="0"/>
    <n v="0"/>
    <n v="0"/>
    <n v="0"/>
    <n v="0"/>
    <n v="0"/>
    <n v="0"/>
    <n v="0"/>
    <n v="0"/>
    <n v="0"/>
    <x v="0"/>
    <s v="Turning Improperly"/>
    <s v="Unspecified"/>
    <m/>
    <m/>
    <m/>
    <n v="3885843"/>
    <x v="5"/>
    <s v="Pick-up Truck"/>
    <m/>
    <m/>
    <m/>
    <x v="0"/>
  </r>
  <r>
    <d v="2018-04-25T00:00:00"/>
    <x v="96"/>
    <d v="1899-12-30T10:23:00"/>
    <s v="10:23 AM"/>
    <x v="1"/>
    <n v="10017"/>
    <n v="40.756653"/>
    <n v="-73.978579999999994"/>
    <s v="(40.756653, -73.97858)"/>
    <s v="5 AVENUE                        "/>
    <s v="WEST 47 STREET"/>
    <m/>
    <n v="0"/>
    <n v="0"/>
    <n v="0"/>
    <n v="0"/>
    <n v="0"/>
    <n v="0"/>
    <n v="0"/>
    <n v="0"/>
    <n v="0"/>
    <n v="0"/>
    <x v="0"/>
    <s v="Other Vehicular"/>
    <s v="Other Vehicular"/>
    <m/>
    <m/>
    <m/>
    <n v="3887763"/>
    <x v="3"/>
    <s v="Bus"/>
    <m/>
    <m/>
    <m/>
    <x v="0"/>
  </r>
  <r>
    <d v="2018-04-25T00:00:00"/>
    <x v="96"/>
    <d v="1899-12-30T07:15:00"/>
    <s v="07:15 AM"/>
    <x v="1"/>
    <n v="10122"/>
    <n v="40.751379999999997"/>
    <n v="-73.991540000000001"/>
    <s v="(40.75138, -73.99154)"/>
    <m/>
    <m/>
    <s v="225       WEST 34 STREET                "/>
    <n v="1"/>
    <n v="0"/>
    <n v="1"/>
    <n v="0"/>
    <n v="0"/>
    <n v="0"/>
    <n v="0"/>
    <n v="0"/>
    <n v="2"/>
    <n v="0"/>
    <x v="1"/>
    <s v="Pedestrian/Bicyclist/Other Pedestrian Error/Confusion"/>
    <m/>
    <m/>
    <m/>
    <m/>
    <n v="3888333"/>
    <x v="4"/>
    <m/>
    <m/>
    <m/>
    <m/>
    <x v="0"/>
  </r>
  <r>
    <d v="2018-04-27T00:00:00"/>
    <x v="97"/>
    <d v="1899-12-30T20:00:00"/>
    <s v="08:00 PM"/>
    <x v="3"/>
    <n v="11432"/>
    <n v="40.711506"/>
    <n v="-73.794494999999998"/>
    <s v="(40.711506, -73.794495)"/>
    <m/>
    <m/>
    <s v="87-22     168 PLACE                     "/>
    <n v="0"/>
    <n v="0"/>
    <n v="0"/>
    <n v="0"/>
    <n v="0"/>
    <n v="0"/>
    <n v="0"/>
    <n v="0"/>
    <n v="0"/>
    <n v="0"/>
    <x v="0"/>
    <s v="Unspecified"/>
    <m/>
    <m/>
    <m/>
    <m/>
    <n v="3889726"/>
    <x v="0"/>
    <m/>
    <m/>
    <m/>
    <m/>
    <x v="0"/>
  </r>
  <r>
    <d v="2018-04-29T00:00:00"/>
    <x v="98"/>
    <d v="1899-12-30T09:25:00"/>
    <s v="09:25 AM"/>
    <x v="0"/>
    <n v="11221"/>
    <n v="40.697186000000002"/>
    <n v="-73.928839999999994"/>
    <s v="(40.697186, -73.92884)"/>
    <s v="EVERGREEN AVENUE                "/>
    <s v="HART STREET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3890159"/>
    <x v="0"/>
    <s v="Moped"/>
    <m/>
    <m/>
    <m/>
    <x v="0"/>
  </r>
  <r>
    <d v="2018-05-01T00:00:00"/>
    <x v="99"/>
    <d v="1899-12-30T22:30:00"/>
    <s v="10:30 PM"/>
    <x v="1"/>
    <n v="10027"/>
    <n v="40.812750000000001"/>
    <n v="-73.945580000000007"/>
    <s v="(40.81275, -73.94558)"/>
    <s v="7 AVENUE                        "/>
    <s v="WEST 131 STREET"/>
    <m/>
    <n v="0"/>
    <n v="0"/>
    <n v="0"/>
    <n v="0"/>
    <n v="0"/>
    <n v="0"/>
    <n v="0"/>
    <n v="0"/>
    <n v="0"/>
    <n v="0"/>
    <x v="0"/>
    <s v="Unspecified"/>
    <s v="Unspecified"/>
    <m/>
    <m/>
    <m/>
    <n v="3891584"/>
    <x v="0"/>
    <s v="Sedan"/>
    <m/>
    <m/>
    <m/>
    <x v="0"/>
  </r>
  <r>
    <d v="2018-05-02T00:00:00"/>
    <x v="100"/>
    <d v="1899-12-30T09:50:00"/>
    <s v="09:50 AM"/>
    <x v="1"/>
    <n v="10026"/>
    <n v="40.801155000000001"/>
    <n v="-73.959655999999995"/>
    <s v="(40.801155, -73.959656)"/>
    <s v="WEST 110 STREET                 "/>
    <s v="MANHATTAN AVENUE"/>
    <m/>
    <n v="0"/>
    <n v="0"/>
    <n v="0"/>
    <n v="0"/>
    <n v="0"/>
    <n v="0"/>
    <n v="0"/>
    <n v="0"/>
    <n v="0"/>
    <n v="0"/>
    <x v="0"/>
    <s v="Turning Improperly"/>
    <s v="Unspecified"/>
    <m/>
    <m/>
    <m/>
    <n v="3893357"/>
    <x v="2"/>
    <s v="Bike"/>
    <m/>
    <m/>
    <m/>
    <x v="0"/>
  </r>
  <r>
    <d v="2018-05-02T00:00:00"/>
    <x v="100"/>
    <d v="1899-12-30T09:00:00"/>
    <s v="09:00 AM"/>
    <x v="2"/>
    <n v="10467"/>
    <n v="40.878642999999997"/>
    <n v="-73.871605000000002"/>
    <s v="(40.878643, -73.871605)"/>
    <s v="EAST GUN HILL ROAD              "/>
    <s v="WEBSTER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3896918"/>
    <x v="0"/>
    <s v="Pick-up Truck"/>
    <m/>
    <m/>
    <m/>
    <x v="0"/>
  </r>
  <r>
    <d v="2018-05-02T00:00:00"/>
    <x v="100"/>
    <d v="1899-12-30T21:28:00"/>
    <s v="09:28 PM"/>
    <x v="3"/>
    <n v="11426"/>
    <n v="40.731205000000003"/>
    <n v="-73.724590000000006"/>
    <s v="(40.731205, -73.72459)"/>
    <m/>
    <m/>
    <s v="241-40    86 ROAD                       "/>
    <n v="0"/>
    <n v="0"/>
    <n v="0"/>
    <n v="0"/>
    <n v="0"/>
    <n v="0"/>
    <n v="0"/>
    <n v="0"/>
    <n v="0"/>
    <n v="0"/>
    <x v="0"/>
    <s v="Unspecified"/>
    <m/>
    <m/>
    <m/>
    <m/>
    <n v="3892703"/>
    <x v="0"/>
    <m/>
    <m/>
    <m/>
    <m/>
    <x v="0"/>
  </r>
  <r>
    <d v="2018-05-03T00:00:00"/>
    <x v="101"/>
    <d v="1899-12-30T17:12:00"/>
    <s v="05:12 PM"/>
    <x v="2"/>
    <n v="10458"/>
    <n v="40.868316999999998"/>
    <n v="-73.881889999999999"/>
    <s v="(40.868317, -73.88189)"/>
    <s v="WEBSTER AVENUE                  "/>
    <s v="EAST 201 STREET"/>
    <m/>
    <n v="2"/>
    <n v="0"/>
    <n v="0"/>
    <n v="0"/>
    <n v="0"/>
    <n v="0"/>
    <n v="2"/>
    <n v="0"/>
    <n v="4"/>
    <n v="0"/>
    <x v="2"/>
    <s v="Following Too Closely"/>
    <s v="Unspecified"/>
    <s v="Unspecified"/>
    <s v="Unspecified"/>
    <m/>
    <n v="3892942"/>
    <x v="5"/>
    <s v="Sedan"/>
    <s v="Sedan"/>
    <s v="Station Wagon/Sport Utility Vehicle"/>
    <m/>
    <x v="0"/>
  </r>
  <r>
    <d v="2018-05-03T00:00:00"/>
    <x v="101"/>
    <d v="1899-12-30T16:40:00"/>
    <s v="04:40 PM"/>
    <x v="3"/>
    <n v="11103"/>
    <n v="40.765479999999997"/>
    <n v="-73.913703999999996"/>
    <s v="(40.76548, -73.913704)"/>
    <s v="28 AVENUE                       "/>
    <s v="STEINWAY STREET"/>
    <m/>
    <n v="0"/>
    <n v="0"/>
    <n v="0"/>
    <n v="0"/>
    <n v="0"/>
    <n v="0"/>
    <n v="0"/>
    <n v="0"/>
    <n v="0"/>
    <n v="0"/>
    <x v="0"/>
    <s v="Unspecified"/>
    <s v="Unspecified"/>
    <m/>
    <m/>
    <m/>
    <n v="3893907"/>
    <x v="3"/>
    <s v="Sedan"/>
    <m/>
    <m/>
    <m/>
    <x v="0"/>
  </r>
  <r>
    <d v="2018-05-03T00:00:00"/>
    <x v="101"/>
    <d v="1899-12-30T17:46:00"/>
    <s v="05:46 PM"/>
    <x v="0"/>
    <n v="11218"/>
    <n v="40.633907000000001"/>
    <n v="-73.970470000000006"/>
    <s v="(40.633907, -73.97047)"/>
    <m/>
    <m/>
    <s v="3821      18 AVENUE                     "/>
    <n v="0"/>
    <n v="0"/>
    <n v="0"/>
    <n v="0"/>
    <n v="0"/>
    <n v="0"/>
    <n v="0"/>
    <n v="0"/>
    <n v="0"/>
    <n v="0"/>
    <x v="0"/>
    <s v="Unspecified"/>
    <s v="Unspecified"/>
    <m/>
    <m/>
    <m/>
    <n v="3893953"/>
    <x v="0"/>
    <s v="Sedan"/>
    <m/>
    <m/>
    <m/>
    <x v="0"/>
  </r>
  <r>
    <d v="2018-05-03T00:00:00"/>
    <x v="101"/>
    <d v="1899-12-30T16:00:00"/>
    <s v="04:00 PM"/>
    <x v="1"/>
    <n v="10024"/>
    <n v="40.780650000000001"/>
    <n v="-73.976429999999993"/>
    <s v="(40.78065, -73.97643)"/>
    <s v="COLUMBUS AVENUE                 "/>
    <s v="WEST 77 STREET"/>
    <m/>
    <n v="1"/>
    <n v="0"/>
    <n v="0"/>
    <n v="0"/>
    <n v="0"/>
    <n v="0"/>
    <n v="1"/>
    <n v="0"/>
    <n v="2"/>
    <n v="0"/>
    <x v="1"/>
    <s v="Unspecified"/>
    <s v="Unspecified"/>
    <m/>
    <m/>
    <m/>
    <n v="3894259"/>
    <x v="2"/>
    <s v="Station Wagon/Sport Utility Vehicle"/>
    <m/>
    <m/>
    <m/>
    <x v="0"/>
  </r>
  <r>
    <d v="2018-05-03T00:00:00"/>
    <x v="101"/>
    <d v="1899-12-30T11:20:00"/>
    <s v="11:20 AM"/>
    <x v="1"/>
    <n v="10038"/>
    <n v="40.707912"/>
    <n v="-74.000140000000002"/>
    <s v="(40.707912, -74.00014)"/>
    <s v="SOUTH STREET                    "/>
    <s v="DOVER STREET"/>
    <m/>
    <n v="0"/>
    <n v="0"/>
    <n v="0"/>
    <n v="0"/>
    <n v="0"/>
    <n v="0"/>
    <n v="0"/>
    <n v="0"/>
    <n v="0"/>
    <n v="0"/>
    <x v="0"/>
    <s v="Backing Unsafely"/>
    <s v="Unspecified"/>
    <m/>
    <m/>
    <m/>
    <n v="3894743"/>
    <x v="0"/>
    <s v="Pick-up Truck"/>
    <m/>
    <m/>
    <m/>
    <x v="0"/>
  </r>
  <r>
    <d v="2018-05-04T00:00:00"/>
    <x v="102"/>
    <d v="1899-12-30T16:05:00"/>
    <s v="04:05 PM"/>
    <x v="2"/>
    <n v="10460"/>
    <n v="40.836177999999997"/>
    <n v="-73.884253999999999"/>
    <s v="(40.836178, -73.884254)"/>
    <s v="EAST 174 STREET                 "/>
    <s v="LONGFELLOW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3894159"/>
    <x v="3"/>
    <s v="Sedan"/>
    <m/>
    <m/>
    <m/>
    <x v="0"/>
  </r>
  <r>
    <d v="2018-05-05T00:00:00"/>
    <x v="103"/>
    <d v="1899-12-30T21:25:00"/>
    <s v="09:25 PM"/>
    <x v="0"/>
    <n v="11224"/>
    <n v="40.573326000000002"/>
    <n v="-74.002555999999998"/>
    <s v="(40.573326, -74.002556)"/>
    <s v="SURF AVENUE                     "/>
    <s v="WEST 37 STREET"/>
    <m/>
    <n v="0"/>
    <n v="0"/>
    <n v="0"/>
    <n v="0"/>
    <n v="0"/>
    <n v="0"/>
    <n v="0"/>
    <n v="0"/>
    <n v="0"/>
    <n v="0"/>
    <x v="0"/>
    <s v="Driver Inattention/Distraction"/>
    <s v="Backing Unsafely"/>
    <m/>
    <m/>
    <m/>
    <n v="3894886"/>
    <x v="3"/>
    <s v="Station Wagon/Sport Utility Vehicle"/>
    <m/>
    <m/>
    <m/>
    <x v="0"/>
  </r>
  <r>
    <d v="2018-05-06T00:00:00"/>
    <x v="104"/>
    <d v="1899-12-30T13:35:00"/>
    <s v="01:35 PM"/>
    <x v="2"/>
    <n v="10458"/>
    <n v="40.853245000000001"/>
    <n v="-73.886849999999995"/>
    <s v="(40.853245, -73.88685)"/>
    <m/>
    <m/>
    <s v="2328      BELMONT AVENUE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895016"/>
    <x v="0"/>
    <s v="Sedan"/>
    <m/>
    <m/>
    <m/>
    <x v="0"/>
  </r>
  <r>
    <d v="2018-05-06T00:00:00"/>
    <x v="104"/>
    <d v="1899-12-30T22:51:00"/>
    <s v="10:51 PM"/>
    <x v="2"/>
    <n v="10469"/>
    <n v="40.865524000000001"/>
    <n v="-73.860770000000002"/>
    <s v="(40.865524, -73.86077)"/>
    <m/>
    <m/>
    <s v="920       ALLERTON AVENUE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94913"/>
    <x v="0"/>
    <s v="Taxi"/>
    <m/>
    <m/>
    <m/>
    <x v="0"/>
  </r>
  <r>
    <d v="2018-05-06T00:00:00"/>
    <x v="104"/>
    <d v="1899-12-30T16:12:00"/>
    <s v="04:12 PM"/>
    <x v="2"/>
    <n v="10469"/>
    <n v="40.864510000000003"/>
    <n v="-73.834940000000003"/>
    <s v="(40.86451, -73.83494)"/>
    <m/>
    <m/>
    <s v="1750      EAST GUN HILL ROAD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895679"/>
    <x v="0"/>
    <s v="Sedan"/>
    <m/>
    <m/>
    <m/>
    <x v="0"/>
  </r>
  <r>
    <d v="2018-05-06T00:00:00"/>
    <x v="104"/>
    <d v="1899-12-30T18:50:00"/>
    <s v="06:50 PM"/>
    <x v="3"/>
    <n v="11434"/>
    <n v="40.674743999999997"/>
    <n v="-73.763679999999994"/>
    <s v="(40.674744, -73.76368)"/>
    <s v="FARMERS BOULEVARD               "/>
    <s v="WESTGATE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96097"/>
    <x v="0"/>
    <s v="Sedan"/>
    <m/>
    <m/>
    <m/>
    <x v="0"/>
  </r>
  <r>
    <d v="2018-05-07T00:00:00"/>
    <x v="105"/>
    <d v="1899-12-30T12:30:00"/>
    <s v="12:30 PM"/>
    <x v="1"/>
    <n v="10033"/>
    <n v="40.851818000000002"/>
    <n v="-73.941860000000005"/>
    <s v="(40.851818, -73.94186)"/>
    <s v="WEST 181 STREET                 "/>
    <s v="RIVERSIDE DRIVE"/>
    <m/>
    <n v="0"/>
    <n v="0"/>
    <n v="0"/>
    <n v="0"/>
    <n v="0"/>
    <n v="0"/>
    <n v="0"/>
    <n v="0"/>
    <n v="0"/>
    <n v="0"/>
    <x v="0"/>
    <s v="Unspecified"/>
    <m/>
    <m/>
    <m/>
    <m/>
    <n v="3897475"/>
    <x v="3"/>
    <m/>
    <m/>
    <m/>
    <m/>
    <x v="0"/>
  </r>
  <r>
    <d v="2018-05-08T00:00:00"/>
    <x v="106"/>
    <d v="1899-12-30T20:20:00"/>
    <s v="08:20 PM"/>
    <x v="1"/>
    <n v="10024"/>
    <n v="40.787163"/>
    <n v="-73.971689999999995"/>
    <s v="(40.787163, -73.97169)"/>
    <s v="COLUMBUS AVENUE                 "/>
    <s v="WEST 87 STREET"/>
    <m/>
    <n v="0"/>
    <n v="0"/>
    <n v="0"/>
    <n v="0"/>
    <n v="0"/>
    <n v="0"/>
    <n v="0"/>
    <n v="0"/>
    <n v="0"/>
    <n v="0"/>
    <x v="0"/>
    <s v="Driver Inattention/Distraction"/>
    <m/>
    <m/>
    <m/>
    <m/>
    <n v="3897596"/>
    <x v="2"/>
    <m/>
    <m/>
    <m/>
    <m/>
    <x v="0"/>
  </r>
  <r>
    <d v="2018-05-08T00:00:00"/>
    <x v="106"/>
    <d v="1899-12-30T17:42:00"/>
    <s v="05:42 PM"/>
    <x v="1"/>
    <n v="10128"/>
    <n v="40.786544999999997"/>
    <n v="-73.952560000000005"/>
    <s v="(40.786545, -73.95256)"/>
    <s v="EAST 96 STREET                  "/>
    <s v="PARK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97844"/>
    <x v="0"/>
    <s v="Box Truck"/>
    <m/>
    <m/>
    <m/>
    <x v="0"/>
  </r>
  <r>
    <d v="2018-05-08T00:00:00"/>
    <x v="106"/>
    <d v="1899-12-30T13:30:00"/>
    <s v="01:30 PM"/>
    <x v="3"/>
    <n v="11378"/>
    <n v="40.72099"/>
    <n v="-73.908355999999998"/>
    <s v="(40.72099, -73.908356)"/>
    <m/>
    <m/>
    <s v="58-04     59 STREET 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896538"/>
    <x v="0"/>
    <s v="Bike"/>
    <m/>
    <m/>
    <m/>
    <x v="0"/>
  </r>
  <r>
    <d v="2018-05-09T00:00:00"/>
    <x v="107"/>
    <d v="1899-12-30T08:14:00"/>
    <s v="08:14 AM"/>
    <x v="0"/>
    <n v="11234"/>
    <n v="40.621215999999997"/>
    <n v="-73.935389999999998"/>
    <s v="(40.621216, -73.93539)"/>
    <s v="FLATBUSH AVENUE                 "/>
    <s v="FLATLANDS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128848"/>
    <x v="0"/>
    <s v="Convertible"/>
    <m/>
    <m/>
    <m/>
    <x v="0"/>
  </r>
  <r>
    <d v="2018-05-09T00:00:00"/>
    <x v="107"/>
    <d v="1899-12-30T20:30:00"/>
    <s v="08:30 PM"/>
    <x v="0"/>
    <n v="11212"/>
    <n v="40.662030000000001"/>
    <n v="-73.930250000000001"/>
    <s v="(40.66203, -73.93025)"/>
    <m/>
    <m/>
    <s v="63        REMSEN AVENUE                 "/>
    <n v="1"/>
    <n v="0"/>
    <n v="0"/>
    <n v="0"/>
    <n v="0"/>
    <n v="0"/>
    <n v="1"/>
    <n v="0"/>
    <n v="2"/>
    <n v="0"/>
    <x v="1"/>
    <s v="Unsafe Speed"/>
    <s v="Unspecified"/>
    <s v="Unspecified"/>
    <s v="Unspecified"/>
    <m/>
    <n v="3899746"/>
    <x v="3"/>
    <s v="Station Wagon/Sport Utility Vehicle"/>
    <s v="Station Wagon/Sport Utility Vehicle"/>
    <s v="Station Wagon/Sport Utility Vehicle"/>
    <m/>
    <x v="0"/>
  </r>
  <r>
    <d v="2018-05-09T00:00:00"/>
    <x v="107"/>
    <d v="1899-12-30T12:50:00"/>
    <s v="12:50 PM"/>
    <x v="3"/>
    <n v="11433"/>
    <n v="40.696480000000001"/>
    <n v="-73.799679999999995"/>
    <s v="(40.69648, -73.79968)"/>
    <m/>
    <m/>
    <s v="154-20    SOUTH ROAD                    "/>
    <n v="0"/>
    <n v="0"/>
    <n v="0"/>
    <n v="0"/>
    <n v="0"/>
    <n v="0"/>
    <n v="0"/>
    <n v="0"/>
    <n v="0"/>
    <n v="0"/>
    <x v="0"/>
    <s v="Turning Improperly"/>
    <s v="Unspecified"/>
    <m/>
    <m/>
    <m/>
    <n v="3897139"/>
    <x v="3"/>
    <s v="Pick-up Truck"/>
    <m/>
    <m/>
    <m/>
    <x v="0"/>
  </r>
  <r>
    <d v="2018-05-09T00:00:00"/>
    <x v="107"/>
    <d v="1899-12-30T11:15:00"/>
    <s v="11:15 AM"/>
    <x v="3"/>
    <n v="11432"/>
    <n v="40.709434999999999"/>
    <n v="-73.794259999999994"/>
    <s v="(40.709435, -73.79426)"/>
    <m/>
    <m/>
    <s v="168-12    88 AVENUE                     "/>
    <n v="0"/>
    <n v="0"/>
    <n v="0"/>
    <n v="0"/>
    <n v="0"/>
    <n v="0"/>
    <n v="0"/>
    <n v="0"/>
    <n v="0"/>
    <n v="0"/>
    <x v="0"/>
    <s v="Passing or Lane Usage Improper"/>
    <s v="Passing Too Closely"/>
    <m/>
    <m/>
    <m/>
    <n v="3897159"/>
    <x v="0"/>
    <s v="Sedan"/>
    <m/>
    <m/>
    <m/>
    <x v="0"/>
  </r>
  <r>
    <d v="2018-05-09T00:00:00"/>
    <x v="107"/>
    <d v="1899-12-30T08:25:00"/>
    <s v="08:25 AM"/>
    <x v="3"/>
    <n v="11372"/>
    <n v="40.749090000000002"/>
    <n v="-73.887054000000006"/>
    <s v="(40.74909, -73.887054)"/>
    <m/>
    <m/>
    <s v="37-58     79 STREET                     "/>
    <n v="0"/>
    <n v="0"/>
    <n v="0"/>
    <n v="0"/>
    <n v="0"/>
    <n v="0"/>
    <n v="0"/>
    <n v="0"/>
    <n v="0"/>
    <n v="0"/>
    <x v="0"/>
    <s v="Unspecified"/>
    <m/>
    <m/>
    <m/>
    <m/>
    <n v="3898028"/>
    <x v="3"/>
    <m/>
    <m/>
    <m/>
    <m/>
    <x v="0"/>
  </r>
  <r>
    <d v="2018-05-09T00:00:00"/>
    <x v="107"/>
    <d v="1899-12-30T14:02:00"/>
    <s v="02:02 PM"/>
    <x v="0"/>
    <n v="11218"/>
    <n v="40.604320000000001"/>
    <n v="-73.971000000000004"/>
    <s v="(40.60432, -73.971)"/>
    <s v="OCEAN PARKWAY                   "/>
    <s v="AVENUE C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97798"/>
    <x v="0"/>
    <s v="Sedan"/>
    <m/>
    <m/>
    <m/>
    <x v="0"/>
  </r>
  <r>
    <d v="2018-05-10T00:00:00"/>
    <x v="108"/>
    <d v="1899-12-30T00:30:00"/>
    <s v="12:30 AM"/>
    <x v="0"/>
    <n v="11207"/>
    <n v="40.677219999999998"/>
    <n v="-73.897080000000003"/>
    <s v="(40.67722, -73.89708)"/>
    <m/>
    <m/>
    <s v="2642      FULTON STREET                 "/>
    <n v="1"/>
    <n v="0"/>
    <n v="0"/>
    <n v="0"/>
    <n v="0"/>
    <n v="0"/>
    <n v="1"/>
    <n v="0"/>
    <n v="2"/>
    <n v="0"/>
    <x v="1"/>
    <s v="Following Too Closely"/>
    <s v="Unspecified"/>
    <m/>
    <m/>
    <m/>
    <n v="3897383"/>
    <x v="3"/>
    <m/>
    <m/>
    <m/>
    <m/>
    <x v="0"/>
  </r>
  <r>
    <d v="2018-05-10T00:00:00"/>
    <x v="108"/>
    <d v="1899-12-30T12:00:00"/>
    <s v="12:00 PM"/>
    <x v="1"/>
    <n v="10009"/>
    <n v="40.730269999999997"/>
    <n v="-73.979929999999996"/>
    <s v="(40.73027, -73.97993)"/>
    <m/>
    <m/>
    <s v="505       EAST 14 STREET     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3898122"/>
    <x v="3"/>
    <s v="Box Truck"/>
    <m/>
    <m/>
    <m/>
    <x v="0"/>
  </r>
  <r>
    <d v="2018-05-10T00:00:00"/>
    <x v="108"/>
    <d v="1899-12-30T15:30:00"/>
    <s v="03:30 PM"/>
    <x v="2"/>
    <n v="10462"/>
    <n v="40.838200000000001"/>
    <n v="-73.853583999999998"/>
    <s v="(40.8382, -73.853584)"/>
    <m/>
    <m/>
    <s v="1560      PURDY STREET                  "/>
    <n v="0"/>
    <n v="0"/>
    <n v="0"/>
    <n v="0"/>
    <n v="0"/>
    <n v="0"/>
    <n v="0"/>
    <n v="0"/>
    <n v="0"/>
    <n v="0"/>
    <x v="0"/>
    <s v="Backing Unsafely"/>
    <s v="Unspecified"/>
    <m/>
    <m/>
    <m/>
    <n v="3899493"/>
    <x v="0"/>
    <s v="Station Wagon/Sport Utility Vehicle"/>
    <m/>
    <m/>
    <m/>
    <x v="0"/>
  </r>
  <r>
    <d v="2018-05-10T00:00:00"/>
    <x v="108"/>
    <d v="1899-12-30T21:52:00"/>
    <s v="09:52 PM"/>
    <x v="0"/>
    <n v="11215"/>
    <n v="40.672159999999998"/>
    <n v="-73.987210000000005"/>
    <s v="(40.67216, -73.98721)"/>
    <s v="4 AVENUE                        "/>
    <s v="6 STREET"/>
    <m/>
    <n v="1"/>
    <n v="0"/>
    <n v="0"/>
    <n v="0"/>
    <n v="1"/>
    <n v="0"/>
    <n v="0"/>
    <n v="0"/>
    <n v="2"/>
    <n v="0"/>
    <x v="1"/>
    <s v="Traffic Control Disregarded"/>
    <s v="Unspecified"/>
    <s v="Unspecified"/>
    <m/>
    <m/>
    <n v="3898053"/>
    <x v="0"/>
    <s v="Dump"/>
    <s v="Bike"/>
    <m/>
    <m/>
    <x v="0"/>
  </r>
  <r>
    <d v="2018-05-10T00:00:00"/>
    <x v="108"/>
    <d v="1899-12-30T22:15:00"/>
    <s v="10:15 PM"/>
    <x v="2"/>
    <n v="10467"/>
    <n v="40.871834"/>
    <n v="-73.877499999999998"/>
    <s v="(40.871834, -73.8775)"/>
    <s v="EAST 204 STREET                 "/>
    <s v="DECATUR AVENUE"/>
    <m/>
    <n v="0"/>
    <n v="0"/>
    <n v="0"/>
    <n v="0"/>
    <n v="0"/>
    <n v="0"/>
    <n v="0"/>
    <n v="0"/>
    <n v="0"/>
    <n v="0"/>
    <x v="0"/>
    <s v="Unspecified"/>
    <m/>
    <m/>
    <m/>
    <m/>
    <n v="3899290"/>
    <x v="0"/>
    <m/>
    <m/>
    <m/>
    <m/>
    <x v="0"/>
  </r>
  <r>
    <d v="2018-05-11T00:00:00"/>
    <x v="109"/>
    <d v="1899-12-30T02:00:00"/>
    <s v="02:00 AM"/>
    <x v="0"/>
    <n v="11201"/>
    <n v="40.701774999999998"/>
    <n v="-73.992226000000002"/>
    <s v="(40.701775, -73.992226)"/>
    <s v="BROOKLYN QNS EXPRESSWAY         "/>
    <s v="CADMAN PLAZA WEST"/>
    <m/>
    <n v="0"/>
    <n v="0"/>
    <n v="0"/>
    <n v="0"/>
    <n v="0"/>
    <n v="0"/>
    <n v="0"/>
    <n v="0"/>
    <n v="0"/>
    <n v="0"/>
    <x v="0"/>
    <s v="Unsafe Lane Changing"/>
    <s v="Unspecified"/>
    <m/>
    <m/>
    <m/>
    <n v="3897776"/>
    <x v="15"/>
    <s v="Station Wagon/Sport Utility Vehicle"/>
    <m/>
    <m/>
    <m/>
    <x v="0"/>
  </r>
  <r>
    <d v="2018-05-11T00:00:00"/>
    <x v="109"/>
    <d v="1899-12-30T18:08:00"/>
    <s v="06:08 PM"/>
    <x v="2"/>
    <n v="10460"/>
    <n v="40.835884"/>
    <n v="-73.883409999999998"/>
    <s v="(40.835884, -73.88341)"/>
    <s v="BOONE AVENUE                    "/>
    <s v="EAST 174 STREET"/>
    <m/>
    <n v="0"/>
    <n v="0"/>
    <n v="0"/>
    <n v="0"/>
    <n v="0"/>
    <n v="0"/>
    <n v="0"/>
    <n v="0"/>
    <n v="0"/>
    <n v="0"/>
    <x v="0"/>
    <s v="Driver Inattention/Distraction"/>
    <s v="Turning Improperly"/>
    <m/>
    <m/>
    <m/>
    <n v="3899010"/>
    <x v="0"/>
    <s v="Bike"/>
    <m/>
    <m/>
    <m/>
    <x v="0"/>
  </r>
  <r>
    <d v="2018-05-12T00:00:00"/>
    <x v="110"/>
    <d v="1899-12-30T08:57:00"/>
    <s v="08:57 AM"/>
    <x v="3"/>
    <n v="11101"/>
    <n v="40.748924000000002"/>
    <n v="-73.937386000000004"/>
    <s v="(40.748924, -73.937386)"/>
    <s v="JACKSON AVENUE                  "/>
    <s v="QUEENS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899066"/>
    <x v="3"/>
    <s v="Station Wagon/Sport Utility Vehicle"/>
    <m/>
    <m/>
    <m/>
    <x v="0"/>
  </r>
  <r>
    <d v="2018-05-12T00:00:00"/>
    <x v="110"/>
    <d v="1899-12-30T21:00:00"/>
    <s v="09:00 PM"/>
    <x v="0"/>
    <n v="11230"/>
    <n v="40.627155000000002"/>
    <n v="-73.965630000000004"/>
    <s v="(40.627155, -73.96563)"/>
    <s v="CONEY ISLAND AVENUE             "/>
    <s v="AVENUE I"/>
    <m/>
    <n v="0"/>
    <n v="0"/>
    <n v="0"/>
    <n v="0"/>
    <n v="0"/>
    <n v="0"/>
    <n v="0"/>
    <n v="0"/>
    <n v="0"/>
    <n v="0"/>
    <x v="0"/>
    <s v="Unspecified"/>
    <s v="Unspecified"/>
    <m/>
    <m/>
    <m/>
    <n v="3901874"/>
    <x v="3"/>
    <s v="Station Wagon/Sport Utility Vehicle"/>
    <m/>
    <m/>
    <m/>
    <x v="0"/>
  </r>
  <r>
    <d v="2018-05-14T00:00:00"/>
    <x v="111"/>
    <d v="1899-12-30T08:55:00"/>
    <s v="08:55 AM"/>
    <x v="1"/>
    <n v="10014"/>
    <n v="40.73019"/>
    <n v="-74.002870000000001"/>
    <s v="(40.73019, -74.00287)"/>
    <m/>
    <m/>
    <s v="28        CARMINE STREET                "/>
    <n v="0"/>
    <n v="0"/>
    <n v="0"/>
    <n v="0"/>
    <n v="0"/>
    <n v="0"/>
    <n v="0"/>
    <n v="0"/>
    <n v="0"/>
    <n v="0"/>
    <x v="0"/>
    <s v="Other Vehicular"/>
    <s v="Unspecified"/>
    <m/>
    <m/>
    <m/>
    <n v="3900293"/>
    <x v="7"/>
    <s v="Sedan"/>
    <m/>
    <m/>
    <m/>
    <x v="0"/>
  </r>
  <r>
    <d v="2018-05-14T00:00:00"/>
    <x v="111"/>
    <d v="1899-12-30T14:00:00"/>
    <s v="02:00 PM"/>
    <x v="0"/>
    <n v="11235"/>
    <n v="40.582504"/>
    <n v="-73.962135000000004"/>
    <s v="(40.582504, -73.962135)"/>
    <m/>
    <m/>
    <s v="2836      BRIGHTON 7 STREET             "/>
    <n v="0"/>
    <n v="0"/>
    <n v="0"/>
    <n v="0"/>
    <n v="0"/>
    <n v="0"/>
    <n v="0"/>
    <n v="0"/>
    <n v="0"/>
    <n v="0"/>
    <x v="0"/>
    <s v="Unspecified"/>
    <m/>
    <m/>
    <m/>
    <m/>
    <n v="3901190"/>
    <x v="0"/>
    <m/>
    <m/>
    <m/>
    <m/>
    <x v="0"/>
  </r>
  <r>
    <d v="2018-05-14T00:00:00"/>
    <x v="111"/>
    <d v="1899-12-30T11:50:00"/>
    <s v="11:50 AM"/>
    <x v="1"/>
    <n v="10017"/>
    <n v="40.749527"/>
    <n v="-73.973609999999994"/>
    <s v="(40.749527, -73.97361)"/>
    <m/>
    <m/>
    <s v="240       EAST 41 STREET                "/>
    <n v="0"/>
    <n v="0"/>
    <n v="0"/>
    <n v="0"/>
    <n v="0"/>
    <n v="0"/>
    <n v="0"/>
    <n v="0"/>
    <n v="0"/>
    <n v="0"/>
    <x v="0"/>
    <s v="Backing Unsafely"/>
    <s v="Unspecified"/>
    <m/>
    <m/>
    <m/>
    <n v="3900780"/>
    <x v="7"/>
    <s v="Sedan"/>
    <m/>
    <m/>
    <m/>
    <x v="0"/>
  </r>
  <r>
    <d v="2018-05-15T00:00:00"/>
    <x v="112"/>
    <d v="1899-12-30T17:15:00"/>
    <s v="05:15 PM"/>
    <x v="3"/>
    <n v="11372"/>
    <n v="40.747044000000002"/>
    <n v="-73.889439999999993"/>
    <s v="(40.747044, -73.88944)"/>
    <m/>
    <m/>
    <s v="76-04     ROOSEVELT AVENUE              "/>
    <n v="0"/>
    <n v="0"/>
    <n v="0"/>
    <n v="0"/>
    <n v="0"/>
    <n v="0"/>
    <n v="0"/>
    <n v="0"/>
    <n v="0"/>
    <n v="0"/>
    <x v="0"/>
    <s v="Outside Car Distraction"/>
    <m/>
    <m/>
    <m/>
    <m/>
    <n v="3901476"/>
    <x v="3"/>
    <m/>
    <m/>
    <m/>
    <m/>
    <x v="0"/>
  </r>
  <r>
    <d v="2018-05-15T00:00:00"/>
    <x v="112"/>
    <d v="1899-12-30T15:50:00"/>
    <s v="03:50 PM"/>
    <x v="4"/>
    <n v="10304"/>
    <n v="40.614069999999998"/>
    <n v="-74.083420000000004"/>
    <s v="(40.61407, -74.08342)"/>
    <m/>
    <m/>
    <s v="55        BOWEN STREET                  "/>
    <n v="0"/>
    <n v="0"/>
    <n v="0"/>
    <n v="0"/>
    <n v="0"/>
    <n v="0"/>
    <n v="0"/>
    <n v="0"/>
    <n v="0"/>
    <n v="0"/>
    <x v="0"/>
    <s v="Other Vehicular"/>
    <s v="Other Vehicular"/>
    <m/>
    <m/>
    <m/>
    <n v="3901580"/>
    <x v="0"/>
    <s v="Sedan"/>
    <m/>
    <m/>
    <m/>
    <x v="0"/>
  </r>
  <r>
    <d v="2018-05-15T00:00:00"/>
    <x v="112"/>
    <d v="1899-12-30T13:00:00"/>
    <s v="01:00 PM"/>
    <x v="2"/>
    <n v="10452"/>
    <n v="40.845179999999999"/>
    <n v="-73.914169999999999"/>
    <s v="(40.84518, -73.91417)"/>
    <s v="JEROME AVENUE                   "/>
    <s v="CROSS BRONX EXPRESSWAY"/>
    <m/>
    <n v="1"/>
    <n v="0"/>
    <n v="0"/>
    <n v="0"/>
    <n v="0"/>
    <n v="0"/>
    <n v="1"/>
    <n v="0"/>
    <n v="2"/>
    <n v="0"/>
    <x v="1"/>
    <s v="Unspecified"/>
    <s v="Unspecified"/>
    <m/>
    <m/>
    <m/>
    <n v="3919789"/>
    <x v="0"/>
    <s v="Sedan"/>
    <m/>
    <m/>
    <m/>
    <x v="0"/>
  </r>
  <r>
    <d v="2018-05-15T00:00:00"/>
    <x v="112"/>
    <d v="1899-12-30T14:00:00"/>
    <s v="02:00 PM"/>
    <x v="0"/>
    <n v="11219"/>
    <n v="40.634932999999997"/>
    <n v="-74.005579999999995"/>
    <s v="(40.634933, -74.00558)"/>
    <m/>
    <m/>
    <s v="920       58 STREET                     "/>
    <n v="0"/>
    <n v="0"/>
    <n v="0"/>
    <n v="0"/>
    <n v="0"/>
    <n v="0"/>
    <n v="0"/>
    <n v="0"/>
    <n v="0"/>
    <n v="0"/>
    <x v="0"/>
    <s v="Unspecified"/>
    <s v="Unspecified"/>
    <m/>
    <m/>
    <m/>
    <n v="3903558"/>
    <x v="5"/>
    <s v="Station Wagon/Sport Utility Vehicle"/>
    <m/>
    <m/>
    <m/>
    <x v="0"/>
  </r>
  <r>
    <d v="2018-05-15T00:00:00"/>
    <x v="112"/>
    <d v="1899-12-30T17:45:00"/>
    <s v="05:45 PM"/>
    <x v="3"/>
    <n v="11368"/>
    <n v="40.750230000000002"/>
    <n v="-73.867869999999996"/>
    <s v="(40.75023, -73.86787)"/>
    <m/>
    <m/>
    <s v="98-07     38 AVENUE                     "/>
    <n v="0"/>
    <n v="0"/>
    <n v="0"/>
    <n v="0"/>
    <n v="0"/>
    <n v="0"/>
    <n v="0"/>
    <n v="0"/>
    <n v="0"/>
    <n v="0"/>
    <x v="0"/>
    <s v="Unspecified"/>
    <m/>
    <m/>
    <m/>
    <m/>
    <n v="3901774"/>
    <x v="3"/>
    <m/>
    <m/>
    <m/>
    <m/>
    <x v="0"/>
  </r>
  <r>
    <d v="2018-05-15T00:00:00"/>
    <x v="112"/>
    <d v="1899-12-30T08:30:00"/>
    <s v="08:30 AM"/>
    <x v="0"/>
    <n v="11238"/>
    <n v="40.686625999999997"/>
    <n v="-73.966539999999995"/>
    <s v="(40.686626, -73.96654)"/>
    <s v="GREENE AVENUE                   "/>
    <s v="WAVERLY AVENUE"/>
    <m/>
    <n v="0"/>
    <n v="0"/>
    <n v="0"/>
    <n v="0"/>
    <n v="0"/>
    <n v="0"/>
    <n v="0"/>
    <n v="0"/>
    <n v="0"/>
    <n v="0"/>
    <x v="0"/>
    <s v="Oversized Vehicle"/>
    <s v="Failure to Yield Right-of-Way"/>
    <m/>
    <m/>
    <m/>
    <n v="3901052"/>
    <x v="4"/>
    <s v="Station Wagon/Sport Utility Vehicle"/>
    <m/>
    <m/>
    <m/>
    <x v="0"/>
  </r>
  <r>
    <d v="2018-05-17T00:00:00"/>
    <x v="113"/>
    <d v="1899-12-30T00:43:00"/>
    <s v="12:43 AM"/>
    <x v="1"/>
    <n v="10017"/>
    <n v="40.751440000000002"/>
    <n v="-73.973969999999994"/>
    <s v="(40.75144, -73.97397)"/>
    <s v="3 AVENUE                        "/>
    <s v="EAST 43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02163"/>
    <x v="0"/>
    <s v="Sedan"/>
    <m/>
    <m/>
    <m/>
    <x v="0"/>
  </r>
  <r>
    <d v="2018-05-17T00:00:00"/>
    <x v="113"/>
    <d v="1899-12-30T18:09:00"/>
    <s v="06:09 PM"/>
    <x v="0"/>
    <n v="11236"/>
    <n v="40.633279999999999"/>
    <n v="-73.890500000000003"/>
    <s v="(40.63328, -73.8905)"/>
    <s v="SEAVIEW AVENUE                  "/>
    <s v="SAINT JUDE PLAC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02773"/>
    <x v="3"/>
    <s v="Station Wagon/Sport Utility Vehicle"/>
    <m/>
    <m/>
    <m/>
    <x v="0"/>
  </r>
  <r>
    <d v="2018-05-19T00:00:00"/>
    <x v="114"/>
    <d v="1899-12-30T14:30:00"/>
    <s v="02:30 PM"/>
    <x v="0"/>
    <n v="11237"/>
    <n v="40.697932999999999"/>
    <n v="-73.91377"/>
    <s v="(40.697933, -73.91377)"/>
    <m/>
    <m/>
    <s v="1484      GATES AVENUE                  "/>
    <n v="0"/>
    <n v="0"/>
    <n v="0"/>
    <n v="0"/>
    <n v="0"/>
    <n v="0"/>
    <n v="0"/>
    <n v="0"/>
    <n v="0"/>
    <n v="0"/>
    <x v="0"/>
    <s v="Unsafe Speed"/>
    <s v="Failure to Yield Right-of-Way"/>
    <m/>
    <m/>
    <m/>
    <n v="3903652"/>
    <x v="3"/>
    <s v="Sedan"/>
    <m/>
    <m/>
    <m/>
    <x v="0"/>
  </r>
  <r>
    <d v="2018-05-19T00:00:00"/>
    <x v="114"/>
    <d v="1899-12-30T11:45:00"/>
    <s v="11:45 AM"/>
    <x v="0"/>
    <n v="11226"/>
    <n v="40.652144999999997"/>
    <n v="-73.959159999999997"/>
    <s v="(40.652145, -73.95916)"/>
    <s v="FLATBUSH AVENUE                 "/>
    <s v="LINDEN BOULEVARD"/>
    <m/>
    <n v="1"/>
    <n v="0"/>
    <n v="1"/>
    <n v="0"/>
    <n v="0"/>
    <n v="0"/>
    <n v="0"/>
    <n v="0"/>
    <n v="2"/>
    <n v="0"/>
    <x v="1"/>
    <m/>
    <m/>
    <m/>
    <m/>
    <m/>
    <n v="3904575"/>
    <x v="3"/>
    <m/>
    <m/>
    <m/>
    <m/>
    <x v="0"/>
  </r>
  <r>
    <d v="2018-05-19T00:00:00"/>
    <x v="114"/>
    <d v="1899-12-30T00:00:00"/>
    <s v="12:00 AM"/>
    <x v="1"/>
    <n v="10018"/>
    <n v="40.751080000000002"/>
    <n v="-73.986859999999993"/>
    <s v="(40.75108, -73.98686)"/>
    <s v="WEST 36 STREET                  "/>
    <s v="AVENUE OF THE AMERICAS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04738"/>
    <x v="2"/>
    <s v="Taxi"/>
    <m/>
    <m/>
    <m/>
    <x v="0"/>
  </r>
  <r>
    <d v="2018-05-19T00:00:00"/>
    <x v="114"/>
    <d v="1899-12-30T00:40:00"/>
    <s v="12:40 AM"/>
    <x v="2"/>
    <n v="10475"/>
    <n v="40.882595000000002"/>
    <n v="-73.826774999999998"/>
    <s v="(40.882595, -73.826775)"/>
    <m/>
    <m/>
    <s v="2280      TILLOTSON AVENUE              "/>
    <n v="0"/>
    <n v="0"/>
    <n v="0"/>
    <n v="0"/>
    <n v="0"/>
    <n v="0"/>
    <n v="0"/>
    <n v="0"/>
    <n v="0"/>
    <n v="0"/>
    <x v="0"/>
    <s v="Unspecified"/>
    <m/>
    <m/>
    <m/>
    <m/>
    <n v="3904808"/>
    <x v="3"/>
    <m/>
    <m/>
    <m/>
    <m/>
    <x v="0"/>
  </r>
  <r>
    <d v="2018-05-20T00:00:00"/>
    <x v="115"/>
    <d v="1899-12-30T20:00:00"/>
    <s v="08:00 PM"/>
    <x v="3"/>
    <n v="11432"/>
    <n v="40.712494"/>
    <n v="-73.784469999999999"/>
    <s v="(40.712494, -73.78447)"/>
    <s v="179 STREET                      "/>
    <s v="HILLSIDE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04040"/>
    <x v="0"/>
    <s v="Station Wagon/Sport Utility Vehicle"/>
    <m/>
    <m/>
    <m/>
    <x v="0"/>
  </r>
  <r>
    <d v="2018-05-20T00:00:00"/>
    <x v="115"/>
    <d v="1899-12-30T19:35:00"/>
    <s v="07:35 PM"/>
    <x v="2"/>
    <n v="10466"/>
    <n v="40.890647999999999"/>
    <n v="-73.848749999999995"/>
    <s v="(40.890648, -73.84875)"/>
    <s v="EAST 233 STREET                 "/>
    <s v="PAULDING AVENUE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3904343"/>
    <x v="0"/>
    <s v="Sedan"/>
    <m/>
    <m/>
    <m/>
    <x v="0"/>
  </r>
  <r>
    <d v="2018-05-20T00:00:00"/>
    <x v="115"/>
    <d v="1899-12-30T15:11:00"/>
    <s v="03:11 PM"/>
    <x v="2"/>
    <n v="10451"/>
    <n v="40.820014999999998"/>
    <n v="-73.928849999999997"/>
    <s v="(40.820015, -73.92885)"/>
    <s v="GERARD AVENUE                   "/>
    <s v="EAST 150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3905388"/>
    <x v="0"/>
    <s v="Sedan"/>
    <m/>
    <m/>
    <m/>
    <x v="0"/>
  </r>
  <r>
    <d v="2018-05-20T00:00:00"/>
    <x v="115"/>
    <d v="1899-12-30T05:30:00"/>
    <s v="05:30 AM"/>
    <x v="3"/>
    <n v="11434"/>
    <n v="40.667847000000002"/>
    <n v="-73.776120000000006"/>
    <s v="(40.667847, -73.77612)"/>
    <s v="159 STREET                      "/>
    <s v="NORTH CONDUIT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05305"/>
    <x v="0"/>
    <s v="Sedan"/>
    <m/>
    <m/>
    <m/>
    <x v="0"/>
  </r>
  <r>
    <d v="2018-05-20T00:00:00"/>
    <x v="115"/>
    <d v="1899-12-30T10:40:00"/>
    <s v="10:40 AM"/>
    <x v="0"/>
    <n v="11238"/>
    <n v="40.687240000000003"/>
    <n v="-73.961309999999997"/>
    <s v="(40.68724, -73.96131)"/>
    <m/>
    <m/>
    <s v="257       GREENE AVENUE                 "/>
    <n v="0"/>
    <n v="0"/>
    <n v="0"/>
    <n v="0"/>
    <n v="0"/>
    <n v="0"/>
    <n v="0"/>
    <n v="0"/>
    <n v="0"/>
    <n v="0"/>
    <x v="0"/>
    <s v="Unspecified"/>
    <s v="Unspecified"/>
    <m/>
    <m/>
    <m/>
    <n v="3904726"/>
    <x v="0"/>
    <s v="Station Wagon/Sport Utility Vehicle"/>
    <m/>
    <m/>
    <m/>
    <x v="0"/>
  </r>
  <r>
    <d v="2018-05-21T00:00:00"/>
    <x v="116"/>
    <d v="1899-12-30T09:20:00"/>
    <s v="09:20 AM"/>
    <x v="1"/>
    <n v="10019"/>
    <n v="40.767662000000001"/>
    <n v="-73.989630000000005"/>
    <s v="(40.767662, -73.98963)"/>
    <m/>
    <m/>
    <s v="827       10 AVENUE                     "/>
    <n v="0"/>
    <n v="0"/>
    <n v="0"/>
    <n v="0"/>
    <n v="0"/>
    <n v="0"/>
    <n v="0"/>
    <n v="0"/>
    <n v="0"/>
    <n v="0"/>
    <x v="0"/>
    <s v="Unspecified"/>
    <m/>
    <m/>
    <m/>
    <m/>
    <n v="3905462"/>
    <x v="0"/>
    <s v="Station Wagon/Sport Utility Vehicle"/>
    <m/>
    <m/>
    <m/>
    <x v="0"/>
  </r>
  <r>
    <d v="2018-05-21T00:00:00"/>
    <x v="116"/>
    <d v="1899-12-30T06:20:00"/>
    <s v="06:20 AM"/>
    <x v="3"/>
    <n v="11421"/>
    <n v="40.689030000000002"/>
    <n v="-73.845789999999994"/>
    <s v="(40.68903, -73.84579)"/>
    <m/>
    <m/>
    <s v="97-07     ATLANTIC AVENUE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05007"/>
    <x v="4"/>
    <s v="Sedan"/>
    <m/>
    <m/>
    <m/>
    <x v="0"/>
  </r>
  <r>
    <d v="2018-05-21T00:00:00"/>
    <x v="116"/>
    <d v="1899-12-30T18:46:00"/>
    <s v="06:46 PM"/>
    <x v="2"/>
    <n v="10469"/>
    <n v="40.867570000000001"/>
    <n v="-73.842635999999999"/>
    <s v="(40.86757, -73.842636)"/>
    <m/>
    <m/>
    <s v="1500      ARNOW AVENUE                  "/>
    <n v="1"/>
    <n v="0"/>
    <n v="1"/>
    <n v="0"/>
    <n v="0"/>
    <n v="0"/>
    <n v="0"/>
    <n v="0"/>
    <n v="2"/>
    <n v="0"/>
    <x v="1"/>
    <s v="Driver Inattention/Distraction"/>
    <m/>
    <m/>
    <m/>
    <m/>
    <n v="3906079"/>
    <x v="3"/>
    <m/>
    <m/>
    <m/>
    <m/>
    <x v="0"/>
  </r>
  <r>
    <d v="2018-05-22T00:00:00"/>
    <x v="117"/>
    <d v="1899-12-30T02:00:00"/>
    <s v="02:00 AM"/>
    <x v="0"/>
    <n v="11201"/>
    <n v="40.690902999999999"/>
    <n v="-73.986000000000004"/>
    <s v="(40.690903, -73.986)"/>
    <m/>
    <m/>
    <s v="420       FULTON STREET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905065"/>
    <x v="5"/>
    <s v="Bus"/>
    <m/>
    <m/>
    <m/>
    <x v="0"/>
  </r>
  <r>
    <d v="2018-05-22T00:00:00"/>
    <x v="117"/>
    <d v="1899-12-30T09:50:00"/>
    <s v="09:50 AM"/>
    <x v="3"/>
    <n v="11375"/>
    <n v="40.711823000000003"/>
    <n v="-73.836119999999994"/>
    <s v="(40.711823, -73.83612)"/>
    <s v="UNION TURNPIKE                  "/>
    <s v="MARKWOOD ROAD"/>
    <m/>
    <n v="0"/>
    <n v="0"/>
    <n v="0"/>
    <n v="0"/>
    <n v="0"/>
    <n v="0"/>
    <n v="0"/>
    <n v="0"/>
    <n v="0"/>
    <n v="0"/>
    <x v="0"/>
    <s v="Turning Improperly"/>
    <s v="Unspecified"/>
    <m/>
    <m/>
    <m/>
    <n v="3905600"/>
    <x v="3"/>
    <s v="Sedan"/>
    <m/>
    <m/>
    <m/>
    <x v="0"/>
  </r>
  <r>
    <d v="2018-05-25T00:00:00"/>
    <x v="118"/>
    <d v="1899-12-30T19:27:00"/>
    <s v="07:27 PM"/>
    <x v="1"/>
    <n v="10018"/>
    <n v="40.757064999999997"/>
    <n v="-74.001059999999995"/>
    <s v="(40.757065, -74.00106)"/>
    <s v="11 AVENUE                       "/>
    <s v="WEST 36 STREET"/>
    <m/>
    <n v="0"/>
    <n v="0"/>
    <n v="0"/>
    <n v="0"/>
    <n v="0"/>
    <n v="0"/>
    <n v="0"/>
    <n v="0"/>
    <n v="0"/>
    <n v="0"/>
    <x v="0"/>
    <s v="Oversized Vehicle"/>
    <s v="Unspecified"/>
    <m/>
    <m/>
    <m/>
    <n v="3908998"/>
    <x v="4"/>
    <s v="Sedan"/>
    <m/>
    <m/>
    <m/>
    <x v="0"/>
  </r>
  <r>
    <d v="2018-05-25T00:00:00"/>
    <x v="118"/>
    <d v="1899-12-30T13:30:00"/>
    <s v="01:30 PM"/>
    <x v="1"/>
    <n v="10018"/>
    <n v="40.752853000000002"/>
    <n v="-73.992990000000006"/>
    <s v="(40.752853, -73.99299)"/>
    <s v="8 AVENUE                        "/>
    <s v="WEST 35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908594"/>
    <x v="3"/>
    <s v="Sedan"/>
    <m/>
    <m/>
    <m/>
    <x v="0"/>
  </r>
  <r>
    <d v="2018-05-25T00:00:00"/>
    <x v="118"/>
    <d v="1899-12-30T14:18:00"/>
    <s v="02:18 PM"/>
    <x v="2"/>
    <n v="10451"/>
    <n v="40.829945000000002"/>
    <n v="-73.930049999999994"/>
    <s v="(40.829945, -73.93005)"/>
    <s v="JEROME AVENUE                   "/>
    <s v="WOODYCREST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3910608"/>
    <x v="4"/>
    <s v="Station Wagon/Sport Utility Vehicle"/>
    <m/>
    <m/>
    <m/>
    <x v="0"/>
  </r>
  <r>
    <d v="2018-05-25T00:00:00"/>
    <x v="118"/>
    <d v="1899-12-30T20:05:00"/>
    <s v="08:05 PM"/>
    <x v="1"/>
    <n v="10002"/>
    <n v="40.721919999999997"/>
    <n v="-73.990039999999993"/>
    <s v="(40.72192, -73.99004)"/>
    <s v="STANTON STREET                  "/>
    <s v="ELDRIDGE STREET"/>
    <m/>
    <n v="0"/>
    <n v="0"/>
    <n v="0"/>
    <n v="0"/>
    <n v="0"/>
    <n v="0"/>
    <n v="0"/>
    <n v="0"/>
    <n v="0"/>
    <n v="0"/>
    <x v="0"/>
    <s v="Oversized Vehicle"/>
    <s v="Unspecified"/>
    <m/>
    <m/>
    <m/>
    <n v="3909121"/>
    <x v="5"/>
    <s v="Sedan"/>
    <m/>
    <m/>
    <m/>
    <x v="0"/>
  </r>
  <r>
    <d v="2018-05-26T00:00:00"/>
    <x v="119"/>
    <d v="1899-12-30T15:50:00"/>
    <s v="03:50 PM"/>
    <x v="3"/>
    <n v="11433"/>
    <n v="40.698452000000003"/>
    <n v="-73.781880000000001"/>
    <s v="(40.698452, -73.78188)"/>
    <s v="109 AVENUE                      "/>
    <s v="173 STREET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3912175"/>
    <x v="3"/>
    <s v="Bike"/>
    <m/>
    <m/>
    <m/>
    <x v="0"/>
  </r>
  <r>
    <d v="2018-05-26T00:00:00"/>
    <x v="119"/>
    <d v="1899-12-30T17:00:00"/>
    <s v="05:00 PM"/>
    <x v="3"/>
    <n v="11370"/>
    <n v="40.770916"/>
    <n v="-73.889045999999993"/>
    <s v="(40.770916, -73.889046)"/>
    <s v="81 STREET                       "/>
    <s v="21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08707"/>
    <x v="0"/>
    <s v="Sedan"/>
    <m/>
    <m/>
    <m/>
    <x v="0"/>
  </r>
  <r>
    <d v="2018-05-26T00:00:00"/>
    <x v="119"/>
    <d v="1899-12-30T22:00:00"/>
    <s v="10:00 PM"/>
    <x v="2"/>
    <n v="10475"/>
    <n v="40.869495000000001"/>
    <n v="-73.826189999999997"/>
    <s v="(40.869495, -73.82619)"/>
    <s v="COOP CITY BOULEVARD             "/>
    <s v="BARTOW AVENUE"/>
    <m/>
    <n v="0"/>
    <n v="0"/>
    <n v="0"/>
    <n v="0"/>
    <n v="0"/>
    <n v="0"/>
    <n v="0"/>
    <n v="0"/>
    <n v="0"/>
    <n v="0"/>
    <x v="0"/>
    <s v="Unspecified"/>
    <s v="Unspecified"/>
    <m/>
    <m/>
    <m/>
    <n v="3911162"/>
    <x v="0"/>
    <s v="Station Wagon/Sport Utility Vehicle"/>
    <m/>
    <m/>
    <m/>
    <x v="0"/>
  </r>
  <r>
    <d v="2018-05-26T00:00:00"/>
    <x v="119"/>
    <d v="1899-12-30T08:00:00"/>
    <s v="08:00 AM"/>
    <x v="3"/>
    <n v="11412"/>
    <n v="40.700516"/>
    <n v="-73.761409999999998"/>
    <s v="(40.700516, -73.76141)"/>
    <s v="112 ROAD                        "/>
    <s v="194 STREET"/>
    <m/>
    <n v="0"/>
    <n v="0"/>
    <n v="0"/>
    <n v="0"/>
    <n v="0"/>
    <n v="0"/>
    <n v="0"/>
    <n v="0"/>
    <n v="0"/>
    <n v="0"/>
    <x v="0"/>
    <s v="Unspecified"/>
    <s v="Unspecified"/>
    <m/>
    <m/>
    <m/>
    <n v="3908421"/>
    <x v="0"/>
    <s v="Sedan"/>
    <m/>
    <m/>
    <m/>
    <x v="0"/>
  </r>
  <r>
    <d v="2018-05-27T00:00:00"/>
    <x v="120"/>
    <d v="1899-12-30T13:00:00"/>
    <s v="01:00 PM"/>
    <x v="0"/>
    <n v="11214"/>
    <n v="40.587902"/>
    <n v="-73.989540000000005"/>
    <s v="(40.587902, -73.98954)"/>
    <s v="CROPSEY AVENUE                  "/>
    <s v="BAY 46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09419"/>
    <x v="0"/>
    <s v="Sedan"/>
    <m/>
    <m/>
    <m/>
    <x v="0"/>
  </r>
  <r>
    <d v="2018-05-27T00:00:00"/>
    <x v="120"/>
    <d v="1899-12-30T03:34:00"/>
    <s v="03:34 AM"/>
    <x v="2"/>
    <n v="10469"/>
    <n v="40.862490000000001"/>
    <n v="-73.831400000000002"/>
    <s v="(40.86249, -73.8314)"/>
    <m/>
    <m/>
    <s v="1920      EAST GUN HILL ROAD            "/>
    <n v="0"/>
    <n v="0"/>
    <n v="0"/>
    <n v="0"/>
    <n v="0"/>
    <n v="0"/>
    <n v="0"/>
    <n v="0"/>
    <n v="0"/>
    <n v="0"/>
    <x v="0"/>
    <s v="Other Vehicular"/>
    <m/>
    <m/>
    <m/>
    <m/>
    <n v="3909153"/>
    <x v="0"/>
    <m/>
    <m/>
    <m/>
    <m/>
    <x v="0"/>
  </r>
  <r>
    <d v="2018-05-27T00:00:00"/>
    <x v="120"/>
    <d v="1899-12-30T13:50:00"/>
    <s v="01:50 PM"/>
    <x v="3"/>
    <n v="11354"/>
    <n v="40.759785000000001"/>
    <n v="-73.829250000000002"/>
    <s v="(40.759785, -73.82925)"/>
    <m/>
    <m/>
    <s v="136-20    ROOSEVELT AVENUE              "/>
    <n v="0"/>
    <n v="0"/>
    <n v="0"/>
    <n v="0"/>
    <n v="0"/>
    <n v="0"/>
    <n v="0"/>
    <n v="0"/>
    <n v="0"/>
    <n v="0"/>
    <x v="0"/>
    <s v="Turning Improperly"/>
    <s v="Unspecified"/>
    <m/>
    <m/>
    <m/>
    <n v="3908725"/>
    <x v="3"/>
    <s v="Station Wagon/Sport Utility Vehicle"/>
    <m/>
    <m/>
    <m/>
    <x v="0"/>
  </r>
  <r>
    <d v="2018-05-28T00:00:00"/>
    <x v="121"/>
    <d v="1899-12-30T06:15:00"/>
    <s v="06:15 AM"/>
    <x v="0"/>
    <n v="11207"/>
    <n v="40.684513000000003"/>
    <n v="-73.909385999999998"/>
    <s v="(40.684513, -73.909386)"/>
    <s v="BUSHWICK AVENUE                 "/>
    <s v="MOFFAT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3918717"/>
    <x v="0"/>
    <s v="Sedan"/>
    <m/>
    <m/>
    <m/>
    <x v="0"/>
  </r>
  <r>
    <d v="2018-05-29T00:00:00"/>
    <x v="122"/>
    <d v="1899-12-30T10:15:00"/>
    <s v="10:15 AM"/>
    <x v="1"/>
    <n v="10121"/>
    <n v="40.749706000000003"/>
    <n v="-73.993430000000004"/>
    <s v="(40.749706, -73.99343)"/>
    <m/>
    <m/>
    <s v="4         PENNSYLVANIA PLAZA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12856"/>
    <x v="2"/>
    <s v="Taxi"/>
    <m/>
    <m/>
    <m/>
    <x v="0"/>
  </r>
  <r>
    <d v="2018-05-31T00:00:00"/>
    <x v="123"/>
    <d v="1899-12-30T21:00:00"/>
    <s v="09:00 PM"/>
    <x v="3"/>
    <n v="11421"/>
    <n v="40.686374999999998"/>
    <n v="-73.860820000000004"/>
    <s v="(40.686375, -73.86082)"/>
    <m/>
    <m/>
    <s v="91-33     80 STREET  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11903"/>
    <x v="3"/>
    <m/>
    <m/>
    <m/>
    <m/>
    <x v="0"/>
  </r>
  <r>
    <d v="2018-06-01T00:00:00"/>
    <x v="124"/>
    <d v="1899-12-30T19:00:00"/>
    <s v="07:00 PM"/>
    <x v="2"/>
    <n v="10462"/>
    <n v="40.841278000000003"/>
    <n v="-73.863590000000002"/>
    <s v="(40.841278, -73.86359)"/>
    <s v="EAST TREMONT AVENUE             "/>
    <s v="UNIONPORT ROAD"/>
    <m/>
    <n v="0"/>
    <n v="0"/>
    <n v="0"/>
    <n v="0"/>
    <n v="0"/>
    <n v="0"/>
    <n v="0"/>
    <n v="0"/>
    <n v="0"/>
    <n v="0"/>
    <x v="0"/>
    <s v="Other Vehicular"/>
    <s v="Other Vehicular"/>
    <m/>
    <m/>
    <m/>
    <n v="3913504"/>
    <x v="0"/>
    <s v="Station Wagon/Sport Utility Vehicle"/>
    <m/>
    <m/>
    <m/>
    <x v="0"/>
  </r>
  <r>
    <d v="2018-06-01T00:00:00"/>
    <x v="124"/>
    <d v="1899-12-30T13:37:00"/>
    <s v="01:37 PM"/>
    <x v="0"/>
    <n v="11206"/>
    <n v="40.700695000000003"/>
    <n v="-73.953159999999997"/>
    <s v="(40.700695, -73.95316)"/>
    <m/>
    <m/>
    <s v="25        LORIMER STREET                "/>
    <n v="0"/>
    <n v="0"/>
    <n v="0"/>
    <n v="0"/>
    <n v="0"/>
    <n v="0"/>
    <n v="0"/>
    <n v="0"/>
    <n v="0"/>
    <n v="0"/>
    <x v="0"/>
    <s v="Unspecified"/>
    <m/>
    <m/>
    <m/>
    <m/>
    <n v="3920637"/>
    <x v="3"/>
    <m/>
    <m/>
    <m/>
    <m/>
    <x v="0"/>
  </r>
  <r>
    <d v="2018-06-01T00:00:00"/>
    <x v="124"/>
    <d v="1899-12-30T19:59:00"/>
    <s v="07:59 PM"/>
    <x v="3"/>
    <n v="11377"/>
    <n v="40.737639999999999"/>
    <n v="-73.890100000000004"/>
    <s v="(40.73764, -73.8901)"/>
    <m/>
    <m/>
    <s v="50-04     73 PLACE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13292"/>
    <x v="3"/>
    <s v="Box Truck"/>
    <m/>
    <m/>
    <m/>
    <x v="0"/>
  </r>
  <r>
    <d v="2018-06-02T00:00:00"/>
    <x v="125"/>
    <d v="1899-12-30T02:30:00"/>
    <s v="02:30 AM"/>
    <x v="2"/>
    <n v="10463"/>
    <n v="40.876503"/>
    <n v="-73.904563999999993"/>
    <s v="(40.876503, -73.904564)"/>
    <s v="MAJOR DEEGAN EXPRESSWAY         "/>
    <s v="WEST 230 STREET"/>
    <m/>
    <n v="1"/>
    <n v="0"/>
    <n v="0"/>
    <n v="0"/>
    <n v="0"/>
    <n v="0"/>
    <n v="1"/>
    <n v="0"/>
    <n v="2"/>
    <n v="0"/>
    <x v="1"/>
    <s v="Alcohol Involvement"/>
    <s v="Unspecified"/>
    <m/>
    <m/>
    <m/>
    <n v="3913440"/>
    <x v="7"/>
    <s v="Sedan"/>
    <m/>
    <m/>
    <m/>
    <x v="0"/>
  </r>
  <r>
    <d v="2018-06-02T00:00:00"/>
    <x v="125"/>
    <d v="1899-12-30T13:20:00"/>
    <s v="01:20 PM"/>
    <x v="2"/>
    <n v="10455"/>
    <n v="40.818156999999999"/>
    <n v="-73.90625"/>
    <s v="(40.818157, -73.90625)"/>
    <s v="EAST 156 STREET                 "/>
    <s v="FOREST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3913919"/>
    <x v="0"/>
    <s v="Sedan"/>
    <m/>
    <m/>
    <m/>
    <x v="0"/>
  </r>
  <r>
    <d v="2018-06-02T00:00:00"/>
    <x v="125"/>
    <d v="1899-12-30T15:59:00"/>
    <s v="03:59 PM"/>
    <x v="0"/>
    <n v="11204"/>
    <n v="40.614562999999997"/>
    <n v="-73.994804000000002"/>
    <s v="(40.614563, -73.994804)"/>
    <s v="18 AVENUE                       "/>
    <s v="73 STREET"/>
    <m/>
    <n v="0"/>
    <n v="0"/>
    <n v="0"/>
    <n v="0"/>
    <n v="0"/>
    <n v="0"/>
    <n v="0"/>
    <n v="0"/>
    <n v="0"/>
    <n v="0"/>
    <x v="0"/>
    <s v="Backing Unsafely"/>
    <s v="Unspecified"/>
    <m/>
    <m/>
    <m/>
    <n v="3912695"/>
    <x v="0"/>
    <s v="Station Wagon/Sport Utility Vehicle"/>
    <m/>
    <m/>
    <m/>
    <x v="0"/>
  </r>
  <r>
    <d v="2018-06-02T00:00:00"/>
    <x v="125"/>
    <d v="1899-12-30T07:35:00"/>
    <s v="07:35 AM"/>
    <x v="3"/>
    <n v="11373"/>
    <n v="40.740158000000001"/>
    <n v="-73.874369999999999"/>
    <s v="(40.740158, -73.87437)"/>
    <s v="90 STREET                       "/>
    <s v="50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3914058"/>
    <x v="3"/>
    <s v="Station Wagon/Sport Utility Vehicle"/>
    <m/>
    <m/>
    <m/>
    <x v="0"/>
  </r>
  <r>
    <d v="2018-06-03T00:00:00"/>
    <x v="126"/>
    <d v="1899-12-30T13:30:00"/>
    <s v="01:30 PM"/>
    <x v="0"/>
    <n v="11233"/>
    <n v="40.674160000000001"/>
    <n v="-73.914640000000006"/>
    <s v="(40.67416, -73.91464)"/>
    <m/>
    <m/>
    <s v="2000      BERGEN STREET                 "/>
    <n v="0"/>
    <n v="0"/>
    <n v="0"/>
    <n v="0"/>
    <n v="0"/>
    <n v="0"/>
    <n v="0"/>
    <n v="0"/>
    <n v="0"/>
    <n v="0"/>
    <x v="0"/>
    <s v="Unspecified"/>
    <s v="Unspecified"/>
    <m/>
    <m/>
    <m/>
    <n v="3914554"/>
    <x v="0"/>
    <s v="Sedan"/>
    <m/>
    <m/>
    <m/>
    <x v="0"/>
  </r>
  <r>
    <d v="2018-06-03T00:00:00"/>
    <x v="126"/>
    <d v="1899-12-30T14:00:00"/>
    <s v="02:00 PM"/>
    <x v="1"/>
    <n v="10013"/>
    <n v="40.720435999999999"/>
    <n v="-74.006709999999998"/>
    <s v="(40.720436, -74.00671)"/>
    <s v="VARICK STREET                   "/>
    <s v="BEACH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3914295"/>
    <x v="0"/>
    <s v="Sedan"/>
    <m/>
    <m/>
    <m/>
    <x v="0"/>
  </r>
  <r>
    <d v="2018-06-04T00:00:00"/>
    <x v="127"/>
    <d v="1899-12-30T07:50:00"/>
    <s v="07:50 AM"/>
    <x v="1"/>
    <n v="10016"/>
    <n v="40.747627000000001"/>
    <n v="-73.976746000000006"/>
    <s v="(40.747627, -73.976746)"/>
    <s v="3 AVENUE                        "/>
    <s v="EAST 37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3914329"/>
    <x v="0"/>
    <s v="Sedan"/>
    <m/>
    <m/>
    <m/>
    <x v="0"/>
  </r>
  <r>
    <d v="2018-06-04T00:00:00"/>
    <x v="127"/>
    <d v="1899-12-30T08:05:00"/>
    <s v="08:05 AM"/>
    <x v="0"/>
    <n v="11215"/>
    <n v="40.670414000000001"/>
    <n v="-73.995834000000002"/>
    <s v="(40.670414, -73.995834)"/>
    <m/>
    <m/>
    <s v="65        13 STREET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3915235"/>
    <x v="8"/>
    <s v="Station Wagon/Sport Utility Vehicle"/>
    <m/>
    <m/>
    <m/>
    <x v="0"/>
  </r>
  <r>
    <d v="2018-06-04T00:00:00"/>
    <x v="127"/>
    <d v="1899-12-30T08:24:00"/>
    <s v="08:24 AM"/>
    <x v="3"/>
    <n v="11412"/>
    <n v="40.694873999999999"/>
    <n v="-73.764700000000005"/>
    <s v="(40.694874, -73.7647)"/>
    <s v="TIOGA DRIVE                     "/>
    <s v="NEWBURG STREET"/>
    <m/>
    <n v="0"/>
    <n v="0"/>
    <n v="0"/>
    <n v="0"/>
    <n v="0"/>
    <n v="0"/>
    <n v="0"/>
    <n v="0"/>
    <n v="0"/>
    <n v="0"/>
    <x v="0"/>
    <s v="Unspecified"/>
    <s v="Unspecified"/>
    <m/>
    <m/>
    <m/>
    <n v="3915554"/>
    <x v="3"/>
    <s v="Station Wagon/Sport Utility Vehicle"/>
    <m/>
    <m/>
    <m/>
    <x v="0"/>
  </r>
  <r>
    <d v="2018-06-05T00:00:00"/>
    <x v="128"/>
    <d v="1899-12-30T17:10:00"/>
    <s v="05:10 PM"/>
    <x v="1"/>
    <n v="10017"/>
    <n v="40.752377000000003"/>
    <n v="-73.970349999999996"/>
    <s v="(40.752377, -73.97035)"/>
    <s v="2 AVENUE                        "/>
    <s v="EAST 46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14954"/>
    <x v="0"/>
    <s v="Sedan"/>
    <m/>
    <m/>
    <m/>
    <x v="0"/>
  </r>
  <r>
    <d v="2018-06-05T00:00:00"/>
    <x v="128"/>
    <d v="1899-12-30T16:30:00"/>
    <s v="04:30 PM"/>
    <x v="1"/>
    <n v="10029"/>
    <n v="40.799309999999998"/>
    <n v="-73.943245000000005"/>
    <s v="(40.79931, -73.943245)"/>
    <s v="EAST 116 STREET                 "/>
    <s v="PARK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16082"/>
    <x v="16"/>
    <s v="Station Wagon/Sport Utility Vehicle"/>
    <m/>
    <m/>
    <m/>
    <x v="0"/>
  </r>
  <r>
    <d v="2018-06-05T00:00:00"/>
    <x v="128"/>
    <d v="1899-12-30T21:13:00"/>
    <s v="09:13 PM"/>
    <x v="1"/>
    <n v="10022"/>
    <n v="40.760599999999997"/>
    <n v="-73.964340000000007"/>
    <s v="(40.7606, -73.96434)"/>
    <s v="2 AVENUE                        "/>
    <s v="EAST 59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15384"/>
    <x v="0"/>
    <s v="comme"/>
    <m/>
    <m/>
    <m/>
    <x v="0"/>
  </r>
  <r>
    <d v="2018-06-06T00:00:00"/>
    <x v="129"/>
    <d v="1899-12-30T18:15:00"/>
    <s v="06:15 PM"/>
    <x v="3"/>
    <n v="11429"/>
    <n v="40.710166999999998"/>
    <n v="-73.732069999999993"/>
    <s v="(40.710167, -73.73207)"/>
    <s v="223 STREET                      "/>
    <s v="105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16610"/>
    <x v="3"/>
    <s v="Sedan"/>
    <m/>
    <m/>
    <m/>
    <x v="0"/>
  </r>
  <r>
    <d v="2018-06-07T00:00:00"/>
    <x v="130"/>
    <d v="1899-12-30T10:10:00"/>
    <s v="10:10 AM"/>
    <x v="0"/>
    <n v="11212"/>
    <n v="40.668914999999998"/>
    <n v="-73.910539999999997"/>
    <s v="(40.668915, -73.91054)"/>
    <m/>
    <m/>
    <s v="457       ROCKAWAY AVENUE               "/>
    <n v="0"/>
    <n v="0"/>
    <n v="0"/>
    <n v="0"/>
    <n v="0"/>
    <n v="0"/>
    <n v="0"/>
    <n v="0"/>
    <n v="0"/>
    <n v="0"/>
    <x v="0"/>
    <s v="Unspecified"/>
    <m/>
    <m/>
    <m/>
    <m/>
    <n v="3920897"/>
    <x v="3"/>
    <m/>
    <m/>
    <m/>
    <m/>
    <x v="0"/>
  </r>
  <r>
    <d v="2018-06-07T00:00:00"/>
    <x v="130"/>
    <d v="1899-12-30T13:15:00"/>
    <s v="01:15 PM"/>
    <x v="0"/>
    <n v="11223"/>
    <n v="40.592303999999999"/>
    <n v="-73.9739"/>
    <s v="(40.592304, -73.9739)"/>
    <s v="MC DONALD AVENUE                "/>
    <s v="AVENUE W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3916487"/>
    <x v="0"/>
    <s v="Sedan"/>
    <m/>
    <m/>
    <m/>
    <x v="0"/>
  </r>
  <r>
    <d v="2018-06-08T00:00:00"/>
    <x v="131"/>
    <d v="1899-12-30T15:30:00"/>
    <s v="03:30 PM"/>
    <x v="1"/>
    <n v="10010"/>
    <n v="40.741028"/>
    <n v="-73.994169999999997"/>
    <s v="(40.741028, -73.99417)"/>
    <s v="AVENUE OF THE AMERICAS          "/>
    <s v="WEST 20 STREET"/>
    <m/>
    <n v="4"/>
    <n v="0"/>
    <n v="0"/>
    <n v="0"/>
    <n v="0"/>
    <n v="0"/>
    <n v="4"/>
    <n v="0"/>
    <n v="8"/>
    <n v="0"/>
    <x v="3"/>
    <s v="Failure to Yield Right-of-Way"/>
    <s v="Unspecified"/>
    <m/>
    <m/>
    <m/>
    <n v="3918460"/>
    <x v="3"/>
    <s v="Taxi"/>
    <m/>
    <m/>
    <m/>
    <x v="0"/>
  </r>
  <r>
    <d v="2018-06-08T00:00:00"/>
    <x v="131"/>
    <d v="1899-12-30T16:04:00"/>
    <s v="04:04 PM"/>
    <x v="2"/>
    <n v="10472"/>
    <n v="40.828299999999999"/>
    <n v="-73.882810000000006"/>
    <s v="(40.8283, -73.88281)"/>
    <m/>
    <m/>
    <s v="1440      WESTCHESTER AVENUE            "/>
    <n v="0"/>
    <n v="0"/>
    <n v="0"/>
    <n v="0"/>
    <n v="0"/>
    <n v="0"/>
    <n v="0"/>
    <n v="0"/>
    <n v="0"/>
    <n v="0"/>
    <x v="0"/>
    <s v="Unspecified"/>
    <s v="Unspecified"/>
    <s v="Unspecified"/>
    <m/>
    <m/>
    <n v="3917555"/>
    <x v="3"/>
    <s v="Station Wagon/Sport Utility Vehicle"/>
    <m/>
    <m/>
    <m/>
    <x v="0"/>
  </r>
  <r>
    <d v="2018-06-08T00:00:00"/>
    <x v="131"/>
    <d v="1899-12-30T14:34:00"/>
    <s v="02:34 PM"/>
    <x v="2"/>
    <n v="10460"/>
    <n v="40.836117000000002"/>
    <n v="-73.867009999999993"/>
    <s v="(40.836117, -73.86701)"/>
    <s v="BEACH AVENUE                    "/>
    <s v="GUION PLACE"/>
    <m/>
    <n v="0"/>
    <n v="0"/>
    <n v="0"/>
    <n v="0"/>
    <n v="0"/>
    <n v="0"/>
    <n v="0"/>
    <n v="0"/>
    <n v="0"/>
    <n v="0"/>
    <x v="0"/>
    <s v="Backing Unsafely"/>
    <s v="Unspecified"/>
    <m/>
    <m/>
    <m/>
    <n v="3917432"/>
    <x v="0"/>
    <s v="Pick-up Truck"/>
    <m/>
    <m/>
    <m/>
    <x v="0"/>
  </r>
  <r>
    <d v="2018-06-09T00:00:00"/>
    <x v="132"/>
    <d v="1899-12-30T04:00:00"/>
    <s v="04:00 AM"/>
    <x v="3"/>
    <n v="11373"/>
    <n v="40.746966999999998"/>
    <n v="-73.877120000000005"/>
    <s v="(40.746967, -73.87712)"/>
    <m/>
    <m/>
    <s v="89-05     ELMHURST AVENUE  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3918075"/>
    <x v="3"/>
    <s v="Sedan"/>
    <m/>
    <m/>
    <m/>
    <x v="0"/>
  </r>
  <r>
    <d v="2018-06-09T00:00:00"/>
    <x v="132"/>
    <d v="1899-12-30T19:50:00"/>
    <s v="07:50 PM"/>
    <x v="3"/>
    <n v="11432"/>
    <n v="40.709885"/>
    <n v="-73.792550000000006"/>
    <s v="(40.709885, -73.79255)"/>
    <m/>
    <m/>
    <s v="88-11     169 STREET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3918115"/>
    <x v="3"/>
    <s v="Sedan"/>
    <m/>
    <m/>
    <m/>
    <x v="0"/>
  </r>
  <r>
    <d v="2018-06-09T00:00:00"/>
    <x v="132"/>
    <d v="1899-12-30T09:40:00"/>
    <s v="09:40 AM"/>
    <x v="2"/>
    <n v="10472"/>
    <n v="40.831874999999997"/>
    <n v="-73.86636"/>
    <s v="(40.831875, -73.86636)"/>
    <s v="WESTCHESTER AVENUE              "/>
    <s v="BEACH AVENUE"/>
    <m/>
    <n v="1"/>
    <n v="0"/>
    <n v="0"/>
    <n v="0"/>
    <n v="1"/>
    <n v="0"/>
    <n v="0"/>
    <n v="0"/>
    <n v="2"/>
    <n v="0"/>
    <x v="1"/>
    <s v="Pedestrian/Bicyclist/Other Pedestrian Error/Confusion"/>
    <s v="Unspecified"/>
    <m/>
    <m/>
    <m/>
    <n v="3917613"/>
    <x v="3"/>
    <s v="Bike"/>
    <m/>
    <m/>
    <m/>
    <x v="0"/>
  </r>
  <r>
    <d v="2018-06-10T00:00:00"/>
    <x v="133"/>
    <d v="1899-12-30T18:50:00"/>
    <s v="06:50 PM"/>
    <x v="3"/>
    <n v="11354"/>
    <n v="40.770434999999999"/>
    <n v="-73.834209999999999"/>
    <s v="(40.770435, -73.83421)"/>
    <s v="FARRINGTON STREET               "/>
    <s v="WHITESTONE EXPRESSWAY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917990"/>
    <x v="0"/>
    <s v="Station Wagon/Sport Utility Vehicle"/>
    <m/>
    <m/>
    <m/>
    <x v="0"/>
  </r>
  <r>
    <d v="2018-06-11T00:00:00"/>
    <x v="134"/>
    <d v="1899-12-30T16:43:00"/>
    <s v="04:43 PM"/>
    <x v="2"/>
    <n v="10459"/>
    <n v="40.820999999999998"/>
    <n v="-73.896900000000002"/>
    <s v="(40.821, -73.8969)"/>
    <s v="EAST 163 STREET                 "/>
    <s v="INTERVALE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3921138"/>
    <x v="0"/>
    <s v="Tractor Truck Diesel"/>
    <m/>
    <m/>
    <m/>
    <x v="0"/>
  </r>
  <r>
    <d v="2018-06-11T00:00:00"/>
    <x v="134"/>
    <d v="1899-12-30T00:00:00"/>
    <s v="12:00 AM"/>
    <x v="3"/>
    <n v="11413"/>
    <n v="40.666397000000003"/>
    <n v="-73.755516"/>
    <s v="(40.666397, -73.755516)"/>
    <s v="NORTH CONDUIT AVENUE            "/>
    <s v="144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3918634"/>
    <x v="3"/>
    <s v="Station Wagon/Sport Utility Vehicle"/>
    <m/>
    <m/>
    <m/>
    <x v="0"/>
  </r>
  <r>
    <d v="2018-06-11T00:00:00"/>
    <x v="134"/>
    <d v="1899-12-30T10:45:00"/>
    <s v="10:45 AM"/>
    <x v="1"/>
    <n v="10004"/>
    <n v="40.704999999999998"/>
    <n v="-74.012473999999997"/>
    <s v="(40.705, -74.012474)"/>
    <m/>
    <m/>
    <s v="15        BEAVER STREET                 "/>
    <n v="0"/>
    <n v="0"/>
    <n v="0"/>
    <n v="0"/>
    <n v="0"/>
    <n v="0"/>
    <n v="0"/>
    <n v="0"/>
    <n v="0"/>
    <n v="0"/>
    <x v="0"/>
    <s v="Unspecified"/>
    <m/>
    <m/>
    <m/>
    <m/>
    <n v="3918649"/>
    <x v="3"/>
    <m/>
    <m/>
    <m/>
    <m/>
    <x v="0"/>
  </r>
  <r>
    <d v="2018-06-11T00:00:00"/>
    <x v="134"/>
    <d v="1899-12-30T23:39:00"/>
    <s v="11:39 PM"/>
    <x v="2"/>
    <n v="10473"/>
    <n v="40.824080000000002"/>
    <n v="-73.8429"/>
    <s v="(40.82408, -73.8429)"/>
    <s v="LAFAYETTE AVENUE                "/>
    <s v="ZEREGA AVENUE"/>
    <m/>
    <n v="1"/>
    <n v="0"/>
    <n v="0"/>
    <n v="0"/>
    <n v="0"/>
    <n v="0"/>
    <n v="1"/>
    <n v="0"/>
    <n v="2"/>
    <n v="0"/>
    <x v="1"/>
    <s v="Following Too Closely"/>
    <s v="Unspecified"/>
    <m/>
    <m/>
    <m/>
    <n v="3919880"/>
    <x v="5"/>
    <s v="Station Wagon/Sport Utility Vehicle"/>
    <m/>
    <m/>
    <m/>
    <x v="0"/>
  </r>
  <r>
    <d v="2018-06-11T00:00:00"/>
    <x v="134"/>
    <d v="1899-12-30T15:45:00"/>
    <s v="03:45 PM"/>
    <x v="1"/>
    <n v="10001"/>
    <n v="40.747222999999998"/>
    <n v="-73.991439999999997"/>
    <s v="(40.747223, -73.99144)"/>
    <m/>
    <m/>
    <s v="146       WEST 29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19788"/>
    <x v="2"/>
    <s v="Ambulance"/>
    <m/>
    <m/>
    <m/>
    <x v="0"/>
  </r>
  <r>
    <d v="2018-06-11T00:00:00"/>
    <x v="134"/>
    <d v="1899-12-30T14:40:00"/>
    <s v="02:40 PM"/>
    <x v="3"/>
    <n v="11434"/>
    <n v="40.680294000000004"/>
    <n v="-73.762820000000005"/>
    <s v="(40.680294, -73.76282)"/>
    <s v="MERRICK BOULEVARD               "/>
    <s v="130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3919118"/>
    <x v="3"/>
    <s v="Station Wagon/Sport Utility Vehicle"/>
    <m/>
    <m/>
    <m/>
    <x v="0"/>
  </r>
  <r>
    <d v="2018-06-12T00:00:00"/>
    <x v="135"/>
    <d v="1899-12-30T12:30:00"/>
    <s v="12:30 PM"/>
    <x v="1"/>
    <n v="10023"/>
    <n v="40.770572999999999"/>
    <n v="-73.982155000000006"/>
    <s v="(40.770573, -73.982155)"/>
    <s v="WEST 62 STREET                  "/>
    <s v="BROADWAY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19249"/>
    <x v="0"/>
    <s v="Sedan"/>
    <m/>
    <m/>
    <m/>
    <x v="0"/>
  </r>
  <r>
    <d v="2018-06-13T00:00:00"/>
    <x v="136"/>
    <d v="1899-12-30T09:07:00"/>
    <s v="09:07 AM"/>
    <x v="0"/>
    <n v="11205"/>
    <n v="40.692320000000002"/>
    <n v="-73.955709999999996"/>
    <s v="(40.69232, -73.95571)"/>
    <m/>
    <m/>
    <s v="944       BEDFORD AVENUE                "/>
    <n v="1"/>
    <n v="0"/>
    <n v="1"/>
    <n v="0"/>
    <n v="0"/>
    <n v="0"/>
    <n v="0"/>
    <n v="0"/>
    <n v="2"/>
    <n v="0"/>
    <x v="1"/>
    <s v="Pedestrian/Bicyclist/Other Pedestrian Error/Confusion"/>
    <m/>
    <m/>
    <m/>
    <m/>
    <n v="3921307"/>
    <x v="12"/>
    <m/>
    <m/>
    <m/>
    <m/>
    <x v="0"/>
  </r>
  <r>
    <d v="2018-06-13T00:00:00"/>
    <x v="136"/>
    <d v="1899-12-30T12:45:00"/>
    <s v="12:45 PM"/>
    <x v="0"/>
    <n v="11214"/>
    <n v="40.595492999999998"/>
    <n v="-73.999954000000002"/>
    <s v="(40.595493, -73.999954)"/>
    <m/>
    <m/>
    <s v="1608      SHORE PARKWAY                 "/>
    <n v="0"/>
    <n v="0"/>
    <n v="0"/>
    <n v="0"/>
    <n v="0"/>
    <n v="0"/>
    <n v="0"/>
    <n v="0"/>
    <n v="0"/>
    <n v="0"/>
    <x v="0"/>
    <s v="Unspecified"/>
    <m/>
    <m/>
    <m/>
    <m/>
    <n v="3921654"/>
    <x v="0"/>
    <m/>
    <m/>
    <m/>
    <m/>
    <x v="0"/>
  </r>
  <r>
    <d v="2018-06-13T00:00:00"/>
    <x v="136"/>
    <d v="1899-12-30T10:30:00"/>
    <s v="10:30 AM"/>
    <x v="1"/>
    <n v="10023"/>
    <n v="40.776220000000002"/>
    <n v="-73.975960000000001"/>
    <s v="(40.77622, -73.97596)"/>
    <s v="CENTRAL PARK WEST               "/>
    <s v="WEST 72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3920089"/>
    <x v="0"/>
    <s v="Sedan"/>
    <m/>
    <m/>
    <m/>
    <x v="0"/>
  </r>
  <r>
    <d v="2018-06-14T00:00:00"/>
    <x v="137"/>
    <d v="1899-12-30T16:22:00"/>
    <s v="04:22 PM"/>
    <x v="3"/>
    <n v="11370"/>
    <n v="40.762672000000002"/>
    <n v="-73.887600000000006"/>
    <s v="(40.762672, -73.8876)"/>
    <m/>
    <m/>
    <s v="25-37     81 STREET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21643"/>
    <x v="0"/>
    <s v="Taxi"/>
    <m/>
    <m/>
    <m/>
    <x v="0"/>
  </r>
  <r>
    <d v="2018-06-14T00:00:00"/>
    <x v="137"/>
    <d v="1899-12-30T08:30:00"/>
    <s v="08:30 AM"/>
    <x v="2"/>
    <n v="10460"/>
    <n v="40.839863000000001"/>
    <n v="-73.888144999999994"/>
    <s v="(40.839863, -73.888145)"/>
    <s v="EAST 175 STREET                 "/>
    <s v="CROTONA PARK NORTH"/>
    <m/>
    <n v="0"/>
    <n v="0"/>
    <n v="0"/>
    <n v="0"/>
    <n v="0"/>
    <n v="0"/>
    <n v="0"/>
    <n v="0"/>
    <n v="0"/>
    <n v="0"/>
    <x v="0"/>
    <s v="Passing Too Closely"/>
    <s v="Unspecified"/>
    <m/>
    <m/>
    <m/>
    <n v="3924548"/>
    <x v="3"/>
    <m/>
    <m/>
    <m/>
    <m/>
    <x v="0"/>
  </r>
  <r>
    <d v="2018-06-15T00:00:00"/>
    <x v="138"/>
    <d v="1899-12-30T20:00:00"/>
    <s v="08:00 PM"/>
    <x v="3"/>
    <n v="11368"/>
    <n v="40.749360000000003"/>
    <n v="-73.862889999999993"/>
    <s v="(40.74936, -73.86289)"/>
    <m/>
    <m/>
    <s v="40-07     NATIONAL STREET               "/>
    <n v="1"/>
    <n v="0"/>
    <n v="1"/>
    <n v="0"/>
    <n v="0"/>
    <n v="0"/>
    <n v="0"/>
    <n v="0"/>
    <n v="2"/>
    <n v="0"/>
    <x v="1"/>
    <s v="Unspecified"/>
    <m/>
    <m/>
    <m/>
    <m/>
    <n v="3926373"/>
    <x v="0"/>
    <m/>
    <m/>
    <m/>
    <m/>
    <x v="0"/>
  </r>
  <r>
    <d v="2018-06-16T00:00:00"/>
    <x v="139"/>
    <d v="1899-12-30T10:00:00"/>
    <s v="10:00 AM"/>
    <x v="1"/>
    <n v="10032"/>
    <n v="40.835793000000002"/>
    <n v="-73.939896000000005"/>
    <s v="(40.835793, -73.939896)"/>
    <s v="AMSTERDAM AVENUE                "/>
    <s v="WEST 162 STREET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3922517"/>
    <x v="0"/>
    <s v="Bike"/>
    <m/>
    <m/>
    <m/>
    <x v="0"/>
  </r>
  <r>
    <d v="2018-06-16T00:00:00"/>
    <x v="139"/>
    <d v="1899-12-30T16:00:00"/>
    <s v="04:00 PM"/>
    <x v="1"/>
    <n v="10013"/>
    <n v="40.720627"/>
    <n v="-74.005219999999994"/>
    <s v="(40.720627, -74.00522)"/>
    <s v="WEST BROADWAY                   "/>
    <s v="AVENUE OF THE AMERICAS"/>
    <m/>
    <n v="0"/>
    <n v="0"/>
    <n v="0"/>
    <n v="0"/>
    <n v="0"/>
    <n v="0"/>
    <n v="0"/>
    <n v="0"/>
    <n v="0"/>
    <n v="0"/>
    <x v="0"/>
    <s v="Passing Too Closely"/>
    <s v="Unspecified"/>
    <m/>
    <m/>
    <m/>
    <n v="3922133"/>
    <x v="3"/>
    <s v="Box Truck"/>
    <m/>
    <m/>
    <m/>
    <x v="0"/>
  </r>
  <r>
    <d v="2018-06-18T00:00:00"/>
    <x v="140"/>
    <d v="1899-12-30T14:45:00"/>
    <s v="02:45 PM"/>
    <x v="2"/>
    <n v="10452"/>
    <n v="40.836109999999998"/>
    <n v="-73.922380000000004"/>
    <s v="(40.83611, -73.92238)"/>
    <s v="EAST 167 STREET                 "/>
    <s v="JEROME AVENUE"/>
    <m/>
    <n v="0"/>
    <n v="0"/>
    <n v="0"/>
    <n v="0"/>
    <n v="0"/>
    <n v="0"/>
    <n v="0"/>
    <n v="0"/>
    <n v="0"/>
    <n v="0"/>
    <x v="0"/>
    <s v="Backing Unsafely"/>
    <s v="Unspecified"/>
    <m/>
    <m/>
    <m/>
    <n v="3924780"/>
    <x v="0"/>
    <m/>
    <m/>
    <m/>
    <m/>
    <x v="0"/>
  </r>
  <r>
    <d v="2018-06-18T00:00:00"/>
    <x v="140"/>
    <d v="1899-12-30T14:30:00"/>
    <s v="02:30 PM"/>
    <x v="1"/>
    <n v="10128"/>
    <n v="40.780124999999998"/>
    <n v="-73.953040000000001"/>
    <s v="(40.780125, -73.95304)"/>
    <s v="EAST 88 STREET                  "/>
    <s v="3 AVENUE"/>
    <m/>
    <n v="0"/>
    <n v="0"/>
    <n v="0"/>
    <n v="0"/>
    <n v="0"/>
    <n v="0"/>
    <n v="0"/>
    <n v="0"/>
    <n v="0"/>
    <n v="0"/>
    <x v="0"/>
    <s v="Unspecified"/>
    <s v="Unspecified"/>
    <m/>
    <m/>
    <m/>
    <n v="3923563"/>
    <x v="0"/>
    <s v="Sedan"/>
    <m/>
    <m/>
    <m/>
    <x v="0"/>
  </r>
  <r>
    <d v="2018-06-19T00:00:00"/>
    <x v="141"/>
    <d v="1899-12-30T08:30:00"/>
    <s v="08:30 AM"/>
    <x v="3"/>
    <n v="11368"/>
    <n v="40.743189999999998"/>
    <n v="-73.857253999999998"/>
    <s v="(40.74319, -73.857254)"/>
    <m/>
    <m/>
    <s v="104-12    ALSTYNE AVENUE                "/>
    <n v="0"/>
    <n v="0"/>
    <n v="0"/>
    <n v="0"/>
    <n v="0"/>
    <n v="0"/>
    <n v="0"/>
    <n v="0"/>
    <n v="0"/>
    <n v="0"/>
    <x v="0"/>
    <s v="Failure to Yield Right-of-Way"/>
    <s v="Unspecified"/>
    <s v="Unspecified"/>
    <m/>
    <m/>
    <n v="3924314"/>
    <x v="3"/>
    <s v="Station Wagon/Sport Utility Vehicle"/>
    <s v="Station Wagon/Sport Utility Vehicle"/>
    <m/>
    <m/>
    <x v="0"/>
  </r>
  <r>
    <d v="2018-06-19T00:00:00"/>
    <x v="141"/>
    <d v="1899-12-30T16:30:00"/>
    <s v="04:30 PM"/>
    <x v="3"/>
    <n v="11413"/>
    <n v="40.665954999999997"/>
    <n v="-73.760840000000002"/>
    <s v="(40.665955, -73.76084)"/>
    <s v="SOUTH CONDUIT AVENUE            "/>
    <s v="184 STREET"/>
    <m/>
    <n v="1"/>
    <n v="0"/>
    <n v="0"/>
    <n v="0"/>
    <n v="0"/>
    <n v="0"/>
    <n v="1"/>
    <n v="0"/>
    <n v="2"/>
    <n v="0"/>
    <x v="1"/>
    <s v="Unspecified"/>
    <s v="Unspecified"/>
    <m/>
    <m/>
    <m/>
    <n v="3926345"/>
    <x v="0"/>
    <s v="Sedan"/>
    <m/>
    <m/>
    <m/>
    <x v="0"/>
  </r>
  <r>
    <d v="2018-06-20T00:00:00"/>
    <x v="142"/>
    <d v="1899-12-30T19:00:00"/>
    <s v="07:00 PM"/>
    <x v="3"/>
    <n v="11420"/>
    <n v="40.677653999999997"/>
    <n v="-73.828659999999999"/>
    <s v="(40.677654, -73.82866)"/>
    <m/>
    <m/>
    <s v="110-00    ROCKAWAY BOULEVARD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3925027"/>
    <x v="0"/>
    <s v="Sedan"/>
    <m/>
    <m/>
    <m/>
    <x v="0"/>
  </r>
  <r>
    <d v="2018-06-20T00:00:00"/>
    <x v="142"/>
    <d v="1899-12-30T05:30:00"/>
    <s v="05:30 AM"/>
    <x v="0"/>
    <n v="11211"/>
    <n v="40.718646999999997"/>
    <n v="-73.929214000000002"/>
    <s v="(40.718647, -73.929214)"/>
    <m/>
    <m/>
    <s v="364       MASPETH AVENUE                "/>
    <n v="0"/>
    <n v="0"/>
    <n v="0"/>
    <n v="0"/>
    <n v="0"/>
    <n v="0"/>
    <n v="0"/>
    <n v="0"/>
    <n v="0"/>
    <n v="0"/>
    <x v="0"/>
    <s v="Obstruction/Debris"/>
    <m/>
    <m/>
    <m/>
    <m/>
    <n v="3925352"/>
    <x v="3"/>
    <m/>
    <m/>
    <m/>
    <m/>
    <x v="0"/>
  </r>
  <r>
    <d v="2018-06-20T00:00:00"/>
    <x v="142"/>
    <d v="1899-12-30T15:30:00"/>
    <s v="03:30 PM"/>
    <x v="0"/>
    <n v="11207"/>
    <n v="40.663887000000003"/>
    <n v="-73.889250000000004"/>
    <s v="(40.663887, -73.88925)"/>
    <m/>
    <m/>
    <s v="715       RIVERDALE AVENUE              "/>
    <n v="0"/>
    <n v="0"/>
    <n v="0"/>
    <n v="0"/>
    <n v="0"/>
    <n v="0"/>
    <n v="0"/>
    <n v="0"/>
    <n v="0"/>
    <n v="0"/>
    <x v="0"/>
    <s v="Unspecified"/>
    <m/>
    <m/>
    <m/>
    <m/>
    <n v="3925784"/>
    <x v="0"/>
    <m/>
    <m/>
    <m/>
    <m/>
    <x v="0"/>
  </r>
  <r>
    <d v="2018-06-20T00:00:00"/>
    <x v="142"/>
    <d v="1899-12-30T16:00:00"/>
    <s v="04:00 PM"/>
    <x v="2"/>
    <n v="10465"/>
    <n v="40.827168"/>
    <n v="-73.82499"/>
    <s v="(40.827168, -73.82499)"/>
    <m/>
    <m/>
    <s v="2860      PHILIP AVENUE                 "/>
    <n v="0"/>
    <n v="0"/>
    <n v="0"/>
    <n v="0"/>
    <n v="0"/>
    <n v="0"/>
    <n v="0"/>
    <n v="0"/>
    <n v="0"/>
    <n v="0"/>
    <x v="0"/>
    <s v="Driverless/Runaway Vehicle"/>
    <s v="Unspecified"/>
    <s v="Unspecified"/>
    <m/>
    <m/>
    <n v="3926769"/>
    <x v="3"/>
    <s v="Motorcycle"/>
    <s v="Station Wagon/Sport Utility Vehicle"/>
    <m/>
    <m/>
    <x v="0"/>
  </r>
  <r>
    <d v="2018-06-21T00:00:00"/>
    <x v="143"/>
    <d v="1899-12-30T19:50:00"/>
    <s v="07:50 PM"/>
    <x v="0"/>
    <n v="11201"/>
    <n v="40.690758000000002"/>
    <n v="-73.99624"/>
    <s v="(40.690758, -73.99624)"/>
    <s v="ATLANTIC AVENUE                 "/>
    <s v="HENRY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3926911"/>
    <x v="0"/>
    <s v="Sedan"/>
    <m/>
    <m/>
    <m/>
    <x v="0"/>
  </r>
  <r>
    <d v="2018-06-21T00:00:00"/>
    <x v="143"/>
    <d v="1899-12-30T11:30:00"/>
    <s v="11:30 AM"/>
    <x v="2"/>
    <n v="10451"/>
    <n v="40.816549999999999"/>
    <n v="-73.919550000000001"/>
    <s v="(40.81655, -73.91955)"/>
    <s v="EAST 149 STREET                 "/>
    <s v="COURTLANDT AVENUE"/>
    <m/>
    <n v="0"/>
    <n v="0"/>
    <n v="0"/>
    <n v="0"/>
    <n v="0"/>
    <n v="0"/>
    <n v="0"/>
    <n v="0"/>
    <n v="0"/>
    <n v="0"/>
    <x v="0"/>
    <s v="Turning Improperly"/>
    <s v="Driver Inattention/Distraction"/>
    <m/>
    <m/>
    <m/>
    <n v="3926668"/>
    <x v="3"/>
    <s v="Station Wagon/Sport Utility Vehicle"/>
    <m/>
    <m/>
    <m/>
    <x v="0"/>
  </r>
  <r>
    <d v="2018-06-21T00:00:00"/>
    <x v="143"/>
    <d v="1899-12-30T16:31:00"/>
    <s v="04:31 PM"/>
    <x v="2"/>
    <n v="10461"/>
    <n v="40.84742"/>
    <n v="-73.844800000000006"/>
    <s v="(40.84742, -73.8448)"/>
    <m/>
    <m/>
    <s v="1740      EASTCHESTER ROAD              "/>
    <n v="0"/>
    <n v="0"/>
    <n v="0"/>
    <n v="0"/>
    <n v="0"/>
    <n v="0"/>
    <n v="0"/>
    <n v="0"/>
    <n v="0"/>
    <n v="0"/>
    <x v="0"/>
    <s v="Other Vehicular"/>
    <m/>
    <m/>
    <m/>
    <m/>
    <n v="3928013"/>
    <x v="0"/>
    <m/>
    <m/>
    <m/>
    <m/>
    <x v="0"/>
  </r>
  <r>
    <d v="2018-06-21T00:00:00"/>
    <x v="143"/>
    <d v="1899-12-30T18:30:00"/>
    <s v="06:30 PM"/>
    <x v="1"/>
    <n v="10027"/>
    <n v="40.809069999999998"/>
    <n v="-73.944550000000007"/>
    <s v="(40.80907, -73.94455)"/>
    <s v="LENOX AVENUE                    "/>
    <s v="WEST 127 STREET"/>
    <m/>
    <n v="1"/>
    <n v="0"/>
    <n v="1"/>
    <n v="0"/>
    <n v="0"/>
    <n v="0"/>
    <n v="0"/>
    <n v="0"/>
    <n v="2"/>
    <n v="0"/>
    <x v="1"/>
    <s v="Unspecified"/>
    <m/>
    <m/>
    <m/>
    <m/>
    <n v="3935368"/>
    <x v="5"/>
    <m/>
    <m/>
    <m/>
    <m/>
    <x v="0"/>
  </r>
  <r>
    <d v="2018-06-22T00:00:00"/>
    <x v="144"/>
    <d v="1899-12-30T16:30:00"/>
    <s v="04:30 PM"/>
    <x v="0"/>
    <n v="11236"/>
    <n v="40.647030000000001"/>
    <n v="-73.920190000000005"/>
    <s v="(40.64703, -73.92019)"/>
    <s v="AVENUE B                        "/>
    <s v="RALPH AVENUE"/>
    <m/>
    <n v="1"/>
    <n v="0"/>
    <n v="0"/>
    <n v="0"/>
    <n v="0"/>
    <n v="0"/>
    <n v="1"/>
    <n v="0"/>
    <n v="2"/>
    <n v="0"/>
    <x v="1"/>
    <s v="Obstruction/Debris"/>
    <s v="Unspecified"/>
    <m/>
    <m/>
    <m/>
    <n v="3927705"/>
    <x v="3"/>
    <s v="Station Wagon/Sport Utility Vehicle"/>
    <m/>
    <m/>
    <m/>
    <x v="0"/>
  </r>
  <r>
    <d v="2018-06-22T00:00:00"/>
    <x v="144"/>
    <d v="1899-12-30T08:22:00"/>
    <s v="08:22 AM"/>
    <x v="3"/>
    <n v="11417"/>
    <n v="40.679949999999998"/>
    <n v="-73.841835000000003"/>
    <s v="(40.67995, -73.841835)"/>
    <m/>
    <m/>
    <s v="106-75    97 STREET        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3926827"/>
    <x v="3"/>
    <s v="Sedan"/>
    <s v="Sedan"/>
    <m/>
    <m/>
    <x v="0"/>
  </r>
  <r>
    <d v="2018-06-22T00:00:00"/>
    <x v="144"/>
    <d v="1899-12-30T00:15:00"/>
    <s v="12:15 AM"/>
    <x v="2"/>
    <n v="10469"/>
    <n v="40.861355000000003"/>
    <n v="-73.850200000000001"/>
    <s v="(40.861355, -73.8502)"/>
    <m/>
    <m/>
    <s v="2404      BOUCK AVENUE                  "/>
    <n v="0"/>
    <n v="0"/>
    <n v="0"/>
    <n v="0"/>
    <n v="0"/>
    <n v="0"/>
    <n v="0"/>
    <n v="0"/>
    <n v="0"/>
    <n v="0"/>
    <x v="0"/>
    <s v="Unsafe Speed"/>
    <s v="Unspecified"/>
    <s v="Unspecified"/>
    <m/>
    <m/>
    <n v="3932780"/>
    <x v="17"/>
    <s v="Station Wagon/Sport Utility Vehicle"/>
    <s v="Sedan"/>
    <m/>
    <m/>
    <x v="0"/>
  </r>
  <r>
    <d v="2018-06-23T00:00:00"/>
    <x v="145"/>
    <d v="1899-12-30T16:55:00"/>
    <s v="04:55 PM"/>
    <x v="0"/>
    <n v="11207"/>
    <n v="40.658577000000001"/>
    <n v="-73.890630000000002"/>
    <s v="(40.658577, -73.89063)"/>
    <s v="PENNSYLVANIA AVENUE             "/>
    <s v="LINDEN BOULEVARD"/>
    <m/>
    <n v="1"/>
    <n v="0"/>
    <n v="0"/>
    <n v="0"/>
    <n v="0"/>
    <n v="0"/>
    <n v="1"/>
    <n v="0"/>
    <n v="2"/>
    <n v="0"/>
    <x v="1"/>
    <s v="Unspecified"/>
    <s v="Unspecified"/>
    <m/>
    <m/>
    <m/>
    <n v="3927524"/>
    <x v="0"/>
    <s v="Station Wagon/Sport Utility Vehicle"/>
    <m/>
    <m/>
    <m/>
    <x v="0"/>
  </r>
  <r>
    <d v="2018-06-24T00:00:00"/>
    <x v="146"/>
    <d v="1899-12-30T13:48:00"/>
    <s v="01:48 PM"/>
    <x v="3"/>
    <n v="11426"/>
    <n v="40.723410000000001"/>
    <n v="-73.727329999999995"/>
    <s v="(40.72341, -73.72733)"/>
    <s v="JAMAICA AVENUE                  "/>
    <s v="240 STREET"/>
    <m/>
    <n v="1"/>
    <n v="0"/>
    <n v="0"/>
    <n v="0"/>
    <n v="0"/>
    <n v="0"/>
    <n v="1"/>
    <n v="0"/>
    <n v="2"/>
    <n v="0"/>
    <x v="1"/>
    <s v="Turning Improperly"/>
    <s v="Unspecified"/>
    <m/>
    <m/>
    <m/>
    <n v="3928576"/>
    <x v="3"/>
    <s v="Sedan"/>
    <m/>
    <m/>
    <m/>
    <x v="0"/>
  </r>
  <r>
    <d v="2018-06-24T00:00:00"/>
    <x v="146"/>
    <d v="1899-12-30T07:45:00"/>
    <s v="07:45 AM"/>
    <x v="3"/>
    <n v="11414"/>
    <n v="40.670555"/>
    <n v="-73.856340000000003"/>
    <s v="(40.670555, -73.85634)"/>
    <s v="LINDEN BOULEVARD                "/>
    <s v="79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3928060"/>
    <x v="3"/>
    <s v="Station Wagon/Sport Utility Vehicle"/>
    <m/>
    <m/>
    <m/>
    <x v="0"/>
  </r>
  <r>
    <d v="2018-06-24T00:00:00"/>
    <x v="146"/>
    <d v="1899-12-30T04:24:00"/>
    <s v="04:24 AM"/>
    <x v="2"/>
    <n v="10463"/>
    <n v="40.884033000000002"/>
    <n v="-73.897970000000001"/>
    <s v="(40.884033, -73.89797)"/>
    <s v="BAILEY AVENUE                   "/>
    <s v="WEST 238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28204"/>
    <x v="3"/>
    <s v="Station Wagon/Sport Utility Vehicle"/>
    <m/>
    <m/>
    <m/>
    <x v="0"/>
  </r>
  <r>
    <d v="2018-06-24T00:00:00"/>
    <x v="146"/>
    <d v="1899-12-30T11:30:00"/>
    <s v="11:30 AM"/>
    <x v="1"/>
    <n v="10017"/>
    <n v="40.753520000000002"/>
    <n v="-73.971170000000001"/>
    <s v="(40.75352, -73.97117)"/>
    <m/>
    <m/>
    <s v="240       EAST 47 STREET                "/>
    <n v="2"/>
    <n v="0"/>
    <n v="0"/>
    <n v="0"/>
    <n v="0"/>
    <n v="0"/>
    <n v="2"/>
    <n v="0"/>
    <n v="4"/>
    <n v="0"/>
    <x v="2"/>
    <s v="Driver Inattention/Distraction"/>
    <s v="Unspecified"/>
    <m/>
    <m/>
    <m/>
    <n v="3928715"/>
    <x v="2"/>
    <s v="Station Wagon/Sport Utility Vehicle"/>
    <m/>
    <m/>
    <m/>
    <x v="0"/>
  </r>
  <r>
    <d v="2018-06-25T00:00:00"/>
    <x v="147"/>
    <d v="1899-12-30T00:10:00"/>
    <s v="12:10 AM"/>
    <x v="3"/>
    <n v="11375"/>
    <n v="40.719439999999999"/>
    <n v="-73.845259999999996"/>
    <s v="(40.71944, -73.84526)"/>
    <s v="71 AVENUE                       "/>
    <s v="BURNS STREET"/>
    <m/>
    <n v="0"/>
    <n v="0"/>
    <n v="0"/>
    <n v="0"/>
    <n v="0"/>
    <n v="0"/>
    <n v="0"/>
    <n v="0"/>
    <n v="0"/>
    <n v="0"/>
    <x v="0"/>
    <s v="Other Vehicular"/>
    <s v="Following Too Closely"/>
    <m/>
    <m/>
    <m/>
    <n v="3927784"/>
    <x v="18"/>
    <s v="Taxi"/>
    <m/>
    <m/>
    <m/>
    <x v="0"/>
  </r>
  <r>
    <d v="2018-06-25T00:00:00"/>
    <x v="147"/>
    <d v="1899-12-30T18:10:00"/>
    <s v="06:10 PM"/>
    <x v="4"/>
    <n v="10306"/>
    <n v="40.570464999999999"/>
    <n v="-74.109769999999997"/>
    <s v="(40.570465, -74.10977)"/>
    <s v="NEW DORP LANE                   "/>
    <s v="HYLAN BOULEVARD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28828"/>
    <x v="0"/>
    <s v="Pick-up Truck"/>
    <m/>
    <m/>
    <m/>
    <x v="0"/>
  </r>
  <r>
    <d v="2018-06-26T00:00:00"/>
    <x v="148"/>
    <d v="1899-12-30T16:40:00"/>
    <s v="04:40 PM"/>
    <x v="0"/>
    <n v="11233"/>
    <n v="40.674926999999997"/>
    <n v="-73.908789999999996"/>
    <s v="(40.674927, -73.90879)"/>
    <m/>
    <m/>
    <s v="1828      EASTERN PARKWAY               "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3936439"/>
    <x v="0"/>
    <s v="Sedan"/>
    <m/>
    <m/>
    <m/>
    <x v="0"/>
  </r>
  <r>
    <d v="2018-06-26T00:00:00"/>
    <x v="148"/>
    <d v="1899-12-30T09:20:00"/>
    <s v="09:20 AM"/>
    <x v="1"/>
    <n v="10037"/>
    <n v="40.812106999999997"/>
    <n v="-73.942340000000002"/>
    <s v="(40.812107, -73.94234)"/>
    <m/>
    <m/>
    <s v="439       LENOX AVENUE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29318"/>
    <x v="0"/>
    <s v="Taxi"/>
    <m/>
    <m/>
    <m/>
    <x v="0"/>
  </r>
  <r>
    <d v="2018-06-26T00:00:00"/>
    <x v="148"/>
    <d v="1899-12-30T13:00:00"/>
    <s v="01:00 PM"/>
    <x v="3"/>
    <n v="11412"/>
    <n v="40.691679999999998"/>
    <n v="-73.751270000000005"/>
    <s v="(40.69168, -73.75127)"/>
    <s v="200 STREET                      "/>
    <s v="119 AVENUE"/>
    <m/>
    <n v="0"/>
    <n v="0"/>
    <n v="0"/>
    <n v="0"/>
    <n v="0"/>
    <n v="0"/>
    <n v="0"/>
    <n v="0"/>
    <n v="0"/>
    <n v="0"/>
    <x v="0"/>
    <s v="Unspecified"/>
    <s v="Unspecified"/>
    <m/>
    <m/>
    <m/>
    <n v="3929376"/>
    <x v="3"/>
    <s v="Station Wagon/Sport Utility Vehicle"/>
    <m/>
    <m/>
    <m/>
    <x v="0"/>
  </r>
  <r>
    <d v="2018-06-27T00:00:00"/>
    <x v="149"/>
    <d v="1899-12-30T10:45:00"/>
    <s v="10:45 AM"/>
    <x v="0"/>
    <n v="11216"/>
    <n v="40.687522999999999"/>
    <n v="-73.954759999999993"/>
    <s v="(40.687523, -73.95476)"/>
    <m/>
    <m/>
    <s v="1090      BEDFORD AVENUE                "/>
    <n v="0"/>
    <n v="0"/>
    <n v="0"/>
    <n v="0"/>
    <n v="0"/>
    <n v="0"/>
    <n v="0"/>
    <n v="0"/>
    <n v="0"/>
    <n v="0"/>
    <x v="0"/>
    <s v="Passing or Lane Usage Improper"/>
    <s v="Oversized Vehicle"/>
    <m/>
    <m/>
    <m/>
    <n v="3930686"/>
    <x v="0"/>
    <s v="Pick-up Truck"/>
    <m/>
    <m/>
    <m/>
    <x v="0"/>
  </r>
  <r>
    <d v="2018-06-27T00:00:00"/>
    <x v="149"/>
    <d v="1899-12-30T12:30:00"/>
    <s v="12:30 PM"/>
    <x v="1"/>
    <n v="10021"/>
    <n v="40.766167000000003"/>
    <n v="-73.954254000000006"/>
    <s v="(40.766167, -73.954254)"/>
    <s v="EAST 71 STREET                  "/>
    <s v="YORK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30394"/>
    <x v="7"/>
    <s v="Sedan"/>
    <m/>
    <m/>
    <m/>
    <x v="0"/>
  </r>
  <r>
    <d v="2018-06-28T00:00:00"/>
    <x v="150"/>
    <d v="1899-12-30T23:12:00"/>
    <s v="11:12 PM"/>
    <x v="1"/>
    <n v="10001"/>
    <n v="40.749549999999999"/>
    <n v="-74.006540000000001"/>
    <s v="(40.74955, -74.00654)"/>
    <s v="WEST 24 STREET                  "/>
    <s v="11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31764"/>
    <x v="0"/>
    <s v="Taxi"/>
    <m/>
    <m/>
    <m/>
    <x v="0"/>
  </r>
  <r>
    <d v="2018-06-29T00:00:00"/>
    <x v="151"/>
    <d v="1899-12-30T13:54:00"/>
    <s v="01:54 PM"/>
    <x v="0"/>
    <n v="11219"/>
    <n v="40.631504"/>
    <n v="-74.002960000000002"/>
    <s v="(40.631504, -74.00296)"/>
    <s v="60 STREET                       "/>
    <s v="11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32930"/>
    <x v="8"/>
    <s v="Station Wagon/Sport Utility Vehicle"/>
    <m/>
    <m/>
    <m/>
    <x v="0"/>
  </r>
  <r>
    <d v="2018-06-29T00:00:00"/>
    <x v="151"/>
    <d v="1899-12-30T15:50:00"/>
    <s v="03:50 PM"/>
    <x v="0"/>
    <n v="11226"/>
    <n v="40.650669999999998"/>
    <n v="-73.952479999999994"/>
    <s v="(40.65067, -73.95248)"/>
    <s v="CHURCH AVENUE                   "/>
    <s v="ROGERS AVENUE"/>
    <m/>
    <n v="1"/>
    <n v="0"/>
    <n v="0"/>
    <n v="0"/>
    <n v="1"/>
    <n v="0"/>
    <n v="0"/>
    <n v="0"/>
    <n v="2"/>
    <n v="0"/>
    <x v="1"/>
    <s v="Passing Too Closely"/>
    <s v="Unspecified"/>
    <m/>
    <m/>
    <m/>
    <n v="3935624"/>
    <x v="0"/>
    <s v="Bike"/>
    <m/>
    <m/>
    <m/>
    <x v="0"/>
  </r>
  <r>
    <d v="2018-06-30T00:00:00"/>
    <x v="152"/>
    <d v="1899-12-30T09:30:00"/>
    <s v="09:30 AM"/>
    <x v="0"/>
    <n v="11217"/>
    <n v="40.684049999999999"/>
    <n v="-73.977459999999994"/>
    <s v="(40.68405, -73.97746)"/>
    <s v="ATLANTIC AVENUE                 "/>
    <s v="FLATBUSH AVENUE"/>
    <m/>
    <n v="0"/>
    <n v="0"/>
    <n v="0"/>
    <n v="0"/>
    <n v="0"/>
    <n v="0"/>
    <n v="0"/>
    <n v="0"/>
    <n v="0"/>
    <n v="0"/>
    <x v="0"/>
    <s v="Passing Too Closely"/>
    <s v="Passing Too Closely"/>
    <m/>
    <m/>
    <m/>
    <n v="3932688"/>
    <x v="5"/>
    <s v="Station Wagon/Sport Utility Vehicle"/>
    <m/>
    <m/>
    <m/>
    <x v="0"/>
  </r>
  <r>
    <d v="2018-06-30T00:00:00"/>
    <x v="152"/>
    <d v="1899-12-30T13:30:00"/>
    <s v="01:30 PM"/>
    <x v="4"/>
    <n v="10314"/>
    <n v="40.60398"/>
    <n v="-74.115390000000005"/>
    <s v="(40.60398, -74.11539)"/>
    <s v="TODT HILL ROAD                  "/>
    <s v="LINCOL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31848"/>
    <x v="3"/>
    <s v="Sedan"/>
    <m/>
    <m/>
    <m/>
    <x v="0"/>
  </r>
  <r>
    <d v="2018-07-01T00:00:00"/>
    <x v="153"/>
    <d v="1899-12-30T07:13:00"/>
    <s v="07:13 AM"/>
    <x v="3"/>
    <n v="11377"/>
    <n v="40.739955999999999"/>
    <n v="-73.894210000000001"/>
    <s v="(40.739956, -73.89421)"/>
    <s v="70 STREET                       "/>
    <s v="QUEENS BOULEVARD"/>
    <m/>
    <n v="0"/>
    <n v="0"/>
    <n v="0"/>
    <n v="0"/>
    <n v="0"/>
    <n v="0"/>
    <n v="0"/>
    <n v="0"/>
    <n v="0"/>
    <n v="0"/>
    <x v="0"/>
    <s v="Driver Inexperience"/>
    <s v="Driver Inexperience"/>
    <m/>
    <m/>
    <m/>
    <n v="3933799"/>
    <x v="3"/>
    <s v="Station Wagon/Sport Utility Vehicle"/>
    <m/>
    <m/>
    <m/>
    <x v="0"/>
  </r>
  <r>
    <d v="2018-07-01T00:00:00"/>
    <x v="153"/>
    <d v="1899-12-30T20:15:00"/>
    <s v="08:15 PM"/>
    <x v="0"/>
    <n v="11231"/>
    <n v="40.675198000000002"/>
    <n v="-73.999359999999996"/>
    <s v="(40.675198, -73.99936)"/>
    <s v="COURT STREET                    "/>
    <s v="WEST 9 STREET"/>
    <m/>
    <n v="0"/>
    <n v="0"/>
    <n v="0"/>
    <n v="0"/>
    <n v="0"/>
    <n v="0"/>
    <n v="0"/>
    <n v="0"/>
    <n v="0"/>
    <n v="0"/>
    <x v="0"/>
    <s v="Driver Inattention/Distraction"/>
    <s v="Passing or Lane Usage Improper"/>
    <m/>
    <m/>
    <m/>
    <n v="3932550"/>
    <x v="3"/>
    <s v="Taxi"/>
    <m/>
    <m/>
    <m/>
    <x v="0"/>
  </r>
  <r>
    <d v="2018-07-01T00:00:00"/>
    <x v="153"/>
    <d v="1899-12-30T18:45:00"/>
    <s v="06:45 PM"/>
    <x v="0"/>
    <n v="11226"/>
    <n v="40.647243000000003"/>
    <n v="-73.960480000000004"/>
    <s v="(40.647243, -73.96048)"/>
    <s v="OCEAN AVENUE                    "/>
    <s v="ALBEMARLE ROAD"/>
    <m/>
    <n v="0"/>
    <n v="0"/>
    <n v="0"/>
    <n v="0"/>
    <n v="0"/>
    <n v="0"/>
    <n v="0"/>
    <n v="0"/>
    <n v="0"/>
    <n v="0"/>
    <x v="0"/>
    <s v="Driver Inexperience"/>
    <s v="Unspecified"/>
    <m/>
    <m/>
    <m/>
    <n v="3932299"/>
    <x v="3"/>
    <s v="Station Wagon/Sport Utility Vehicle"/>
    <m/>
    <m/>
    <m/>
    <x v="0"/>
  </r>
  <r>
    <d v="2018-07-01T00:00:00"/>
    <x v="153"/>
    <d v="1899-12-30T23:15:00"/>
    <s v="11:15 PM"/>
    <x v="3"/>
    <n v="11369"/>
    <n v="40.760803000000003"/>
    <n v="-73.871080000000006"/>
    <s v="(40.760803, -73.87108)"/>
    <s v="31 AVENUE                       "/>
    <s v="98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3933552"/>
    <x v="19"/>
    <s v="Sedan"/>
    <m/>
    <m/>
    <m/>
    <x v="0"/>
  </r>
  <r>
    <d v="2018-07-04T00:00:00"/>
    <x v="154"/>
    <d v="1899-12-30T08:55:00"/>
    <s v="08:55 AM"/>
    <x v="3"/>
    <n v="11419"/>
    <n v="40.694070000000004"/>
    <n v="-73.821235999999999"/>
    <s v="(40.69407, -73.821236)"/>
    <s v="126 STREET                      "/>
    <s v="95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34830"/>
    <x v="3"/>
    <s v="Station Wagon/Sport Utility Vehicle"/>
    <m/>
    <m/>
    <m/>
    <x v="0"/>
  </r>
  <r>
    <d v="2018-07-04T00:00:00"/>
    <x v="154"/>
    <d v="1899-12-30T17:00:00"/>
    <s v="05:00 PM"/>
    <x v="0"/>
    <n v="11236"/>
    <n v="40.632987999999997"/>
    <n v="-73.895409999999998"/>
    <s v="(40.632988, -73.89541)"/>
    <s v="MATTHEWS PLACE                  "/>
    <s v="AVENUE N"/>
    <m/>
    <n v="0"/>
    <n v="0"/>
    <n v="0"/>
    <n v="0"/>
    <n v="0"/>
    <n v="0"/>
    <n v="0"/>
    <n v="0"/>
    <n v="0"/>
    <n v="0"/>
    <x v="0"/>
    <s v="Unspecified"/>
    <m/>
    <m/>
    <m/>
    <m/>
    <n v="3935053"/>
    <x v="11"/>
    <m/>
    <m/>
    <m/>
    <m/>
    <x v="0"/>
  </r>
  <r>
    <d v="2018-07-04T00:00:00"/>
    <x v="154"/>
    <d v="1899-12-30T18:20:00"/>
    <s v="06:20 PM"/>
    <x v="1"/>
    <n v="10017"/>
    <n v="40.75112"/>
    <n v="-73.971270000000004"/>
    <s v="(40.75112, -73.97127)"/>
    <s v="2 AVENUE                        "/>
    <s v="EAST 44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34737"/>
    <x v="3"/>
    <s v="Taxi"/>
    <m/>
    <m/>
    <m/>
    <x v="0"/>
  </r>
  <r>
    <d v="2018-07-06T00:00:00"/>
    <x v="155"/>
    <d v="1899-12-30T13:00:00"/>
    <s v="01:00 PM"/>
    <x v="0"/>
    <n v="11236"/>
    <n v="40.645800000000001"/>
    <n v="-73.899050000000003"/>
    <s v="(40.6458, -73.89905)"/>
    <s v="CONKLIN AVENUE                  "/>
    <s v="EAST 100 STREET"/>
    <m/>
    <n v="0"/>
    <n v="0"/>
    <n v="0"/>
    <n v="0"/>
    <n v="0"/>
    <n v="0"/>
    <n v="0"/>
    <n v="0"/>
    <n v="0"/>
    <n v="0"/>
    <x v="0"/>
    <s v="Unspecified"/>
    <s v="Unspecified"/>
    <m/>
    <m/>
    <m/>
    <n v="3936426"/>
    <x v="3"/>
    <s v="Sedan"/>
    <m/>
    <m/>
    <m/>
    <x v="0"/>
  </r>
  <r>
    <d v="2018-07-06T00:00:00"/>
    <x v="155"/>
    <d v="1899-12-30T22:00:00"/>
    <s v="10:00 PM"/>
    <x v="3"/>
    <n v="11105"/>
    <n v="40.785026999999999"/>
    <n v="-73.913820000000001"/>
    <s v="(40.785027, -73.91382)"/>
    <s v="20 AVENUE                       "/>
    <s v="19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936845"/>
    <x v="3"/>
    <s v="Station Wagon/Sport Utility Vehicle"/>
    <m/>
    <m/>
    <m/>
    <x v="0"/>
  </r>
  <r>
    <d v="2018-07-07T00:00:00"/>
    <x v="156"/>
    <d v="1899-12-30T09:50:00"/>
    <s v="09:50 AM"/>
    <x v="2"/>
    <n v="10472"/>
    <n v="40.834423000000001"/>
    <n v="-73.879265000000004"/>
    <s v="(40.834423, -73.879265)"/>
    <s v="BRONX RIVER AVENUE              "/>
    <s v="EAST 174 STREET"/>
    <m/>
    <n v="0"/>
    <n v="0"/>
    <n v="0"/>
    <n v="0"/>
    <n v="0"/>
    <n v="0"/>
    <n v="0"/>
    <n v="0"/>
    <n v="0"/>
    <n v="0"/>
    <x v="0"/>
    <s v="Driver Inattention/Distraction"/>
    <s v="Turning Improperly"/>
    <m/>
    <m/>
    <m/>
    <n v="3936469"/>
    <x v="3"/>
    <s v="Station Wagon/Sport Utility Vehicle"/>
    <m/>
    <m/>
    <m/>
    <x v="0"/>
  </r>
  <r>
    <d v="2018-07-07T00:00:00"/>
    <x v="156"/>
    <d v="1899-12-30T15:22:00"/>
    <s v="03:22 PM"/>
    <x v="2"/>
    <n v="10460"/>
    <n v="40.836734999999997"/>
    <n v="-73.885840000000002"/>
    <s v="(40.836735, -73.88584)"/>
    <m/>
    <m/>
    <s v="961       EAST 174 STREET               "/>
    <n v="0"/>
    <n v="0"/>
    <n v="0"/>
    <n v="0"/>
    <n v="0"/>
    <n v="0"/>
    <n v="0"/>
    <n v="0"/>
    <n v="0"/>
    <n v="0"/>
    <x v="0"/>
    <s v="Unsafe Lane Changing"/>
    <s v="Unspecified"/>
    <m/>
    <m/>
    <m/>
    <n v="3936580"/>
    <x v="0"/>
    <s v="Sedan"/>
    <m/>
    <m/>
    <m/>
    <x v="0"/>
  </r>
  <r>
    <d v="2018-07-07T00:00:00"/>
    <x v="156"/>
    <d v="1899-12-30T20:45:00"/>
    <s v="08:45 PM"/>
    <x v="0"/>
    <n v="11219"/>
    <n v="40.629345000000001"/>
    <n v="-73.988740000000007"/>
    <s v="(40.629345, -73.98874)"/>
    <m/>
    <m/>
    <s v="1563      53 STREET                     "/>
    <n v="0"/>
    <n v="0"/>
    <n v="0"/>
    <n v="0"/>
    <n v="0"/>
    <n v="0"/>
    <n v="0"/>
    <n v="0"/>
    <n v="0"/>
    <n v="0"/>
    <x v="0"/>
    <s v="Pavement Defective"/>
    <s v="Unspecified"/>
    <m/>
    <m/>
    <m/>
    <n v="3936940"/>
    <x v="3"/>
    <s v="Station Wagon/Sport Utility Vehicle"/>
    <m/>
    <m/>
    <m/>
    <x v="0"/>
  </r>
  <r>
    <d v="2018-07-08T00:00:00"/>
    <x v="157"/>
    <d v="1899-12-30T13:30:00"/>
    <s v="01:30 PM"/>
    <x v="3"/>
    <n v="11369"/>
    <n v="40.766089999999998"/>
    <n v="-73.866759999999999"/>
    <s v="(40.76609, -73.86676)"/>
    <s v="CURTIS STREET                   "/>
    <s v="25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37401"/>
    <x v="0"/>
    <s v="Motorcycle"/>
    <m/>
    <m/>
    <m/>
    <x v="0"/>
  </r>
  <r>
    <d v="2018-07-09T00:00:00"/>
    <x v="158"/>
    <d v="1899-12-30T09:10:00"/>
    <s v="09:10 AM"/>
    <x v="3"/>
    <n v="11435"/>
    <n v="40.703727999999998"/>
    <n v="-73.815100000000001"/>
    <s v="(40.703728, -73.8151)"/>
    <m/>
    <m/>
    <s v="140-24    QUEENS BOULEVARD              "/>
    <n v="0"/>
    <n v="0"/>
    <n v="0"/>
    <n v="0"/>
    <n v="0"/>
    <n v="0"/>
    <n v="0"/>
    <n v="0"/>
    <n v="0"/>
    <n v="0"/>
    <x v="0"/>
    <s v="Backing Unsafely"/>
    <s v="Unspecified"/>
    <m/>
    <m/>
    <m/>
    <n v="3938543"/>
    <x v="0"/>
    <s v="Station Wagon/Sport Utility Vehicle"/>
    <m/>
    <m/>
    <m/>
    <x v="0"/>
  </r>
  <r>
    <d v="2018-07-09T00:00:00"/>
    <x v="158"/>
    <d v="1899-12-30T19:05:00"/>
    <s v="07:05 PM"/>
    <x v="0"/>
    <n v="11236"/>
    <n v="40.635100000000001"/>
    <n v="-73.913899999999998"/>
    <s v="(40.6351, -73.9139)"/>
    <m/>
    <m/>
    <s v="7906      FLATLANDS AVENUE              "/>
    <n v="1"/>
    <n v="0"/>
    <n v="0"/>
    <n v="0"/>
    <n v="1"/>
    <n v="0"/>
    <n v="0"/>
    <n v="0"/>
    <n v="2"/>
    <n v="0"/>
    <x v="1"/>
    <s v="Unspecified"/>
    <s v="Unspecified"/>
    <m/>
    <m/>
    <m/>
    <n v="3937790"/>
    <x v="0"/>
    <s v="Sedan"/>
    <s v="Bike"/>
    <m/>
    <m/>
    <x v="0"/>
  </r>
  <r>
    <d v="2018-07-12T00:00:00"/>
    <x v="159"/>
    <d v="1899-12-30T10:00:00"/>
    <s v="10:00 AM"/>
    <x v="3"/>
    <n v="11432"/>
    <n v="40.715940000000003"/>
    <n v="-73.804214000000002"/>
    <s v="(40.71594, -73.804214)"/>
    <m/>
    <m/>
    <s v="161-34    GRAND CENTRAL PARKWAY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40894"/>
    <x v="5"/>
    <s v="Station Wagon/Sport Utility Vehicle"/>
    <m/>
    <m/>
    <m/>
    <x v="0"/>
  </r>
  <r>
    <d v="2018-07-12T00:00:00"/>
    <x v="159"/>
    <d v="1899-12-30T02:49:00"/>
    <s v="02:49 AM"/>
    <x v="3"/>
    <n v="11434"/>
    <n v="40.664540000000002"/>
    <n v="-73.822760000000002"/>
    <s v="(40.66454, -73.82276)"/>
    <s v="LEFFERTS BOULEVARD              "/>
    <s v="SOUTH CONDUIT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3940795"/>
    <x v="0"/>
    <s v="Station Wagon/Sport Utility Vehicle"/>
    <m/>
    <m/>
    <m/>
    <x v="0"/>
  </r>
  <r>
    <d v="2018-07-14T00:00:00"/>
    <x v="160"/>
    <d v="1899-12-30T23:10:00"/>
    <s v="11:10 PM"/>
    <x v="1"/>
    <n v="10013"/>
    <n v="40.721710000000002"/>
    <n v="-74.004360000000005"/>
    <s v="(40.72171, -74.00436)"/>
    <m/>
    <m/>
    <s v="310       WEST BROADWAY                 "/>
    <n v="0"/>
    <n v="0"/>
    <n v="0"/>
    <n v="0"/>
    <n v="0"/>
    <n v="0"/>
    <n v="0"/>
    <n v="0"/>
    <n v="0"/>
    <n v="0"/>
    <x v="0"/>
    <s v="Driver Inexperience"/>
    <s v="Unspecified"/>
    <m/>
    <m/>
    <m/>
    <n v="3940726"/>
    <x v="2"/>
    <s v="Station Wagon/Sport Utility Vehicle"/>
    <m/>
    <m/>
    <m/>
    <x v="0"/>
  </r>
  <r>
    <d v="2018-07-14T00:00:00"/>
    <x v="160"/>
    <d v="1899-12-30T23:01:00"/>
    <s v="11:01 PM"/>
    <x v="0"/>
    <n v="11217"/>
    <n v="40.684685000000002"/>
    <n v="-73.981139999999996"/>
    <s v="(40.684685, -73.98114)"/>
    <s v="3 AVENUE                        "/>
    <s v="PACIFIC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3943785"/>
    <x v="0"/>
    <s v="Sedan"/>
    <m/>
    <m/>
    <m/>
    <x v="0"/>
  </r>
  <r>
    <d v="2018-07-15T00:00:00"/>
    <x v="161"/>
    <d v="1899-12-30T17:45:00"/>
    <s v="05:45 PM"/>
    <x v="0"/>
    <n v="11208"/>
    <n v="40.681685999999999"/>
    <n v="-73.871573999999995"/>
    <s v="(40.681686, -73.871574)"/>
    <s v="ATLANTIC AVENUE                 "/>
    <s v="CRESCENT STREET"/>
    <m/>
    <n v="0"/>
    <n v="0"/>
    <n v="0"/>
    <n v="0"/>
    <n v="0"/>
    <n v="0"/>
    <n v="0"/>
    <n v="0"/>
    <n v="0"/>
    <n v="0"/>
    <x v="0"/>
    <s v="Unspecified"/>
    <s v="Unspecified"/>
    <m/>
    <m/>
    <m/>
    <n v="3942528"/>
    <x v="3"/>
    <s v="Sedan"/>
    <m/>
    <m/>
    <m/>
    <x v="0"/>
  </r>
  <r>
    <d v="2018-07-15T00:00:00"/>
    <x v="161"/>
    <d v="1899-12-30T11:53:00"/>
    <s v="11:53 AM"/>
    <x v="1"/>
    <n v="10013"/>
    <n v="40.715632999999997"/>
    <n v="-73.997540000000001"/>
    <s v="(40.715633, -73.99754)"/>
    <m/>
    <m/>
    <s v="6         ELIZABETH STREET              "/>
    <n v="0"/>
    <n v="0"/>
    <n v="0"/>
    <n v="0"/>
    <n v="0"/>
    <n v="0"/>
    <n v="0"/>
    <n v="0"/>
    <n v="0"/>
    <n v="0"/>
    <x v="0"/>
    <s v="Backing Unsafely"/>
    <s v="Unspecified"/>
    <m/>
    <m/>
    <m/>
    <n v="3941680"/>
    <x v="3"/>
    <s v="Station Wagon/Sport Utility Vehicle"/>
    <m/>
    <m/>
    <m/>
    <x v="0"/>
  </r>
  <r>
    <d v="2018-07-16T00:00:00"/>
    <x v="162"/>
    <d v="1899-12-30T11:30:00"/>
    <s v="11:30 AM"/>
    <x v="2"/>
    <n v="10461"/>
    <n v="40.84301"/>
    <n v="-73.838769999999997"/>
    <s v="(40.84301, -73.83877)"/>
    <m/>
    <m/>
    <s v="1250      WATERS PLACE                  "/>
    <n v="0"/>
    <n v="0"/>
    <n v="0"/>
    <n v="0"/>
    <n v="0"/>
    <n v="0"/>
    <n v="0"/>
    <n v="0"/>
    <n v="0"/>
    <n v="0"/>
    <x v="0"/>
    <s v="Other Vehicular"/>
    <m/>
    <m/>
    <m/>
    <m/>
    <n v="3944542"/>
    <x v="0"/>
    <m/>
    <m/>
    <m/>
    <m/>
    <x v="0"/>
  </r>
  <r>
    <d v="2018-07-16T00:00:00"/>
    <x v="162"/>
    <d v="1899-12-30T08:30:00"/>
    <s v="08:30 AM"/>
    <x v="0"/>
    <n v="11208"/>
    <n v="40.666595000000001"/>
    <n v="-73.871759999999995"/>
    <s v="(40.666595, -73.87176)"/>
    <s v="LINDEN BOULEVARD                "/>
    <s v="FOUNTAIN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3942430"/>
    <x v="0"/>
    <s v="Station Wagon/Sport Utility Vehicle"/>
    <m/>
    <m/>
    <m/>
    <x v="0"/>
  </r>
  <r>
    <d v="2018-07-16T00:00:00"/>
    <x v="162"/>
    <d v="1899-12-30T05:40:00"/>
    <s v="05:40 AM"/>
    <x v="3"/>
    <n v="11418"/>
    <n v="40.690998"/>
    <n v="-73.841409999999996"/>
    <s v="(40.690998, -73.84141)"/>
    <s v="104 STREET                      "/>
    <s v="93 AVENUE"/>
    <m/>
    <n v="0"/>
    <n v="0"/>
    <n v="0"/>
    <n v="0"/>
    <n v="0"/>
    <n v="0"/>
    <n v="0"/>
    <n v="0"/>
    <n v="0"/>
    <n v="0"/>
    <x v="0"/>
    <s v="Backing Unsafely"/>
    <s v="Unspecified"/>
    <m/>
    <m/>
    <m/>
    <n v="3942594"/>
    <x v="3"/>
    <s v="Sedan"/>
    <m/>
    <m/>
    <m/>
    <x v="0"/>
  </r>
  <r>
    <d v="2018-07-17T00:00:00"/>
    <x v="163"/>
    <d v="1899-12-30T17:33:00"/>
    <s v="05:33 PM"/>
    <x v="2"/>
    <n v="10468"/>
    <n v="40.866695"/>
    <n v="-73.90231"/>
    <s v="(40.866695, -73.90231)"/>
    <m/>
    <m/>
    <s v="2545      UNIVERSITY AVENUE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3948413"/>
    <x v="3"/>
    <s v="Station Wagon/Sport Utility Vehicle"/>
    <m/>
    <m/>
    <m/>
    <x v="0"/>
  </r>
  <r>
    <d v="2018-07-17T00:00:00"/>
    <x v="163"/>
    <d v="1899-12-30T12:00:00"/>
    <s v="12:00 PM"/>
    <x v="4"/>
    <n v="10301"/>
    <n v="40.630825000000002"/>
    <n v="-74.103449999999995"/>
    <s v="(40.630825, -74.10345)"/>
    <m/>
    <m/>
    <s v="422       FOREST AVENUE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944356"/>
    <x v="7"/>
    <s v="Sedan"/>
    <m/>
    <m/>
    <m/>
    <x v="0"/>
  </r>
  <r>
    <d v="2018-07-18T00:00:00"/>
    <x v="164"/>
    <d v="1899-12-30T08:44:00"/>
    <s v="08:44 AM"/>
    <x v="3"/>
    <n v="11368"/>
    <n v="40.757072000000001"/>
    <n v="-73.856020000000001"/>
    <s v="(40.757072, -73.85602)"/>
    <s v="113 STREET                      "/>
    <s v="34 AVENUE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3945409"/>
    <x v="0"/>
    <s v="Bike"/>
    <m/>
    <m/>
    <m/>
    <x v="0"/>
  </r>
  <r>
    <d v="2018-07-19T00:00:00"/>
    <x v="165"/>
    <d v="1899-12-30T20:05:00"/>
    <s v="08:05 PM"/>
    <x v="3"/>
    <n v="11416"/>
    <n v="40.680630000000001"/>
    <n v="-73.858795000000001"/>
    <s v="(40.68063, -73.858795)"/>
    <s v="80 STREET                       "/>
    <s v="101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44407"/>
    <x v="2"/>
    <s v="Sedan"/>
    <m/>
    <m/>
    <m/>
    <x v="0"/>
  </r>
  <r>
    <d v="2018-07-19T00:00:00"/>
    <x v="165"/>
    <d v="1899-12-30T02:55:00"/>
    <s v="02:55 AM"/>
    <x v="3"/>
    <n v="11101"/>
    <n v="40.741016000000002"/>
    <n v="-73.945335"/>
    <s v="(40.741016, -73.945335)"/>
    <m/>
    <m/>
    <s v="24-02     50 AVENUE                     "/>
    <n v="0"/>
    <n v="0"/>
    <n v="0"/>
    <n v="0"/>
    <n v="0"/>
    <n v="0"/>
    <n v="0"/>
    <n v="0"/>
    <n v="0"/>
    <n v="0"/>
    <x v="0"/>
    <s v="Driver Inexperience"/>
    <s v="Unspecified"/>
    <m/>
    <m/>
    <m/>
    <n v="3943936"/>
    <x v="3"/>
    <s v="Station Wagon/Sport Utility Vehicle"/>
    <m/>
    <m/>
    <m/>
    <x v="0"/>
  </r>
  <r>
    <d v="2018-07-20T00:00:00"/>
    <x v="166"/>
    <d v="1899-12-30T08:00:00"/>
    <s v="08:00 AM"/>
    <x v="3"/>
    <n v="11432"/>
    <n v="40.715119999999999"/>
    <n v="-73.773579999999995"/>
    <s v="(40.71512, -73.77358)"/>
    <s v="HILLSIDE AVENUE                 "/>
    <s v="188 STREET"/>
    <m/>
    <n v="0"/>
    <n v="0"/>
    <n v="0"/>
    <n v="0"/>
    <n v="0"/>
    <n v="0"/>
    <n v="0"/>
    <n v="0"/>
    <n v="0"/>
    <n v="0"/>
    <x v="0"/>
    <s v="Reaction to Uninvolved Vehicle"/>
    <s v="Unspecified"/>
    <m/>
    <m/>
    <m/>
    <n v="3945080"/>
    <x v="3"/>
    <s v="Sedan"/>
    <m/>
    <m/>
    <m/>
    <x v="0"/>
  </r>
  <r>
    <d v="2018-07-20T00:00:00"/>
    <x v="166"/>
    <d v="1899-12-30T21:41:00"/>
    <s v="09:41 PM"/>
    <x v="2"/>
    <n v="10451"/>
    <n v="40.824190000000002"/>
    <n v="-73.913849999999996"/>
    <s v="(40.82419, -73.91385)"/>
    <s v="EAST 161 STREET                 "/>
    <s v="MELROSE AVENUE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3945551"/>
    <x v="2"/>
    <s v="Bike"/>
    <m/>
    <m/>
    <m/>
    <x v="0"/>
  </r>
  <r>
    <d v="2018-07-21T00:00:00"/>
    <x v="167"/>
    <d v="1899-12-30T13:45:00"/>
    <s v="01:45 PM"/>
    <x v="2"/>
    <n v="10467"/>
    <n v="40.877139999999997"/>
    <n v="-73.875275000000002"/>
    <s v="(40.87714, -73.875275)"/>
    <s v="EAST 209 STREET                 "/>
    <s v="PERRY AVENUE"/>
    <m/>
    <n v="2"/>
    <n v="0"/>
    <n v="0"/>
    <n v="0"/>
    <n v="0"/>
    <n v="0"/>
    <n v="2"/>
    <n v="0"/>
    <n v="4"/>
    <n v="0"/>
    <x v="2"/>
    <s v="Following Too Closely"/>
    <s v="Following Too Closely"/>
    <s v="Unspecified"/>
    <m/>
    <m/>
    <n v="3947367"/>
    <x v="0"/>
    <s v="Sedan"/>
    <s v="Sedan"/>
    <m/>
    <m/>
    <x v="0"/>
  </r>
  <r>
    <d v="2018-07-22T00:00:00"/>
    <x v="168"/>
    <d v="1899-12-30T17:30:00"/>
    <s v="05:30 PM"/>
    <x v="2"/>
    <n v="10475"/>
    <n v="40.869278000000001"/>
    <n v="-73.828729999999993"/>
    <s v="(40.869278, -73.82873)"/>
    <m/>
    <m/>
    <s v="2051      BARTOW AVENUE                 "/>
    <n v="1"/>
    <n v="0"/>
    <n v="0"/>
    <n v="0"/>
    <n v="0"/>
    <n v="0"/>
    <n v="1"/>
    <n v="0"/>
    <n v="2"/>
    <n v="0"/>
    <x v="1"/>
    <s v="Unspecified"/>
    <s v="Unspecified"/>
    <m/>
    <m/>
    <m/>
    <n v="3946480"/>
    <x v="0"/>
    <s v="Station Wagon/Sport Utility Vehicle"/>
    <m/>
    <m/>
    <m/>
    <x v="0"/>
  </r>
  <r>
    <d v="2018-07-22T00:00:00"/>
    <x v="168"/>
    <d v="1899-12-30T15:30:00"/>
    <s v="03:30 PM"/>
    <x v="3"/>
    <n v="11354"/>
    <n v="40.762756000000003"/>
    <n v="-73.822609999999997"/>
    <s v="(40.762756, -73.82261)"/>
    <s v="PARSONS BOULEVARD               "/>
    <s v="38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46704"/>
    <x v="0"/>
    <s v="Sedan"/>
    <m/>
    <m/>
    <m/>
    <x v="0"/>
  </r>
  <r>
    <d v="2018-07-22T00:00:00"/>
    <x v="168"/>
    <d v="1899-12-30T03:00:00"/>
    <s v="03:00 AM"/>
    <x v="3"/>
    <n v="11368"/>
    <n v="40.755200000000002"/>
    <n v="-73.859089999999995"/>
    <s v="(40.7552, -73.85909)"/>
    <m/>
    <m/>
    <s v="35-17     109 STREET                    "/>
    <n v="0"/>
    <n v="0"/>
    <n v="0"/>
    <n v="0"/>
    <n v="0"/>
    <n v="0"/>
    <n v="0"/>
    <n v="0"/>
    <n v="0"/>
    <n v="0"/>
    <x v="0"/>
    <s v="Alcohol Involvement"/>
    <s v="Unspecified"/>
    <m/>
    <m/>
    <m/>
    <n v="3945928"/>
    <x v="0"/>
    <s v="Station Wagon/Sport Utility Vehicle"/>
    <m/>
    <m/>
    <m/>
    <x v="0"/>
  </r>
  <r>
    <d v="2018-07-22T00:00:00"/>
    <x v="168"/>
    <d v="1899-12-30T16:50:00"/>
    <s v="04:50 PM"/>
    <x v="3"/>
    <n v="11420"/>
    <n v="40.672203000000003"/>
    <n v="-73.808729999999997"/>
    <s v="(40.672203, -73.80873)"/>
    <s v="SUTTER AVENUE                   "/>
    <s v="130 STREET"/>
    <m/>
    <n v="0"/>
    <n v="0"/>
    <n v="0"/>
    <n v="0"/>
    <n v="0"/>
    <n v="0"/>
    <n v="0"/>
    <n v="0"/>
    <n v="0"/>
    <n v="0"/>
    <x v="0"/>
    <s v="Failure to Yield Right-of-Way"/>
    <s v="Failure to Yield Right-of-Way"/>
    <m/>
    <m/>
    <m/>
    <n v="3946329"/>
    <x v="0"/>
    <s v="Station Wagon/Sport Utility Vehicle"/>
    <m/>
    <m/>
    <m/>
    <x v="0"/>
  </r>
  <r>
    <d v="2018-07-22T00:00:00"/>
    <x v="168"/>
    <d v="1899-12-30T14:44:00"/>
    <s v="02:44 PM"/>
    <x v="1"/>
    <n v="10036"/>
    <n v="40.758659999999999"/>
    <n v="-73.988749999999996"/>
    <s v="(40.75866, -73.98875)"/>
    <m/>
    <m/>
    <s v="700       8 AVENUE                      "/>
    <n v="0"/>
    <n v="0"/>
    <n v="0"/>
    <n v="0"/>
    <n v="0"/>
    <n v="0"/>
    <n v="0"/>
    <n v="0"/>
    <n v="0"/>
    <n v="0"/>
    <x v="0"/>
    <s v="Unspecified"/>
    <s v="Unspecified"/>
    <m/>
    <m/>
    <m/>
    <n v="3950571"/>
    <x v="3"/>
    <s v="Station Wagon/Sport Utility Vehicle"/>
    <m/>
    <m/>
    <m/>
    <x v="0"/>
  </r>
  <r>
    <d v="2018-07-22T00:00:00"/>
    <x v="168"/>
    <d v="1899-12-30T02:30:00"/>
    <s v="02:30 AM"/>
    <x v="2"/>
    <n v="10461"/>
    <n v="40.839602999999997"/>
    <n v="-73.847915999999998"/>
    <s v="(40.839603, -73.847916)"/>
    <m/>
    <m/>
    <s v="2454      GLEBE AVENUE                  "/>
    <n v="0"/>
    <n v="0"/>
    <n v="0"/>
    <n v="0"/>
    <n v="0"/>
    <n v="0"/>
    <n v="0"/>
    <n v="0"/>
    <n v="0"/>
    <n v="0"/>
    <x v="0"/>
    <s v="Unspecified"/>
    <m/>
    <m/>
    <m/>
    <m/>
    <n v="3949012"/>
    <x v="3"/>
    <m/>
    <m/>
    <m/>
    <m/>
    <x v="0"/>
  </r>
  <r>
    <d v="2018-07-23T00:00:00"/>
    <x v="169"/>
    <d v="1899-12-30T09:35:00"/>
    <s v="09:35 AM"/>
    <x v="2"/>
    <n v="10474"/>
    <n v="40.817070000000001"/>
    <n v="-73.885249999999999"/>
    <s v="(40.81707, -73.88525)"/>
    <s v="LAFAYETTE AVENUE                "/>
    <s v="LONGFELLOW AVENUE"/>
    <m/>
    <n v="0"/>
    <n v="0"/>
    <n v="0"/>
    <n v="0"/>
    <n v="0"/>
    <n v="0"/>
    <n v="0"/>
    <n v="0"/>
    <n v="0"/>
    <n v="0"/>
    <x v="0"/>
    <s v="Unspecified"/>
    <s v="Unspecified"/>
    <m/>
    <m/>
    <m/>
    <n v="3947811"/>
    <x v="5"/>
    <s v="Sedan"/>
    <m/>
    <m/>
    <m/>
    <x v="0"/>
  </r>
  <r>
    <d v="2018-07-23T00:00:00"/>
    <x v="169"/>
    <d v="1899-12-30T12:30:00"/>
    <s v="12:30 PM"/>
    <x v="0"/>
    <n v="11228"/>
    <n v="40.618237000000001"/>
    <n v="-74.013176000000001"/>
    <s v="(40.618237, -74.013176)"/>
    <s v="81 STREET                       "/>
    <s v="12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3947214"/>
    <x v="0"/>
    <m/>
    <m/>
    <m/>
    <m/>
    <x v="0"/>
  </r>
  <r>
    <d v="2018-07-24T00:00:00"/>
    <x v="170"/>
    <d v="1899-12-30T17:00:00"/>
    <s v="05:00 PM"/>
    <x v="0"/>
    <n v="11220"/>
    <n v="40.645240000000001"/>
    <n v="-74.022710000000004"/>
    <s v="(40.64524, -74.02271)"/>
    <m/>
    <m/>
    <s v="150       58 STREET                     "/>
    <n v="0"/>
    <n v="0"/>
    <n v="0"/>
    <n v="0"/>
    <n v="0"/>
    <n v="0"/>
    <n v="0"/>
    <n v="0"/>
    <n v="0"/>
    <n v="0"/>
    <x v="0"/>
    <s v="Unspecified"/>
    <s v="Unspecified"/>
    <m/>
    <m/>
    <m/>
    <n v="3948358"/>
    <x v="3"/>
    <s v="Box Truck"/>
    <m/>
    <m/>
    <m/>
    <x v="0"/>
  </r>
  <r>
    <d v="2018-07-26T00:00:00"/>
    <x v="171"/>
    <d v="1899-12-30T14:22:00"/>
    <s v="02:22 PM"/>
    <x v="1"/>
    <n v="10036"/>
    <n v="40.760300000000001"/>
    <n v="-73.994990000000001"/>
    <s v="(40.7603, -73.99499)"/>
    <s v="WEST 43 STREET                  "/>
    <s v="10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49419"/>
    <x v="0"/>
    <s v="Box Truck"/>
    <m/>
    <m/>
    <m/>
    <x v="0"/>
  </r>
  <r>
    <d v="2018-07-26T00:00:00"/>
    <x v="171"/>
    <d v="1899-12-30T19:10:00"/>
    <s v="07:10 PM"/>
    <x v="2"/>
    <n v="10462"/>
    <n v="40.840114999999997"/>
    <n v="-73.863659999999996"/>
    <s v="(40.840115, -73.86366)"/>
    <m/>
    <m/>
    <s v="1884      GUERLAIN STREET               "/>
    <n v="1"/>
    <n v="0"/>
    <n v="0"/>
    <n v="0"/>
    <n v="1"/>
    <n v="0"/>
    <n v="0"/>
    <n v="0"/>
    <n v="2"/>
    <n v="0"/>
    <x v="1"/>
    <s v="Pedestrian/Bicyclist/Other Pedestrian Error/Confusion"/>
    <s v="Unspecified"/>
    <m/>
    <m/>
    <m/>
    <n v="3949525"/>
    <x v="12"/>
    <s v="Sedan"/>
    <m/>
    <m/>
    <m/>
    <x v="0"/>
  </r>
  <r>
    <d v="2018-07-27T00:00:00"/>
    <x v="172"/>
    <d v="1899-12-30T01:22:00"/>
    <s v="01:22 AM"/>
    <x v="2"/>
    <n v="10473"/>
    <n v="40.825043000000001"/>
    <n v="-73.852590000000006"/>
    <s v="(40.825043, -73.85259)"/>
    <s v="STORY AVENUE                    "/>
    <s v="OLMSTEAD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49546"/>
    <x v="0"/>
    <s v="Sedan"/>
    <m/>
    <m/>
    <m/>
    <x v="0"/>
  </r>
  <r>
    <d v="2018-07-27T00:00:00"/>
    <x v="172"/>
    <d v="1899-12-30T14:25:00"/>
    <s v="02:25 PM"/>
    <x v="2"/>
    <n v="10469"/>
    <n v="40.870150000000002"/>
    <n v="-73.845619999999997"/>
    <s v="(40.87015, -73.84562)"/>
    <m/>
    <m/>
    <s v="1381      EAST GUN HILL ROAD            "/>
    <n v="0"/>
    <n v="0"/>
    <n v="0"/>
    <n v="0"/>
    <n v="0"/>
    <n v="0"/>
    <n v="0"/>
    <n v="0"/>
    <n v="0"/>
    <n v="0"/>
    <x v="0"/>
    <s v="Passing or Lane Usage Improper"/>
    <s v="Passing or Lane Usage Improper"/>
    <m/>
    <m/>
    <m/>
    <n v="3950961"/>
    <x v="0"/>
    <s v="Station Wagon/Sport Utility Vehicle"/>
    <m/>
    <m/>
    <m/>
    <x v="0"/>
  </r>
  <r>
    <d v="2018-07-28T00:00:00"/>
    <x v="173"/>
    <d v="1899-12-30T21:26:00"/>
    <s v="09:26 PM"/>
    <x v="0"/>
    <n v="11236"/>
    <n v="40.648099999999999"/>
    <n v="-73.914739999999995"/>
    <s v="(40.6481, -73.91474)"/>
    <s v="DITMAS AVENUE                   "/>
    <s v="REMSEN AVENUE"/>
    <m/>
    <n v="0"/>
    <n v="0"/>
    <n v="0"/>
    <n v="0"/>
    <n v="0"/>
    <n v="0"/>
    <n v="0"/>
    <n v="0"/>
    <n v="0"/>
    <n v="0"/>
    <x v="0"/>
    <s v="Unspecified"/>
    <s v="Unspecified"/>
    <m/>
    <m/>
    <m/>
    <n v="3950346"/>
    <x v="0"/>
    <s v="Bus"/>
    <m/>
    <m/>
    <m/>
    <x v="0"/>
  </r>
  <r>
    <d v="2018-07-28T00:00:00"/>
    <x v="173"/>
    <d v="1899-12-30T14:30:00"/>
    <s v="02:30 PM"/>
    <x v="0"/>
    <n v="11209"/>
    <n v="40.622680000000003"/>
    <n v="-74.034329999999997"/>
    <s v="(40.62268, -74.03433)"/>
    <s v="88 STREET                       "/>
    <s v="RIDGE BOULEVARD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3950095"/>
    <x v="0"/>
    <s v="Sedan"/>
    <m/>
    <m/>
    <m/>
    <x v="0"/>
  </r>
  <r>
    <d v="2018-07-28T00:00:00"/>
    <x v="173"/>
    <d v="1899-12-30T11:52:00"/>
    <s v="11:52 AM"/>
    <x v="1"/>
    <n v="10033"/>
    <n v="40.84619"/>
    <n v="-73.938460000000006"/>
    <s v="(40.84619, -73.93846)"/>
    <s v="WEST 175 STREET                 "/>
    <s v="BROADWAY"/>
    <m/>
    <n v="0"/>
    <n v="0"/>
    <n v="0"/>
    <n v="0"/>
    <n v="0"/>
    <n v="0"/>
    <n v="0"/>
    <n v="0"/>
    <n v="0"/>
    <n v="0"/>
    <x v="0"/>
    <s v="Unspecified"/>
    <s v="Unspecified"/>
    <m/>
    <m/>
    <m/>
    <n v="3950290"/>
    <x v="0"/>
    <s v="Station Wagon/Sport Utility Vehicle"/>
    <m/>
    <m/>
    <m/>
    <x v="0"/>
  </r>
  <r>
    <d v="2018-07-29T00:00:00"/>
    <x v="174"/>
    <d v="1899-12-30T21:00:00"/>
    <s v="09:00 PM"/>
    <x v="1"/>
    <n v="10013"/>
    <n v="40.722121999999999"/>
    <n v="-74.009770000000003"/>
    <s v="(40.722122, -74.00977)"/>
    <s v="LAIGHT STREET                   "/>
    <s v="GREENWICH STREET"/>
    <m/>
    <n v="0"/>
    <n v="0"/>
    <n v="0"/>
    <n v="0"/>
    <n v="0"/>
    <n v="0"/>
    <n v="0"/>
    <n v="0"/>
    <n v="0"/>
    <n v="0"/>
    <x v="0"/>
    <s v="Unspecified"/>
    <m/>
    <m/>
    <m/>
    <m/>
    <n v="3950504"/>
    <x v="0"/>
    <m/>
    <m/>
    <m/>
    <m/>
    <x v="0"/>
  </r>
  <r>
    <d v="2018-07-30T00:00:00"/>
    <x v="175"/>
    <d v="1899-12-30T18:00:00"/>
    <s v="06:00 PM"/>
    <x v="1"/>
    <n v="10017"/>
    <n v="40.756027000000003"/>
    <n v="-73.974845999999999"/>
    <s v="(40.756027, -73.974846)"/>
    <m/>
    <m/>
    <s v="280       PARK AVENUE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51881"/>
    <x v="7"/>
    <s v="Sedan"/>
    <m/>
    <m/>
    <m/>
    <x v="0"/>
  </r>
  <r>
    <d v="2018-07-31T00:00:00"/>
    <x v="176"/>
    <d v="1899-12-30T16:10:00"/>
    <s v="04:10 PM"/>
    <x v="3"/>
    <n v="11432"/>
    <n v="40.717834000000003"/>
    <n v="-73.787766000000005"/>
    <s v="(40.717834, -73.787766)"/>
    <s v="EDGERTON BOULEVARD              "/>
    <s v="CROYDON ROA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52733"/>
    <x v="0"/>
    <s v="Station Wagon/Sport Utility Vehicle"/>
    <m/>
    <m/>
    <m/>
    <x v="0"/>
  </r>
  <r>
    <d v="2018-07-31T00:00:00"/>
    <x v="176"/>
    <d v="1899-12-30T19:00:00"/>
    <s v="07:00 PM"/>
    <x v="2"/>
    <n v="10451"/>
    <n v="40.820053000000001"/>
    <n v="-73.926659999999998"/>
    <s v="(40.820053, -73.92666)"/>
    <s v="EAST 151 STREET                 "/>
    <s v="GRAND CONCOURSE"/>
    <m/>
    <n v="0"/>
    <n v="0"/>
    <n v="0"/>
    <n v="0"/>
    <n v="0"/>
    <n v="0"/>
    <n v="0"/>
    <n v="0"/>
    <n v="0"/>
    <n v="0"/>
    <x v="0"/>
    <s v="Pedestrian/Bicyclist/Other Pedestrian Error/Confusion"/>
    <s v="Following Too Closely"/>
    <m/>
    <m/>
    <m/>
    <n v="3952889"/>
    <x v="3"/>
    <s v="Sedan"/>
    <m/>
    <m/>
    <m/>
    <x v="0"/>
  </r>
  <r>
    <d v="2018-07-31T00:00:00"/>
    <x v="176"/>
    <d v="1899-12-30T18:22:00"/>
    <s v="06:22 PM"/>
    <x v="3"/>
    <n v="11354"/>
    <n v="40.764650000000003"/>
    <n v="-73.823493999999997"/>
    <s v="(40.76465, -73.823494)"/>
    <s v="PARSONS BOULEVARD               "/>
    <s v="NORTHERN BOULEVARD"/>
    <m/>
    <n v="0"/>
    <n v="0"/>
    <n v="0"/>
    <n v="0"/>
    <n v="0"/>
    <n v="0"/>
    <n v="0"/>
    <n v="0"/>
    <n v="0"/>
    <n v="0"/>
    <x v="0"/>
    <s v="Unsafe Lane Changing"/>
    <s v="Unspecified"/>
    <m/>
    <m/>
    <m/>
    <n v="3951839"/>
    <x v="3"/>
    <s v="Station Wagon/Sport Utility Vehicle"/>
    <m/>
    <m/>
    <m/>
    <x v="0"/>
  </r>
  <r>
    <d v="2018-08-01T00:00:00"/>
    <x v="177"/>
    <d v="1899-12-30T21:50:00"/>
    <s v="09:50 PM"/>
    <x v="0"/>
    <n v="11233"/>
    <n v="40.678364000000002"/>
    <n v="-73.90822"/>
    <s v="(40.678364, -73.90822)"/>
    <m/>
    <m/>
    <s v="31        TRUXTON STREET                "/>
    <n v="0"/>
    <n v="0"/>
    <n v="0"/>
    <n v="0"/>
    <n v="0"/>
    <n v="0"/>
    <n v="0"/>
    <n v="0"/>
    <n v="0"/>
    <n v="0"/>
    <x v="0"/>
    <s v="Unspecified"/>
    <m/>
    <m/>
    <m/>
    <m/>
    <n v="3953680"/>
    <x v="3"/>
    <m/>
    <m/>
    <m/>
    <m/>
    <x v="0"/>
  </r>
  <r>
    <d v="2018-08-02T00:00:00"/>
    <x v="178"/>
    <d v="1899-12-30T20:45:00"/>
    <s v="08:45 PM"/>
    <x v="3"/>
    <n v="11104"/>
    <n v="40.744686000000002"/>
    <n v="-73.916504000000003"/>
    <s v="(40.744686, -73.916504)"/>
    <s v="43 AVENUE                       "/>
    <s v="48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3954406"/>
    <x v="0"/>
    <m/>
    <m/>
    <m/>
    <m/>
    <x v="0"/>
  </r>
  <r>
    <d v="2018-08-02T00:00:00"/>
    <x v="178"/>
    <d v="1899-12-30T19:25:00"/>
    <s v="07:25 PM"/>
    <x v="3"/>
    <n v="11358"/>
    <n v="40.770755999999999"/>
    <n v="-73.796909999999997"/>
    <s v="(40.770756, -73.79691)"/>
    <s v="168 STREET                      "/>
    <s v="29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953712"/>
    <x v="3"/>
    <s v="Station Wagon/Sport Utility Vehicle"/>
    <m/>
    <m/>
    <m/>
    <x v="0"/>
  </r>
  <r>
    <d v="2018-08-03T00:00:00"/>
    <x v="179"/>
    <d v="1899-12-30T18:00:00"/>
    <s v="06:00 PM"/>
    <x v="3"/>
    <n v="11433"/>
    <n v="40.704582000000002"/>
    <n v="-73.784859999999995"/>
    <s v="(40.704582, -73.78486)"/>
    <s v="LIBERTY AVENUE                  "/>
    <s v="173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54746"/>
    <x v="0"/>
    <s v="Station Wagon/Sport Utility Vehicle"/>
    <m/>
    <m/>
    <m/>
    <x v="0"/>
  </r>
  <r>
    <d v="2018-08-04T00:00:00"/>
    <x v="180"/>
    <d v="1899-12-30T16:00:00"/>
    <s v="04:00 PM"/>
    <x v="1"/>
    <n v="10011"/>
    <n v="40.742226000000002"/>
    <n v="-73.997020000000006"/>
    <s v="(40.742226, -73.99702)"/>
    <s v="WEST 20 STREET                  "/>
    <s v="7 AVENUE"/>
    <m/>
    <n v="0"/>
    <n v="0"/>
    <n v="0"/>
    <n v="0"/>
    <n v="0"/>
    <n v="0"/>
    <n v="0"/>
    <n v="0"/>
    <n v="0"/>
    <n v="0"/>
    <x v="0"/>
    <s v="View Obstructed/Limited"/>
    <s v="Unspecified"/>
    <m/>
    <m/>
    <m/>
    <n v="3956597"/>
    <x v="0"/>
    <s v="Sedan"/>
    <m/>
    <m/>
    <m/>
    <x v="0"/>
  </r>
  <r>
    <d v="2018-08-05T00:00:00"/>
    <x v="181"/>
    <d v="1899-12-30T13:36:00"/>
    <s v="01:36 PM"/>
    <x v="2"/>
    <n v="10468"/>
    <n v="40.882835"/>
    <n v="-73.888015999999993"/>
    <s v="(40.882835, -73.888016)"/>
    <s v="GOULDEN AVENUE                  "/>
    <s v="SEDGWICK AVENUE"/>
    <m/>
    <n v="3"/>
    <n v="0"/>
    <n v="0"/>
    <n v="0"/>
    <n v="0"/>
    <n v="0"/>
    <n v="3"/>
    <n v="0"/>
    <n v="6"/>
    <n v="0"/>
    <x v="5"/>
    <s v="Failure to Yield Right-of-Way"/>
    <s v="Unspecified"/>
    <m/>
    <m/>
    <m/>
    <n v="3954870"/>
    <x v="0"/>
    <s v="Sedan"/>
    <m/>
    <m/>
    <m/>
    <x v="0"/>
  </r>
  <r>
    <d v="2018-08-06T00:00:00"/>
    <x v="182"/>
    <d v="1899-12-30T10:55:00"/>
    <s v="10:55 AM"/>
    <x v="0"/>
    <n v="11206"/>
    <n v="40.707152999999998"/>
    <n v="-73.937160000000006"/>
    <s v="(40.707153, -73.93716)"/>
    <m/>
    <m/>
    <s v="286       JOHNSON AVENUE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956596"/>
    <x v="0"/>
    <m/>
    <m/>
    <m/>
    <m/>
    <x v="0"/>
  </r>
  <r>
    <d v="2018-08-06T00:00:00"/>
    <x v="182"/>
    <d v="1899-12-30T09:30:00"/>
    <s v="09:30 AM"/>
    <x v="3"/>
    <n v="11416"/>
    <n v="40.685720000000003"/>
    <n v="-73.847620000000006"/>
    <s v="(40.68572, -73.84762)"/>
    <s v="94 STREET                       "/>
    <s v="97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56225"/>
    <x v="3"/>
    <s v="Station Wagon/Sport Utility Vehicle"/>
    <m/>
    <m/>
    <m/>
    <x v="0"/>
  </r>
  <r>
    <d v="2018-08-07T00:00:00"/>
    <x v="183"/>
    <d v="1899-12-30T19:25:00"/>
    <s v="07:25 PM"/>
    <x v="1"/>
    <n v="10018"/>
    <n v="40.759514000000003"/>
    <n v="-73.999260000000007"/>
    <s v="(40.759514, -73.99926)"/>
    <s v="11 AVENUE                       "/>
    <s v="WEST 40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3957948"/>
    <x v="3"/>
    <s v="Station Wagon/Sport Utility Vehicle"/>
    <m/>
    <m/>
    <m/>
    <x v="0"/>
  </r>
  <r>
    <d v="2018-08-07T00:00:00"/>
    <x v="183"/>
    <d v="1899-12-30T11:20:00"/>
    <s v="11:20 AM"/>
    <x v="1"/>
    <n v="10035"/>
    <n v="40.796771999999997"/>
    <n v="-73.934844999999996"/>
    <s v="(40.796772, -73.934845)"/>
    <m/>
    <m/>
    <s v="2276      1 AVENUE                      "/>
    <n v="0"/>
    <n v="0"/>
    <n v="0"/>
    <n v="0"/>
    <n v="0"/>
    <n v="0"/>
    <n v="0"/>
    <n v="0"/>
    <n v="0"/>
    <n v="0"/>
    <x v="0"/>
    <s v="Unspecified"/>
    <s v="Unspecified"/>
    <m/>
    <m/>
    <m/>
    <n v="3956822"/>
    <x v="3"/>
    <s v="Taxi"/>
    <m/>
    <m/>
    <m/>
    <x v="0"/>
  </r>
  <r>
    <d v="2018-08-09T00:00:00"/>
    <x v="184"/>
    <d v="1899-12-30T22:00:00"/>
    <s v="10:00 PM"/>
    <x v="1"/>
    <n v="10023"/>
    <n v="40.776220000000002"/>
    <n v="-73.975960000000001"/>
    <s v="(40.77622, -73.97596)"/>
    <s v="CENTRAL PARK WEST               "/>
    <s v="WEST 72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3958350"/>
    <x v="0"/>
    <s v="Station Wagon/Sport Utility Vehicle"/>
    <m/>
    <m/>
    <m/>
    <x v="0"/>
  </r>
  <r>
    <d v="2018-08-09T00:00:00"/>
    <x v="184"/>
    <d v="1899-12-30T07:57:00"/>
    <s v="07:57 AM"/>
    <x v="0"/>
    <n v="11207"/>
    <n v="40.65325"/>
    <n v="-73.890990000000002"/>
    <s v="(40.65325, -73.89099)"/>
    <m/>
    <m/>
    <s v="323       MALTA STREET                  "/>
    <n v="0"/>
    <n v="0"/>
    <n v="0"/>
    <n v="0"/>
    <n v="0"/>
    <n v="0"/>
    <n v="0"/>
    <n v="0"/>
    <n v="0"/>
    <n v="0"/>
    <x v="0"/>
    <s v="Turning Improperly"/>
    <s v="Unspecified"/>
    <m/>
    <m/>
    <m/>
    <n v="3958365"/>
    <x v="0"/>
    <s v="Station Wagon/Sport Utility Vehicle"/>
    <m/>
    <m/>
    <m/>
    <x v="0"/>
  </r>
  <r>
    <d v="2018-08-09T00:00:00"/>
    <x v="184"/>
    <d v="1899-12-30T08:15:00"/>
    <s v="08:15 AM"/>
    <x v="3"/>
    <n v="11694"/>
    <n v="40.586067"/>
    <n v="-73.822630000000004"/>
    <s v="(40.586067, -73.82263)"/>
    <m/>
    <m/>
    <s v="100-00    BEACH CHANNEL DRIVE           "/>
    <n v="0"/>
    <n v="0"/>
    <n v="0"/>
    <n v="0"/>
    <n v="0"/>
    <n v="0"/>
    <n v="0"/>
    <n v="0"/>
    <n v="0"/>
    <n v="0"/>
    <x v="0"/>
    <s v="Unspecified"/>
    <s v="Unspecified"/>
    <m/>
    <m/>
    <m/>
    <n v="3958289"/>
    <x v="3"/>
    <m/>
    <m/>
    <m/>
    <m/>
    <x v="0"/>
  </r>
  <r>
    <d v="2018-08-09T00:00:00"/>
    <x v="184"/>
    <d v="1899-12-30T20:30:00"/>
    <s v="08:30 PM"/>
    <x v="0"/>
    <n v="11218"/>
    <n v="40.631466000000003"/>
    <n v="-73.975623999999996"/>
    <s v="(40.631466, -73.975624)"/>
    <m/>
    <m/>
    <s v="4221      18 AVENUE  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58684"/>
    <x v="0"/>
    <s v="Bike"/>
    <m/>
    <m/>
    <m/>
    <x v="0"/>
  </r>
  <r>
    <d v="2018-08-10T00:00:00"/>
    <x v="185"/>
    <d v="1899-12-30T09:50:00"/>
    <s v="09:50 AM"/>
    <x v="3"/>
    <n v="11435"/>
    <n v="40.703907000000001"/>
    <n v="-73.807469999999995"/>
    <s v="(40.703907, -73.80747)"/>
    <m/>
    <m/>
    <s v="89-09     148 STREET                    "/>
    <n v="0"/>
    <n v="0"/>
    <n v="0"/>
    <n v="0"/>
    <n v="0"/>
    <n v="0"/>
    <n v="0"/>
    <n v="0"/>
    <n v="0"/>
    <n v="0"/>
    <x v="0"/>
    <s v="Unspecified"/>
    <m/>
    <m/>
    <m/>
    <m/>
    <n v="3959853"/>
    <x v="0"/>
    <m/>
    <m/>
    <m/>
    <m/>
    <x v="0"/>
  </r>
  <r>
    <d v="2018-08-10T00:00:00"/>
    <x v="185"/>
    <d v="1899-12-30T17:00:00"/>
    <s v="05:00 PM"/>
    <x v="1"/>
    <n v="10040"/>
    <n v="40.860954"/>
    <n v="-73.926509999999993"/>
    <s v="(40.860954, -73.92651)"/>
    <s v="ARDEN STREET                    "/>
    <s v="NAGLE AVENUE"/>
    <m/>
    <n v="0"/>
    <n v="0"/>
    <n v="0"/>
    <n v="0"/>
    <n v="0"/>
    <n v="0"/>
    <n v="0"/>
    <n v="0"/>
    <n v="0"/>
    <n v="0"/>
    <x v="0"/>
    <s v="Unspecified"/>
    <m/>
    <m/>
    <m/>
    <m/>
    <n v="3960153"/>
    <x v="0"/>
    <m/>
    <m/>
    <m/>
    <m/>
    <x v="0"/>
  </r>
  <r>
    <d v="2018-08-11T00:00:00"/>
    <x v="186"/>
    <d v="1899-12-30T20:30:00"/>
    <s v="08:30 PM"/>
    <x v="3"/>
    <n v="11372"/>
    <n v="40.74906"/>
    <n v="-73.890829999999994"/>
    <s v="(40.74906, -73.89083)"/>
    <s v="37 AVENUE                       "/>
    <s v="75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64182"/>
    <x v="3"/>
    <s v="Sedan"/>
    <m/>
    <m/>
    <m/>
    <x v="0"/>
  </r>
  <r>
    <d v="2018-08-12T00:00:00"/>
    <x v="187"/>
    <d v="1899-12-30T21:05:00"/>
    <s v="09:05 PM"/>
    <x v="2"/>
    <n v="10453"/>
    <n v="40.851819999999996"/>
    <n v="-73.911240000000006"/>
    <s v="(40.85182, -73.91124)"/>
    <m/>
    <m/>
    <s v="31        WEST TREMONT AVENUE           "/>
    <n v="0"/>
    <n v="0"/>
    <n v="0"/>
    <n v="0"/>
    <n v="0"/>
    <n v="0"/>
    <n v="0"/>
    <n v="0"/>
    <n v="0"/>
    <n v="0"/>
    <x v="0"/>
    <s v="Alcohol Involvement"/>
    <s v="Unspecified"/>
    <m/>
    <m/>
    <m/>
    <n v="3960235"/>
    <x v="3"/>
    <s v="Station Wagon/Sport Utility Vehicle"/>
    <m/>
    <m/>
    <m/>
    <x v="0"/>
  </r>
  <r>
    <d v="2018-08-12T00:00:00"/>
    <x v="187"/>
    <d v="1899-12-30T21:00:00"/>
    <s v="09:00 PM"/>
    <x v="2"/>
    <n v="10456"/>
    <n v="40.835296999999997"/>
    <n v="-73.912909999999997"/>
    <s v="(40.835297, -73.91291)"/>
    <s v="MORRIS AVENUE                   "/>
    <s v="EAST 169 STREET"/>
    <m/>
    <n v="0"/>
    <n v="0"/>
    <n v="0"/>
    <n v="0"/>
    <n v="0"/>
    <n v="0"/>
    <n v="0"/>
    <n v="0"/>
    <n v="0"/>
    <n v="0"/>
    <x v="0"/>
    <s v="Unspecified"/>
    <m/>
    <m/>
    <m/>
    <m/>
    <n v="3959404"/>
    <x v="3"/>
    <m/>
    <m/>
    <m/>
    <m/>
    <x v="0"/>
  </r>
  <r>
    <d v="2018-08-13T00:00:00"/>
    <x v="188"/>
    <d v="1899-12-30T12:00:00"/>
    <s v="12:00 PM"/>
    <x v="0"/>
    <n v="11237"/>
    <n v="40.698864"/>
    <n v="-73.909890000000004"/>
    <s v="(40.698864, -73.90989)"/>
    <m/>
    <m/>
    <s v="454       WYCKOFF AVENUE                "/>
    <n v="0"/>
    <n v="0"/>
    <n v="0"/>
    <n v="0"/>
    <n v="0"/>
    <n v="0"/>
    <n v="0"/>
    <n v="0"/>
    <n v="0"/>
    <n v="0"/>
    <x v="0"/>
    <s v="Backing Unsafely"/>
    <s v="Unspecified"/>
    <m/>
    <m/>
    <m/>
    <n v="3981323"/>
    <x v="2"/>
    <m/>
    <m/>
    <m/>
    <m/>
    <x v="0"/>
  </r>
  <r>
    <d v="2018-08-14T00:00:00"/>
    <x v="189"/>
    <d v="1899-12-30T09:12:00"/>
    <s v="09:12 AM"/>
    <x v="1"/>
    <n v="10016"/>
    <n v="40.750843000000003"/>
    <n v="-73.978615000000005"/>
    <s v="(40.750843, -73.978615)"/>
    <s v="EAST 40 STREET                  "/>
    <s v="PARK AVENUE"/>
    <m/>
    <n v="0"/>
    <n v="0"/>
    <n v="0"/>
    <n v="0"/>
    <n v="0"/>
    <n v="0"/>
    <n v="0"/>
    <n v="0"/>
    <n v="0"/>
    <n v="0"/>
    <x v="0"/>
    <s v="Unspecified"/>
    <s v="Unspecified"/>
    <m/>
    <m/>
    <m/>
    <n v="3961820"/>
    <x v="0"/>
    <s v="Box Truck"/>
    <m/>
    <m/>
    <m/>
    <x v="0"/>
  </r>
  <r>
    <d v="2018-08-14T00:00:00"/>
    <x v="189"/>
    <d v="1899-12-30T17:00:00"/>
    <s v="05:00 PM"/>
    <x v="3"/>
    <n v="11423"/>
    <n v="40.716296999999997"/>
    <n v="-73.755899999999997"/>
    <s v="(40.716297, -73.7559)"/>
    <s v="FRANCIS LEWIS BOULEVARD         "/>
    <s v="93 AVENUE"/>
    <m/>
    <n v="0"/>
    <n v="0"/>
    <n v="0"/>
    <n v="0"/>
    <n v="0"/>
    <n v="0"/>
    <n v="0"/>
    <n v="0"/>
    <n v="0"/>
    <n v="0"/>
    <x v="0"/>
    <s v="Failure to Yield Right-of-Way"/>
    <s v="Failure to Yield Right-of-Way"/>
    <m/>
    <m/>
    <m/>
    <n v="3963103"/>
    <x v="3"/>
    <s v="Station Wagon/Sport Utility Vehicle"/>
    <m/>
    <m/>
    <m/>
    <x v="0"/>
  </r>
  <r>
    <d v="2018-08-14T00:00:00"/>
    <x v="189"/>
    <d v="1899-12-30T19:44:00"/>
    <s v="07:44 PM"/>
    <x v="0"/>
    <n v="11208"/>
    <n v="40.670200000000001"/>
    <n v="-73.867769999999993"/>
    <s v="(40.6702, -73.86777)"/>
    <s v="DUMONT AVENUE                   "/>
    <s v="HEMLOCK STREET"/>
    <m/>
    <n v="2"/>
    <n v="0"/>
    <n v="0"/>
    <n v="0"/>
    <n v="0"/>
    <n v="0"/>
    <n v="2"/>
    <n v="0"/>
    <n v="4"/>
    <n v="0"/>
    <x v="2"/>
    <s v="Unspecified"/>
    <s v="Unspecified"/>
    <m/>
    <m/>
    <m/>
    <n v="3961213"/>
    <x v="3"/>
    <s v="Sedan"/>
    <m/>
    <m/>
    <m/>
    <x v="0"/>
  </r>
  <r>
    <d v="2018-08-15T00:00:00"/>
    <x v="190"/>
    <d v="1899-12-30T17:40:00"/>
    <s v="05:40 PM"/>
    <x v="3"/>
    <n v="11412"/>
    <n v="40.708820000000003"/>
    <n v="-73.751853999999994"/>
    <s v="(40.70882, -73.751854)"/>
    <s v="109 AVENUE                      "/>
    <s v="FRANCIS LEWIS BOULEVARD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3961536"/>
    <x v="0"/>
    <s v="Sedan"/>
    <m/>
    <m/>
    <m/>
    <x v="0"/>
  </r>
  <r>
    <d v="2018-08-15T00:00:00"/>
    <x v="190"/>
    <d v="1899-12-30T18:00:00"/>
    <s v="06:00 PM"/>
    <x v="3"/>
    <n v="11355"/>
    <n v="40.751939999999998"/>
    <n v="-73.832306000000003"/>
    <s v="(40.75194, -73.832306)"/>
    <s v="COLLEGE POINT BOULEVARD         "/>
    <s v="FOWLER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3961748"/>
    <x v="0"/>
    <s v="Station Wagon/Sport Utility Vehicle"/>
    <m/>
    <m/>
    <m/>
    <x v="0"/>
  </r>
  <r>
    <d v="2018-08-15T00:00:00"/>
    <x v="190"/>
    <d v="1899-12-30T14:00:00"/>
    <s v="02:00 PM"/>
    <x v="3"/>
    <n v="11356"/>
    <n v="40.781661999999997"/>
    <n v="-73.833663999999999"/>
    <s v="(40.781662, -73.833664)"/>
    <m/>
    <m/>
    <s v="135-05    20 AVENUE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3961738"/>
    <x v="0"/>
    <s v="Station Wagon/Sport Utility Vehicle"/>
    <m/>
    <m/>
    <m/>
    <x v="0"/>
  </r>
  <r>
    <d v="2018-08-16T00:00:00"/>
    <x v="191"/>
    <d v="1899-12-30T14:30:00"/>
    <s v="02:30 PM"/>
    <x v="3"/>
    <n v="11385"/>
    <n v="40.704470000000001"/>
    <n v="-73.874309999999994"/>
    <s v="(40.70447, -73.87431)"/>
    <s v="75 STREET                       "/>
    <s v="78 AVENUE"/>
    <m/>
    <n v="0"/>
    <n v="0"/>
    <n v="0"/>
    <n v="0"/>
    <n v="0"/>
    <n v="0"/>
    <n v="0"/>
    <n v="0"/>
    <n v="0"/>
    <n v="0"/>
    <x v="0"/>
    <s v="Unspecified"/>
    <s v="Unspecified"/>
    <m/>
    <m/>
    <m/>
    <n v="3963280"/>
    <x v="0"/>
    <s v="Station Wagon/Sport Utility Vehicle"/>
    <m/>
    <m/>
    <m/>
    <x v="0"/>
  </r>
  <r>
    <d v="2018-08-17T00:00:00"/>
    <x v="192"/>
    <d v="1899-12-30T09:00:00"/>
    <s v="09:00 AM"/>
    <x v="2"/>
    <n v="10454"/>
    <n v="40.814169999999997"/>
    <n v="-73.921220000000005"/>
    <s v="(40.81417, -73.92122)"/>
    <s v="EAST 145 STREET                 "/>
    <s v="3 AVENUE"/>
    <m/>
    <n v="0"/>
    <n v="0"/>
    <n v="0"/>
    <n v="0"/>
    <n v="0"/>
    <n v="0"/>
    <n v="0"/>
    <n v="0"/>
    <n v="0"/>
    <n v="0"/>
    <x v="0"/>
    <s v="Driver Inattention/Distraction"/>
    <s v="Backing Unsafely"/>
    <m/>
    <m/>
    <m/>
    <n v="3964212"/>
    <x v="3"/>
    <s v="Station Wagon/Sport Utility Vehicle"/>
    <m/>
    <m/>
    <m/>
    <x v="0"/>
  </r>
  <r>
    <d v="2018-08-17T00:00:00"/>
    <x v="192"/>
    <d v="1899-12-30T07:00:00"/>
    <s v="07:00 AM"/>
    <x v="3"/>
    <n v="11369"/>
    <n v="40.763331999999998"/>
    <n v="-73.864104999999995"/>
    <s v="(40.763332, -73.864105)"/>
    <s v="29 AVENUE                       "/>
    <s v="CURTIS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63878"/>
    <x v="3"/>
    <s v="Station Wagon/Sport Utility Vehicle"/>
    <m/>
    <m/>
    <m/>
    <x v="0"/>
  </r>
  <r>
    <d v="2018-08-18T00:00:00"/>
    <x v="193"/>
    <d v="1899-12-30T13:38:00"/>
    <s v="01:38 PM"/>
    <x v="0"/>
    <n v="11233"/>
    <n v="40.679073000000002"/>
    <n v="-73.925269999999998"/>
    <s v="(40.679073, -73.92527)"/>
    <s v="FULTON STREET                   "/>
    <s v="PATCHEN AVENUE"/>
    <m/>
    <n v="0"/>
    <n v="0"/>
    <n v="0"/>
    <n v="0"/>
    <n v="0"/>
    <n v="0"/>
    <n v="0"/>
    <n v="0"/>
    <n v="0"/>
    <n v="0"/>
    <x v="0"/>
    <s v="Backing Unsafely"/>
    <s v="Unspecified"/>
    <m/>
    <m/>
    <m/>
    <n v="3969997"/>
    <x v="20"/>
    <s v="Sedan"/>
    <m/>
    <m/>
    <m/>
    <x v="0"/>
  </r>
  <r>
    <d v="2018-08-20T00:00:00"/>
    <x v="194"/>
    <d v="1899-12-30T21:00:00"/>
    <s v="09:00 PM"/>
    <x v="0"/>
    <n v="11238"/>
    <n v="40.672848000000002"/>
    <n v="-73.967500000000001"/>
    <s v="(40.672848, -73.9675)"/>
    <s v="EASTERN PARKWAY                 "/>
    <s v="UNDERHILL AVENUE"/>
    <m/>
    <n v="1"/>
    <n v="0"/>
    <n v="0"/>
    <n v="0"/>
    <n v="0"/>
    <n v="0"/>
    <n v="1"/>
    <n v="0"/>
    <n v="2"/>
    <n v="0"/>
    <x v="1"/>
    <s v="Unsafe Lane Changing"/>
    <s v="Unspecified"/>
    <m/>
    <m/>
    <m/>
    <n v="3967171"/>
    <x v="3"/>
    <s v="Taxi"/>
    <m/>
    <m/>
    <m/>
    <x v="0"/>
  </r>
  <r>
    <d v="2018-08-20T00:00:00"/>
    <x v="194"/>
    <d v="1899-12-30T13:00:00"/>
    <s v="01:00 PM"/>
    <x v="1"/>
    <n v="10003"/>
    <n v="40.735672000000001"/>
    <n v="-73.988699999999994"/>
    <s v="(40.735672, -73.9887)"/>
    <m/>
    <m/>
    <s v="109       EAST 16 STREET                "/>
    <n v="0"/>
    <n v="0"/>
    <n v="0"/>
    <n v="0"/>
    <n v="0"/>
    <n v="0"/>
    <n v="0"/>
    <n v="0"/>
    <n v="0"/>
    <n v="0"/>
    <x v="0"/>
    <s v="Backing Unsafely"/>
    <s v="Unspecified"/>
    <m/>
    <m/>
    <m/>
    <n v="3965129"/>
    <x v="5"/>
    <s v="Station Wagon/Sport Utility Vehicle"/>
    <m/>
    <m/>
    <m/>
    <x v="0"/>
  </r>
  <r>
    <d v="2018-08-20T00:00:00"/>
    <x v="194"/>
    <d v="1899-12-30T16:55:00"/>
    <s v="04:55 PM"/>
    <x v="0"/>
    <n v="11217"/>
    <n v="40.683464000000001"/>
    <n v="-73.97569"/>
    <s v="(40.683464, -73.97569)"/>
    <m/>
    <m/>
    <s v="625       ATLANTIC AVENUE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66979"/>
    <x v="3"/>
    <s v="Sedan"/>
    <m/>
    <m/>
    <m/>
    <x v="0"/>
  </r>
  <r>
    <d v="2018-08-20T00:00:00"/>
    <x v="194"/>
    <d v="1899-12-30T18:20:00"/>
    <s v="06:20 PM"/>
    <x v="0"/>
    <n v="11207"/>
    <n v="40.677208"/>
    <n v="-73.897229999999993"/>
    <s v="(40.677208, -73.89723)"/>
    <s v="FULTON STREET                   "/>
    <s v="PENNSYLVANIA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65098"/>
    <x v="0"/>
    <m/>
    <m/>
    <m/>
    <m/>
    <x v="0"/>
  </r>
  <r>
    <d v="2018-08-20T00:00:00"/>
    <x v="194"/>
    <d v="1899-12-30T16:45:00"/>
    <s v="04:45 PM"/>
    <x v="0"/>
    <n v="11231"/>
    <n v="40.676409999999997"/>
    <n v="-74.001040000000003"/>
    <s v="(40.67641, -74.00104)"/>
    <s v="HAMILTON AVENUE                 "/>
    <s v="CLINTON STREET"/>
    <m/>
    <n v="0"/>
    <n v="0"/>
    <n v="0"/>
    <n v="0"/>
    <n v="0"/>
    <n v="0"/>
    <n v="0"/>
    <n v="0"/>
    <n v="0"/>
    <n v="0"/>
    <x v="0"/>
    <s v="Unsafe Lane Changing"/>
    <s v="Unsafe Lane Changing"/>
    <m/>
    <m/>
    <m/>
    <n v="3965071"/>
    <x v="0"/>
    <s v="Sedan"/>
    <m/>
    <m/>
    <m/>
    <x v="0"/>
  </r>
  <r>
    <d v="2018-08-20T00:00:00"/>
    <x v="194"/>
    <d v="1899-12-30T12:39:00"/>
    <s v="12:39 PM"/>
    <x v="3"/>
    <n v="11101"/>
    <n v="40.750435000000003"/>
    <n v="-73.951480000000004"/>
    <s v="(40.750435, -73.95148)"/>
    <s v="44 AVENUE                       "/>
    <s v="9 STREET"/>
    <m/>
    <n v="0"/>
    <n v="0"/>
    <n v="0"/>
    <n v="0"/>
    <n v="0"/>
    <n v="0"/>
    <n v="0"/>
    <n v="0"/>
    <n v="0"/>
    <n v="0"/>
    <x v="0"/>
    <s v="Driver Inattention/Distraction"/>
    <s v="Oversized Vehicle"/>
    <m/>
    <m/>
    <m/>
    <n v="3968954"/>
    <x v="7"/>
    <s v="Tow Truck / Wrecker"/>
    <m/>
    <m/>
    <m/>
    <x v="0"/>
  </r>
  <r>
    <d v="2018-08-21T00:00:00"/>
    <x v="195"/>
    <d v="1899-12-30T13:34:00"/>
    <s v="01:34 PM"/>
    <x v="1"/>
    <n v="10001"/>
    <n v="40.745593999999997"/>
    <n v="-73.991410000000002"/>
    <s v="(40.745594, -73.99141)"/>
    <m/>
    <m/>
    <s v="777       AVENUE OF THE AMERICAS        "/>
    <n v="0"/>
    <n v="0"/>
    <n v="0"/>
    <n v="0"/>
    <n v="0"/>
    <n v="0"/>
    <n v="0"/>
    <n v="0"/>
    <n v="0"/>
    <n v="0"/>
    <x v="0"/>
    <s v="Unspecified"/>
    <s v="Unspecified"/>
    <m/>
    <m/>
    <m/>
    <n v="3965625"/>
    <x v="0"/>
    <s v="Sedan"/>
    <m/>
    <m/>
    <m/>
    <x v="0"/>
  </r>
  <r>
    <d v="2018-08-21T00:00:00"/>
    <x v="195"/>
    <d v="1899-12-30T10:53:00"/>
    <s v="10:53 AM"/>
    <x v="1"/>
    <n v="10023"/>
    <n v="40.776015999999998"/>
    <n v="-73.98724"/>
    <s v="(40.776016, -73.98724)"/>
    <s v="WEST 66 STREET                  "/>
    <s v="WEST END AVENUE"/>
    <m/>
    <n v="0"/>
    <n v="0"/>
    <n v="0"/>
    <n v="0"/>
    <n v="0"/>
    <n v="0"/>
    <n v="0"/>
    <n v="0"/>
    <n v="0"/>
    <n v="0"/>
    <x v="0"/>
    <s v="Turning Improperly"/>
    <s v="Unspecified"/>
    <m/>
    <m/>
    <m/>
    <n v="3965194"/>
    <x v="0"/>
    <s v="Station Wagon/Sport Utility Vehicle"/>
    <m/>
    <m/>
    <m/>
    <x v="0"/>
  </r>
  <r>
    <d v="2018-08-21T00:00:00"/>
    <x v="195"/>
    <d v="1899-12-30T17:55:00"/>
    <s v="05:55 PM"/>
    <x v="0"/>
    <n v="11235"/>
    <n v="40.58372"/>
    <n v="-73.942430000000002"/>
    <s v="(40.58372, -73.94243)"/>
    <m/>
    <m/>
    <s v="2601      EMMONS AVENUE         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3965662"/>
    <x v="0"/>
    <s v="Bike"/>
    <m/>
    <m/>
    <m/>
    <x v="0"/>
  </r>
  <r>
    <d v="2018-08-21T00:00:00"/>
    <x v="195"/>
    <d v="1899-12-30T14:00:00"/>
    <s v="02:00 PM"/>
    <x v="3"/>
    <n v="11354"/>
    <n v="40.764650000000003"/>
    <n v="-73.823493999999997"/>
    <s v="(40.76465, -73.823494)"/>
    <s v="PARSONS BOULEVARD               "/>
    <s v="NORTHERN BOULEVARD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965502"/>
    <x v="21"/>
    <s v="Sedan"/>
    <m/>
    <m/>
    <m/>
    <x v="0"/>
  </r>
  <r>
    <d v="2018-08-21T00:00:00"/>
    <x v="195"/>
    <d v="1899-12-30T19:30:00"/>
    <s v="07:30 PM"/>
    <x v="3"/>
    <n v="11357"/>
    <n v="40.78416"/>
    <n v="-73.805070000000001"/>
    <s v="(40.78416, -73.80507)"/>
    <s v="FRANCIS LEWIS BOULEVARD         "/>
    <s v="16 ROAD"/>
    <m/>
    <n v="0"/>
    <n v="0"/>
    <n v="0"/>
    <n v="0"/>
    <n v="0"/>
    <n v="0"/>
    <n v="0"/>
    <n v="0"/>
    <n v="0"/>
    <n v="0"/>
    <x v="0"/>
    <s v="Passing or Lane Usage Improper"/>
    <s v="Turning Improperly"/>
    <m/>
    <m/>
    <m/>
    <n v="3965505"/>
    <x v="0"/>
    <s v="Station Wagon/Sport Utility Vehicle"/>
    <m/>
    <m/>
    <m/>
    <x v="0"/>
  </r>
  <r>
    <d v="2018-08-22T00:00:00"/>
    <x v="196"/>
    <d v="1899-12-30T17:30:00"/>
    <s v="05:30 PM"/>
    <x v="0"/>
    <n v="11213"/>
    <n v="40.668647999999997"/>
    <n v="-73.928349999999995"/>
    <s v="(40.668648, -73.92835)"/>
    <s v="EASTERN PARKWAY                 "/>
    <s v="ROCHESTER AVENUE"/>
    <m/>
    <n v="0"/>
    <n v="0"/>
    <n v="0"/>
    <n v="0"/>
    <n v="0"/>
    <n v="0"/>
    <n v="0"/>
    <n v="0"/>
    <n v="0"/>
    <n v="0"/>
    <x v="0"/>
    <s v="Driver Inexperience"/>
    <s v="Unspecified"/>
    <m/>
    <m/>
    <m/>
    <n v="3967792"/>
    <x v="3"/>
    <s v="Station Wagon/Sport Utility Vehicle"/>
    <m/>
    <m/>
    <m/>
    <x v="0"/>
  </r>
  <r>
    <d v="2018-08-23T00:00:00"/>
    <x v="197"/>
    <d v="1899-12-30T19:40:00"/>
    <s v="07:40 PM"/>
    <x v="2"/>
    <n v="10463"/>
    <n v="40.884"/>
    <n v="-73.910420000000002"/>
    <s v="(40.884, -73.91042)"/>
    <m/>
    <m/>
    <s v="3208      JOHNSON AVENUE                "/>
    <n v="0"/>
    <n v="0"/>
    <n v="0"/>
    <n v="0"/>
    <n v="0"/>
    <n v="0"/>
    <n v="0"/>
    <n v="0"/>
    <n v="0"/>
    <n v="0"/>
    <x v="0"/>
    <s v="Unspecified"/>
    <s v="Unspecified"/>
    <m/>
    <m/>
    <m/>
    <n v="3969810"/>
    <x v="3"/>
    <s v="back"/>
    <m/>
    <m/>
    <m/>
    <x v="0"/>
  </r>
  <r>
    <d v="2018-08-23T00:00:00"/>
    <x v="197"/>
    <d v="1899-12-30T08:45:00"/>
    <s v="08:45 AM"/>
    <x v="1"/>
    <n v="10013"/>
    <n v="40.717550000000003"/>
    <n v="-73.999319999999997"/>
    <s v="(40.71755, -73.99932)"/>
    <s v="CANAL STREET                    "/>
    <s v="BAXTER STREET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3968410"/>
    <x v="5"/>
    <s v="Bike"/>
    <m/>
    <m/>
    <m/>
    <x v="0"/>
  </r>
  <r>
    <d v="2018-08-24T00:00:00"/>
    <x v="198"/>
    <d v="1899-12-30T11:05:00"/>
    <s v="11:05 AM"/>
    <x v="1"/>
    <n v="10002"/>
    <n v="40.714877999999999"/>
    <n v="-73.993669999999995"/>
    <s v="(40.714878, -73.99367)"/>
    <m/>
    <m/>
    <s v="17        ELDRIDGE STREET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70039"/>
    <x v="3"/>
    <s v="Station Wagon/Sport Utility Vehicle"/>
    <m/>
    <m/>
    <m/>
    <x v="0"/>
  </r>
  <r>
    <d v="2018-08-24T00:00:00"/>
    <x v="198"/>
    <d v="1899-12-30T21:52:00"/>
    <s v="09:52 PM"/>
    <x v="0"/>
    <n v="11226"/>
    <n v="40.648144000000002"/>
    <n v="-73.947365000000005"/>
    <s v="(40.648144, -73.947365)"/>
    <m/>
    <m/>
    <s v="107       EAST 32 STREET                "/>
    <n v="0"/>
    <n v="0"/>
    <n v="0"/>
    <n v="0"/>
    <n v="0"/>
    <n v="0"/>
    <n v="0"/>
    <n v="0"/>
    <n v="0"/>
    <n v="0"/>
    <x v="0"/>
    <s v="Unspecified"/>
    <s v="Unspecified"/>
    <m/>
    <m/>
    <m/>
    <n v="3968160"/>
    <x v="3"/>
    <s v="Station Wagon/Sport Utility Vehicle"/>
    <m/>
    <m/>
    <m/>
    <x v="0"/>
  </r>
  <r>
    <d v="2018-08-25T00:00:00"/>
    <x v="199"/>
    <d v="1899-12-30T14:45:00"/>
    <s v="02:45 PM"/>
    <x v="0"/>
    <n v="11236"/>
    <n v="40.648266"/>
    <n v="-73.905810000000002"/>
    <s v="(40.648266, -73.90581)"/>
    <s v="ROCKAWAY PARKWAY                "/>
    <s v="FOSTER AVENUE"/>
    <m/>
    <n v="2"/>
    <n v="0"/>
    <n v="0"/>
    <n v="0"/>
    <n v="0"/>
    <n v="0"/>
    <n v="2"/>
    <n v="0"/>
    <n v="4"/>
    <n v="0"/>
    <x v="2"/>
    <s v="Traffic Control Disregarded"/>
    <s v="Unspecified"/>
    <m/>
    <m/>
    <m/>
    <n v="3967604"/>
    <x v="3"/>
    <s v="Station Wagon/Sport Utility Vehicle"/>
    <m/>
    <m/>
    <m/>
    <x v="0"/>
  </r>
  <r>
    <d v="2018-08-26T00:00:00"/>
    <x v="200"/>
    <d v="1899-12-30T23:06:00"/>
    <s v="11:06 PM"/>
    <x v="0"/>
    <n v="11238"/>
    <n v="40.688209999999998"/>
    <n v="-73.965829999999997"/>
    <s v="(40.68821, -73.96583)"/>
    <s v="WASHINGTON AVENUE               "/>
    <s v="LAFAYETTE AVENUE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3968284"/>
    <x v="0"/>
    <s v="Bike"/>
    <m/>
    <m/>
    <m/>
    <x v="0"/>
  </r>
  <r>
    <d v="2018-08-26T00:00:00"/>
    <x v="200"/>
    <d v="1899-12-30T00:00:00"/>
    <s v="12:00 AM"/>
    <x v="0"/>
    <n v="11234"/>
    <n v="40.619109999999999"/>
    <n v="-73.933049999999994"/>
    <s v="(40.61911, -73.93305)"/>
    <m/>
    <m/>
    <s v="2082      FLATBUSH AVENUE               "/>
    <n v="0"/>
    <n v="0"/>
    <n v="0"/>
    <n v="0"/>
    <n v="0"/>
    <n v="0"/>
    <n v="0"/>
    <n v="0"/>
    <n v="0"/>
    <n v="0"/>
    <x v="0"/>
    <s v="Following Too Closely"/>
    <s v="Driver Inattention/Distraction"/>
    <m/>
    <m/>
    <m/>
    <n v="3968408"/>
    <x v="0"/>
    <s v="van"/>
    <m/>
    <m/>
    <m/>
    <x v="0"/>
  </r>
  <r>
    <d v="2018-08-27T00:00:00"/>
    <x v="201"/>
    <d v="1899-12-30T22:42:00"/>
    <s v="10:42 PM"/>
    <x v="1"/>
    <n v="10011"/>
    <n v="40.741055000000003"/>
    <n v="-73.997860000000003"/>
    <s v="(40.741055, -73.99786)"/>
    <s v="WEST 18 STREET                  "/>
    <s v="7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3972894"/>
    <x v="0"/>
    <s v="Taxi"/>
    <m/>
    <m/>
    <m/>
    <x v="0"/>
  </r>
  <r>
    <d v="2018-08-28T00:00:00"/>
    <x v="202"/>
    <d v="1899-12-30T14:00:00"/>
    <s v="02:00 PM"/>
    <x v="3"/>
    <n v="11377"/>
    <n v="40.754280000000001"/>
    <n v="-73.897509999999997"/>
    <s v="(40.75428, -73.89751)"/>
    <s v="NORTHERN BOULEVARD              "/>
    <s v="69 STREET"/>
    <m/>
    <n v="0"/>
    <n v="0"/>
    <n v="0"/>
    <n v="0"/>
    <n v="0"/>
    <n v="0"/>
    <n v="0"/>
    <n v="0"/>
    <n v="0"/>
    <n v="0"/>
    <x v="0"/>
    <s v="Unspecified"/>
    <s v="Unspecified"/>
    <m/>
    <m/>
    <m/>
    <n v="3969473"/>
    <x v="0"/>
    <s v="Sedan"/>
    <m/>
    <m/>
    <m/>
    <x v="0"/>
  </r>
  <r>
    <d v="2018-08-28T00:00:00"/>
    <x v="202"/>
    <d v="1899-12-30T19:20:00"/>
    <s v="07:20 PM"/>
    <x v="3"/>
    <n v="11356"/>
    <n v="40.783799999999999"/>
    <n v="-73.856769999999997"/>
    <s v="(40.7838, -73.85677)"/>
    <s v="110 STREET                      "/>
    <s v="15 AVENUE"/>
    <m/>
    <n v="0"/>
    <n v="0"/>
    <n v="0"/>
    <n v="0"/>
    <n v="0"/>
    <n v="0"/>
    <n v="0"/>
    <n v="0"/>
    <n v="0"/>
    <n v="0"/>
    <x v="0"/>
    <s v="Unspecified"/>
    <m/>
    <m/>
    <m/>
    <m/>
    <n v="3969890"/>
    <x v="15"/>
    <m/>
    <m/>
    <m/>
    <m/>
    <x v="0"/>
  </r>
  <r>
    <d v="2018-08-30T00:00:00"/>
    <x v="203"/>
    <d v="1899-12-30T20:00:00"/>
    <s v="08:00 PM"/>
    <x v="2"/>
    <n v="10462"/>
    <n v="40.845596"/>
    <n v="-73.864333999999999"/>
    <s v="(40.845596, -73.864334)"/>
    <s v="MORRIS PARK AVENUE              "/>
    <s v="HOLLAND AVENUE"/>
    <m/>
    <n v="1"/>
    <n v="0"/>
    <n v="0"/>
    <n v="0"/>
    <n v="1"/>
    <n v="0"/>
    <n v="0"/>
    <n v="0"/>
    <n v="2"/>
    <n v="0"/>
    <x v="1"/>
    <s v="Failure to Yield Right-of-Way"/>
    <s v="Other Vehicular"/>
    <m/>
    <m/>
    <m/>
    <n v="3971376"/>
    <x v="0"/>
    <s v="Bike"/>
    <m/>
    <m/>
    <m/>
    <x v="0"/>
  </r>
  <r>
    <d v="2018-08-30T00:00:00"/>
    <x v="203"/>
    <d v="1899-12-30T16:05:00"/>
    <s v="04:05 PM"/>
    <x v="0"/>
    <n v="11205"/>
    <n v="40.695926999999998"/>
    <n v="-73.952690000000004"/>
    <s v="(40.695927, -73.95269)"/>
    <m/>
    <m/>
    <s v="128       NOSTRAND AVENUE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3972258"/>
    <x v="0"/>
    <s v="Concrete Mixer"/>
    <m/>
    <m/>
    <m/>
    <x v="0"/>
  </r>
  <r>
    <d v="2018-08-30T00:00:00"/>
    <x v="203"/>
    <d v="1899-12-30T08:00:00"/>
    <s v="08:00 AM"/>
    <x v="3"/>
    <n v="11418"/>
    <n v="40.703830000000004"/>
    <n v="-73.817490000000006"/>
    <s v="(40.70383, -73.81749)"/>
    <m/>
    <m/>
    <s v="88-06     VANWYCK EXPRESSWAY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77938"/>
    <x v="3"/>
    <s v="Sedan"/>
    <m/>
    <m/>
    <m/>
    <x v="0"/>
  </r>
  <r>
    <d v="2018-08-31T00:00:00"/>
    <x v="204"/>
    <d v="1899-12-30T20:30:00"/>
    <s v="08:30 PM"/>
    <x v="0"/>
    <n v="11217"/>
    <n v="40.684049999999999"/>
    <n v="-73.977459999999994"/>
    <s v="(40.68405, -73.97746)"/>
    <s v="ATLANTIC AVENUE                 "/>
    <s v="FLATBUSH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72447"/>
    <x v="3"/>
    <s v="Sedan"/>
    <m/>
    <m/>
    <m/>
    <x v="0"/>
  </r>
  <r>
    <d v="2018-09-01T00:00:00"/>
    <x v="205"/>
    <d v="1899-12-30T10:00:00"/>
    <s v="10:00 AM"/>
    <x v="0"/>
    <n v="11222"/>
    <n v="40.725909999999999"/>
    <n v="-73.941460000000006"/>
    <s v="(40.72591, -73.94146)"/>
    <m/>
    <m/>
    <s v="257       NASSAU AVENUE                 "/>
    <n v="0"/>
    <n v="0"/>
    <n v="0"/>
    <n v="0"/>
    <n v="0"/>
    <n v="0"/>
    <n v="0"/>
    <n v="0"/>
    <n v="0"/>
    <n v="0"/>
    <x v="0"/>
    <s v="Unspecified"/>
    <m/>
    <m/>
    <m/>
    <m/>
    <n v="3972274"/>
    <x v="0"/>
    <m/>
    <m/>
    <m/>
    <m/>
    <x v="0"/>
  </r>
  <r>
    <d v="2018-09-02T00:00:00"/>
    <x v="206"/>
    <d v="1899-12-30T13:41:00"/>
    <s v="01:41 PM"/>
    <x v="0"/>
    <n v="11226"/>
    <n v="40.64866"/>
    <n v="-73.955284000000006"/>
    <s v="(40.64866, -73.955284)"/>
    <m/>
    <m/>
    <s v="2314      SNYDER AVENUE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978717"/>
    <x v="3"/>
    <s v="Pick-up Truck"/>
    <m/>
    <m/>
    <m/>
    <x v="0"/>
  </r>
  <r>
    <d v="2018-09-03T00:00:00"/>
    <x v="207"/>
    <d v="1899-12-30T11:13:00"/>
    <s v="11:13 AM"/>
    <x v="2"/>
    <n v="10453"/>
    <n v="40.851807000000001"/>
    <n v="-73.906829999999999"/>
    <s v="(40.851807, -73.90683)"/>
    <s v="EAST 179 STREET                 "/>
    <s v="MORRIS AVENUE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3973132"/>
    <x v="0"/>
    <s v="Sedan"/>
    <s v="Taxi"/>
    <m/>
    <m/>
    <x v="0"/>
  </r>
  <r>
    <d v="2018-09-04T00:00:00"/>
    <x v="208"/>
    <d v="1899-12-30T10:50:00"/>
    <s v="10:50 AM"/>
    <x v="0"/>
    <n v="11223"/>
    <n v="40.597377999999999"/>
    <n v="-73.969634999999997"/>
    <s v="(40.597378, -73.969635)"/>
    <s v="AVENUE U                        "/>
    <s v="EAST 2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73635"/>
    <x v="3"/>
    <s v="Sedan"/>
    <m/>
    <m/>
    <m/>
    <x v="0"/>
  </r>
  <r>
    <d v="2018-09-04T00:00:00"/>
    <x v="208"/>
    <d v="1899-12-30T01:50:00"/>
    <s v="01:50 AM"/>
    <x v="0"/>
    <n v="11203"/>
    <n v="40.651623000000001"/>
    <n v="-73.933075000000002"/>
    <s v="(40.651623, -73.933075)"/>
    <m/>
    <m/>
    <s v="4713      CHURCH AVENUE                 "/>
    <n v="1"/>
    <n v="0"/>
    <n v="0"/>
    <n v="0"/>
    <n v="0"/>
    <n v="0"/>
    <n v="1"/>
    <n v="0"/>
    <n v="2"/>
    <n v="0"/>
    <x v="1"/>
    <s v="Unsafe Speed"/>
    <s v="Unspecified"/>
    <m/>
    <m/>
    <m/>
    <n v="3973916"/>
    <x v="0"/>
    <s v="Station Wagon/Sport Utility Vehicle"/>
    <m/>
    <m/>
    <m/>
    <x v="0"/>
  </r>
  <r>
    <d v="2018-09-04T00:00:00"/>
    <x v="208"/>
    <d v="1899-12-30T15:30:00"/>
    <s v="03:30 PM"/>
    <x v="4"/>
    <n v="10301"/>
    <n v="40.602134999999997"/>
    <n v="-74.114875999999995"/>
    <s v="(40.602135, -74.114876)"/>
    <s v="TODT HILL ROAD                  "/>
    <s v="OCEAN TERRAC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73996"/>
    <x v="3"/>
    <s v="Sedan"/>
    <m/>
    <m/>
    <m/>
    <x v="0"/>
  </r>
  <r>
    <d v="2018-09-05T00:00:00"/>
    <x v="209"/>
    <d v="1899-12-30T07:30:00"/>
    <s v="07:30 AM"/>
    <x v="0"/>
    <n v="11214"/>
    <n v="40.596702999999998"/>
    <n v="-73.99803"/>
    <s v="(40.596703, -73.99803)"/>
    <s v="BAY 31 STREET                   "/>
    <s v="CROPSEY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78534"/>
    <x v="0"/>
    <s v="Station Wagon/Sport Utility Vehicle"/>
    <m/>
    <m/>
    <m/>
    <x v="0"/>
  </r>
  <r>
    <d v="2018-09-05T00:00:00"/>
    <x v="209"/>
    <d v="1899-12-30T16:48:00"/>
    <s v="04:48 PM"/>
    <x v="0"/>
    <n v="11219"/>
    <n v="40.624319999999997"/>
    <n v="-73.998795000000001"/>
    <s v="(40.62432, -73.998795)"/>
    <m/>
    <m/>
    <s v="1418      65 STREET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74649"/>
    <x v="3"/>
    <s v="Station Wagon/Sport Utility Vehicle"/>
    <m/>
    <m/>
    <m/>
    <x v="0"/>
  </r>
  <r>
    <d v="2018-09-05T00:00:00"/>
    <x v="209"/>
    <d v="1899-12-30T11:00:00"/>
    <s v="11:00 AM"/>
    <x v="1"/>
    <n v="10040"/>
    <n v="40.861663999999998"/>
    <n v="-73.929329999999993"/>
    <s v="(40.861664, -73.92933)"/>
    <m/>
    <m/>
    <s v="105       ELLWOOD STREET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976955"/>
    <x v="7"/>
    <s v="Station Wagon/Sport Utility Vehicle"/>
    <m/>
    <m/>
    <m/>
    <x v="0"/>
  </r>
  <r>
    <d v="2018-09-06T00:00:00"/>
    <x v="210"/>
    <d v="1899-12-30T09:25:00"/>
    <s v="09:25 AM"/>
    <x v="2"/>
    <n v="10451"/>
    <n v="40.824005"/>
    <n v="-73.917366000000001"/>
    <s v="(40.824005, -73.917366)"/>
    <m/>
    <m/>
    <s v="3134      PARK AVENUE                   "/>
    <n v="0"/>
    <n v="0"/>
    <n v="0"/>
    <n v="0"/>
    <n v="0"/>
    <n v="0"/>
    <n v="0"/>
    <n v="0"/>
    <n v="0"/>
    <n v="0"/>
    <x v="0"/>
    <s v="Unspecified"/>
    <s v="Unspecified"/>
    <m/>
    <m/>
    <m/>
    <n v="3975877"/>
    <x v="5"/>
    <s v="Sedan"/>
    <m/>
    <m/>
    <m/>
    <x v="0"/>
  </r>
  <r>
    <d v="2018-09-07T00:00:00"/>
    <x v="211"/>
    <d v="1899-12-30T19:20:00"/>
    <s v="07:20 PM"/>
    <x v="0"/>
    <n v="11223"/>
    <n v="40.600589999999997"/>
    <n v="-73.961370000000002"/>
    <s v="(40.60059, -73.96137)"/>
    <s v="CONEY ISLAND AVENUE             "/>
    <s v="AVENUE 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976336"/>
    <x v="0"/>
    <s v="Station Wagon/Sport Utility Vehicle"/>
    <m/>
    <m/>
    <m/>
    <x v="0"/>
  </r>
  <r>
    <d v="2018-09-07T00:00:00"/>
    <x v="211"/>
    <d v="1899-12-30T01:50:00"/>
    <s v="01:50 AM"/>
    <x v="0"/>
    <n v="11226"/>
    <n v="40.650387000000002"/>
    <n v="-73.95872"/>
    <s v="(40.650387, -73.95872)"/>
    <s v="FLATBUSH AVENUE                 "/>
    <s v="CHURCH AVENUE"/>
    <m/>
    <n v="0"/>
    <n v="0"/>
    <n v="0"/>
    <n v="0"/>
    <n v="0"/>
    <n v="0"/>
    <n v="0"/>
    <n v="0"/>
    <n v="0"/>
    <n v="0"/>
    <x v="0"/>
    <s v="Turning Improperly"/>
    <s v="Unspecified"/>
    <m/>
    <m/>
    <m/>
    <n v="3975776"/>
    <x v="0"/>
    <s v="Pick-up Truck"/>
    <m/>
    <m/>
    <m/>
    <x v="0"/>
  </r>
  <r>
    <d v="2018-09-07T00:00:00"/>
    <x v="211"/>
    <d v="1899-12-30T16:00:00"/>
    <s v="04:00 PM"/>
    <x v="4"/>
    <n v="10302"/>
    <n v="40.636105000000001"/>
    <n v="-74.128844999999998"/>
    <s v="(40.636105, -74.128845)"/>
    <m/>
    <m/>
    <s v="45        JEWETT AVENUE                 "/>
    <n v="0"/>
    <n v="0"/>
    <n v="0"/>
    <n v="0"/>
    <n v="0"/>
    <n v="0"/>
    <n v="0"/>
    <n v="0"/>
    <n v="0"/>
    <n v="0"/>
    <x v="0"/>
    <s v="Unspecified"/>
    <m/>
    <m/>
    <m/>
    <m/>
    <n v="3978418"/>
    <x v="0"/>
    <m/>
    <m/>
    <m/>
    <m/>
    <x v="0"/>
  </r>
  <r>
    <d v="2018-09-07T00:00:00"/>
    <x v="211"/>
    <d v="1899-12-30T12:30:00"/>
    <s v="12:30 PM"/>
    <x v="1"/>
    <n v="10010"/>
    <n v="40.742899999999999"/>
    <n v="-73.992810000000006"/>
    <s v="(40.7429, -73.99281)"/>
    <s v="AVENUE OF THE AMERICAS          "/>
    <s v="WEST 23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976009"/>
    <x v="3"/>
    <s v="Pick-up Truck"/>
    <m/>
    <m/>
    <m/>
    <x v="0"/>
  </r>
  <r>
    <d v="2018-09-09T00:00:00"/>
    <x v="212"/>
    <d v="1899-12-30T14:50:00"/>
    <s v="02:50 PM"/>
    <x v="3"/>
    <n v="11354"/>
    <n v="40.758360000000003"/>
    <n v="-73.831540000000004"/>
    <s v="(40.75836, -73.83154)"/>
    <s v="PRINCE STREET                   "/>
    <s v="40 ROAD"/>
    <m/>
    <n v="0"/>
    <n v="0"/>
    <n v="0"/>
    <n v="0"/>
    <n v="0"/>
    <n v="0"/>
    <n v="0"/>
    <n v="0"/>
    <n v="0"/>
    <n v="0"/>
    <x v="0"/>
    <s v="Backing Unsafely"/>
    <s v="Unspecified"/>
    <m/>
    <m/>
    <m/>
    <n v="3977267"/>
    <x v="3"/>
    <s v="Sedan"/>
    <m/>
    <m/>
    <m/>
    <x v="0"/>
  </r>
  <r>
    <d v="2018-09-09T00:00:00"/>
    <x v="212"/>
    <d v="1899-12-30T01:00:00"/>
    <s v="01:00 AM"/>
    <x v="3"/>
    <n v="11367"/>
    <n v="40.737053000000003"/>
    <n v="-73.812256000000005"/>
    <s v="(40.737053, -73.812256)"/>
    <m/>
    <m/>
    <s v="156-02    65 AVENUE                     "/>
    <n v="0"/>
    <n v="0"/>
    <n v="0"/>
    <n v="0"/>
    <n v="0"/>
    <n v="0"/>
    <n v="0"/>
    <n v="0"/>
    <n v="0"/>
    <n v="0"/>
    <x v="0"/>
    <s v="Unspecified"/>
    <m/>
    <m/>
    <m/>
    <m/>
    <n v="3976591"/>
    <x v="3"/>
    <m/>
    <m/>
    <m/>
    <m/>
    <x v="0"/>
  </r>
  <r>
    <d v="2018-09-10T00:00:00"/>
    <x v="213"/>
    <d v="1899-12-30T00:11:00"/>
    <s v="12:11 AM"/>
    <x v="3"/>
    <n v="11434"/>
    <n v="40.666694999999997"/>
    <n v="-73.767135999999994"/>
    <s v="(40.666695, -73.767136)"/>
    <s v="SOUTH CONDUIT AVENUE            "/>
    <s v="FARMERS BOULEVARD"/>
    <m/>
    <n v="0"/>
    <n v="0"/>
    <n v="0"/>
    <n v="0"/>
    <n v="0"/>
    <n v="0"/>
    <n v="0"/>
    <n v="0"/>
    <n v="0"/>
    <n v="0"/>
    <x v="0"/>
    <s v="Unsafe Speed"/>
    <s v="Unspecified"/>
    <s v="Unspecified"/>
    <m/>
    <m/>
    <n v="3978008"/>
    <x v="0"/>
    <s v="Sedan"/>
    <s v="Sedan"/>
    <m/>
    <m/>
    <x v="0"/>
  </r>
  <r>
    <d v="2018-09-10T00:00:00"/>
    <x v="213"/>
    <d v="1899-12-30T10:17:00"/>
    <s v="10:17 AM"/>
    <x v="2"/>
    <n v="10463"/>
    <n v="40.873139999999999"/>
    <n v="-73.905720000000002"/>
    <s v="(40.87314, -73.90572)"/>
    <s v="WEST KINGSBRIDGE ROAD           "/>
    <s v="BAILEY AVENUE"/>
    <m/>
    <n v="0"/>
    <n v="0"/>
    <n v="0"/>
    <n v="0"/>
    <n v="0"/>
    <n v="0"/>
    <n v="0"/>
    <n v="0"/>
    <n v="0"/>
    <n v="0"/>
    <x v="0"/>
    <s v="Other Vehicular"/>
    <s v="Unspecified"/>
    <m/>
    <m/>
    <m/>
    <n v="3984662"/>
    <x v="3"/>
    <s v="Station Wagon/Sport Utility Vehicle"/>
    <m/>
    <m/>
    <m/>
    <x v="0"/>
  </r>
  <r>
    <d v="2018-09-11T00:00:00"/>
    <x v="214"/>
    <d v="1899-12-30T09:40:00"/>
    <s v="09:40 AM"/>
    <x v="0"/>
    <n v="11207"/>
    <n v="40.653323999999998"/>
    <n v="-73.886700000000005"/>
    <s v="(40.653324, -73.8867)"/>
    <m/>
    <m/>
    <s v="1115      PENNSYLVANIA AVENUE           "/>
    <n v="0"/>
    <n v="0"/>
    <n v="0"/>
    <n v="0"/>
    <n v="0"/>
    <n v="0"/>
    <n v="0"/>
    <n v="0"/>
    <n v="0"/>
    <n v="0"/>
    <x v="0"/>
    <s v="Unspecified"/>
    <s v="Unspecified"/>
    <m/>
    <m/>
    <m/>
    <n v="3978544"/>
    <x v="7"/>
    <s v="Sedan"/>
    <m/>
    <m/>
    <m/>
    <x v="0"/>
  </r>
  <r>
    <d v="2018-09-11T00:00:00"/>
    <x v="214"/>
    <d v="1899-12-30T13:40:00"/>
    <s v="01:40 PM"/>
    <x v="0"/>
    <n v="11213"/>
    <n v="40.676743000000002"/>
    <n v="-73.933160000000001"/>
    <s v="(40.676743, -73.93316)"/>
    <s v="PACIFIC STREET                  "/>
    <s v="SCHENECTADY AVENUE"/>
    <m/>
    <n v="2"/>
    <n v="0"/>
    <n v="0"/>
    <n v="0"/>
    <n v="0"/>
    <n v="0"/>
    <n v="2"/>
    <n v="0"/>
    <n v="4"/>
    <n v="0"/>
    <x v="2"/>
    <s v="Traffic Control Disregarded"/>
    <s v="Unspecified"/>
    <m/>
    <m/>
    <m/>
    <n v="3979455"/>
    <x v="0"/>
    <s v="Sedan"/>
    <m/>
    <m/>
    <m/>
    <x v="0"/>
  </r>
  <r>
    <d v="2018-09-11T00:00:00"/>
    <x v="214"/>
    <d v="1899-12-30T04:30:00"/>
    <s v="04:30 AM"/>
    <x v="3"/>
    <n v="11432"/>
    <n v="40.713749999999997"/>
    <n v="-73.794600000000003"/>
    <s v="(40.71375, -73.7946)"/>
    <m/>
    <m/>
    <s v="85-40     169 STREET                    "/>
    <n v="0"/>
    <n v="0"/>
    <n v="0"/>
    <n v="0"/>
    <n v="0"/>
    <n v="0"/>
    <n v="0"/>
    <n v="0"/>
    <n v="0"/>
    <n v="0"/>
    <x v="0"/>
    <s v="Unspecified"/>
    <s v="Unspecified"/>
    <m/>
    <m/>
    <m/>
    <n v="3978433"/>
    <x v="2"/>
    <s v="Sedan"/>
    <m/>
    <m/>
    <m/>
    <x v="0"/>
  </r>
  <r>
    <d v="2018-09-12T00:00:00"/>
    <x v="215"/>
    <d v="1899-12-30T09:00:00"/>
    <s v="09:00 AM"/>
    <x v="0"/>
    <n v="11212"/>
    <n v="40.666885000000001"/>
    <n v="-73.911963999999998"/>
    <s v="(40.666885, -73.911964)"/>
    <s v="SUTTER AVENUE                   "/>
    <s v="BRISTOL STREET"/>
    <m/>
    <n v="0"/>
    <n v="0"/>
    <n v="0"/>
    <n v="0"/>
    <n v="0"/>
    <n v="0"/>
    <n v="0"/>
    <n v="0"/>
    <n v="0"/>
    <n v="0"/>
    <x v="0"/>
    <s v="Unspecified"/>
    <s v="Unspecified"/>
    <m/>
    <m/>
    <m/>
    <n v="3979456"/>
    <x v="0"/>
    <s v="Pick-up Truck"/>
    <m/>
    <m/>
    <m/>
    <x v="0"/>
  </r>
  <r>
    <d v="2018-09-12T00:00:00"/>
    <x v="215"/>
    <d v="1899-12-30T09:52:00"/>
    <s v="09:52 AM"/>
    <x v="2"/>
    <n v="10458"/>
    <n v="40.866917000000001"/>
    <n v="-73.886669999999995"/>
    <s v="(40.866917, -73.88667)"/>
    <m/>
    <m/>
    <s v="365       EAST 198 STREET               "/>
    <n v="0"/>
    <n v="0"/>
    <n v="0"/>
    <n v="0"/>
    <n v="0"/>
    <n v="0"/>
    <n v="0"/>
    <n v="0"/>
    <n v="0"/>
    <n v="0"/>
    <x v="0"/>
    <s v="Passing Too Closely"/>
    <s v="Unspecified"/>
    <m/>
    <m/>
    <m/>
    <n v="3979397"/>
    <x v="3"/>
    <s v="Bus"/>
    <m/>
    <m/>
    <m/>
    <x v="0"/>
  </r>
  <r>
    <d v="2018-09-12T00:00:00"/>
    <x v="215"/>
    <d v="1899-12-30T18:40:00"/>
    <s v="06:40 PM"/>
    <x v="3"/>
    <n v="11434"/>
    <n v="40.658656999999998"/>
    <n v="-73.771996000000001"/>
    <s v="(40.658657, -73.771996)"/>
    <m/>
    <m/>
    <s v="168-35    ROCKAWAY BOULEVARD            "/>
    <n v="0"/>
    <n v="0"/>
    <n v="0"/>
    <n v="0"/>
    <n v="0"/>
    <n v="0"/>
    <n v="0"/>
    <n v="0"/>
    <n v="0"/>
    <n v="0"/>
    <x v="0"/>
    <s v="Aggressive Driving/Road Rage"/>
    <s v="Unspecified"/>
    <m/>
    <m/>
    <m/>
    <n v="3979523"/>
    <x v="0"/>
    <m/>
    <m/>
    <m/>
    <m/>
    <x v="0"/>
  </r>
  <r>
    <d v="2018-09-12T00:00:00"/>
    <x v="215"/>
    <d v="1899-12-30T20:29:00"/>
    <s v="08:29 PM"/>
    <x v="1"/>
    <n v="10021"/>
    <n v="40.770477"/>
    <n v="-73.966390000000004"/>
    <s v="(40.770477, -73.96639)"/>
    <s v="EAST 70 STREET                  "/>
    <s v="MADISON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79735"/>
    <x v="2"/>
    <s v="Sedan"/>
    <m/>
    <m/>
    <m/>
    <x v="0"/>
  </r>
  <r>
    <d v="2018-09-13T00:00:00"/>
    <x v="216"/>
    <d v="1899-12-30T10:00:00"/>
    <s v="10:00 AM"/>
    <x v="3"/>
    <n v="11421"/>
    <n v="40.692515999999998"/>
    <n v="-73.859110000000001"/>
    <s v="(40.692516, -73.85911)"/>
    <s v="JAMAICA AVENUE                  "/>
    <s v="85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79951"/>
    <x v="3"/>
    <s v="Sedan"/>
    <m/>
    <m/>
    <m/>
    <x v="0"/>
  </r>
  <r>
    <d v="2018-09-14T00:00:00"/>
    <x v="217"/>
    <d v="1899-12-30T18:02:00"/>
    <s v="06:02 PM"/>
    <x v="0"/>
    <n v="11221"/>
    <n v="40.695926999999998"/>
    <n v="-73.917310000000001"/>
    <s v="(40.695927, -73.91731)"/>
    <m/>
    <m/>
    <s v="347       WILSON AVENUE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81223"/>
    <x v="0"/>
    <s v="Station Wagon/Sport Utility Vehicle"/>
    <m/>
    <m/>
    <m/>
    <x v="0"/>
  </r>
  <r>
    <d v="2018-09-14T00:00:00"/>
    <x v="217"/>
    <d v="1899-12-30T17:00:00"/>
    <s v="05:00 PM"/>
    <x v="3"/>
    <n v="11101"/>
    <n v="40.746406999999998"/>
    <n v="-73.931340000000006"/>
    <s v="(40.746407, -73.93134)"/>
    <s v="43 AVENUE                       "/>
    <s v="33 STREET"/>
    <m/>
    <n v="0"/>
    <n v="0"/>
    <n v="0"/>
    <n v="0"/>
    <n v="0"/>
    <n v="0"/>
    <n v="0"/>
    <n v="0"/>
    <n v="0"/>
    <n v="0"/>
    <x v="0"/>
    <s v="Unspecified"/>
    <m/>
    <m/>
    <m/>
    <m/>
    <n v="3986818"/>
    <x v="3"/>
    <m/>
    <m/>
    <m/>
    <m/>
    <x v="0"/>
  </r>
  <r>
    <d v="2018-09-15T00:00:00"/>
    <x v="218"/>
    <d v="1899-12-30T00:00:00"/>
    <s v="12:00 AM"/>
    <x v="0"/>
    <n v="11235"/>
    <n v="40.582058000000004"/>
    <n v="-73.959946000000002"/>
    <s v="(40.582058, -73.959946)"/>
    <m/>
    <m/>
    <s v="3031      CONEY ISLAND AVENUE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82108"/>
    <x v="0"/>
    <s v="Sedan"/>
    <m/>
    <m/>
    <m/>
    <x v="0"/>
  </r>
  <r>
    <d v="2018-09-16T00:00:00"/>
    <x v="219"/>
    <d v="1899-12-30T04:14:00"/>
    <s v="04:14 AM"/>
    <x v="2"/>
    <n v="10473"/>
    <n v="40.824207000000001"/>
    <n v="-73.875290000000007"/>
    <s v="(40.824207, -73.87529)"/>
    <s v="BRUCKNER BOULEVARD              "/>
    <s v="MANOR AVENUE"/>
    <m/>
    <n v="0"/>
    <n v="0"/>
    <n v="0"/>
    <n v="0"/>
    <n v="0"/>
    <n v="0"/>
    <n v="0"/>
    <n v="0"/>
    <n v="0"/>
    <n v="0"/>
    <x v="0"/>
    <s v="Following Too Closely"/>
    <s v="Following Too Closely"/>
    <s v="Unspecified"/>
    <m/>
    <m/>
    <n v="3981575"/>
    <x v="3"/>
    <s v="Sedan"/>
    <s v="Sedan"/>
    <m/>
    <m/>
    <x v="0"/>
  </r>
  <r>
    <d v="2018-09-16T00:00:00"/>
    <x v="219"/>
    <d v="1899-12-30T18:52:00"/>
    <s v="06:52 PM"/>
    <x v="2"/>
    <n v="10475"/>
    <n v="40.882404000000001"/>
    <n v="-73.829470000000001"/>
    <s v="(40.882404, -73.82947)"/>
    <m/>
    <m/>
    <s v="2221      NEW ENGLAND THRUWAY           "/>
    <n v="0"/>
    <n v="0"/>
    <n v="0"/>
    <n v="0"/>
    <n v="0"/>
    <n v="0"/>
    <n v="0"/>
    <n v="0"/>
    <n v="0"/>
    <n v="0"/>
    <x v="0"/>
    <s v="Failure to Yield Right-of-Way"/>
    <s v="Unspecified"/>
    <s v="Unspecified"/>
    <m/>
    <m/>
    <n v="3986441"/>
    <x v="0"/>
    <s v="Sedan"/>
    <s v="Sedan"/>
    <m/>
    <m/>
    <x v="0"/>
  </r>
  <r>
    <d v="2018-09-16T00:00:00"/>
    <x v="219"/>
    <d v="1899-12-30T13:40:00"/>
    <s v="01:40 PM"/>
    <x v="3"/>
    <n v="11411"/>
    <n v="40.692779999999999"/>
    <n v="-73.738330000000005"/>
    <s v="(40.69278, -73.73833)"/>
    <s v="223 STREET                      "/>
    <s v="118 AVENUE"/>
    <m/>
    <n v="0"/>
    <n v="0"/>
    <n v="0"/>
    <n v="0"/>
    <n v="0"/>
    <n v="0"/>
    <n v="0"/>
    <n v="0"/>
    <n v="0"/>
    <n v="0"/>
    <x v="0"/>
    <s v="Unspecified"/>
    <s v="Unspecified"/>
    <m/>
    <m/>
    <m/>
    <n v="3981662"/>
    <x v="0"/>
    <s v="Sedan"/>
    <m/>
    <m/>
    <m/>
    <x v="0"/>
  </r>
  <r>
    <d v="2018-09-16T00:00:00"/>
    <x v="219"/>
    <d v="1899-12-30T18:57:00"/>
    <s v="06:57 PM"/>
    <x v="1"/>
    <n v="10065"/>
    <n v="40.759639999999997"/>
    <n v="-73.958169999999996"/>
    <s v="(40.75964, -73.95817)"/>
    <s v="EAST 61 STREET                  "/>
    <s v="FDR DRIVE"/>
    <m/>
    <n v="0"/>
    <n v="0"/>
    <n v="0"/>
    <n v="0"/>
    <n v="0"/>
    <n v="0"/>
    <n v="0"/>
    <n v="0"/>
    <n v="0"/>
    <n v="0"/>
    <x v="0"/>
    <s v="Unspecified"/>
    <s v="Unspecified"/>
    <m/>
    <m/>
    <m/>
    <n v="3981986"/>
    <x v="0"/>
    <s v="Sedan"/>
    <m/>
    <m/>
    <m/>
    <x v="0"/>
  </r>
  <r>
    <d v="2018-09-17T00:00:00"/>
    <x v="220"/>
    <d v="1899-12-30T21:16:00"/>
    <s v="09:16 PM"/>
    <x v="4"/>
    <n v="10312"/>
    <n v="40.540832999999999"/>
    <n v="-74.159385999999998"/>
    <s v="(40.540833, -74.159386)"/>
    <s v="WINCHESTER AVENUE               "/>
    <s v="SYCAMORE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82873"/>
    <x v="3"/>
    <m/>
    <m/>
    <m/>
    <m/>
    <x v="0"/>
  </r>
  <r>
    <d v="2018-09-18T00:00:00"/>
    <x v="221"/>
    <d v="1899-12-30T18:30:00"/>
    <s v="06:30 PM"/>
    <x v="3"/>
    <n v="11361"/>
    <n v="40.764263"/>
    <n v="-73.771339999999995"/>
    <s v="(40.764263, -73.77134)"/>
    <s v="40 AVENUE                       "/>
    <s v="BELL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83398"/>
    <x v="3"/>
    <s v="Station Wagon/Sport Utility Vehicle"/>
    <m/>
    <m/>
    <m/>
    <x v="0"/>
  </r>
  <r>
    <d v="2018-09-18T00:00:00"/>
    <x v="221"/>
    <d v="1899-12-30T17:40:00"/>
    <s v="05:40 PM"/>
    <x v="2"/>
    <n v="10457"/>
    <n v="40.851967000000002"/>
    <n v="-73.897094999999993"/>
    <s v="(40.851967, -73.897095)"/>
    <s v="EAST 180 STREET                 "/>
    <s v="PARK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87170"/>
    <x v="0"/>
    <s v="Bus"/>
    <m/>
    <m/>
    <m/>
    <x v="0"/>
  </r>
  <r>
    <d v="2018-09-18T00:00:00"/>
    <x v="221"/>
    <d v="1899-12-30T19:00:00"/>
    <s v="07:00 PM"/>
    <x v="1"/>
    <n v="10022"/>
    <n v="40.760925"/>
    <n v="-73.96705"/>
    <s v="(40.760925, -73.96705)"/>
    <s v="3 AVENUE                        "/>
    <s v="EAST 58 STREET"/>
    <m/>
    <n v="1"/>
    <n v="0"/>
    <n v="0"/>
    <n v="0"/>
    <n v="0"/>
    <n v="0"/>
    <n v="1"/>
    <n v="0"/>
    <n v="2"/>
    <n v="0"/>
    <x v="1"/>
    <s v="Unspecified"/>
    <s v="Unspecified"/>
    <m/>
    <m/>
    <m/>
    <n v="3983457"/>
    <x v="19"/>
    <s v="Station Wagon/Sport Utility Vehicle"/>
    <m/>
    <m/>
    <m/>
    <x v="0"/>
  </r>
  <r>
    <d v="2018-09-19T00:00:00"/>
    <x v="222"/>
    <d v="1899-12-30T17:20:00"/>
    <s v="05:20 PM"/>
    <x v="0"/>
    <n v="11207"/>
    <n v="40.660843"/>
    <n v="-73.895325"/>
    <s v="(40.660843, -73.895325)"/>
    <m/>
    <m/>
    <s v="296       NEW LOTS AVENUE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3984356"/>
    <x v="3"/>
    <s v="Sedan"/>
    <m/>
    <m/>
    <m/>
    <x v="0"/>
  </r>
  <r>
    <d v="2018-09-20T00:00:00"/>
    <x v="223"/>
    <d v="1899-12-30T22:00:00"/>
    <s v="10:00 PM"/>
    <x v="2"/>
    <n v="10452"/>
    <n v="40.84442"/>
    <n v="-73.925049999999999"/>
    <s v="(40.84442, -73.92505)"/>
    <s v="BOSCOBEL PLACE                  "/>
    <s v="UNDERCLIFF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3985108"/>
    <x v="0"/>
    <m/>
    <m/>
    <m/>
    <m/>
    <x v="0"/>
  </r>
  <r>
    <d v="2018-09-21T00:00:00"/>
    <x v="224"/>
    <d v="1899-12-30T13:20:00"/>
    <s v="01:20 PM"/>
    <x v="3"/>
    <n v="11426"/>
    <n v="40.733604"/>
    <n v="-73.721435999999997"/>
    <s v="(40.733604, -73.721436)"/>
    <s v="COMMONWEALTH BOULEVARD          "/>
    <s v="84 ROAD"/>
    <m/>
    <n v="0"/>
    <n v="0"/>
    <n v="0"/>
    <n v="0"/>
    <n v="0"/>
    <n v="0"/>
    <n v="0"/>
    <n v="0"/>
    <n v="0"/>
    <n v="0"/>
    <x v="0"/>
    <s v="Unspecified"/>
    <s v="Unspecified"/>
    <m/>
    <m/>
    <m/>
    <n v="3985243"/>
    <x v="0"/>
    <s v="Sedan"/>
    <m/>
    <m/>
    <m/>
    <x v="0"/>
  </r>
  <r>
    <d v="2018-09-21T00:00:00"/>
    <x v="224"/>
    <d v="1899-12-30T08:45:00"/>
    <s v="08:45 AM"/>
    <x v="0"/>
    <n v="11223"/>
    <n v="40.609627000000003"/>
    <n v="-73.962326000000004"/>
    <s v="(40.609627, -73.962326)"/>
    <m/>
    <m/>
    <s v="1944      CONEY ISLAND AVENUE           "/>
    <n v="1"/>
    <n v="0"/>
    <n v="1"/>
    <n v="0"/>
    <n v="0"/>
    <n v="0"/>
    <n v="0"/>
    <n v="0"/>
    <n v="2"/>
    <n v="0"/>
    <x v="1"/>
    <s v="Failure to Yield Right-of-Way"/>
    <m/>
    <m/>
    <m/>
    <m/>
    <n v="3985135"/>
    <x v="0"/>
    <m/>
    <m/>
    <m/>
    <m/>
    <x v="0"/>
  </r>
  <r>
    <d v="2018-09-22T00:00:00"/>
    <x v="225"/>
    <d v="1899-12-30T13:35:00"/>
    <s v="01:35 PM"/>
    <x v="3"/>
    <n v="11433"/>
    <n v="40.696582999999997"/>
    <n v="-73.78349"/>
    <s v="(40.696583, -73.78349)"/>
    <s v="109 ROAD                        "/>
    <s v="MERRICK BOULEVARD"/>
    <m/>
    <n v="0"/>
    <n v="0"/>
    <n v="0"/>
    <n v="0"/>
    <n v="0"/>
    <n v="0"/>
    <n v="0"/>
    <n v="0"/>
    <n v="0"/>
    <n v="0"/>
    <x v="0"/>
    <s v="Passing Too Closely"/>
    <s v="Unspecified"/>
    <m/>
    <m/>
    <m/>
    <n v="3985999"/>
    <x v="3"/>
    <s v="Station Wagon/Sport Utility Vehicle"/>
    <m/>
    <m/>
    <m/>
    <x v="0"/>
  </r>
  <r>
    <d v="2018-09-23T00:00:00"/>
    <x v="226"/>
    <d v="1899-12-30T10:00:00"/>
    <s v="10:00 AM"/>
    <x v="4"/>
    <n v="10312"/>
    <n v="40.544376"/>
    <n v="-74.162345999999999"/>
    <s v="(40.544376, -74.162346)"/>
    <m/>
    <m/>
    <s v="4459      AMBOY ROAD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3986957"/>
    <x v="3"/>
    <s v="Sedan"/>
    <m/>
    <m/>
    <m/>
    <x v="0"/>
  </r>
  <r>
    <d v="2018-09-23T00:00:00"/>
    <x v="226"/>
    <d v="1899-12-30T04:58:00"/>
    <s v="04:58 AM"/>
    <x v="1"/>
    <n v="10026"/>
    <n v="40.802019999999999"/>
    <n v="-73.949690000000004"/>
    <s v="(40.80202, -73.94969)"/>
    <s v="WEST 116 STREET                 "/>
    <s v="LENOX AVENUE"/>
    <m/>
    <n v="0"/>
    <n v="0"/>
    <n v="0"/>
    <n v="0"/>
    <n v="0"/>
    <n v="0"/>
    <n v="0"/>
    <n v="0"/>
    <n v="0"/>
    <n v="0"/>
    <x v="0"/>
    <s v="Turning Improperly"/>
    <s v="Unspecified"/>
    <m/>
    <m/>
    <m/>
    <n v="3986931"/>
    <x v="3"/>
    <s v="Station Wagon/Sport Utility Vehicle"/>
    <m/>
    <m/>
    <m/>
    <x v="0"/>
  </r>
  <r>
    <d v="2018-09-23T00:00:00"/>
    <x v="226"/>
    <d v="1899-12-30T01:05:00"/>
    <s v="01:05 AM"/>
    <x v="0"/>
    <n v="11221"/>
    <n v="40.690089999999998"/>
    <n v="-73.936480000000003"/>
    <s v="(40.69009, -73.93648)"/>
    <s v="GREENE AVENUE                   "/>
    <s v="LEWIS AVENUE"/>
    <m/>
    <n v="0"/>
    <n v="0"/>
    <n v="0"/>
    <n v="0"/>
    <n v="0"/>
    <n v="0"/>
    <n v="0"/>
    <n v="0"/>
    <n v="0"/>
    <n v="0"/>
    <x v="0"/>
    <s v="Passenger Distraction"/>
    <s v="Unspecified"/>
    <m/>
    <m/>
    <m/>
    <n v="3988185"/>
    <x v="0"/>
    <s v="Taxi"/>
    <m/>
    <m/>
    <m/>
    <x v="0"/>
  </r>
  <r>
    <d v="2018-09-25T00:00:00"/>
    <x v="227"/>
    <d v="1899-12-30T08:30:00"/>
    <s v="08:30 AM"/>
    <x v="3"/>
    <n v="11420"/>
    <n v="40.677498"/>
    <n v="-73.827600000000004"/>
    <s v="(40.677498, -73.8276)"/>
    <s v="ROCKAWAY BOULEVARD              "/>
    <s v="111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3987452"/>
    <x v="3"/>
    <s v="Station Wagon/Sport Utility Vehicle"/>
    <m/>
    <m/>
    <m/>
    <x v="0"/>
  </r>
  <r>
    <d v="2018-09-25T00:00:00"/>
    <x v="227"/>
    <d v="1899-12-30T09:24:00"/>
    <s v="09:24 AM"/>
    <x v="2"/>
    <n v="10467"/>
    <n v="40.878925000000002"/>
    <n v="-73.882570000000001"/>
    <s v="(40.878925, -73.88257)"/>
    <m/>
    <m/>
    <s v="3242      KOSSUTH AVENUE                "/>
    <n v="0"/>
    <n v="0"/>
    <n v="0"/>
    <n v="0"/>
    <n v="0"/>
    <n v="0"/>
    <n v="0"/>
    <n v="0"/>
    <n v="0"/>
    <n v="0"/>
    <x v="0"/>
    <s v="Oversized Vehicle"/>
    <m/>
    <m/>
    <m/>
    <m/>
    <n v="3987585"/>
    <x v="5"/>
    <m/>
    <m/>
    <m/>
    <m/>
    <x v="0"/>
  </r>
  <r>
    <d v="2018-09-25T00:00:00"/>
    <x v="227"/>
    <d v="1899-12-30T09:40:00"/>
    <s v="09:40 AM"/>
    <x v="1"/>
    <n v="10065"/>
    <n v="40.764107000000003"/>
    <n v="-73.966819999999998"/>
    <s v="(40.764107, -73.96682)"/>
    <s v="EAST 62 STREET                  "/>
    <s v="LEXINGTON AVENUE"/>
    <m/>
    <n v="0"/>
    <n v="0"/>
    <n v="0"/>
    <n v="0"/>
    <n v="0"/>
    <n v="0"/>
    <n v="0"/>
    <n v="0"/>
    <n v="0"/>
    <n v="0"/>
    <x v="0"/>
    <s v="Unspecified"/>
    <s v="Unspecified"/>
    <m/>
    <m/>
    <m/>
    <n v="3987292"/>
    <x v="7"/>
    <s v="Sedan"/>
    <m/>
    <m/>
    <m/>
    <x v="0"/>
  </r>
  <r>
    <d v="2018-09-26T00:00:00"/>
    <x v="228"/>
    <d v="1899-12-30T07:30:00"/>
    <s v="07:30 AM"/>
    <x v="3"/>
    <n v="11423"/>
    <n v="40.711098"/>
    <n v="-73.776024000000007"/>
    <s v="(40.711098, -73.776024)"/>
    <m/>
    <m/>
    <s v="90-16     184 PLACE 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3991256"/>
    <x v="0"/>
    <m/>
    <m/>
    <m/>
    <m/>
    <x v="0"/>
  </r>
  <r>
    <d v="2018-09-26T00:00:00"/>
    <x v="228"/>
    <d v="1899-12-30T07:15:00"/>
    <s v="07:15 AM"/>
    <x v="1"/>
    <n v="10019"/>
    <n v="40.770682999999998"/>
    <n v="-73.992320000000007"/>
    <s v="(40.770683, -73.99232)"/>
    <m/>
    <m/>
    <s v="625       WEST 57 STREET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3987848"/>
    <x v="5"/>
    <s v="Station Wagon/Sport Utility Vehicle"/>
    <m/>
    <m/>
    <m/>
    <x v="0"/>
  </r>
  <r>
    <d v="2018-09-26T00:00:00"/>
    <x v="228"/>
    <d v="1899-12-30T00:50:00"/>
    <s v="12:50 AM"/>
    <x v="1"/>
    <n v="10036"/>
    <n v="40.758980000000001"/>
    <n v="-73.995949999999993"/>
    <s v="(40.75898, -73.99595)"/>
    <s v="WEST 41 STREET                  "/>
    <s v="10 AVENUE"/>
    <m/>
    <n v="0"/>
    <n v="0"/>
    <n v="0"/>
    <n v="0"/>
    <n v="0"/>
    <n v="0"/>
    <n v="0"/>
    <n v="0"/>
    <n v="0"/>
    <n v="0"/>
    <x v="0"/>
    <s v="Turning Improperly"/>
    <s v="Unspecified"/>
    <m/>
    <m/>
    <m/>
    <n v="3991360"/>
    <x v="0"/>
    <s v="Station Wagon/Sport Utility Vehicle"/>
    <m/>
    <m/>
    <m/>
    <x v="0"/>
  </r>
  <r>
    <d v="2018-09-26T00:00:00"/>
    <x v="228"/>
    <d v="1899-12-30T12:00:00"/>
    <s v="12:00 PM"/>
    <x v="4"/>
    <n v="10304"/>
    <n v="40.589343999999997"/>
    <n v="-74.101500000000001"/>
    <s v="(40.589344, -74.1015)"/>
    <s v="BUEL AVENUE                     "/>
    <s v="RICHMOND ROAD"/>
    <m/>
    <n v="0"/>
    <n v="0"/>
    <n v="0"/>
    <n v="0"/>
    <n v="0"/>
    <n v="0"/>
    <n v="0"/>
    <n v="0"/>
    <n v="0"/>
    <n v="0"/>
    <x v="0"/>
    <s v="Brakes Defective"/>
    <s v="Unspecified"/>
    <m/>
    <m/>
    <m/>
    <n v="3989302"/>
    <x v="0"/>
    <s v="Sedan"/>
    <m/>
    <m/>
    <m/>
    <x v="0"/>
  </r>
  <r>
    <d v="2018-09-26T00:00:00"/>
    <x v="228"/>
    <d v="1899-12-30T08:52:00"/>
    <s v="08:52 AM"/>
    <x v="0"/>
    <n v="11201"/>
    <n v="40.696840000000002"/>
    <n v="-73.987070000000003"/>
    <s v="(40.69684, -73.98707)"/>
    <s v="JAY STREET                      "/>
    <s v="CATHEDRAL PLACE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3988120"/>
    <x v="12"/>
    <s v="Sedan"/>
    <m/>
    <m/>
    <m/>
    <x v="0"/>
  </r>
  <r>
    <d v="2018-09-27T00:00:00"/>
    <x v="229"/>
    <d v="1899-12-30T17:00:00"/>
    <s v="05:00 PM"/>
    <x v="1"/>
    <n v="10013"/>
    <n v="40.716278000000003"/>
    <n v="-74.004540000000006"/>
    <s v="(40.716278, -74.00454)"/>
    <s v="BROADWAY                        "/>
    <s v="WORTH STREET"/>
    <m/>
    <n v="1"/>
    <n v="0"/>
    <n v="0"/>
    <n v="0"/>
    <n v="1"/>
    <n v="0"/>
    <n v="0"/>
    <n v="0"/>
    <n v="2"/>
    <n v="0"/>
    <x v="1"/>
    <s v="Unspecified"/>
    <s v="Unspecified"/>
    <m/>
    <m/>
    <m/>
    <n v="3996055"/>
    <x v="3"/>
    <s v="Bike"/>
    <m/>
    <m/>
    <m/>
    <x v="0"/>
  </r>
  <r>
    <d v="2018-09-27T00:00:00"/>
    <x v="229"/>
    <d v="1899-12-30T21:30:00"/>
    <s v="09:30 PM"/>
    <x v="0"/>
    <n v="11212"/>
    <n v="40.663193"/>
    <n v="-73.926559999999995"/>
    <s v="(40.663193, -73.92656)"/>
    <m/>
    <m/>
    <s v="86        EAST 94 STREET                "/>
    <n v="0"/>
    <n v="0"/>
    <n v="0"/>
    <n v="0"/>
    <n v="0"/>
    <n v="0"/>
    <n v="0"/>
    <n v="0"/>
    <n v="0"/>
    <n v="0"/>
    <x v="0"/>
    <s v="Unspecified"/>
    <m/>
    <m/>
    <m/>
    <m/>
    <n v="4008155"/>
    <x v="3"/>
    <m/>
    <m/>
    <m/>
    <m/>
    <x v="0"/>
  </r>
  <r>
    <d v="2018-09-27T00:00:00"/>
    <x v="229"/>
    <d v="1899-12-30T08:30:00"/>
    <s v="08:30 AM"/>
    <x v="3"/>
    <n v="11432"/>
    <n v="40.710349999999998"/>
    <n v="-73.793899999999994"/>
    <s v="(40.71035, -73.7939)"/>
    <s v="HILLSIDE AVENUE                 "/>
    <s v="168 PLACE"/>
    <m/>
    <n v="0"/>
    <n v="0"/>
    <n v="0"/>
    <n v="0"/>
    <n v="0"/>
    <n v="0"/>
    <n v="0"/>
    <n v="0"/>
    <n v="0"/>
    <n v="0"/>
    <x v="0"/>
    <s v="Following Too Closely"/>
    <s v="Unspecified"/>
    <m/>
    <m/>
    <m/>
    <n v="3988839"/>
    <x v="0"/>
    <s v="Station Wagon/Sport Utility Vehicle"/>
    <m/>
    <m/>
    <m/>
    <x v="0"/>
  </r>
  <r>
    <d v="2018-09-27T00:00:00"/>
    <x v="229"/>
    <d v="1899-12-30T17:19:00"/>
    <s v="05:19 PM"/>
    <x v="0"/>
    <n v="11220"/>
    <n v="40.641590000000001"/>
    <n v="-74.021230000000003"/>
    <s v="(40.64159, -74.02123)"/>
    <s v="3 AVENUE                        "/>
    <s v="61 STREET"/>
    <m/>
    <n v="0"/>
    <n v="0"/>
    <n v="0"/>
    <n v="0"/>
    <n v="0"/>
    <n v="0"/>
    <n v="0"/>
    <n v="0"/>
    <n v="0"/>
    <n v="0"/>
    <x v="0"/>
    <s v="Other Vehicular"/>
    <s v="Unspecified"/>
    <m/>
    <m/>
    <m/>
    <n v="3989154"/>
    <x v="0"/>
    <m/>
    <m/>
    <m/>
    <m/>
    <x v="0"/>
  </r>
  <r>
    <d v="2018-09-28T00:00:00"/>
    <x v="230"/>
    <d v="1899-12-30T12:45:00"/>
    <s v="12:45 PM"/>
    <x v="0"/>
    <n v="11223"/>
    <n v="40.601795000000003"/>
    <n v="-73.972570000000005"/>
    <s v="(40.601795, -73.97257)"/>
    <s v="AVENUE S                        "/>
    <s v="MC DONALD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3991070"/>
    <x v="3"/>
    <s v="Station Wagon/Sport Utility Vehicle"/>
    <m/>
    <m/>
    <m/>
    <x v="0"/>
  </r>
  <r>
    <d v="2018-09-28T00:00:00"/>
    <x v="230"/>
    <d v="1899-12-30T14:00:00"/>
    <s v="02:00 PM"/>
    <x v="0"/>
    <n v="11236"/>
    <n v="40.636986"/>
    <n v="-73.889229999999998"/>
    <s v="(40.636986, -73.88923)"/>
    <s v="AVENUE N                        "/>
    <s v="EAST 100 STREET"/>
    <m/>
    <n v="0"/>
    <n v="0"/>
    <n v="0"/>
    <n v="0"/>
    <n v="0"/>
    <n v="0"/>
    <n v="0"/>
    <n v="0"/>
    <n v="0"/>
    <n v="0"/>
    <x v="0"/>
    <s v="Reaction to Uninvolved Vehicle"/>
    <s v="Unspecified"/>
    <m/>
    <m/>
    <m/>
    <n v="3989711"/>
    <x v="0"/>
    <s v="Sedan"/>
    <m/>
    <m/>
    <m/>
    <x v="0"/>
  </r>
  <r>
    <d v="2018-09-28T00:00:00"/>
    <x v="230"/>
    <d v="1899-12-30T18:26:00"/>
    <s v="06:26 PM"/>
    <x v="2"/>
    <n v="10461"/>
    <n v="40.849181999999999"/>
    <n v="-73.853859999999997"/>
    <s v="(40.849182, -73.85386)"/>
    <s v="MORRIS PARK AVENUE              "/>
    <s v="LURTING AVENUE"/>
    <m/>
    <n v="0"/>
    <n v="0"/>
    <n v="0"/>
    <n v="0"/>
    <n v="0"/>
    <n v="0"/>
    <n v="0"/>
    <n v="0"/>
    <n v="0"/>
    <n v="0"/>
    <x v="0"/>
    <s v="Other Vehicular"/>
    <s v="Other Vehicular"/>
    <m/>
    <m/>
    <m/>
    <n v="3990492"/>
    <x v="3"/>
    <s v="Pick-up Truck"/>
    <m/>
    <m/>
    <m/>
    <x v="0"/>
  </r>
  <r>
    <d v="2018-09-28T00:00:00"/>
    <x v="230"/>
    <d v="1899-12-30T13:20:00"/>
    <s v="01:20 PM"/>
    <x v="3"/>
    <n v="11414"/>
    <n v="40.661315999999999"/>
    <n v="-73.849106000000006"/>
    <s v="(40.661316, -73.849106)"/>
    <s v="157 AVENUE                      "/>
    <s v="84 STREET"/>
    <m/>
    <n v="0"/>
    <n v="0"/>
    <n v="0"/>
    <n v="0"/>
    <n v="0"/>
    <n v="0"/>
    <n v="0"/>
    <n v="0"/>
    <n v="0"/>
    <n v="0"/>
    <x v="0"/>
    <s v="Turning Improperly"/>
    <s v="Unspecified"/>
    <m/>
    <m/>
    <m/>
    <n v="3989958"/>
    <x v="0"/>
    <s v="Sedan"/>
    <m/>
    <m/>
    <m/>
    <x v="0"/>
  </r>
  <r>
    <d v="2018-09-29T00:00:00"/>
    <x v="231"/>
    <d v="1899-12-30T12:33:00"/>
    <s v="12:33 PM"/>
    <x v="3"/>
    <n v="11422"/>
    <n v="40.672683999999997"/>
    <n v="-73.729324000000005"/>
    <s v="(40.672684, -73.729324)"/>
    <m/>
    <m/>
    <s v="133-61    245 STREET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90003"/>
    <x v="3"/>
    <s v="Sedan"/>
    <m/>
    <m/>
    <m/>
    <x v="0"/>
  </r>
  <r>
    <d v="2018-09-30T00:00:00"/>
    <x v="232"/>
    <d v="1899-12-30T01:05:00"/>
    <s v="01:05 AM"/>
    <x v="3"/>
    <n v="11419"/>
    <n v="40.684382999999997"/>
    <n v="-73.823265000000006"/>
    <s v="(40.684383, -73.823265)"/>
    <s v="LEFFERTS BOULEVARD              "/>
    <s v="107 AVENU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3991349"/>
    <x v="0"/>
    <s v="Station Wagon/Sport Utility Vehicle"/>
    <m/>
    <m/>
    <m/>
    <x v="0"/>
  </r>
  <r>
    <d v="2018-10-01T00:00:00"/>
    <x v="233"/>
    <d v="1899-12-30T14:38:00"/>
    <s v="02:38 PM"/>
    <x v="1"/>
    <n v="10021"/>
    <n v="40.770389999999999"/>
    <n v="-73.954123999999993"/>
    <s v="(40.77039, -73.954124)"/>
    <s v="EAST 76 STREET                  "/>
    <s v="1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06870"/>
    <x v="3"/>
    <m/>
    <m/>
    <m/>
    <m/>
    <x v="0"/>
  </r>
  <r>
    <d v="2018-10-01T00:00:00"/>
    <x v="233"/>
    <d v="1899-12-30T07:40:00"/>
    <s v="07:40 AM"/>
    <x v="1"/>
    <n v="10035"/>
    <n v="40.799250000000001"/>
    <n v="-73.939070000000001"/>
    <s v="(40.79925, -73.93907)"/>
    <s v="3 AVENUE                        "/>
    <s v="EAST 118 STREET"/>
    <m/>
    <n v="0"/>
    <n v="0"/>
    <n v="0"/>
    <n v="0"/>
    <n v="0"/>
    <n v="0"/>
    <n v="0"/>
    <n v="0"/>
    <n v="0"/>
    <n v="0"/>
    <x v="0"/>
    <s v="Unspecified"/>
    <s v="Unspecified"/>
    <m/>
    <m/>
    <m/>
    <n v="3991576"/>
    <x v="0"/>
    <s v="Sedan"/>
    <m/>
    <m/>
    <m/>
    <x v="0"/>
  </r>
  <r>
    <d v="2018-10-01T00:00:00"/>
    <x v="233"/>
    <d v="1899-12-30T11:30:00"/>
    <s v="11:30 AM"/>
    <x v="0"/>
    <n v="11238"/>
    <n v="40.678542999999998"/>
    <n v="-73.968549999999993"/>
    <s v="(40.678543, -73.96855)"/>
    <s v="VANDERBILT AVENUE               "/>
    <s v="SAINT MARKS AVENUE"/>
    <m/>
    <n v="0"/>
    <n v="0"/>
    <n v="0"/>
    <n v="0"/>
    <n v="0"/>
    <n v="0"/>
    <n v="0"/>
    <n v="0"/>
    <n v="0"/>
    <n v="0"/>
    <x v="0"/>
    <s v="View Obstructed/Limited"/>
    <s v="Unspecified"/>
    <m/>
    <m/>
    <m/>
    <n v="3997305"/>
    <x v="3"/>
    <s v="Station Wagon/Sport Utility Vehicle"/>
    <m/>
    <m/>
    <m/>
    <x v="0"/>
  </r>
  <r>
    <d v="2018-10-01T00:00:00"/>
    <x v="233"/>
    <d v="1899-12-30T14:15:00"/>
    <s v="02:15 PM"/>
    <x v="3"/>
    <n v="11357"/>
    <n v="40.783439999999999"/>
    <n v="-73.796109999999999"/>
    <s v="(40.78344, -73.79611)"/>
    <m/>
    <m/>
    <s v="166-40    16 ROAD   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3991589"/>
    <x v="3"/>
    <s v="POSTA"/>
    <m/>
    <m/>
    <m/>
    <x v="0"/>
  </r>
  <r>
    <d v="2018-10-02T00:00:00"/>
    <x v="234"/>
    <d v="1899-12-30T16:55:00"/>
    <s v="04:55 PM"/>
    <x v="1"/>
    <n v="10013"/>
    <n v="40.717100000000002"/>
    <n v="-73.998599999999996"/>
    <s v="(40.7171, -73.9986)"/>
    <s v="CANAL STREET                    "/>
    <s v="MULBERRY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996047"/>
    <x v="0"/>
    <s v="Sedan"/>
    <m/>
    <m/>
    <m/>
    <x v="0"/>
  </r>
  <r>
    <d v="2018-10-02T00:00:00"/>
    <x v="234"/>
    <d v="1899-12-30T19:51:00"/>
    <s v="07:51 PM"/>
    <x v="1"/>
    <n v="10026"/>
    <n v="40.804523000000003"/>
    <n v="-73.951580000000007"/>
    <s v="(40.804523, -73.95158)"/>
    <s v="WEST 118 STREET                 "/>
    <s v="7 AVENUE"/>
    <m/>
    <n v="1"/>
    <n v="0"/>
    <n v="1"/>
    <n v="0"/>
    <n v="0"/>
    <n v="0"/>
    <n v="0"/>
    <n v="0"/>
    <n v="2"/>
    <n v="0"/>
    <x v="1"/>
    <s v="Pedestrian/Bicyclist/Other Pedestrian Error/Confusion"/>
    <m/>
    <m/>
    <m/>
    <m/>
    <n v="3992548"/>
    <x v="3"/>
    <m/>
    <m/>
    <m/>
    <m/>
    <x v="0"/>
  </r>
  <r>
    <d v="2018-10-03T00:00:00"/>
    <x v="235"/>
    <d v="1899-12-30T15:06:00"/>
    <s v="03:06 PM"/>
    <x v="2"/>
    <n v="10467"/>
    <n v="40.857982999999997"/>
    <n v="-73.861800000000002"/>
    <s v="(40.857983, -73.8618)"/>
    <s v="PELHAM PARKWAY NORTH            "/>
    <s v="BRONXWOOD AVENUE"/>
    <m/>
    <n v="1"/>
    <n v="0"/>
    <n v="0"/>
    <n v="0"/>
    <n v="0"/>
    <n v="0"/>
    <n v="1"/>
    <n v="0"/>
    <n v="2"/>
    <n v="0"/>
    <x v="1"/>
    <s v="Driver Inattention/Distraction"/>
    <s v="Driver Inattention/Distraction"/>
    <s v="Unspecified"/>
    <m/>
    <m/>
    <n v="3993185"/>
    <x v="3"/>
    <s v="Station Wagon/Sport Utility Vehicle"/>
    <s v="Station Wagon/Sport Utility Vehicle"/>
    <m/>
    <m/>
    <x v="0"/>
  </r>
  <r>
    <d v="2018-10-03T00:00:00"/>
    <x v="235"/>
    <d v="1899-12-30T08:15:00"/>
    <s v="08:15 AM"/>
    <x v="2"/>
    <n v="10451"/>
    <n v="40.817639999999997"/>
    <n v="-73.92371"/>
    <s v="(40.81764, -73.92371)"/>
    <m/>
    <m/>
    <s v="247       EAST 149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92601"/>
    <x v="2"/>
    <s v="Sedan"/>
    <m/>
    <m/>
    <m/>
    <x v="0"/>
  </r>
  <r>
    <d v="2018-10-04T00:00:00"/>
    <x v="236"/>
    <d v="1899-12-30T16:53:00"/>
    <s v="04:53 PM"/>
    <x v="1"/>
    <n v="10028"/>
    <n v="40.776960000000003"/>
    <n v="-73.959564"/>
    <s v="(40.77696, -73.959564)"/>
    <s v="PARK AVENUE                     "/>
    <s v="EAST 81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3993834"/>
    <x v="0"/>
    <s v="Sedan"/>
    <m/>
    <m/>
    <m/>
    <x v="0"/>
  </r>
  <r>
    <d v="2018-10-04T00:00:00"/>
    <x v="236"/>
    <d v="1899-12-30T22:55:00"/>
    <s v="10:55 PM"/>
    <x v="0"/>
    <n v="11235"/>
    <n v="40.579185000000003"/>
    <n v="-73.964010000000002"/>
    <s v="(40.579185, -73.96401)"/>
    <s v="OCEANVIEW AVENUE                "/>
    <s v="BRIGHTON 4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94034"/>
    <x v="0"/>
    <s v="Station Wagon/Sport Utility Vehicle"/>
    <m/>
    <m/>
    <m/>
    <x v="0"/>
  </r>
  <r>
    <d v="2018-10-04T00:00:00"/>
    <x v="236"/>
    <d v="1899-12-30T18:56:00"/>
    <s v="06:56 PM"/>
    <x v="0"/>
    <n v="11218"/>
    <n v="40.640106000000003"/>
    <n v="-73.96902"/>
    <s v="(40.640106, -73.96902)"/>
    <m/>
    <m/>
    <s v="719       CONEY ISLAND AVENUE           "/>
    <n v="0"/>
    <n v="0"/>
    <n v="0"/>
    <n v="0"/>
    <n v="0"/>
    <n v="0"/>
    <n v="0"/>
    <n v="0"/>
    <n v="0"/>
    <n v="0"/>
    <x v="0"/>
    <s v="Unspecified"/>
    <m/>
    <m/>
    <m/>
    <m/>
    <n v="3994849"/>
    <x v="0"/>
    <m/>
    <m/>
    <m/>
    <m/>
    <x v="0"/>
  </r>
  <r>
    <d v="2018-10-06T00:00:00"/>
    <x v="237"/>
    <d v="1899-12-30T18:00:00"/>
    <s v="06:00 PM"/>
    <x v="3"/>
    <n v="11356"/>
    <n v="40.784045999999996"/>
    <n v="-73.845820000000003"/>
    <s v="(40.784046, -73.84582)"/>
    <m/>
    <m/>
    <s v="15-07     COLLEGE POINT BOULEVARD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3994677"/>
    <x v="0"/>
    <s v="Station Wagon/Sport Utility Vehicle"/>
    <m/>
    <m/>
    <m/>
    <x v="0"/>
  </r>
  <r>
    <d v="2018-10-07T00:00:00"/>
    <x v="238"/>
    <d v="1899-12-30T13:15:00"/>
    <s v="01:15 PM"/>
    <x v="0"/>
    <n v="11226"/>
    <n v="40.652180000000001"/>
    <n v="-73.958650000000006"/>
    <s v="(40.65218, -73.95865)"/>
    <m/>
    <m/>
    <s v="5         LINDEN BOULEVARD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3995234"/>
    <x v="0"/>
    <s v="Station Wagon/Sport Utility Vehicle"/>
    <m/>
    <m/>
    <m/>
    <x v="0"/>
  </r>
  <r>
    <d v="2018-10-07T00:00:00"/>
    <x v="238"/>
    <d v="1899-12-30T23:45:00"/>
    <s v="11:45 PM"/>
    <x v="0"/>
    <n v="11223"/>
    <n v="40.597180000000002"/>
    <n v="-73.961100000000002"/>
    <s v="(40.59718, -73.9611)"/>
    <m/>
    <m/>
    <s v="2449      CONEY ISLAND AVENUE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3996246"/>
    <x v="3"/>
    <s v="Station Wagon/Sport Utility Vehicle"/>
    <m/>
    <m/>
    <m/>
    <x v="0"/>
  </r>
  <r>
    <d v="2018-10-09T00:00:00"/>
    <x v="239"/>
    <d v="1899-12-30T20:25:00"/>
    <s v="08:25 PM"/>
    <x v="0"/>
    <n v="11234"/>
    <n v="40.607309999999998"/>
    <n v="-73.919700000000006"/>
    <s v="(40.60731, -73.9197)"/>
    <s v="FLATBUSH AVENUE                 "/>
    <s v="HENDRICKSON PLACE"/>
    <m/>
    <n v="0"/>
    <n v="0"/>
    <n v="0"/>
    <n v="0"/>
    <n v="0"/>
    <n v="0"/>
    <n v="0"/>
    <n v="0"/>
    <n v="0"/>
    <n v="0"/>
    <x v="0"/>
    <s v="Unspecified"/>
    <s v="Unspecified"/>
    <m/>
    <m/>
    <m/>
    <n v="3996953"/>
    <x v="12"/>
    <s v="Sedan"/>
    <m/>
    <m/>
    <m/>
    <x v="0"/>
  </r>
  <r>
    <d v="2018-10-10T00:00:00"/>
    <x v="240"/>
    <d v="1899-12-30T19:40:00"/>
    <s v="07:40 PM"/>
    <x v="2"/>
    <n v="10461"/>
    <n v="40.841988000000001"/>
    <n v="-73.843919999999997"/>
    <s v="(40.841988, -73.84392)"/>
    <s v="EAST TREMONT AVENUE             "/>
    <s v="FRISBY AVENUE"/>
    <m/>
    <n v="0"/>
    <n v="0"/>
    <n v="0"/>
    <n v="0"/>
    <n v="0"/>
    <n v="0"/>
    <n v="0"/>
    <n v="0"/>
    <n v="0"/>
    <n v="0"/>
    <x v="0"/>
    <s v="Backing Unsafely"/>
    <s v="Unspecified"/>
    <m/>
    <m/>
    <m/>
    <n v="3997454"/>
    <x v="0"/>
    <s v="Sedan"/>
    <m/>
    <m/>
    <m/>
    <x v="0"/>
  </r>
  <r>
    <d v="2018-10-10T00:00:00"/>
    <x v="240"/>
    <d v="1899-12-30T00:05:00"/>
    <s v="12:05 AM"/>
    <x v="0"/>
    <n v="11226"/>
    <n v="40.643303000000003"/>
    <n v="-73.947800000000001"/>
    <s v="(40.643303, -73.9478)"/>
    <s v="EAST 31 STREET                  "/>
    <s v="CLARENDON ROAD"/>
    <m/>
    <n v="1"/>
    <n v="0"/>
    <n v="0"/>
    <n v="0"/>
    <n v="1"/>
    <n v="0"/>
    <n v="0"/>
    <n v="0"/>
    <n v="2"/>
    <n v="0"/>
    <x v="1"/>
    <s v="Driver Inattention/Distraction"/>
    <s v="Alcohol Involvement"/>
    <m/>
    <m/>
    <m/>
    <n v="3997237"/>
    <x v="3"/>
    <s v="Bike"/>
    <m/>
    <m/>
    <m/>
    <x v="0"/>
  </r>
  <r>
    <d v="2018-10-10T00:00:00"/>
    <x v="240"/>
    <d v="1899-12-30T18:20:00"/>
    <s v="06:20 PM"/>
    <x v="1"/>
    <n v="10023"/>
    <n v="40.781216000000001"/>
    <n v="-73.983444000000006"/>
    <s v="(40.781216, -73.983444)"/>
    <m/>
    <m/>
    <s v="300       WEST END AVENUE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3997819"/>
    <x v="2"/>
    <m/>
    <m/>
    <m/>
    <m/>
    <x v="0"/>
  </r>
  <r>
    <d v="2018-10-11T00:00:00"/>
    <x v="241"/>
    <d v="1899-12-30T06:29:00"/>
    <s v="06:29 AM"/>
    <x v="1"/>
    <n v="10037"/>
    <n v="40.813457"/>
    <n v="-73.939329999999998"/>
    <s v="(40.813457, -73.93933)"/>
    <s v="WEST 135 STREET                 "/>
    <s v="LENOX TERRACE PLACE"/>
    <m/>
    <n v="0"/>
    <n v="0"/>
    <n v="0"/>
    <n v="0"/>
    <n v="0"/>
    <n v="0"/>
    <n v="0"/>
    <n v="0"/>
    <n v="0"/>
    <n v="0"/>
    <x v="0"/>
    <s v="Unspecified"/>
    <m/>
    <m/>
    <m/>
    <m/>
    <n v="4003047"/>
    <x v="0"/>
    <m/>
    <m/>
    <m/>
    <m/>
    <x v="0"/>
  </r>
  <r>
    <d v="2018-10-11T00:00:00"/>
    <x v="241"/>
    <d v="1899-12-30T18:30:00"/>
    <s v="06:30 PM"/>
    <x v="1"/>
    <n v="10013"/>
    <n v="40.719836999999998"/>
    <n v="-74.005195999999998"/>
    <s v="(40.719837, -74.005196)"/>
    <s v="AVENUE OF THE AMERICAS          "/>
    <s v="WALKER STREET"/>
    <m/>
    <n v="0"/>
    <n v="0"/>
    <n v="0"/>
    <n v="0"/>
    <n v="0"/>
    <n v="0"/>
    <n v="0"/>
    <n v="0"/>
    <n v="0"/>
    <n v="0"/>
    <x v="0"/>
    <s v="Unspecified"/>
    <s v="Unspecified"/>
    <m/>
    <m/>
    <m/>
    <n v="3998878"/>
    <x v="3"/>
    <m/>
    <m/>
    <m/>
    <m/>
    <x v="0"/>
  </r>
  <r>
    <d v="2018-10-12T00:00:00"/>
    <x v="242"/>
    <d v="1899-12-30T15:15:00"/>
    <s v="03:15 PM"/>
    <x v="1"/>
    <n v="10011"/>
    <n v="40.748890000000003"/>
    <n v="-74.00703"/>
    <s v="(40.74889, -74.00703)"/>
    <s v="11 AVENUE                       "/>
    <s v="WEST 23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001928"/>
    <x v="0"/>
    <s v="Taxi"/>
    <m/>
    <m/>
    <m/>
    <x v="0"/>
  </r>
  <r>
    <d v="2018-10-12T00:00:00"/>
    <x v="242"/>
    <d v="1899-12-30T12:48:00"/>
    <s v="12:48 PM"/>
    <x v="0"/>
    <n v="11208"/>
    <n v="40.676389999999998"/>
    <n v="-73.878500000000003"/>
    <s v="(40.67639, -73.8785)"/>
    <m/>
    <m/>
    <s v="123       MONTAUK AVENUE                "/>
    <n v="0"/>
    <n v="0"/>
    <n v="0"/>
    <n v="0"/>
    <n v="0"/>
    <n v="0"/>
    <n v="0"/>
    <n v="0"/>
    <n v="0"/>
    <n v="0"/>
    <x v="0"/>
    <s v="Backing Unsafely"/>
    <s v="Unspecified"/>
    <m/>
    <m/>
    <m/>
    <n v="3999453"/>
    <x v="0"/>
    <m/>
    <m/>
    <m/>
    <m/>
    <x v="0"/>
  </r>
  <r>
    <d v="2018-10-12T00:00:00"/>
    <x v="242"/>
    <d v="1899-12-30T14:25:00"/>
    <s v="02:25 PM"/>
    <x v="1"/>
    <n v="10018"/>
    <n v="40.75591"/>
    <n v="-73.994479999999996"/>
    <s v="(40.75591, -73.99448)"/>
    <s v="9 AVENUE                        "/>
    <s v="WEST 38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3999598"/>
    <x v="0"/>
    <s v="Station Wagon/Sport Utility Vehicle"/>
    <m/>
    <m/>
    <m/>
    <x v="0"/>
  </r>
  <r>
    <d v="2018-10-13T00:00:00"/>
    <x v="243"/>
    <d v="1899-12-30T07:50:00"/>
    <s v="07:50 AM"/>
    <x v="3"/>
    <n v="11429"/>
    <n v="40.711266000000002"/>
    <n v="-73.73357"/>
    <s v="(40.711266, -73.73357)"/>
    <s v="221 STREET                      "/>
    <s v="104 AVENUE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3998956"/>
    <x v="3"/>
    <s v="Station Wagon/Sport Utility Vehicle"/>
    <s v="Sedan"/>
    <m/>
    <m/>
    <x v="0"/>
  </r>
  <r>
    <d v="2018-10-13T00:00:00"/>
    <x v="243"/>
    <d v="1899-12-30T16:48:00"/>
    <s v="04:48 PM"/>
    <x v="0"/>
    <n v="11218"/>
    <n v="40.635193000000001"/>
    <n v="-73.970079999999996"/>
    <s v="(40.635193, -73.97008)"/>
    <m/>
    <m/>
    <s v="604       EAST 8 STREET                 "/>
    <n v="0"/>
    <n v="0"/>
    <n v="0"/>
    <n v="0"/>
    <n v="0"/>
    <n v="0"/>
    <n v="0"/>
    <n v="0"/>
    <n v="0"/>
    <n v="0"/>
    <x v="0"/>
    <s v="Unspecified"/>
    <m/>
    <m/>
    <m/>
    <m/>
    <n v="3999533"/>
    <x v="0"/>
    <m/>
    <m/>
    <m/>
    <m/>
    <x v="0"/>
  </r>
  <r>
    <d v="2018-10-13T00:00:00"/>
    <x v="243"/>
    <d v="1899-12-30T11:45:00"/>
    <s v="11:45 AM"/>
    <x v="0"/>
    <n v="11223"/>
    <n v="40.605359999999997"/>
    <n v="-73.961740000000006"/>
    <s v="(40.60536, -73.96174)"/>
    <s v="CONEY ISLAND AVENUE             "/>
    <s v="AVENUE R"/>
    <m/>
    <n v="0"/>
    <n v="0"/>
    <n v="0"/>
    <n v="0"/>
    <n v="0"/>
    <n v="0"/>
    <n v="0"/>
    <n v="0"/>
    <n v="0"/>
    <n v="0"/>
    <x v="0"/>
    <s v="Unsafe Lane Changing"/>
    <s v="Unspecified"/>
    <m/>
    <m/>
    <m/>
    <n v="3999288"/>
    <x v="0"/>
    <s v="Sedan"/>
    <m/>
    <m/>
    <m/>
    <x v="0"/>
  </r>
  <r>
    <d v="2018-10-13T00:00:00"/>
    <x v="243"/>
    <d v="1899-12-30T15:56:00"/>
    <s v="03:56 PM"/>
    <x v="1"/>
    <n v="10065"/>
    <n v="40.766765999999997"/>
    <n v="-73.971190000000007"/>
    <s v="(40.766766, -73.97119)"/>
    <s v="5 AVENUE                        "/>
    <s v="EAST 63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000225"/>
    <x v="0"/>
    <s v="Sedan"/>
    <m/>
    <m/>
    <m/>
    <x v="0"/>
  </r>
  <r>
    <d v="2018-10-13T00:00:00"/>
    <x v="243"/>
    <d v="1899-12-30T12:00:00"/>
    <s v="12:00 PM"/>
    <x v="4"/>
    <n v="10314"/>
    <n v="40.618515000000002"/>
    <n v="-74.127889999999994"/>
    <s v="(40.618515, -74.12789)"/>
    <s v="WESTCOTT BOULEVARD              "/>
    <s v="KEIBER COURT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000926"/>
    <x v="0"/>
    <s v="Sedan"/>
    <s v="Sedan"/>
    <m/>
    <m/>
    <x v="0"/>
  </r>
  <r>
    <d v="2018-10-14T00:00:00"/>
    <x v="244"/>
    <d v="1899-12-30T11:30:00"/>
    <s v="11:30 AM"/>
    <x v="1"/>
    <n v="10007"/>
    <n v="40.710887999999997"/>
    <n v="-74.009069999999994"/>
    <s v="(40.710888, -74.00907)"/>
    <s v="BROADWAY                        "/>
    <s v="FULTON STREET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000759"/>
    <x v="12"/>
    <s v="Sedan"/>
    <m/>
    <m/>
    <m/>
    <x v="0"/>
  </r>
  <r>
    <d v="2018-10-15T00:00:00"/>
    <x v="245"/>
    <d v="1899-12-30T17:30:00"/>
    <s v="05:30 PM"/>
    <x v="0"/>
    <n v="11236"/>
    <n v="40.634430000000002"/>
    <n v="-73.910544999999999"/>
    <s v="(40.63443, -73.910545)"/>
    <m/>
    <m/>
    <s v="8104      AVENUE J   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01178"/>
    <x v="3"/>
    <s v="Station Wagon/Sport Utility Vehicle"/>
    <m/>
    <m/>
    <m/>
    <x v="0"/>
  </r>
  <r>
    <d v="2018-10-15T00:00:00"/>
    <x v="245"/>
    <d v="1899-12-30T17:35:00"/>
    <s v="05:35 PM"/>
    <x v="0"/>
    <n v="11207"/>
    <n v="40.684513000000003"/>
    <n v="-73.909385999999998"/>
    <s v="(40.684513, -73.909386)"/>
    <s v="MOFFAT STREET                   "/>
    <s v="BUSHWICK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001591"/>
    <x v="18"/>
    <s v="Tractor Truck Diesel"/>
    <m/>
    <m/>
    <m/>
    <x v="0"/>
  </r>
  <r>
    <d v="2018-10-15T00:00:00"/>
    <x v="245"/>
    <d v="1899-12-30T07:15:00"/>
    <s v="07:15 AM"/>
    <x v="3"/>
    <n v="11413"/>
    <n v="40.685989999999997"/>
    <n v="-73.750656000000006"/>
    <s v="(40.68599, -73.750656)"/>
    <s v="WILLIAMSON AVENUE               "/>
    <s v="197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01677"/>
    <x v="0"/>
    <s v="Sedan"/>
    <m/>
    <m/>
    <m/>
    <x v="0"/>
  </r>
  <r>
    <d v="2018-10-16T00:00:00"/>
    <x v="246"/>
    <d v="1899-12-30T07:47:00"/>
    <s v="07:47 AM"/>
    <x v="2"/>
    <n v="10469"/>
    <n v="40.876617000000003"/>
    <n v="-73.839259999999996"/>
    <s v="(40.876617, -73.83926)"/>
    <s v="ELY AVENUE                      "/>
    <s v="GIVAN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002380"/>
    <x v="3"/>
    <s v="Sedan"/>
    <m/>
    <m/>
    <m/>
    <x v="0"/>
  </r>
  <r>
    <d v="2018-10-16T00:00:00"/>
    <x v="246"/>
    <d v="1899-12-30T18:10:00"/>
    <s v="06:10 PM"/>
    <x v="2"/>
    <n v="10472"/>
    <n v="40.831764"/>
    <n v="-73.875150000000005"/>
    <s v="(40.831764, -73.87515)"/>
    <s v="MORRISON AVENUE                 "/>
    <s v="EAST 172 STREET"/>
    <m/>
    <n v="1"/>
    <n v="0"/>
    <n v="1"/>
    <n v="0"/>
    <n v="0"/>
    <n v="0"/>
    <n v="0"/>
    <n v="0"/>
    <n v="2"/>
    <n v="0"/>
    <x v="1"/>
    <s v="Failure to Yield Right-of-Way"/>
    <m/>
    <m/>
    <m/>
    <m/>
    <n v="4002036"/>
    <x v="0"/>
    <m/>
    <m/>
    <m/>
    <m/>
    <x v="0"/>
  </r>
  <r>
    <d v="2018-10-16T00:00:00"/>
    <x v="246"/>
    <d v="1899-12-30T07:30:00"/>
    <s v="07:30 AM"/>
    <x v="2"/>
    <n v="10472"/>
    <n v="40.828510000000001"/>
    <n v="-73.880120000000005"/>
    <s v="(40.82851, -73.88012)"/>
    <s v="WESTCHESTER AVENUE              "/>
    <s v="WHEELER AVENUE"/>
    <m/>
    <n v="0"/>
    <n v="0"/>
    <n v="0"/>
    <n v="0"/>
    <n v="0"/>
    <n v="0"/>
    <n v="0"/>
    <n v="0"/>
    <n v="0"/>
    <n v="0"/>
    <x v="0"/>
    <s v="Driver Inattention/Distraction"/>
    <s v="Traffic Control Disregarded"/>
    <s v="Driver Inattention/Distraction"/>
    <m/>
    <m/>
    <n v="4000982"/>
    <x v="3"/>
    <s v="Station Wagon/Sport Utility Vehicle"/>
    <s v="Sedan"/>
    <m/>
    <m/>
    <x v="0"/>
  </r>
  <r>
    <d v="2018-10-16T00:00:00"/>
    <x v="246"/>
    <d v="1899-12-30T11:15:00"/>
    <s v="11:15 AM"/>
    <x v="0"/>
    <n v="11212"/>
    <n v="40.664185000000003"/>
    <n v="-73.922049999999999"/>
    <s v="(40.664185, -73.92205)"/>
    <m/>
    <m/>
    <s v="112       EAST 98 STREET                "/>
    <n v="0"/>
    <n v="0"/>
    <n v="0"/>
    <n v="0"/>
    <n v="0"/>
    <n v="0"/>
    <n v="0"/>
    <n v="0"/>
    <n v="0"/>
    <n v="0"/>
    <x v="0"/>
    <s v="Unspecified"/>
    <m/>
    <m/>
    <m/>
    <m/>
    <n v="4001155"/>
    <x v="0"/>
    <m/>
    <m/>
    <m/>
    <m/>
    <x v="0"/>
  </r>
  <r>
    <d v="2018-10-17T00:00:00"/>
    <x v="247"/>
    <d v="1899-12-30T12:50:00"/>
    <s v="12:50 PM"/>
    <x v="1"/>
    <n v="10036"/>
    <n v="40.758830000000003"/>
    <n v="-73.981765999999993"/>
    <s v="(40.75883, -73.981766)"/>
    <m/>
    <m/>
    <s v="1221      AVENUE OF THE AMERICAS        "/>
    <n v="0"/>
    <n v="0"/>
    <n v="0"/>
    <n v="0"/>
    <n v="0"/>
    <n v="0"/>
    <n v="0"/>
    <n v="0"/>
    <n v="0"/>
    <n v="0"/>
    <x v="0"/>
    <s v="Passenger Distraction"/>
    <s v="Unspecified"/>
    <m/>
    <m/>
    <m/>
    <n v="4016207"/>
    <x v="4"/>
    <s v="Sedan"/>
    <m/>
    <m/>
    <m/>
    <x v="0"/>
  </r>
  <r>
    <d v="2018-10-17T00:00:00"/>
    <x v="247"/>
    <d v="1899-12-30T17:30:00"/>
    <s v="05:30 PM"/>
    <x v="3"/>
    <n v="11372"/>
    <n v="40.749844000000003"/>
    <n v="-73.883385000000004"/>
    <s v="(40.749844, -73.883385)"/>
    <s v="37 AVENUE                       "/>
    <s v="83 STREET"/>
    <m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003254"/>
    <x v="12"/>
    <m/>
    <m/>
    <m/>
    <m/>
    <x v="0"/>
  </r>
  <r>
    <d v="2018-10-18T00:00:00"/>
    <x v="248"/>
    <d v="1899-12-30T15:35:00"/>
    <s v="03:35 PM"/>
    <x v="0"/>
    <n v="11217"/>
    <n v="40.687330000000003"/>
    <n v="-73.981830000000002"/>
    <s v="(40.68733, -73.98183)"/>
    <s v="SCHERMERHORN STREET             "/>
    <s v="NEVINS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02764"/>
    <x v="0"/>
    <s v="Station Wagon/Sport Utility Vehicle"/>
    <m/>
    <m/>
    <m/>
    <x v="0"/>
  </r>
  <r>
    <d v="2018-10-18T00:00:00"/>
    <x v="248"/>
    <d v="1899-12-30T17:00:00"/>
    <s v="05:00 PM"/>
    <x v="0"/>
    <n v="11211"/>
    <n v="40.713819999999998"/>
    <n v="-73.937706000000006"/>
    <s v="(40.71382, -73.937706)"/>
    <m/>
    <m/>
    <s v="320       DEVOE STREET                  "/>
    <n v="0"/>
    <n v="0"/>
    <n v="0"/>
    <n v="0"/>
    <n v="0"/>
    <n v="0"/>
    <n v="0"/>
    <n v="0"/>
    <n v="0"/>
    <n v="0"/>
    <x v="0"/>
    <s v="Other Vehicular"/>
    <s v="Driver Inattention/Distraction"/>
    <m/>
    <m/>
    <m/>
    <n v="4004910"/>
    <x v="0"/>
    <m/>
    <m/>
    <m/>
    <m/>
    <x v="0"/>
  </r>
  <r>
    <d v="2018-10-19T00:00:00"/>
    <x v="249"/>
    <d v="1899-12-30T13:07:00"/>
    <s v="01:07 PM"/>
    <x v="2"/>
    <n v="10455"/>
    <n v="40.816555000000001"/>
    <n v="-73.91677"/>
    <s v="(40.816555, -73.91677)"/>
    <s v="3 AVENUE                        "/>
    <s v="WESTCHESTER AVENUE"/>
    <m/>
    <n v="0"/>
    <n v="0"/>
    <n v="0"/>
    <n v="0"/>
    <n v="0"/>
    <n v="0"/>
    <n v="0"/>
    <n v="0"/>
    <n v="0"/>
    <n v="0"/>
    <x v="0"/>
    <s v="Unspecified"/>
    <s v="Unspecified"/>
    <m/>
    <m/>
    <m/>
    <n v="4004672"/>
    <x v="3"/>
    <s v="Box Truck"/>
    <m/>
    <m/>
    <m/>
    <x v="0"/>
  </r>
  <r>
    <d v="2018-10-19T00:00:00"/>
    <x v="249"/>
    <d v="1899-12-30T15:26:00"/>
    <s v="03:26 PM"/>
    <x v="0"/>
    <n v="11221"/>
    <n v="40.691654"/>
    <n v="-73.929450000000003"/>
    <s v="(40.691654, -73.92945)"/>
    <m/>
    <m/>
    <s v="477       VAN BUREN STREET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03746"/>
    <x v="4"/>
    <s v="Station Wagon/Sport Utility Vehicle"/>
    <m/>
    <m/>
    <m/>
    <x v="0"/>
  </r>
  <r>
    <d v="2018-10-19T00:00:00"/>
    <x v="249"/>
    <d v="1899-12-30T23:23:00"/>
    <s v="11:23 PM"/>
    <x v="3"/>
    <n v="11361"/>
    <n v="40.763657000000002"/>
    <n v="-73.770570000000006"/>
    <s v="(40.763657, -73.77057)"/>
    <m/>
    <m/>
    <s v="214-16    41 AVENUE                     "/>
    <n v="0"/>
    <n v="0"/>
    <n v="0"/>
    <n v="0"/>
    <n v="0"/>
    <n v="0"/>
    <n v="0"/>
    <n v="0"/>
    <n v="0"/>
    <n v="0"/>
    <x v="0"/>
    <s v="Unspecified"/>
    <m/>
    <m/>
    <m/>
    <m/>
    <n v="4003594"/>
    <x v="0"/>
    <m/>
    <m/>
    <m/>
    <m/>
    <x v="0"/>
  </r>
  <r>
    <d v="2018-10-19T00:00:00"/>
    <x v="249"/>
    <d v="1899-12-30T20:16:00"/>
    <s v="08:16 PM"/>
    <x v="0"/>
    <n v="11236"/>
    <n v="40.643203999999997"/>
    <n v="-73.909289999999999"/>
    <s v="(40.643204, -73.90929)"/>
    <s v="REMSEN AVENUE                   "/>
    <s v="FARRAGUT ROAD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003921"/>
    <x v="3"/>
    <s v="Sedan"/>
    <m/>
    <m/>
    <m/>
    <x v="0"/>
  </r>
  <r>
    <d v="2018-10-19T00:00:00"/>
    <x v="249"/>
    <d v="1899-12-30T08:50:00"/>
    <s v="08:50 AM"/>
    <x v="0"/>
    <n v="11211"/>
    <n v="40.714435999999999"/>
    <n v="-73.934585999999996"/>
    <s v="(40.714436, -73.934586)"/>
    <m/>
    <m/>
    <s v="1051      METROPOLITAN AVENUE           "/>
    <n v="0"/>
    <n v="0"/>
    <n v="0"/>
    <n v="0"/>
    <n v="0"/>
    <n v="0"/>
    <n v="0"/>
    <n v="0"/>
    <n v="0"/>
    <n v="0"/>
    <x v="0"/>
    <s v="Following Too Closely"/>
    <s v="Unspecified"/>
    <m/>
    <m/>
    <m/>
    <n v="4004899"/>
    <x v="3"/>
    <m/>
    <m/>
    <m/>
    <m/>
    <x v="0"/>
  </r>
  <r>
    <d v="2018-10-19T00:00:00"/>
    <x v="249"/>
    <d v="1899-12-30T18:12:00"/>
    <s v="06:12 PM"/>
    <x v="1"/>
    <n v="10023"/>
    <n v="40.778263000000003"/>
    <n v="-73.97448"/>
    <s v="(40.778263, -73.97448)"/>
    <m/>
    <m/>
    <s v="151       CENTRAL PARK WEST             "/>
    <n v="1"/>
    <n v="0"/>
    <n v="0"/>
    <n v="0"/>
    <n v="0"/>
    <n v="0"/>
    <n v="1"/>
    <n v="0"/>
    <n v="2"/>
    <n v="0"/>
    <x v="1"/>
    <s v="Driver Inattention/Distraction"/>
    <s v="Unspecified"/>
    <s v="Unspecified"/>
    <s v="Unspecified"/>
    <m/>
    <n v="4004109"/>
    <x v="3"/>
    <s v="Station Wagon/Sport Utility Vehicle"/>
    <s v="Station Wagon/Sport Utility Vehicle"/>
    <s v="Sedan"/>
    <m/>
    <x v="0"/>
  </r>
  <r>
    <d v="2018-10-19T00:00:00"/>
    <x v="249"/>
    <d v="1899-12-30T22:54:00"/>
    <s v="10:54 PM"/>
    <x v="1"/>
    <n v="10035"/>
    <n v="40.806914999999996"/>
    <n v="-73.935569999999998"/>
    <s v="(40.806915, -73.93557)"/>
    <s v="EAST 129 STREET                 "/>
    <s v="LEXINGTON AVENUE"/>
    <m/>
    <n v="0"/>
    <n v="0"/>
    <n v="0"/>
    <n v="0"/>
    <n v="0"/>
    <n v="0"/>
    <n v="0"/>
    <n v="0"/>
    <n v="0"/>
    <n v="0"/>
    <x v="0"/>
    <s v="Unspecified"/>
    <s v="Unspecified"/>
    <m/>
    <m/>
    <m/>
    <n v="4003503"/>
    <x v="0"/>
    <s v="Station Wagon/Sport Utility Vehicle"/>
    <m/>
    <m/>
    <m/>
    <x v="0"/>
  </r>
  <r>
    <d v="2018-10-20T00:00:00"/>
    <x v="250"/>
    <d v="1899-12-30T16:00:00"/>
    <s v="04:00 PM"/>
    <x v="3"/>
    <n v="11422"/>
    <n v="40.665610000000001"/>
    <n v="-73.735680000000002"/>
    <s v="(40.66561, -73.73568)"/>
    <s v="FRANCIS LEWIS BOULEVARD         "/>
    <s v="SUNRISE HIGHWAY"/>
    <m/>
    <n v="0"/>
    <n v="0"/>
    <n v="0"/>
    <n v="0"/>
    <n v="0"/>
    <n v="0"/>
    <n v="0"/>
    <n v="0"/>
    <n v="0"/>
    <n v="0"/>
    <x v="0"/>
    <s v="Reaction to Uninvolved Vehicle"/>
    <s v="Reaction to Uninvolved Vehicle"/>
    <m/>
    <m/>
    <m/>
    <n v="4003810"/>
    <x v="3"/>
    <s v="Sedan"/>
    <m/>
    <m/>
    <m/>
    <x v="0"/>
  </r>
  <r>
    <d v="2018-10-20T00:00:00"/>
    <x v="250"/>
    <d v="1899-12-30T21:30:00"/>
    <s v="09:30 PM"/>
    <x v="0"/>
    <n v="11225"/>
    <n v="40.668517999999999"/>
    <n v="-73.961960000000005"/>
    <s v="(40.668518, -73.96196)"/>
    <m/>
    <m/>
    <s v="881       WASHINGTON AVENUE             "/>
    <n v="0"/>
    <n v="0"/>
    <n v="0"/>
    <n v="0"/>
    <n v="0"/>
    <n v="0"/>
    <n v="0"/>
    <n v="0"/>
    <n v="0"/>
    <n v="0"/>
    <x v="0"/>
    <s v="Driverless/Runaway Vehicle"/>
    <s v="Unspecified"/>
    <s v="Unspecified"/>
    <m/>
    <m/>
    <n v="4004390"/>
    <x v="0"/>
    <s v="Station Wagon/Sport Utility Vehicle"/>
    <s v="Sedan"/>
    <m/>
    <m/>
    <x v="0"/>
  </r>
  <r>
    <d v="2018-10-20T00:00:00"/>
    <x v="250"/>
    <d v="1899-12-30T23:46:00"/>
    <s v="11:46 PM"/>
    <x v="2"/>
    <n v="10470"/>
    <n v="40.903480000000002"/>
    <n v="-73.850350000000006"/>
    <s v="(40.90348, -73.85035)"/>
    <s v="EAST 241 STREET                 "/>
    <s v="WHITE PLAINS ROAD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004582"/>
    <x v="3"/>
    <s v="Station Wagon/Sport Utility Vehicle"/>
    <m/>
    <m/>
    <m/>
    <x v="0"/>
  </r>
  <r>
    <d v="2018-10-21T00:00:00"/>
    <x v="251"/>
    <d v="1899-12-30T20:15:00"/>
    <s v="08:15 PM"/>
    <x v="3"/>
    <n v="11373"/>
    <n v="40.745795999999999"/>
    <n v="-73.883849999999995"/>
    <s v="(40.745796, -73.88385)"/>
    <s v="BAXTER AVENUE                   "/>
    <s v="41 AVENUE"/>
    <m/>
    <n v="1"/>
    <n v="0"/>
    <n v="1"/>
    <n v="0"/>
    <n v="0"/>
    <n v="0"/>
    <n v="0"/>
    <n v="0"/>
    <n v="2"/>
    <n v="0"/>
    <x v="1"/>
    <s v="Failure to Yield Right-of-Way"/>
    <m/>
    <m/>
    <m/>
    <m/>
    <n v="4004955"/>
    <x v="0"/>
    <m/>
    <m/>
    <m/>
    <m/>
    <x v="0"/>
  </r>
  <r>
    <d v="2018-10-21T00:00:00"/>
    <x v="251"/>
    <d v="1899-12-30T11:30:00"/>
    <s v="11:30 AM"/>
    <x v="1"/>
    <n v="10036"/>
    <n v="40.758392000000001"/>
    <n v="-73.982665999999995"/>
    <s v="(40.758392, -73.982666)"/>
    <m/>
    <m/>
    <s v="123       WEST 47 STREET                "/>
    <n v="0"/>
    <n v="0"/>
    <n v="0"/>
    <n v="0"/>
    <n v="0"/>
    <n v="0"/>
    <n v="0"/>
    <n v="0"/>
    <n v="0"/>
    <n v="0"/>
    <x v="0"/>
    <s v="Unsafe Lane Changing"/>
    <s v="Unspecified"/>
    <m/>
    <m/>
    <m/>
    <n v="4004328"/>
    <x v="0"/>
    <s v="Sedan"/>
    <m/>
    <m/>
    <m/>
    <x v="0"/>
  </r>
  <r>
    <d v="2018-10-21T00:00:00"/>
    <x v="251"/>
    <d v="1899-12-30T20:00:00"/>
    <s v="08:00 PM"/>
    <x v="3"/>
    <n v="11355"/>
    <n v="40.750706000000001"/>
    <n v="-73.823220000000006"/>
    <s v="(40.750706, -73.82322)"/>
    <s v="COLDEN STREET                   "/>
    <s v="45 AVENUE"/>
    <m/>
    <n v="0"/>
    <n v="0"/>
    <n v="0"/>
    <n v="0"/>
    <n v="0"/>
    <n v="0"/>
    <n v="0"/>
    <n v="0"/>
    <n v="0"/>
    <n v="0"/>
    <x v="0"/>
    <s v="Unspecified"/>
    <s v="Unspecified"/>
    <m/>
    <m/>
    <m/>
    <n v="4004447"/>
    <x v="0"/>
    <s v="Sedan"/>
    <m/>
    <m/>
    <m/>
    <x v="0"/>
  </r>
  <r>
    <d v="2018-10-21T00:00:00"/>
    <x v="251"/>
    <d v="1899-12-30T19:50:00"/>
    <s v="07:50 PM"/>
    <x v="1"/>
    <n v="10001"/>
    <n v="40.753506000000002"/>
    <n v="-73.994500000000002"/>
    <s v="(40.753506, -73.9945)"/>
    <m/>
    <m/>
    <s v="355       WEST 35 STREET                "/>
    <n v="0"/>
    <n v="0"/>
    <n v="0"/>
    <n v="0"/>
    <n v="0"/>
    <n v="0"/>
    <n v="0"/>
    <n v="0"/>
    <n v="0"/>
    <n v="0"/>
    <x v="0"/>
    <s v="Other Vehicular"/>
    <s v="Unspecified"/>
    <m/>
    <m/>
    <m/>
    <n v="4004308"/>
    <x v="3"/>
    <s v="Station Wagon/Sport Utility Vehicle"/>
    <m/>
    <m/>
    <m/>
    <x v="0"/>
  </r>
  <r>
    <d v="2018-10-21T00:00:00"/>
    <x v="251"/>
    <d v="1899-12-30T09:19:00"/>
    <s v="09:19 AM"/>
    <x v="3"/>
    <n v="11368"/>
    <n v="40.755110000000002"/>
    <n v="-73.871894999999995"/>
    <s v="(40.75511, -73.871895)"/>
    <s v="96 STREET                       "/>
    <s v="34 AVENUE"/>
    <m/>
    <n v="0"/>
    <n v="0"/>
    <n v="0"/>
    <n v="0"/>
    <n v="0"/>
    <n v="0"/>
    <n v="0"/>
    <n v="0"/>
    <n v="0"/>
    <n v="0"/>
    <x v="0"/>
    <s v="Backing Unsafely"/>
    <s v="Unspecified"/>
    <m/>
    <m/>
    <m/>
    <n v="4004336"/>
    <x v="0"/>
    <s v="Station Wagon/Sport Utility Vehicle"/>
    <m/>
    <m/>
    <m/>
    <x v="0"/>
  </r>
  <r>
    <d v="2018-10-22T00:00:00"/>
    <x v="252"/>
    <d v="1899-12-30T13:10:00"/>
    <s v="01:10 PM"/>
    <x v="1"/>
    <n v="10013"/>
    <n v="40.721060000000001"/>
    <n v="-73.99821"/>
    <s v="(40.72106, -73.99821)"/>
    <s v="BROOME STREET                   "/>
    <s v="LAFAYETTE STREET"/>
    <m/>
    <n v="0"/>
    <n v="0"/>
    <n v="0"/>
    <n v="0"/>
    <n v="0"/>
    <n v="0"/>
    <n v="0"/>
    <n v="0"/>
    <n v="0"/>
    <n v="0"/>
    <x v="0"/>
    <s v="Oversized Vehicle"/>
    <s v="Unspecified"/>
    <m/>
    <m/>
    <m/>
    <n v="4007051"/>
    <x v="0"/>
    <s v="Box Truck"/>
    <m/>
    <m/>
    <m/>
    <x v="0"/>
  </r>
  <r>
    <d v="2018-10-23T00:00:00"/>
    <x v="253"/>
    <d v="1899-12-30T17:30:00"/>
    <s v="05:30 PM"/>
    <x v="3"/>
    <n v="11435"/>
    <n v="40.687508000000001"/>
    <n v="-73.806659999999994"/>
    <s v="(40.687508, -73.80666)"/>
    <s v="109 AVENUE                      "/>
    <s v="139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006129"/>
    <x v="19"/>
    <s v="Sedan"/>
    <m/>
    <m/>
    <m/>
    <x v="0"/>
  </r>
  <r>
    <d v="2018-10-24T00:00:00"/>
    <x v="254"/>
    <d v="1899-12-30T18:30:00"/>
    <s v="06:30 PM"/>
    <x v="2"/>
    <n v="10467"/>
    <n v="40.877160000000003"/>
    <n v="-73.865775999999997"/>
    <s v="(40.87716, -73.865776)"/>
    <m/>
    <m/>
    <s v="712       EAST GUN HILL ROAD            "/>
    <n v="1"/>
    <n v="0"/>
    <n v="1"/>
    <n v="0"/>
    <n v="0"/>
    <n v="0"/>
    <n v="0"/>
    <n v="0"/>
    <n v="2"/>
    <n v="0"/>
    <x v="1"/>
    <s v="Driver Inattention/Distraction"/>
    <m/>
    <m/>
    <m/>
    <m/>
    <n v="4014499"/>
    <x v="0"/>
    <m/>
    <m/>
    <m/>
    <m/>
    <x v="0"/>
  </r>
  <r>
    <d v="2018-10-24T00:00:00"/>
    <x v="254"/>
    <d v="1899-12-30T19:25:00"/>
    <s v="07:25 PM"/>
    <x v="0"/>
    <n v="11221"/>
    <n v="40.691066999999997"/>
    <n v="-73.940950000000001"/>
    <s v="(40.691067, -73.94095)"/>
    <m/>
    <m/>
    <s v="802       LAFAYETTE AVENUE              "/>
    <n v="0"/>
    <n v="0"/>
    <n v="0"/>
    <n v="0"/>
    <n v="0"/>
    <n v="0"/>
    <n v="0"/>
    <n v="0"/>
    <n v="0"/>
    <n v="0"/>
    <x v="0"/>
    <s v="Driver Inattention/Distraction"/>
    <m/>
    <m/>
    <m/>
    <m/>
    <n v="4006899"/>
    <x v="3"/>
    <m/>
    <m/>
    <m/>
    <m/>
    <x v="0"/>
  </r>
  <r>
    <d v="2018-10-24T00:00:00"/>
    <x v="254"/>
    <d v="1899-12-30T15:31:00"/>
    <s v="03:31 PM"/>
    <x v="0"/>
    <n v="11232"/>
    <n v="40.658413000000003"/>
    <n v="-74.003569999999996"/>
    <s v="(40.658413, -74.00357)"/>
    <s v="3 AVENUE                        "/>
    <s v="31 STREET"/>
    <m/>
    <n v="0"/>
    <n v="0"/>
    <n v="0"/>
    <n v="0"/>
    <n v="0"/>
    <n v="0"/>
    <n v="0"/>
    <n v="0"/>
    <n v="0"/>
    <n v="0"/>
    <x v="0"/>
    <s v="Unspecified"/>
    <s v="Unspecified"/>
    <m/>
    <m/>
    <m/>
    <n v="4006651"/>
    <x v="3"/>
    <s v="Sedan"/>
    <m/>
    <m/>
    <m/>
    <x v="0"/>
  </r>
  <r>
    <d v="2018-10-24T00:00:00"/>
    <x v="254"/>
    <d v="1899-12-30T12:00:00"/>
    <s v="12:00 PM"/>
    <x v="2"/>
    <n v="10474"/>
    <n v="40.808160000000001"/>
    <n v="-73.888660000000002"/>
    <s v="(40.80816, -73.88866)"/>
    <s v="EAST BAY AVENUE                 "/>
    <s v="CASANOVA STREET"/>
    <m/>
    <n v="0"/>
    <n v="0"/>
    <n v="0"/>
    <n v="0"/>
    <n v="0"/>
    <n v="0"/>
    <n v="0"/>
    <n v="0"/>
    <n v="0"/>
    <n v="0"/>
    <x v="0"/>
    <s v="Unspecified"/>
    <s v="Unspecified"/>
    <m/>
    <m/>
    <m/>
    <n v="4006525"/>
    <x v="5"/>
    <s v="van"/>
    <m/>
    <m/>
    <m/>
    <x v="0"/>
  </r>
  <r>
    <d v="2018-10-24T00:00:00"/>
    <x v="254"/>
    <d v="1899-12-30T19:15:00"/>
    <s v="07:15 PM"/>
    <x v="3"/>
    <n v="11372"/>
    <n v="40.750140000000002"/>
    <n v="-73.880459999999999"/>
    <s v="(40.75014, -73.88046)"/>
    <m/>
    <m/>
    <s v="86-06     37 AVENUE 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007440"/>
    <x v="2"/>
    <m/>
    <m/>
    <m/>
    <m/>
    <x v="0"/>
  </r>
  <r>
    <d v="2018-10-25T00:00:00"/>
    <x v="255"/>
    <d v="1899-12-30T16:50:00"/>
    <s v="04:50 PM"/>
    <x v="2"/>
    <n v="10467"/>
    <n v="40.865360000000003"/>
    <n v="-73.870429999999999"/>
    <s v="(40.86536, -73.87043)"/>
    <s v="ALLERTON AVENUE                 "/>
    <s v="BRONX PARK EAS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08952"/>
    <x v="3"/>
    <s v="Station Wagon/Sport Utility Vehicle"/>
    <m/>
    <m/>
    <m/>
    <x v="0"/>
  </r>
  <r>
    <d v="2018-10-25T00:00:00"/>
    <x v="255"/>
    <d v="1899-12-30T12:10:00"/>
    <s v="12:10 PM"/>
    <x v="0"/>
    <n v="11233"/>
    <n v="40.669476000000003"/>
    <n v="-73.919974999999994"/>
    <s v="(40.669476, -73.919975)"/>
    <s v="EASTERN PARKWAY                 "/>
    <s v="HOWARD AVENUE"/>
    <m/>
    <n v="0"/>
    <n v="0"/>
    <n v="0"/>
    <n v="0"/>
    <n v="0"/>
    <n v="0"/>
    <n v="0"/>
    <n v="0"/>
    <n v="0"/>
    <n v="0"/>
    <x v="0"/>
    <s v="Other Vehicular"/>
    <s v="Unspecified"/>
    <m/>
    <m/>
    <m/>
    <n v="4009082"/>
    <x v="3"/>
    <s v="Station Wagon/Sport Utility Vehicle"/>
    <m/>
    <m/>
    <m/>
    <x v="0"/>
  </r>
  <r>
    <d v="2018-10-25T00:00:00"/>
    <x v="255"/>
    <d v="1899-12-30T17:22:00"/>
    <s v="05:22 PM"/>
    <x v="4"/>
    <n v="10304"/>
    <n v="40.613308000000004"/>
    <n v="-74.087220000000002"/>
    <s v="(40.613308, -74.08722)"/>
    <s v="VANDERBILT AVENUE               "/>
    <s v="VANDUZER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12475"/>
    <x v="3"/>
    <s v="Sedan"/>
    <m/>
    <m/>
    <m/>
    <x v="0"/>
  </r>
  <r>
    <d v="2018-10-25T00:00:00"/>
    <x v="255"/>
    <d v="1899-12-30T05:00:00"/>
    <s v="05:00 AM"/>
    <x v="3"/>
    <n v="11416"/>
    <n v="40.685940000000002"/>
    <n v="-73.846860000000007"/>
    <s v="(40.68594, -73.84686)"/>
    <s v="WOODHAVEN BOULEVARD             "/>
    <s v="97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4006964"/>
    <x v="3"/>
    <s v="Station Wagon/Sport Utility Vehicle"/>
    <m/>
    <m/>
    <m/>
    <x v="0"/>
  </r>
  <r>
    <d v="2018-10-25T00:00:00"/>
    <x v="255"/>
    <d v="1899-12-30T11:12:00"/>
    <s v="11:12 AM"/>
    <x v="3"/>
    <n v="11101"/>
    <n v="40.742980000000003"/>
    <n v="-73.934875000000005"/>
    <s v="(40.74298, -73.934875)"/>
    <s v="31 PLACE                        "/>
    <s v="47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009223"/>
    <x v="0"/>
    <s v="Sedan"/>
    <m/>
    <m/>
    <m/>
    <x v="0"/>
  </r>
  <r>
    <d v="2018-10-26T00:00:00"/>
    <x v="256"/>
    <d v="1899-12-30T11:10:00"/>
    <s v="11:10 AM"/>
    <x v="0"/>
    <n v="11214"/>
    <n v="40.592762"/>
    <n v="-73.992570000000001"/>
    <s v="(40.592762, -73.99257)"/>
    <s v="HARWAY AVENUE                   "/>
    <s v="25 AVENUE"/>
    <m/>
    <n v="1"/>
    <n v="0"/>
    <n v="0"/>
    <n v="0"/>
    <n v="0"/>
    <n v="0"/>
    <n v="1"/>
    <n v="0"/>
    <n v="2"/>
    <n v="0"/>
    <x v="1"/>
    <s v="Failure to Yield Right-of-Way"/>
    <s v="Failure to Yield Right-of-Way"/>
    <m/>
    <m/>
    <m/>
    <n v="4007972"/>
    <x v="0"/>
    <s v="Sedan"/>
    <m/>
    <m/>
    <m/>
    <x v="0"/>
  </r>
  <r>
    <d v="2018-10-27T00:00:00"/>
    <x v="257"/>
    <d v="1899-12-30T18:00:00"/>
    <s v="06:00 PM"/>
    <x v="0"/>
    <n v="11225"/>
    <n v="40.65766"/>
    <n v="-73.962350000000001"/>
    <s v="(40.65766, -73.96235)"/>
    <m/>
    <m/>
    <s v="217       OCEAN AVENUE       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4008645"/>
    <x v="0"/>
    <s v="Station Wagon/Sport Utility Vehicle"/>
    <m/>
    <m/>
    <m/>
    <x v="0"/>
  </r>
  <r>
    <d v="2018-10-27T00:00:00"/>
    <x v="257"/>
    <d v="1899-12-30T14:25:00"/>
    <s v="02:25 PM"/>
    <x v="0"/>
    <n v="11232"/>
    <n v="40.659350000000003"/>
    <n v="-73.999179999999996"/>
    <s v="(40.65935, -73.99918)"/>
    <s v="4 AVENUE                        "/>
    <s v="27 STREET"/>
    <m/>
    <n v="0"/>
    <n v="0"/>
    <n v="0"/>
    <n v="0"/>
    <n v="0"/>
    <n v="0"/>
    <n v="0"/>
    <n v="0"/>
    <n v="0"/>
    <n v="0"/>
    <x v="0"/>
    <s v="Passing or Lane Usage Improper"/>
    <s v="Unspecified"/>
    <s v="Unspecified"/>
    <m/>
    <m/>
    <n v="4008698"/>
    <x v="3"/>
    <s v="Station Wagon/Sport Utility Vehicle"/>
    <s v="Station Wagon/Sport Utility Vehicle"/>
    <m/>
    <m/>
    <x v="0"/>
  </r>
  <r>
    <d v="2018-10-28T00:00:00"/>
    <x v="258"/>
    <d v="1899-12-30T17:35:00"/>
    <s v="05:35 PM"/>
    <x v="2"/>
    <n v="10467"/>
    <n v="40.866630000000001"/>
    <n v="-73.870459999999994"/>
    <s v="(40.86663, -73.87046)"/>
    <s v="BRONX PARK EAST                 "/>
    <s v="BRITTON STREET"/>
    <m/>
    <n v="0"/>
    <n v="0"/>
    <n v="0"/>
    <n v="0"/>
    <n v="0"/>
    <n v="0"/>
    <n v="0"/>
    <n v="0"/>
    <n v="0"/>
    <n v="0"/>
    <x v="0"/>
    <s v="Other Vehicular"/>
    <m/>
    <m/>
    <m/>
    <m/>
    <n v="4009927"/>
    <x v="3"/>
    <m/>
    <m/>
    <m/>
    <m/>
    <x v="0"/>
  </r>
  <r>
    <d v="2018-10-28T00:00:00"/>
    <x v="258"/>
    <d v="1899-12-30T15:17:00"/>
    <s v="03:17 PM"/>
    <x v="0"/>
    <n v="11201"/>
    <n v="40.689143999999999"/>
    <n v="-73.990710000000007"/>
    <s v="(40.689144, -73.99071)"/>
    <s v="ATLANTIC AVENUE                 "/>
    <s v="BOERUM PLACE"/>
    <m/>
    <n v="0"/>
    <n v="0"/>
    <n v="0"/>
    <n v="0"/>
    <n v="0"/>
    <n v="0"/>
    <n v="0"/>
    <n v="0"/>
    <n v="0"/>
    <n v="0"/>
    <x v="0"/>
    <s v="Passing Too Closely"/>
    <s v="Unspecified"/>
    <m/>
    <m/>
    <m/>
    <n v="4012202"/>
    <x v="0"/>
    <s v="Taxi"/>
    <m/>
    <m/>
    <m/>
    <x v="0"/>
  </r>
  <r>
    <d v="2018-10-28T00:00:00"/>
    <x v="258"/>
    <d v="1899-12-30T16:00:00"/>
    <s v="04:00 PM"/>
    <x v="0"/>
    <n v="11236"/>
    <n v="40.648173999999997"/>
    <n v="-73.897660000000002"/>
    <s v="(40.648174, -73.89766)"/>
    <m/>
    <m/>
    <s v="10312     GLENWOOD ROAD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28606"/>
    <x v="3"/>
    <m/>
    <m/>
    <m/>
    <m/>
    <x v="0"/>
  </r>
  <r>
    <d v="2018-10-29T00:00:00"/>
    <x v="259"/>
    <d v="1899-12-30T09:00:00"/>
    <s v="09:00 AM"/>
    <x v="1"/>
    <n v="10013"/>
    <n v="40.719444000000003"/>
    <n v="-74.006140000000002"/>
    <s v="(40.719444, -74.00614)"/>
    <s v="WHITE STREET                    "/>
    <s v="WEST BROADWAY"/>
    <m/>
    <n v="0"/>
    <n v="0"/>
    <n v="0"/>
    <n v="0"/>
    <n v="0"/>
    <n v="0"/>
    <n v="0"/>
    <n v="0"/>
    <n v="0"/>
    <n v="0"/>
    <x v="0"/>
    <s v="Unspecified"/>
    <m/>
    <m/>
    <m/>
    <m/>
    <n v="4010549"/>
    <x v="0"/>
    <m/>
    <m/>
    <m/>
    <m/>
    <x v="0"/>
  </r>
  <r>
    <d v="2018-10-29T00:00:00"/>
    <x v="259"/>
    <d v="1899-12-30T10:40:00"/>
    <s v="10:40 AM"/>
    <x v="3"/>
    <n v="11373"/>
    <n v="40.745303999999997"/>
    <n v="-73.869119999999995"/>
    <s v="(40.745304, -73.86912)"/>
    <m/>
    <m/>
    <s v="95-05     43 AVENUE                     "/>
    <n v="0"/>
    <n v="0"/>
    <n v="0"/>
    <n v="0"/>
    <n v="0"/>
    <n v="0"/>
    <n v="0"/>
    <n v="0"/>
    <n v="0"/>
    <n v="0"/>
    <x v="0"/>
    <s v="Unspecified"/>
    <s v="Unspecified"/>
    <m/>
    <m/>
    <m/>
    <n v="4016430"/>
    <x v="5"/>
    <s v="Sedan"/>
    <m/>
    <m/>
    <m/>
    <x v="0"/>
  </r>
  <r>
    <d v="2018-10-30T00:00:00"/>
    <x v="260"/>
    <d v="1899-12-30T09:25:00"/>
    <s v="09:25 AM"/>
    <x v="3"/>
    <n v="11378"/>
    <n v="40.724426000000001"/>
    <n v="-73.914879999999997"/>
    <s v="(40.724426, -73.91488)"/>
    <s v="56 DRIVE                        "/>
    <s v="56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12481"/>
    <x v="0"/>
    <s v="Box Truck"/>
    <m/>
    <m/>
    <m/>
    <x v="0"/>
  </r>
  <r>
    <d v="2018-10-30T00:00:00"/>
    <x v="260"/>
    <d v="1899-12-30T18:45:00"/>
    <s v="06:45 PM"/>
    <x v="3"/>
    <n v="11358"/>
    <n v="40.769542999999999"/>
    <n v="-73.792400000000001"/>
    <s v="(40.769543, -73.7924)"/>
    <s v="FRANCIS LEWIS BOULEVARD         "/>
    <s v="UTOPIA PARKWAY"/>
    <m/>
    <n v="0"/>
    <n v="0"/>
    <n v="0"/>
    <n v="0"/>
    <n v="0"/>
    <n v="0"/>
    <n v="0"/>
    <n v="0"/>
    <n v="0"/>
    <n v="0"/>
    <x v="0"/>
    <s v="Following Too Closely"/>
    <s v="Unspecified"/>
    <m/>
    <m/>
    <m/>
    <n v="4010929"/>
    <x v="3"/>
    <s v="Station Wagon/Sport Utility Vehicle"/>
    <m/>
    <m/>
    <m/>
    <x v="0"/>
  </r>
  <r>
    <d v="2018-10-30T00:00:00"/>
    <x v="260"/>
    <d v="1899-12-30T11:30:00"/>
    <s v="11:30 AM"/>
    <x v="1"/>
    <n v="10022"/>
    <n v="40.76155"/>
    <n v="-73.966589999999997"/>
    <s v="(40.76155, -73.96659)"/>
    <s v="EAST 59 STREET                  "/>
    <s v="3 AVENUE"/>
    <m/>
    <n v="0"/>
    <n v="0"/>
    <n v="0"/>
    <n v="0"/>
    <n v="0"/>
    <n v="0"/>
    <n v="0"/>
    <n v="0"/>
    <n v="0"/>
    <n v="0"/>
    <x v="0"/>
    <s v="Unspecified"/>
    <s v="Unspecified"/>
    <m/>
    <m/>
    <m/>
    <n v="4011191"/>
    <x v="7"/>
    <s v="Sedan"/>
    <m/>
    <m/>
    <m/>
    <x v="0"/>
  </r>
  <r>
    <d v="2018-10-31T00:00:00"/>
    <x v="261"/>
    <d v="1899-12-30T12:00:00"/>
    <s v="12:00 PM"/>
    <x v="3"/>
    <n v="11368"/>
    <n v="40.744315999999998"/>
    <n v="-73.862260000000006"/>
    <s v="(40.744316, -73.86226)"/>
    <m/>
    <m/>
    <s v="99-30     CORONA AVENUE                 "/>
    <n v="0"/>
    <n v="0"/>
    <n v="0"/>
    <n v="0"/>
    <n v="0"/>
    <n v="0"/>
    <n v="0"/>
    <n v="0"/>
    <n v="0"/>
    <n v="0"/>
    <x v="0"/>
    <s v="Backing Unsafely"/>
    <s v="Unspecified"/>
    <m/>
    <m/>
    <m/>
    <n v="4011789"/>
    <x v="7"/>
    <s v="Sedan"/>
    <m/>
    <m/>
    <m/>
    <x v="0"/>
  </r>
  <r>
    <d v="2018-10-31T00:00:00"/>
    <x v="261"/>
    <d v="1899-12-30T21:04:00"/>
    <s v="09:04 PM"/>
    <x v="3"/>
    <n v="11377"/>
    <n v="40.749462000000001"/>
    <n v="-73.901664999999994"/>
    <s v="(40.749462, -73.901665)"/>
    <s v="37 AVENUE                       "/>
    <s v="61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17699"/>
    <x v="0"/>
    <s v="Box Truck"/>
    <m/>
    <m/>
    <m/>
    <x v="0"/>
  </r>
  <r>
    <d v="2018-10-31T00:00:00"/>
    <x v="261"/>
    <d v="1899-12-30T12:30:00"/>
    <s v="12:30 PM"/>
    <x v="0"/>
    <n v="11228"/>
    <n v="40.618470000000002"/>
    <n v="-74.021225000000001"/>
    <s v="(40.61847, -74.021225)"/>
    <s v="86 STREET                       "/>
    <s v="7 AVENUE"/>
    <m/>
    <n v="1"/>
    <n v="0"/>
    <n v="0"/>
    <n v="0"/>
    <n v="0"/>
    <n v="0"/>
    <n v="1"/>
    <n v="0"/>
    <n v="2"/>
    <n v="0"/>
    <x v="1"/>
    <s v="Unspecified"/>
    <s v="Unspecified"/>
    <m/>
    <m/>
    <m/>
    <n v="4011558"/>
    <x v="0"/>
    <s v="Tractor Truck Diesel"/>
    <m/>
    <m/>
    <m/>
    <x v="0"/>
  </r>
  <r>
    <d v="2018-10-31T00:00:00"/>
    <x v="261"/>
    <d v="1899-12-30T20:20:00"/>
    <s v="08:20 PM"/>
    <x v="0"/>
    <n v="11229"/>
    <n v="40.608806999999999"/>
    <n v="-73.953199999999995"/>
    <s v="(40.608807, -73.9532)"/>
    <s v="OCEAN AVENUE                    "/>
    <s v="QUENTIN ROAD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011772"/>
    <x v="3"/>
    <s v="Sedan"/>
    <m/>
    <m/>
    <m/>
    <x v="0"/>
  </r>
  <r>
    <d v="2018-10-31T00:00:00"/>
    <x v="261"/>
    <d v="1899-12-30T14:40:00"/>
    <s v="02:40 PM"/>
    <x v="2"/>
    <n v="10466"/>
    <n v="40.887301999999998"/>
    <n v="-73.847274999999996"/>
    <s v="(40.887302, -73.847275)"/>
    <m/>
    <m/>
    <s v="4111      LACONIA AVENUE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11991"/>
    <x v="3"/>
    <s v="Sedan"/>
    <m/>
    <m/>
    <m/>
    <x v="0"/>
  </r>
  <r>
    <d v="2018-11-01T00:00:00"/>
    <x v="262"/>
    <d v="1899-12-30T11:30:00"/>
    <s v="11:30 AM"/>
    <x v="3"/>
    <n v="11385"/>
    <n v="40.7104"/>
    <n v="-73.866630000000001"/>
    <s v="(40.7104, -73.86663)"/>
    <s v="COOPER AVENUE                   "/>
    <s v="83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013967"/>
    <x v="7"/>
    <s v="Station Wagon/Sport Utility Vehicle"/>
    <m/>
    <m/>
    <m/>
    <x v="0"/>
  </r>
  <r>
    <d v="2018-11-02T00:00:00"/>
    <x v="263"/>
    <d v="1899-12-30T18:10:00"/>
    <s v="06:10 PM"/>
    <x v="0"/>
    <n v="11229"/>
    <n v="40.599487000000003"/>
    <n v="-73.940709999999996"/>
    <s v="(40.599487, -73.94071)"/>
    <m/>
    <m/>
    <s v="2148      HARING STREET                 "/>
    <n v="0"/>
    <n v="0"/>
    <n v="0"/>
    <n v="0"/>
    <n v="0"/>
    <n v="0"/>
    <n v="0"/>
    <n v="0"/>
    <n v="0"/>
    <n v="0"/>
    <x v="0"/>
    <s v="Backing Unsafely"/>
    <s v="Other Vehicular"/>
    <m/>
    <m/>
    <m/>
    <n v="4013502"/>
    <x v="3"/>
    <s v="Station Wagon/Sport Utility Vehicle"/>
    <m/>
    <m/>
    <m/>
    <x v="0"/>
  </r>
  <r>
    <d v="2018-11-02T00:00:00"/>
    <x v="263"/>
    <d v="1899-12-30T11:38:00"/>
    <s v="11:38 AM"/>
    <x v="3"/>
    <n v="11104"/>
    <n v="40.739739999999998"/>
    <n v="-73.923190000000005"/>
    <s v="(40.73974, -73.92319)"/>
    <s v="48 AVENUE                       "/>
    <s v="42 STREET"/>
    <m/>
    <n v="0"/>
    <n v="0"/>
    <n v="0"/>
    <n v="0"/>
    <n v="0"/>
    <n v="0"/>
    <n v="0"/>
    <n v="0"/>
    <n v="0"/>
    <n v="0"/>
    <x v="0"/>
    <s v="Unspecified"/>
    <s v="Unspecified"/>
    <m/>
    <m/>
    <m/>
    <n v="4012732"/>
    <x v="3"/>
    <s v="Station Wagon/Sport Utility Vehicle"/>
    <m/>
    <m/>
    <m/>
    <x v="0"/>
  </r>
  <r>
    <d v="2018-11-02T00:00:00"/>
    <x v="263"/>
    <d v="1899-12-30T14:00:00"/>
    <s v="02:00 PM"/>
    <x v="3"/>
    <n v="11365"/>
    <n v="40.739615999999998"/>
    <n v="-73.786119999999997"/>
    <s v="(40.739616, -73.78612)"/>
    <m/>
    <m/>
    <s v="61-24     188 STREET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12835"/>
    <x v="3"/>
    <s v="Station Wagon/Sport Utility Vehicle"/>
    <m/>
    <m/>
    <m/>
    <x v="0"/>
  </r>
  <r>
    <d v="2018-11-03T00:00:00"/>
    <x v="264"/>
    <d v="1899-12-30T21:00:00"/>
    <s v="09:00 PM"/>
    <x v="3"/>
    <n v="11433"/>
    <n v="40.697758"/>
    <n v="-73.793329999999997"/>
    <s v="(40.697758, -73.79333)"/>
    <s v="107 AVENUE                      "/>
    <s v="UNION HALL STREET"/>
    <m/>
    <n v="0"/>
    <n v="0"/>
    <n v="0"/>
    <n v="0"/>
    <n v="0"/>
    <n v="0"/>
    <n v="0"/>
    <n v="0"/>
    <n v="0"/>
    <n v="0"/>
    <x v="0"/>
    <s v="Unspecified"/>
    <m/>
    <m/>
    <m/>
    <m/>
    <n v="4013841"/>
    <x v="3"/>
    <m/>
    <m/>
    <m/>
    <m/>
    <x v="0"/>
  </r>
  <r>
    <d v="2018-11-03T00:00:00"/>
    <x v="264"/>
    <d v="1899-12-30T00:35:00"/>
    <s v="12:35 AM"/>
    <x v="0"/>
    <n v="11201"/>
    <n v="40.693145999999999"/>
    <n v="-73.992949999999993"/>
    <s v="(40.693146, -73.99295)"/>
    <m/>
    <m/>
    <s v="101       CLINTON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12975"/>
    <x v="3"/>
    <s v="Station Wagon/Sport Utility Vehicle"/>
    <m/>
    <m/>
    <m/>
    <x v="0"/>
  </r>
  <r>
    <d v="2018-11-04T00:00:00"/>
    <x v="265"/>
    <d v="1899-12-30T06:03:00"/>
    <s v="06:03 AM"/>
    <x v="4"/>
    <n v="10306"/>
    <n v="40.572132000000003"/>
    <n v="-74.108090000000004"/>
    <s v="(40.572132, -74.10809)"/>
    <s v="HYLAN BOULEVARD                 "/>
    <s v="BURBANK AVENUE"/>
    <m/>
    <n v="0"/>
    <n v="0"/>
    <n v="0"/>
    <n v="0"/>
    <n v="0"/>
    <n v="0"/>
    <n v="0"/>
    <n v="0"/>
    <n v="0"/>
    <n v="0"/>
    <x v="0"/>
    <s v="Driver Inattention/Distraction"/>
    <m/>
    <m/>
    <m/>
    <m/>
    <n v="4014254"/>
    <x v="0"/>
    <m/>
    <m/>
    <m/>
    <m/>
    <x v="0"/>
  </r>
  <r>
    <d v="2018-11-04T00:00:00"/>
    <x v="265"/>
    <d v="1899-12-30T13:25:00"/>
    <s v="01:25 PM"/>
    <x v="0"/>
    <n v="11203"/>
    <n v="40.646639999999998"/>
    <n v="-73.924599999999998"/>
    <s v="(40.64664, -73.9246)"/>
    <s v="KINGS HIGHWAY                   "/>
    <s v="BEVERLEY ROAD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15473"/>
    <x v="0"/>
    <s v="Sedan"/>
    <m/>
    <m/>
    <m/>
    <x v="0"/>
  </r>
  <r>
    <d v="2018-11-05T00:00:00"/>
    <x v="266"/>
    <d v="1899-12-30T15:44:00"/>
    <s v="03:44 PM"/>
    <x v="1"/>
    <n v="10012"/>
    <n v="40.724957000000003"/>
    <n v="-73.998339999999999"/>
    <s v="(40.724957, -73.99834)"/>
    <m/>
    <m/>
    <s v="147       MERCER STREET                 "/>
    <n v="0"/>
    <n v="0"/>
    <n v="0"/>
    <n v="0"/>
    <n v="0"/>
    <n v="0"/>
    <n v="0"/>
    <n v="0"/>
    <n v="0"/>
    <n v="0"/>
    <x v="0"/>
    <s v="Unspecified"/>
    <s v="Unspecified"/>
    <m/>
    <m/>
    <m/>
    <n v="4016431"/>
    <x v="0"/>
    <s v="Sedan"/>
    <m/>
    <m/>
    <m/>
    <x v="0"/>
  </r>
  <r>
    <d v="2018-11-05T00:00:00"/>
    <x v="266"/>
    <d v="1899-12-30T10:05:00"/>
    <s v="10:05 AM"/>
    <x v="0"/>
    <n v="11222"/>
    <n v="40.728447000000003"/>
    <n v="-73.949479999999994"/>
    <s v="(40.728447, -73.94948)"/>
    <m/>
    <m/>
    <s v="179       NEWEL STREET 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014656"/>
    <x v="3"/>
    <s v="Sedan"/>
    <m/>
    <m/>
    <m/>
    <x v="0"/>
  </r>
  <r>
    <d v="2018-11-05T00:00:00"/>
    <x v="266"/>
    <d v="1899-12-30T07:30:00"/>
    <s v="07:30 AM"/>
    <x v="3"/>
    <n v="11435"/>
    <n v="40.704402999999999"/>
    <n v="-73.814445000000006"/>
    <s v="(40.704403, -73.814445)"/>
    <s v="HILLSIDE AVENUE                 "/>
    <s v="139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14744"/>
    <x v="4"/>
    <s v="Station Wagon/Sport Utility Vehicle"/>
    <m/>
    <m/>
    <m/>
    <x v="0"/>
  </r>
  <r>
    <d v="2018-11-06T00:00:00"/>
    <x v="267"/>
    <d v="1899-12-30T18:30:00"/>
    <s v="06:30 PM"/>
    <x v="1"/>
    <n v="10004"/>
    <n v="40.706657"/>
    <n v="-74.015915000000007"/>
    <s v="(40.706657, -74.015915)"/>
    <s v="WEST STREET                     "/>
    <s v="MORRIS STREET"/>
    <m/>
    <n v="0"/>
    <n v="0"/>
    <n v="0"/>
    <n v="0"/>
    <n v="0"/>
    <n v="0"/>
    <n v="0"/>
    <n v="0"/>
    <n v="0"/>
    <n v="0"/>
    <x v="0"/>
    <s v="Following Too Closely"/>
    <s v="Outside Car Distraction"/>
    <m/>
    <m/>
    <m/>
    <n v="4016445"/>
    <x v="0"/>
    <s v="Taxi"/>
    <m/>
    <m/>
    <m/>
    <x v="0"/>
  </r>
  <r>
    <d v="2018-11-06T00:00:00"/>
    <x v="267"/>
    <d v="1899-12-30T20:25:00"/>
    <s v="08:25 PM"/>
    <x v="1"/>
    <n v="10009"/>
    <n v="40.730063999999999"/>
    <n v="-73.974620000000002"/>
    <s v="(40.730064, -73.97462)"/>
    <m/>
    <m/>
    <s v="279       AVENUE C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15841"/>
    <x v="0"/>
    <s v="Sedan"/>
    <m/>
    <m/>
    <m/>
    <x v="0"/>
  </r>
  <r>
    <d v="2018-11-06T00:00:00"/>
    <x v="267"/>
    <d v="1899-12-30T18:55:00"/>
    <s v="06:55 PM"/>
    <x v="2"/>
    <n v="10462"/>
    <n v="40.847799999999999"/>
    <n v="-73.865129999999994"/>
    <s v="(40.8478, -73.86513)"/>
    <s v="RHINELANDER AVENUE              "/>
    <s v="HOLLAND AVENUE"/>
    <m/>
    <n v="1"/>
    <n v="0"/>
    <n v="0"/>
    <n v="0"/>
    <n v="0"/>
    <n v="0"/>
    <n v="1"/>
    <n v="0"/>
    <n v="2"/>
    <n v="0"/>
    <x v="1"/>
    <s v="Pavement Slippery"/>
    <s v="Pavement Slippery"/>
    <s v="Unspecified"/>
    <m/>
    <m/>
    <n v="4016072"/>
    <x v="3"/>
    <s v="Sedan"/>
    <s v="Sedan"/>
    <m/>
    <m/>
    <x v="0"/>
  </r>
  <r>
    <d v="2018-11-07T00:00:00"/>
    <x v="268"/>
    <d v="1899-12-30T16:00:00"/>
    <s v="04:00 PM"/>
    <x v="1"/>
    <n v="10016"/>
    <n v="40.747771999999998"/>
    <n v="-73.985054000000005"/>
    <s v="(40.747772, -73.985054)"/>
    <s v="WEST 33 STREET                  "/>
    <s v="5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21076"/>
    <x v="2"/>
    <s v="Sedan"/>
    <m/>
    <m/>
    <m/>
    <x v="0"/>
  </r>
  <r>
    <d v="2018-11-07T00:00:00"/>
    <x v="268"/>
    <d v="1899-12-30T20:10:00"/>
    <s v="08:10 PM"/>
    <x v="1"/>
    <n v="10035"/>
    <n v="40.804065999999999"/>
    <n v="-73.932670000000002"/>
    <s v="(40.804066, -73.93267)"/>
    <s v="EAST 127 STREET                 "/>
    <s v="2 AVENUE"/>
    <m/>
    <n v="0"/>
    <n v="0"/>
    <n v="0"/>
    <n v="0"/>
    <n v="0"/>
    <n v="0"/>
    <n v="0"/>
    <n v="0"/>
    <n v="0"/>
    <n v="0"/>
    <x v="0"/>
    <s v="Unspecified"/>
    <m/>
    <m/>
    <m/>
    <m/>
    <n v="4017561"/>
    <x v="0"/>
    <m/>
    <m/>
    <m/>
    <m/>
    <x v="0"/>
  </r>
  <r>
    <d v="2018-11-07T00:00:00"/>
    <x v="268"/>
    <d v="1899-12-30T14:07:00"/>
    <s v="02:07 PM"/>
    <x v="3"/>
    <n v="11366"/>
    <n v="40.720954999999996"/>
    <n v="-73.809349999999995"/>
    <s v="(40.720955, -73.80935)"/>
    <s v="PARSONS BOULEVARD               "/>
    <s v="79 AVENUE"/>
    <m/>
    <n v="2"/>
    <n v="0"/>
    <n v="2"/>
    <n v="0"/>
    <n v="0"/>
    <n v="0"/>
    <n v="0"/>
    <n v="0"/>
    <n v="4"/>
    <n v="0"/>
    <x v="2"/>
    <s v="Failure to Yield Right-of-Way"/>
    <m/>
    <m/>
    <m/>
    <m/>
    <n v="4016554"/>
    <x v="3"/>
    <m/>
    <m/>
    <m/>
    <m/>
    <x v="0"/>
  </r>
  <r>
    <d v="2018-11-07T00:00:00"/>
    <x v="268"/>
    <d v="1899-12-30T23:10:00"/>
    <s v="11:10 PM"/>
    <x v="0"/>
    <n v="11207"/>
    <n v="40.680965"/>
    <n v="-73.903175000000005"/>
    <s v="(40.680965, -73.903175)"/>
    <m/>
    <m/>
    <s v="1610      BUSHWICK AVENUE               "/>
    <n v="0"/>
    <n v="0"/>
    <n v="0"/>
    <n v="0"/>
    <n v="0"/>
    <n v="0"/>
    <n v="0"/>
    <n v="0"/>
    <n v="0"/>
    <n v="0"/>
    <x v="0"/>
    <s v="Backing Unsafely"/>
    <s v="Unspecified"/>
    <m/>
    <m/>
    <m/>
    <n v="4016331"/>
    <x v="0"/>
    <s v="Station Wagon/Sport Utility Vehicle"/>
    <m/>
    <m/>
    <m/>
    <x v="0"/>
  </r>
  <r>
    <d v="2018-11-08T00:00:00"/>
    <x v="269"/>
    <d v="1899-12-30T11:30:00"/>
    <s v="11:30 AM"/>
    <x v="1"/>
    <n v="10011"/>
    <n v="40.736964999999998"/>
    <n v="-73.993799999999993"/>
    <s v="(40.736965, -73.9938)"/>
    <m/>
    <m/>
    <s v="10        WEST 15 STREET                "/>
    <n v="0"/>
    <n v="0"/>
    <n v="0"/>
    <n v="0"/>
    <n v="0"/>
    <n v="0"/>
    <n v="0"/>
    <n v="0"/>
    <n v="0"/>
    <n v="0"/>
    <x v="0"/>
    <s v="Passing Too Closely"/>
    <m/>
    <m/>
    <m/>
    <m/>
    <n v="4017154"/>
    <x v="3"/>
    <m/>
    <m/>
    <m/>
    <m/>
    <x v="0"/>
  </r>
  <r>
    <d v="2018-11-08T00:00:00"/>
    <x v="269"/>
    <d v="1899-12-30T02:00:00"/>
    <s v="02:00 AM"/>
    <x v="2"/>
    <n v="10459"/>
    <n v="40.821680000000001"/>
    <n v="-73.889340000000004"/>
    <s v="(40.82168, -73.88934)"/>
    <m/>
    <m/>
    <s v="930       FAILE STREET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019954"/>
    <x v="0"/>
    <s v="Station Wagon/Sport Utility Vehicle"/>
    <m/>
    <m/>
    <m/>
    <x v="0"/>
  </r>
  <r>
    <d v="2018-11-08T00:00:00"/>
    <x v="269"/>
    <d v="1899-12-30T10:18:00"/>
    <s v="10:18 AM"/>
    <x v="1"/>
    <n v="10023"/>
    <n v="40.781193000000002"/>
    <n v="-73.979749999999996"/>
    <s v="(40.781193, -73.97975)"/>
    <s v="AMSTERDAM AVENUE                "/>
    <s v="WEST 76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16796"/>
    <x v="0"/>
    <s v="Sedan"/>
    <m/>
    <m/>
    <m/>
    <x v="0"/>
  </r>
  <r>
    <d v="2018-11-09T00:00:00"/>
    <x v="270"/>
    <d v="1899-12-30T00:20:00"/>
    <s v="12:20 AM"/>
    <x v="0"/>
    <n v="11234"/>
    <n v="40.621417999999998"/>
    <n v="-73.926140000000004"/>
    <s v="(40.621418, -73.92614)"/>
    <s v="AVENUE M                        "/>
    <s v="EAST 51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17212"/>
    <x v="3"/>
    <s v="Station Wagon/Sport Utility Vehicle"/>
    <m/>
    <m/>
    <m/>
    <x v="0"/>
  </r>
  <r>
    <d v="2018-11-09T00:00:00"/>
    <x v="270"/>
    <d v="1899-12-30T09:50:00"/>
    <s v="09:50 AM"/>
    <x v="2"/>
    <n v="10456"/>
    <n v="40.825634000000001"/>
    <n v="-73.906329999999997"/>
    <s v="(40.825634, -73.90633)"/>
    <m/>
    <m/>
    <s v="591       EAST 165 STREET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017834"/>
    <x v="3"/>
    <s v="Bus"/>
    <m/>
    <m/>
    <m/>
    <x v="0"/>
  </r>
  <r>
    <d v="2018-11-09T00:00:00"/>
    <x v="270"/>
    <d v="1899-12-30T19:12:00"/>
    <s v="07:12 PM"/>
    <x v="1"/>
    <n v="10032"/>
    <n v="40.835357999999999"/>
    <n v="-73.940219999999997"/>
    <s v="(40.835358, -73.94022)"/>
    <s v="WEST 161 STREET                 "/>
    <s v="AMSTERDAM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18629"/>
    <x v="2"/>
    <s v="Sedan"/>
    <m/>
    <m/>
    <m/>
    <x v="0"/>
  </r>
  <r>
    <d v="2018-11-09T00:00:00"/>
    <x v="270"/>
    <d v="1899-12-30T16:50:00"/>
    <s v="04:50 PM"/>
    <x v="1"/>
    <n v="10027"/>
    <n v="40.8125"/>
    <n v="-73.955505000000002"/>
    <s v="(40.8125, -73.955505)"/>
    <m/>
    <m/>
    <s v="453       WEST 125 STREET               "/>
    <n v="1"/>
    <n v="0"/>
    <n v="1"/>
    <n v="0"/>
    <n v="0"/>
    <n v="0"/>
    <n v="0"/>
    <n v="0"/>
    <n v="2"/>
    <n v="0"/>
    <x v="1"/>
    <s v="Unspecified"/>
    <m/>
    <m/>
    <m/>
    <m/>
    <n v="4021546"/>
    <x v="3"/>
    <m/>
    <m/>
    <m/>
    <m/>
    <x v="0"/>
  </r>
  <r>
    <d v="2018-11-10T00:00:00"/>
    <x v="271"/>
    <d v="1899-12-30T08:10:00"/>
    <s v="08:10 AM"/>
    <x v="3"/>
    <n v="11373"/>
    <n v="40.746955999999997"/>
    <n v="-73.87379"/>
    <s v="(40.746956, -73.87379)"/>
    <m/>
    <m/>
    <s v="41-16     CASE STREET                   "/>
    <n v="0"/>
    <n v="0"/>
    <n v="0"/>
    <n v="0"/>
    <n v="0"/>
    <n v="0"/>
    <n v="0"/>
    <n v="0"/>
    <n v="0"/>
    <n v="0"/>
    <x v="0"/>
    <s v="Backing Unsafely"/>
    <s v="Unspecified"/>
    <s v="Unspecified"/>
    <m/>
    <m/>
    <n v="4018996"/>
    <x v="0"/>
    <s v="Station Wagon/Sport Utility Vehicle"/>
    <s v="Station Wagon/Sport Utility Vehicle"/>
    <m/>
    <m/>
    <x v="0"/>
  </r>
  <r>
    <d v="2018-11-10T00:00:00"/>
    <x v="271"/>
    <d v="1899-12-30T01:00:00"/>
    <s v="01:00 AM"/>
    <x v="2"/>
    <n v="10458"/>
    <n v="40.867686999999997"/>
    <n v="-73.891570000000002"/>
    <s v="(40.867687, -73.89157)"/>
    <m/>
    <m/>
    <s v="2780      VALENTINE AVENUE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19388"/>
    <x v="0"/>
    <s v="Station Wagon/Sport Utility Vehicle"/>
    <m/>
    <m/>
    <m/>
    <x v="0"/>
  </r>
  <r>
    <d v="2018-11-10T00:00:00"/>
    <x v="271"/>
    <d v="1899-12-30T17:40:00"/>
    <s v="05:40 PM"/>
    <x v="3"/>
    <n v="11422"/>
    <n v="40.666429999999998"/>
    <n v="-73.729810000000001"/>
    <s v="(40.66643, -73.72981)"/>
    <s v="HOOK CREEK BOULEVARD            "/>
    <s v="NORTH CONDUIT AVENUE"/>
    <m/>
    <n v="0"/>
    <n v="0"/>
    <n v="0"/>
    <n v="0"/>
    <n v="0"/>
    <n v="0"/>
    <n v="0"/>
    <n v="0"/>
    <n v="0"/>
    <n v="0"/>
    <x v="0"/>
    <s v="Unspecified"/>
    <s v="Unspecified"/>
    <m/>
    <m/>
    <m/>
    <n v="4018043"/>
    <x v="0"/>
    <s v="Sedan"/>
    <m/>
    <m/>
    <m/>
    <x v="0"/>
  </r>
  <r>
    <d v="2018-11-10T00:00:00"/>
    <x v="271"/>
    <d v="1899-12-30T18:00:00"/>
    <s v="06:00 PM"/>
    <x v="0"/>
    <n v="11206"/>
    <n v="40.71022"/>
    <n v="-73.951003999999998"/>
    <s v="(40.71022, -73.951004)"/>
    <s v="UNION AVENUE                    "/>
    <s v="MAUJER STREET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018678"/>
    <x v="0"/>
    <s v="Bike"/>
    <m/>
    <m/>
    <m/>
    <x v="0"/>
  </r>
  <r>
    <d v="2018-11-11T00:00:00"/>
    <x v="272"/>
    <d v="1899-12-30T00:38:00"/>
    <s v="12:38 AM"/>
    <x v="1"/>
    <n v="10003"/>
    <n v="40.734259999999999"/>
    <n v="-73.983559999999997"/>
    <s v="(40.73426, -73.98356)"/>
    <s v="2 AVENUE                        "/>
    <s v="EAST 17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019374"/>
    <x v="2"/>
    <s v="Sedan"/>
    <m/>
    <m/>
    <m/>
    <x v="0"/>
  </r>
  <r>
    <d v="2018-11-11T00:00:00"/>
    <x v="272"/>
    <d v="1899-12-30T15:00:00"/>
    <s v="03:00 PM"/>
    <x v="3"/>
    <n v="11422"/>
    <n v="40.662655000000001"/>
    <n v="-73.733000000000004"/>
    <s v="(40.662655, -73.733)"/>
    <s v="FRANCIS LEWIS BOULEVARD         "/>
    <s v="249 STREET"/>
    <m/>
    <n v="0"/>
    <n v="0"/>
    <n v="0"/>
    <n v="0"/>
    <n v="0"/>
    <n v="0"/>
    <n v="0"/>
    <n v="0"/>
    <n v="0"/>
    <n v="0"/>
    <x v="0"/>
    <s v="Following Too Closely"/>
    <s v="Unspecified"/>
    <s v="Unspecified"/>
    <m/>
    <m/>
    <n v="4018604"/>
    <x v="0"/>
    <s v="Sedan"/>
    <s v="Sedan"/>
    <m/>
    <m/>
    <x v="0"/>
  </r>
  <r>
    <d v="2018-11-13T00:00:00"/>
    <x v="273"/>
    <d v="1899-12-30T11:55:00"/>
    <s v="11:55 AM"/>
    <x v="0"/>
    <n v="11237"/>
    <n v="40.69697"/>
    <n v="-73.906530000000004"/>
    <s v="(40.69697, -73.90653)"/>
    <s v="WYCKOFF AVENUE                  "/>
    <s v="HANCOCK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020423"/>
    <x v="0"/>
    <s v="Sedan"/>
    <m/>
    <m/>
    <m/>
    <x v="0"/>
  </r>
  <r>
    <d v="2018-11-13T00:00:00"/>
    <x v="273"/>
    <d v="1899-12-30T09:15:00"/>
    <s v="09:15 AM"/>
    <x v="0"/>
    <n v="11207"/>
    <n v="40.67557"/>
    <n v="-73.888565"/>
    <s v="(40.67557, -73.888565)"/>
    <m/>
    <m/>
    <s v="576       LIBERTY AVENUE                "/>
    <n v="0"/>
    <n v="0"/>
    <n v="0"/>
    <n v="0"/>
    <n v="0"/>
    <n v="0"/>
    <n v="0"/>
    <n v="0"/>
    <n v="0"/>
    <n v="0"/>
    <x v="0"/>
    <s v="Unspecified"/>
    <s v="Unspecified"/>
    <m/>
    <m/>
    <m/>
    <n v="4019895"/>
    <x v="3"/>
    <s v="Station Wagon/Sport Utility Vehicle"/>
    <m/>
    <m/>
    <m/>
    <x v="0"/>
  </r>
  <r>
    <d v="2018-11-15T00:00:00"/>
    <x v="274"/>
    <d v="1899-12-30T02:55:00"/>
    <s v="02:55 AM"/>
    <x v="3"/>
    <n v="11435"/>
    <n v="40.695335"/>
    <n v="-73.801209999999998"/>
    <s v="(40.695335, -73.80121)"/>
    <s v="150 STREET                      "/>
    <s v="SOUTH ROAD"/>
    <m/>
    <n v="1"/>
    <n v="0"/>
    <n v="0"/>
    <n v="0"/>
    <n v="0"/>
    <n v="0"/>
    <n v="1"/>
    <n v="0"/>
    <n v="2"/>
    <n v="0"/>
    <x v="1"/>
    <s v="Pavement Slippery"/>
    <s v="Unspecified"/>
    <m/>
    <m/>
    <m/>
    <n v="4027032"/>
    <x v="0"/>
    <s v="Sedan"/>
    <m/>
    <m/>
    <m/>
    <x v="0"/>
  </r>
  <r>
    <d v="2018-11-15T00:00:00"/>
    <x v="274"/>
    <d v="1899-12-30T21:00:00"/>
    <s v="09:00 PM"/>
    <x v="3"/>
    <n v="11411"/>
    <n v="40.696167000000003"/>
    <n v="-73.746055999999996"/>
    <s v="(40.696167, -73.746056)"/>
    <m/>
    <m/>
    <s v="206-09    LINDEN BOULEVARD              "/>
    <n v="0"/>
    <n v="0"/>
    <n v="0"/>
    <n v="0"/>
    <n v="0"/>
    <n v="0"/>
    <n v="0"/>
    <n v="0"/>
    <n v="0"/>
    <n v="0"/>
    <x v="0"/>
    <s v="Unspecified"/>
    <s v="Unspecified"/>
    <m/>
    <m/>
    <m/>
    <n v="4021738"/>
    <x v="4"/>
    <s v="Sedan"/>
    <m/>
    <m/>
    <m/>
    <x v="0"/>
  </r>
  <r>
    <d v="2018-11-15T00:00:00"/>
    <x v="274"/>
    <d v="1899-12-30T16:50:00"/>
    <s v="04:50 PM"/>
    <x v="2"/>
    <n v="10466"/>
    <n v="40.886980000000001"/>
    <n v="-73.847449999999995"/>
    <s v="(40.88698, -73.84745)"/>
    <s v="LACONIA AVENUE                  "/>
    <s v="EAST 229 STREET"/>
    <m/>
    <n v="0"/>
    <n v="0"/>
    <n v="0"/>
    <n v="0"/>
    <n v="0"/>
    <n v="0"/>
    <n v="0"/>
    <n v="0"/>
    <n v="0"/>
    <n v="0"/>
    <x v="0"/>
    <s v="Pavement Slippery"/>
    <s v="Pavement Slippery"/>
    <m/>
    <m/>
    <m/>
    <n v="4026818"/>
    <x v="0"/>
    <s v="Pick-up Truck"/>
    <m/>
    <m/>
    <m/>
    <x v="0"/>
  </r>
  <r>
    <d v="2018-11-15T00:00:00"/>
    <x v="274"/>
    <d v="1899-12-30T22:25:00"/>
    <s v="10:25 PM"/>
    <x v="2"/>
    <n v="10462"/>
    <n v="40.836146999999997"/>
    <n v="-73.863259999999997"/>
    <s v="(40.836147, -73.86326)"/>
    <m/>
    <m/>
    <s v="1416      WHITE PLAINS ROAD             "/>
    <n v="0"/>
    <n v="0"/>
    <n v="0"/>
    <n v="0"/>
    <n v="0"/>
    <n v="0"/>
    <n v="0"/>
    <n v="0"/>
    <n v="0"/>
    <n v="0"/>
    <x v="0"/>
    <s v="Failure to Keep Right"/>
    <s v="Unspecified"/>
    <m/>
    <m/>
    <m/>
    <n v="4026987"/>
    <x v="0"/>
    <s v="Tanker"/>
    <m/>
    <m/>
    <m/>
    <x v="0"/>
  </r>
  <r>
    <d v="2018-11-15T00:00:00"/>
    <x v="274"/>
    <d v="1899-12-30T16:45:00"/>
    <s v="04:45 PM"/>
    <x v="3"/>
    <n v="11375"/>
    <n v="40.725257999999997"/>
    <n v="-73.839359999999999"/>
    <s v="(40.725258, -73.83936)"/>
    <s v="JEWEL AVENUE                    "/>
    <s v="113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021627"/>
    <x v="3"/>
    <s v="Sedan"/>
    <m/>
    <m/>
    <m/>
    <x v="0"/>
  </r>
  <r>
    <d v="2018-11-15T00:00:00"/>
    <x v="274"/>
    <d v="1899-12-30T16:53:00"/>
    <s v="04:53 PM"/>
    <x v="3"/>
    <n v="11385"/>
    <n v="40.703994999999999"/>
    <n v="-73.883735999999999"/>
    <s v="(40.703995, -73.883736)"/>
    <s v="CENTRAL AVENUE                  "/>
    <s v="69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026765"/>
    <x v="0"/>
    <s v="Sedan"/>
    <m/>
    <m/>
    <m/>
    <x v="0"/>
  </r>
  <r>
    <d v="2018-11-16T00:00:00"/>
    <x v="275"/>
    <d v="1899-12-30T02:00:00"/>
    <s v="02:00 AM"/>
    <x v="1"/>
    <n v="10010"/>
    <n v="40.737327999999998"/>
    <n v="-73.983599999999996"/>
    <s v="(40.737328, -73.9836)"/>
    <m/>
    <m/>
    <s v="210       EAST 21 STREET                "/>
    <n v="0"/>
    <n v="0"/>
    <n v="0"/>
    <n v="0"/>
    <n v="0"/>
    <n v="0"/>
    <n v="0"/>
    <n v="0"/>
    <n v="0"/>
    <n v="0"/>
    <x v="0"/>
    <s v="Unspecified"/>
    <m/>
    <m/>
    <m/>
    <m/>
    <n v="4027799"/>
    <x v="0"/>
    <m/>
    <m/>
    <m/>
    <m/>
    <x v="0"/>
  </r>
  <r>
    <d v="2018-11-18T00:00:00"/>
    <x v="276"/>
    <d v="1899-12-30T14:00:00"/>
    <s v="02:00 PM"/>
    <x v="0"/>
    <n v="11221"/>
    <n v="40.687054000000003"/>
    <n v="-73.936880000000002"/>
    <s v="(40.687054, -73.93688)"/>
    <m/>
    <m/>
    <s v="507       MONROE STREET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028902"/>
    <x v="7"/>
    <s v="Station Wagon/Sport Utility Vehicle"/>
    <m/>
    <m/>
    <m/>
    <x v="0"/>
  </r>
  <r>
    <d v="2018-11-18T00:00:00"/>
    <x v="276"/>
    <d v="1899-12-30T20:40:00"/>
    <s v="08:40 PM"/>
    <x v="1"/>
    <n v="10019"/>
    <n v="40.767825999999999"/>
    <n v="-73.983429999999998"/>
    <s v="(40.767826, -73.98343)"/>
    <m/>
    <m/>
    <s v="330       WEST 58 STREET     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4028577"/>
    <x v="3"/>
    <s v="Sedan"/>
    <m/>
    <m/>
    <m/>
    <x v="0"/>
  </r>
  <r>
    <d v="2018-11-19T00:00:00"/>
    <x v="277"/>
    <d v="1899-12-30T07:28:00"/>
    <s v="07:28 AM"/>
    <x v="2"/>
    <n v="10466"/>
    <n v="40.893790000000003"/>
    <n v="-73.851640000000003"/>
    <s v="(40.89379, -73.85164)"/>
    <m/>
    <m/>
    <s v="4210      DIGNEY AVENUE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29446"/>
    <x v="0"/>
    <s v="Sedan"/>
    <m/>
    <m/>
    <m/>
    <x v="0"/>
  </r>
  <r>
    <d v="2018-11-19T00:00:00"/>
    <x v="277"/>
    <d v="1899-12-30T12:30:00"/>
    <s v="12:30 PM"/>
    <x v="0"/>
    <n v="11215"/>
    <n v="40.676093999999999"/>
    <n v="-73.98169"/>
    <s v="(40.676094, -73.98169)"/>
    <m/>
    <m/>
    <s v="641       PRESIDENT STREET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28943"/>
    <x v="7"/>
    <s v="Station Wagon/Sport Utility Vehicle"/>
    <m/>
    <m/>
    <m/>
    <x v="0"/>
  </r>
  <r>
    <d v="2018-11-19T00:00:00"/>
    <x v="277"/>
    <d v="1899-12-30T08:10:00"/>
    <s v="08:10 AM"/>
    <x v="0"/>
    <n v="11233"/>
    <n v="40.675379999999997"/>
    <n v="-73.908199999999994"/>
    <s v="(40.67538, -73.9082)"/>
    <s v="EASTERN PARKWAY                 "/>
    <s v="PACIFIC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30906"/>
    <x v="0"/>
    <s v="Sedan"/>
    <m/>
    <m/>
    <m/>
    <x v="0"/>
  </r>
  <r>
    <d v="2018-11-20T00:00:00"/>
    <x v="278"/>
    <d v="1899-12-30T08:30:00"/>
    <s v="08:30 AM"/>
    <x v="0"/>
    <n v="11212"/>
    <n v="40.663989999999998"/>
    <n v="-73.929879999999997"/>
    <s v="(40.66399, -73.92988)"/>
    <s v="EAST NEW YORK AVENUE            "/>
    <s v="EAST 92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029564"/>
    <x v="3"/>
    <s v="Sedan"/>
    <m/>
    <m/>
    <m/>
    <x v="0"/>
  </r>
  <r>
    <d v="2018-11-20T00:00:00"/>
    <x v="278"/>
    <d v="1899-12-30T14:00:00"/>
    <s v="02:00 PM"/>
    <x v="3"/>
    <n v="11040"/>
    <n v="40.739964000000001"/>
    <n v="-73.700710000000001"/>
    <s v="(40.739964, -73.70071)"/>
    <m/>
    <m/>
    <s v="83-45     LANGDALE STREET               "/>
    <n v="0"/>
    <n v="0"/>
    <n v="0"/>
    <n v="0"/>
    <n v="0"/>
    <n v="0"/>
    <n v="0"/>
    <n v="0"/>
    <n v="0"/>
    <n v="0"/>
    <x v="0"/>
    <s v="Unspecified"/>
    <s v="Unspecified"/>
    <m/>
    <m/>
    <m/>
    <n v="4029902"/>
    <x v="3"/>
    <m/>
    <m/>
    <m/>
    <m/>
    <x v="0"/>
  </r>
  <r>
    <d v="2018-11-20T00:00:00"/>
    <x v="278"/>
    <d v="1899-12-30T19:10:00"/>
    <s v="07:10 PM"/>
    <x v="0"/>
    <n v="11208"/>
    <n v="40.663679999999999"/>
    <n v="-73.876140000000007"/>
    <s v="(40.66368, -73.87614)"/>
    <m/>
    <m/>
    <s v="850       SHEPHERD AVENUE               "/>
    <n v="0"/>
    <n v="0"/>
    <n v="0"/>
    <n v="0"/>
    <n v="0"/>
    <n v="0"/>
    <n v="0"/>
    <n v="0"/>
    <n v="0"/>
    <n v="0"/>
    <x v="0"/>
    <s v="Unspecified"/>
    <s v="Unspecified"/>
    <m/>
    <m/>
    <m/>
    <n v="4029866"/>
    <x v="0"/>
    <s v="Sedan"/>
    <m/>
    <m/>
    <m/>
    <x v="0"/>
  </r>
  <r>
    <d v="2018-11-20T00:00:00"/>
    <x v="278"/>
    <d v="1899-12-30T11:10:00"/>
    <s v="11:10 AM"/>
    <x v="2"/>
    <n v="10455"/>
    <n v="40.814900000000002"/>
    <n v="-73.907499999999999"/>
    <s v="(40.8149, -73.9075)"/>
    <s v="EAST 151 STREET                 "/>
    <s v="CONCORD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29612"/>
    <x v="0"/>
    <s v="Station Wagon/Sport Utility Vehicle"/>
    <m/>
    <m/>
    <m/>
    <x v="0"/>
  </r>
  <r>
    <d v="2018-11-22T00:00:00"/>
    <x v="279"/>
    <d v="1899-12-30T17:45:00"/>
    <s v="05:45 PM"/>
    <x v="3"/>
    <n v="11434"/>
    <n v="40.684134999999998"/>
    <n v="-73.778829999999999"/>
    <s v="(40.684135, -73.77883)"/>
    <m/>
    <m/>
    <s v="117-48    MARSDEN STREET                "/>
    <n v="0"/>
    <n v="0"/>
    <n v="0"/>
    <n v="0"/>
    <n v="0"/>
    <n v="0"/>
    <n v="0"/>
    <n v="0"/>
    <n v="0"/>
    <n v="0"/>
    <x v="0"/>
    <s v="Unspecified"/>
    <m/>
    <m/>
    <m/>
    <m/>
    <n v="4034754"/>
    <x v="0"/>
    <s v="Station Wagon/Sport Utility Vehicle"/>
    <m/>
    <m/>
    <m/>
    <x v="0"/>
  </r>
  <r>
    <d v="2018-11-23T00:00:00"/>
    <x v="280"/>
    <d v="1899-12-30T01:00:00"/>
    <s v="01:00 AM"/>
    <x v="3"/>
    <n v="11433"/>
    <n v="40.694557000000003"/>
    <n v="-73.789794999999998"/>
    <s v="(40.694557, -73.789795)"/>
    <m/>
    <m/>
    <s v="109-16    BREWER BOULEVARD              "/>
    <n v="0"/>
    <n v="0"/>
    <n v="0"/>
    <n v="0"/>
    <n v="0"/>
    <n v="0"/>
    <n v="0"/>
    <n v="0"/>
    <n v="0"/>
    <n v="0"/>
    <x v="0"/>
    <s v="Unspecified"/>
    <m/>
    <m/>
    <m/>
    <m/>
    <n v="4031253"/>
    <x v="0"/>
    <m/>
    <m/>
    <m/>
    <m/>
    <x v="0"/>
  </r>
  <r>
    <d v="2018-11-23T00:00:00"/>
    <x v="280"/>
    <d v="1899-12-30T19:00:00"/>
    <s v="07:00 PM"/>
    <x v="3"/>
    <n v="11366"/>
    <n v="40.723945999999998"/>
    <n v="-73.800479999999993"/>
    <s v="(40.723946, -73.80048)"/>
    <m/>
    <m/>
    <s v="77-15     168 STREET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031894"/>
    <x v="3"/>
    <s v="Sedan"/>
    <m/>
    <m/>
    <m/>
    <x v="0"/>
  </r>
  <r>
    <d v="2018-11-23T00:00:00"/>
    <x v="280"/>
    <d v="1899-12-30T17:26:00"/>
    <s v="05:26 PM"/>
    <x v="2"/>
    <n v="10463"/>
    <n v="40.878309999999999"/>
    <n v="-73.905230000000003"/>
    <s v="(40.87831, -73.90523)"/>
    <s v="VERVEELEN PLACE                 "/>
    <s v="BROADWAY"/>
    <m/>
    <n v="0"/>
    <n v="0"/>
    <n v="0"/>
    <n v="0"/>
    <n v="0"/>
    <n v="0"/>
    <n v="0"/>
    <n v="0"/>
    <n v="0"/>
    <n v="0"/>
    <x v="0"/>
    <s v="Unspecified"/>
    <s v="Unspecified"/>
    <m/>
    <m/>
    <m/>
    <n v="4031546"/>
    <x v="2"/>
    <s v="Sedan"/>
    <m/>
    <m/>
    <m/>
    <x v="0"/>
  </r>
  <r>
    <d v="2018-11-23T00:00:00"/>
    <x v="280"/>
    <d v="1899-12-30T08:30:00"/>
    <s v="08:30 AM"/>
    <x v="3"/>
    <n v="11434"/>
    <n v="40.65616"/>
    <n v="-73.767359999999996"/>
    <s v="(40.65616, -73.76736)"/>
    <s v="BREWER BOULEVARD                "/>
    <s v="ROCKAWAY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31272"/>
    <x v="5"/>
    <s v="Sedan"/>
    <m/>
    <m/>
    <m/>
    <x v="0"/>
  </r>
  <r>
    <d v="2018-11-24T00:00:00"/>
    <x v="281"/>
    <d v="1899-12-30T15:10:00"/>
    <s v="03:10 PM"/>
    <x v="4"/>
    <n v="10301"/>
    <n v="40.640050000000002"/>
    <n v="-74.089354999999998"/>
    <s v="(40.64005, -74.089355)"/>
    <s v="HARVARD AVENUE                  "/>
    <s v="PROSPECT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32679"/>
    <x v="0"/>
    <m/>
    <m/>
    <m/>
    <m/>
    <x v="0"/>
  </r>
  <r>
    <d v="2018-11-24T00:00:00"/>
    <x v="281"/>
    <d v="1899-12-30T17:09:00"/>
    <s v="05:09 PM"/>
    <x v="1"/>
    <n v="10014"/>
    <n v="40.733482000000002"/>
    <n v="-74.003739999999993"/>
    <s v="(40.733482, -74.00374)"/>
    <m/>
    <m/>
    <s v="85        CHRISTOPHER STREET            "/>
    <n v="1"/>
    <n v="0"/>
    <n v="1"/>
    <n v="0"/>
    <n v="0"/>
    <n v="0"/>
    <n v="0"/>
    <n v="0"/>
    <n v="2"/>
    <n v="0"/>
    <x v="1"/>
    <s v="Unspecified"/>
    <m/>
    <m/>
    <m/>
    <m/>
    <n v="4031913"/>
    <x v="2"/>
    <m/>
    <m/>
    <m/>
    <m/>
    <x v="0"/>
  </r>
  <r>
    <d v="2018-11-24T00:00:00"/>
    <x v="281"/>
    <d v="1899-12-30T20:02:00"/>
    <s v="08:02 PM"/>
    <x v="0"/>
    <n v="11226"/>
    <n v="40.652312999999999"/>
    <n v="-73.956019999999995"/>
    <s v="(40.652313, -73.95602)"/>
    <s v="LINDEN BOULEVARD                "/>
    <s v="BEDFORD AVENUE"/>
    <m/>
    <n v="0"/>
    <n v="0"/>
    <n v="0"/>
    <n v="0"/>
    <n v="0"/>
    <n v="0"/>
    <n v="0"/>
    <n v="0"/>
    <n v="0"/>
    <n v="0"/>
    <x v="0"/>
    <s v="Unspecified"/>
    <s v="Unspecified"/>
    <m/>
    <m/>
    <m/>
    <n v="4031997"/>
    <x v="0"/>
    <s v="Pick-up Truck"/>
    <m/>
    <m/>
    <m/>
    <x v="0"/>
  </r>
  <r>
    <d v="2018-11-26T00:00:00"/>
    <x v="282"/>
    <d v="1899-12-30T15:39:00"/>
    <s v="03:39 PM"/>
    <x v="3"/>
    <n v="11411"/>
    <n v="40.692950000000003"/>
    <n v="-73.733170000000001"/>
    <s v="(40.69295, -73.73317)"/>
    <s v="LINDEN BOULEVARD                "/>
    <s v="228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033113"/>
    <x v="0"/>
    <m/>
    <m/>
    <m/>
    <m/>
    <x v="0"/>
  </r>
  <r>
    <d v="2018-11-27T00:00:00"/>
    <x v="283"/>
    <d v="1899-12-30T05:20:00"/>
    <s v="05:20 AM"/>
    <x v="2"/>
    <n v="10468"/>
    <n v="40.862470000000002"/>
    <n v="-73.900289999999998"/>
    <s v="(40.86247, -73.90029)"/>
    <s v="EAST FORDHAM ROAD               "/>
    <s v="WALTON AVENUE"/>
    <m/>
    <n v="1"/>
    <n v="0"/>
    <n v="1"/>
    <n v="0"/>
    <n v="0"/>
    <n v="0"/>
    <n v="0"/>
    <n v="0"/>
    <n v="2"/>
    <n v="0"/>
    <x v="1"/>
    <s v="Driver Inattention/Distraction"/>
    <m/>
    <m/>
    <m/>
    <m/>
    <n v="4033753"/>
    <x v="0"/>
    <m/>
    <m/>
    <m/>
    <m/>
    <x v="0"/>
  </r>
  <r>
    <d v="2018-11-27T00:00:00"/>
    <x v="283"/>
    <d v="1899-12-30T20:00:00"/>
    <s v="08:00 PM"/>
    <x v="2"/>
    <n v="10467"/>
    <n v="40.884276999999997"/>
    <n v="-73.862430000000003"/>
    <s v="(40.884277, -73.86243)"/>
    <s v="WHITE PLAINS ROAD               "/>
    <s v="EAST 220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033944"/>
    <x v="0"/>
    <s v="Sedan"/>
    <m/>
    <m/>
    <m/>
    <x v="0"/>
  </r>
  <r>
    <d v="2018-11-27T00:00:00"/>
    <x v="283"/>
    <d v="1899-12-30T10:00:00"/>
    <s v="10:00 AM"/>
    <x v="2"/>
    <n v="10452"/>
    <n v="40.839320000000001"/>
    <n v="-73.915030000000002"/>
    <s v="(40.83932, -73.91503)"/>
    <s v="EAST 170 STREET                 "/>
    <s v="WYTHE PLACE"/>
    <m/>
    <n v="0"/>
    <n v="0"/>
    <n v="0"/>
    <n v="0"/>
    <n v="0"/>
    <n v="0"/>
    <n v="0"/>
    <n v="0"/>
    <n v="0"/>
    <n v="0"/>
    <x v="0"/>
    <s v="Driver Inexperience"/>
    <s v="Unspecified"/>
    <m/>
    <m/>
    <m/>
    <n v="4037099"/>
    <x v="0"/>
    <s v="Pick-up Truck"/>
    <m/>
    <m/>
    <m/>
    <x v="0"/>
  </r>
  <r>
    <d v="2018-11-29T00:00:00"/>
    <x v="284"/>
    <d v="1899-12-30T12:58:00"/>
    <s v="12:58 PM"/>
    <x v="1"/>
    <n v="10016"/>
    <n v="40.746099999999998"/>
    <n v="-73.979039999999998"/>
    <s v="(40.7461, -73.97904)"/>
    <m/>
    <m/>
    <s v="160       EAST 34 STREET     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4034913"/>
    <x v="3"/>
    <s v="Station Wagon/Sport Utility Vehicle"/>
    <m/>
    <m/>
    <m/>
    <x v="0"/>
  </r>
  <r>
    <d v="2018-11-29T00:00:00"/>
    <x v="284"/>
    <d v="1899-12-30T18:15:00"/>
    <s v="06:15 PM"/>
    <x v="0"/>
    <n v="11234"/>
    <n v="40.609867000000001"/>
    <n v="-73.922389999999993"/>
    <s v="(40.609867, -73.92239)"/>
    <m/>
    <m/>
    <s v="5100      AVENUE U                      "/>
    <n v="0"/>
    <n v="0"/>
    <n v="0"/>
    <n v="0"/>
    <n v="0"/>
    <n v="0"/>
    <n v="0"/>
    <n v="0"/>
    <n v="0"/>
    <n v="0"/>
    <x v="0"/>
    <s v="Unspecified"/>
    <m/>
    <m/>
    <m/>
    <m/>
    <n v="4035121"/>
    <x v="0"/>
    <m/>
    <m/>
    <m/>
    <m/>
    <x v="0"/>
  </r>
  <r>
    <d v="2018-11-30T00:00:00"/>
    <x v="285"/>
    <d v="1899-12-30T09:32:00"/>
    <s v="09:32 AM"/>
    <x v="3"/>
    <n v="11420"/>
    <n v="40.674895999999997"/>
    <n v="-73.807450000000003"/>
    <s v="(40.674896, -73.80745)"/>
    <s v="ROCKAWAY BOULEVARD              "/>
    <s v="131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35464"/>
    <x v="4"/>
    <s v="Sedan"/>
    <m/>
    <m/>
    <m/>
    <x v="0"/>
  </r>
  <r>
    <d v="2018-11-30T00:00:00"/>
    <x v="285"/>
    <d v="1899-12-30T17:41:00"/>
    <s v="05:41 PM"/>
    <x v="2"/>
    <n v="10466"/>
    <n v="40.887590000000003"/>
    <n v="-73.841644000000002"/>
    <s v="(40.88759, -73.841644)"/>
    <m/>
    <m/>
    <s v="3861      BAYCHESTER AVENUE             "/>
    <n v="0"/>
    <n v="0"/>
    <n v="0"/>
    <n v="0"/>
    <n v="0"/>
    <n v="0"/>
    <n v="0"/>
    <n v="0"/>
    <n v="0"/>
    <n v="0"/>
    <x v="0"/>
    <s v="Unspecified"/>
    <s v="Unspecified"/>
    <m/>
    <m/>
    <m/>
    <n v="4035941"/>
    <x v="0"/>
    <s v="van"/>
    <m/>
    <m/>
    <m/>
    <x v="0"/>
  </r>
  <r>
    <d v="2018-11-30T00:00:00"/>
    <x v="285"/>
    <d v="1899-12-30T18:50:00"/>
    <s v="06:50 PM"/>
    <x v="3"/>
    <n v="11412"/>
    <n v="40.690807"/>
    <n v="-73.762276"/>
    <s v="(40.690807, -73.762276)"/>
    <m/>
    <m/>
    <s v="117-31    FARMERS BOULEVARD             "/>
    <n v="0"/>
    <n v="0"/>
    <n v="0"/>
    <n v="0"/>
    <n v="0"/>
    <n v="0"/>
    <n v="0"/>
    <n v="0"/>
    <n v="0"/>
    <n v="0"/>
    <x v="0"/>
    <s v="Passing Too Closely"/>
    <s v="Unspecified"/>
    <m/>
    <m/>
    <m/>
    <n v="4035919"/>
    <x v="3"/>
    <s v="Sedan"/>
    <m/>
    <m/>
    <m/>
    <x v="0"/>
  </r>
  <r>
    <d v="2018-11-30T00:00:00"/>
    <x v="285"/>
    <d v="1899-12-30T11:00:00"/>
    <s v="11:00 AM"/>
    <x v="1"/>
    <n v="10017"/>
    <n v="40.750892999999998"/>
    <n v="-73.970749999999995"/>
    <s v="(40.750893, -73.97075)"/>
    <m/>
    <m/>
    <s v="310       EAST 44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35447"/>
    <x v="0"/>
    <s v="Pick-up Truck"/>
    <m/>
    <m/>
    <m/>
    <x v="0"/>
  </r>
  <r>
    <d v="2018-12-01T00:00:00"/>
    <x v="286"/>
    <d v="1899-12-30T15:40:00"/>
    <s v="03:40 PM"/>
    <x v="0"/>
    <n v="11221"/>
    <n v="40.697234999999999"/>
    <n v="-73.933019999999999"/>
    <s v="(40.697235, -73.93302)"/>
    <m/>
    <m/>
    <s v="1193      MYRTLE AVENUE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36284"/>
    <x v="3"/>
    <m/>
    <m/>
    <m/>
    <m/>
    <x v="0"/>
  </r>
  <r>
    <d v="2018-12-01T00:00:00"/>
    <x v="286"/>
    <d v="1899-12-30T15:15:00"/>
    <s v="03:15 PM"/>
    <x v="3"/>
    <n v="11417"/>
    <n v="40.681987999999997"/>
    <n v="-73.836979999999997"/>
    <s v="(40.681988, -73.83698)"/>
    <s v="LIBERTY AVENUE                  "/>
    <s v="104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036562"/>
    <x v="3"/>
    <s v="Station Wagon/Sport Utility Vehicle"/>
    <m/>
    <m/>
    <m/>
    <x v="0"/>
  </r>
  <r>
    <d v="2018-12-01T00:00:00"/>
    <x v="286"/>
    <d v="1899-12-30T12:28:00"/>
    <s v="12:28 PM"/>
    <x v="0"/>
    <n v="11216"/>
    <n v="40.679985000000002"/>
    <n v="-73.942245"/>
    <s v="(40.679985, -73.942245)"/>
    <m/>
    <m/>
    <s v="1464      FULTON STREET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36165"/>
    <x v="3"/>
    <s v="Sedan"/>
    <m/>
    <m/>
    <m/>
    <x v="0"/>
  </r>
  <r>
    <d v="2018-12-02T00:00:00"/>
    <x v="287"/>
    <d v="1899-12-30T20:33:00"/>
    <s v="08:33 PM"/>
    <x v="0"/>
    <n v="11203"/>
    <n v="40.660175000000002"/>
    <n v="-73.928200000000004"/>
    <s v="(40.660175, -73.9282)"/>
    <s v="REMSEN AVENUE                   "/>
    <s v="EAST 53 STREET"/>
    <m/>
    <n v="0"/>
    <n v="0"/>
    <n v="0"/>
    <n v="0"/>
    <n v="0"/>
    <n v="0"/>
    <n v="0"/>
    <n v="0"/>
    <n v="0"/>
    <n v="0"/>
    <x v="0"/>
    <s v="Unspecified"/>
    <m/>
    <m/>
    <m/>
    <m/>
    <n v="4037910"/>
    <x v="0"/>
    <m/>
    <m/>
    <m/>
    <m/>
    <x v="0"/>
  </r>
  <r>
    <d v="2018-12-02T00:00:00"/>
    <x v="287"/>
    <d v="1899-12-30T02:15:00"/>
    <s v="02:15 AM"/>
    <x v="1"/>
    <n v="10003"/>
    <n v="40.729579999999999"/>
    <n v="-73.993269999999995"/>
    <s v="(40.72958, -73.99327)"/>
    <s v="BROADWAY                        "/>
    <s v="WAVERLY PLAC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41055"/>
    <x v="0"/>
    <s v="Taxi"/>
    <m/>
    <m/>
    <m/>
    <x v="0"/>
  </r>
  <r>
    <d v="2018-12-02T00:00:00"/>
    <x v="287"/>
    <d v="1899-12-30T14:45:00"/>
    <s v="02:45 PM"/>
    <x v="2"/>
    <n v="10463"/>
    <n v="40.876728"/>
    <n v="-73.911420000000007"/>
    <s v="(40.876728, -73.91142)"/>
    <m/>
    <m/>
    <s v="41        ADRIAN AVENUE                 "/>
    <n v="0"/>
    <n v="0"/>
    <n v="0"/>
    <n v="0"/>
    <n v="0"/>
    <n v="0"/>
    <n v="0"/>
    <n v="0"/>
    <n v="0"/>
    <n v="0"/>
    <x v="0"/>
    <s v="Unspecified"/>
    <m/>
    <m/>
    <m/>
    <m/>
    <n v="4045786"/>
    <x v="3"/>
    <m/>
    <m/>
    <m/>
    <m/>
    <x v="0"/>
  </r>
  <r>
    <d v="2018-12-02T00:00:00"/>
    <x v="287"/>
    <d v="1899-12-30T08:00:00"/>
    <s v="08:00 AM"/>
    <x v="2"/>
    <n v="10472"/>
    <n v="40.828364999999998"/>
    <n v="-73.881775000000005"/>
    <s v="(40.828365, -73.881775)"/>
    <m/>
    <m/>
    <s v="1462      WESTCHESTER AVENUE            "/>
    <n v="0"/>
    <n v="0"/>
    <n v="0"/>
    <n v="0"/>
    <n v="0"/>
    <n v="0"/>
    <n v="0"/>
    <n v="0"/>
    <n v="0"/>
    <n v="0"/>
    <x v="0"/>
    <s v="Unspecified"/>
    <s v="Unspecified"/>
    <m/>
    <m/>
    <m/>
    <n v="4036602"/>
    <x v="0"/>
    <s v="Sedan"/>
    <m/>
    <m/>
    <m/>
    <x v="0"/>
  </r>
  <r>
    <d v="2018-12-04T00:00:00"/>
    <x v="288"/>
    <d v="1899-12-30T09:45:00"/>
    <s v="09:45 AM"/>
    <x v="3"/>
    <n v="11423"/>
    <n v="40.710113999999997"/>
    <n v="-73.770499999999998"/>
    <s v="(40.710114, -73.7705)"/>
    <m/>
    <m/>
    <s v="187-61    HOLLIS AVENUE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037888"/>
    <x v="3"/>
    <s v="Bus"/>
    <m/>
    <m/>
    <m/>
    <x v="0"/>
  </r>
  <r>
    <d v="2018-12-05T00:00:00"/>
    <x v="289"/>
    <d v="1899-12-30T08:15:00"/>
    <s v="08:15 AM"/>
    <x v="3"/>
    <n v="11101"/>
    <n v="40.747456"/>
    <n v="-73.941469999999995"/>
    <s v="(40.747456, -73.94147)"/>
    <s v="PURVES STREET                   "/>
    <s v="JACKSON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38781"/>
    <x v="0"/>
    <s v="Sedan"/>
    <m/>
    <m/>
    <m/>
    <x v="0"/>
  </r>
  <r>
    <d v="2018-12-06T00:00:00"/>
    <x v="290"/>
    <d v="1899-12-30T17:20:00"/>
    <s v="05:20 PM"/>
    <x v="0"/>
    <n v="11233"/>
    <n v="40.684519999999999"/>
    <n v="-73.913314999999997"/>
    <s v="(40.68452, -73.913315)"/>
    <s v="BROADWAY                        "/>
    <s v="MACDONOUGH STREET"/>
    <m/>
    <n v="1"/>
    <n v="0"/>
    <n v="1"/>
    <n v="0"/>
    <n v="0"/>
    <n v="0"/>
    <n v="0"/>
    <n v="0"/>
    <n v="2"/>
    <n v="0"/>
    <x v="1"/>
    <s v="Passing or Lane Usage Improper"/>
    <m/>
    <m/>
    <m/>
    <m/>
    <n v="4039706"/>
    <x v="3"/>
    <m/>
    <m/>
    <m/>
    <m/>
    <x v="0"/>
  </r>
  <r>
    <d v="2018-12-06T00:00:00"/>
    <x v="290"/>
    <d v="1899-12-30T12:42:00"/>
    <s v="12:42 PM"/>
    <x v="2"/>
    <n v="10458"/>
    <n v="40.868572"/>
    <n v="-73.881479999999996"/>
    <s v="(40.868572, -73.88148)"/>
    <s v="WEBSTER AVENUE                  "/>
    <s v="EAST MOSHOLU PARKWAY SOUTH"/>
    <m/>
    <n v="1"/>
    <n v="0"/>
    <n v="0"/>
    <n v="0"/>
    <n v="1"/>
    <n v="0"/>
    <n v="0"/>
    <n v="0"/>
    <n v="2"/>
    <n v="0"/>
    <x v="1"/>
    <s v="Alcohol Involvement"/>
    <s v="Unspecified"/>
    <m/>
    <m/>
    <m/>
    <n v="4040687"/>
    <x v="3"/>
    <s v="Bike"/>
    <m/>
    <m/>
    <m/>
    <x v="0"/>
  </r>
  <r>
    <d v="2018-12-07T00:00:00"/>
    <x v="291"/>
    <d v="1899-12-30T12:38:00"/>
    <s v="12:38 PM"/>
    <x v="1"/>
    <n v="10022"/>
    <n v="40.76155"/>
    <n v="-73.966589999999997"/>
    <s v="(40.76155, -73.96659)"/>
    <s v="3 AVENUE                        "/>
    <s v="EAST 59 STREET"/>
    <m/>
    <n v="0"/>
    <n v="0"/>
    <n v="0"/>
    <n v="0"/>
    <n v="0"/>
    <n v="0"/>
    <n v="0"/>
    <n v="0"/>
    <n v="0"/>
    <n v="0"/>
    <x v="0"/>
    <s v="Unspecified"/>
    <s v="Unspecified"/>
    <m/>
    <m/>
    <m/>
    <n v="4047322"/>
    <x v="2"/>
    <s v="Dump"/>
    <m/>
    <m/>
    <m/>
    <x v="0"/>
  </r>
  <r>
    <d v="2018-12-07T00:00:00"/>
    <x v="291"/>
    <d v="1899-12-30T14:45:00"/>
    <s v="02:45 PM"/>
    <x v="0"/>
    <n v="11225"/>
    <n v="40.665173000000003"/>
    <n v="-73.946560000000005"/>
    <s v="(40.665173, -73.94656)"/>
    <m/>
    <m/>
    <s v="551       MONTGOMERY STREET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40163"/>
    <x v="0"/>
    <s v="Sedan"/>
    <m/>
    <m/>
    <m/>
    <x v="0"/>
  </r>
  <r>
    <d v="2018-12-07T00:00:00"/>
    <x v="291"/>
    <d v="1899-12-30T08:30:00"/>
    <s v="08:30 AM"/>
    <x v="2"/>
    <n v="10460"/>
    <n v="40.83887"/>
    <n v="-73.878110000000007"/>
    <s v="(40.83887, -73.87811)"/>
    <s v="EAST 177 STREET                 "/>
    <s v="DEVOE AVENUE"/>
    <m/>
    <n v="0"/>
    <n v="0"/>
    <n v="0"/>
    <n v="0"/>
    <n v="0"/>
    <n v="0"/>
    <n v="0"/>
    <n v="0"/>
    <n v="0"/>
    <n v="0"/>
    <x v="0"/>
    <s v="Other Vehicular"/>
    <s v="Following Too Closely"/>
    <m/>
    <m/>
    <m/>
    <n v="4039895"/>
    <x v="0"/>
    <s v="Sedan"/>
    <m/>
    <m/>
    <m/>
    <x v="0"/>
  </r>
  <r>
    <d v="2018-12-07T00:00:00"/>
    <x v="291"/>
    <d v="1899-12-30T10:10:00"/>
    <s v="10:10 AM"/>
    <x v="2"/>
    <n v="10457"/>
    <n v="40.852379999999997"/>
    <n v="-73.893860000000004"/>
    <s v="(40.85238, -73.89386)"/>
    <m/>
    <m/>
    <s v="2174      BATHGATE AVENUE               "/>
    <n v="0"/>
    <n v="0"/>
    <n v="0"/>
    <n v="0"/>
    <n v="0"/>
    <n v="0"/>
    <n v="0"/>
    <n v="0"/>
    <n v="0"/>
    <n v="0"/>
    <x v="0"/>
    <s v="Backing Unsafely"/>
    <s v="Unspecified"/>
    <m/>
    <m/>
    <m/>
    <n v="4039999"/>
    <x v="10"/>
    <s v="Sedan"/>
    <m/>
    <m/>
    <m/>
    <x v="0"/>
  </r>
  <r>
    <d v="2018-12-07T00:00:00"/>
    <x v="291"/>
    <d v="1899-12-30T00:23:00"/>
    <s v="12:23 AM"/>
    <x v="1"/>
    <n v="10011"/>
    <n v="40.742832"/>
    <n v="-74.007710000000003"/>
    <s v="(40.742832, -74.00771)"/>
    <s v="WEST 15 STREET                  "/>
    <s v="10 AVENUE"/>
    <m/>
    <n v="1"/>
    <n v="0"/>
    <n v="0"/>
    <n v="0"/>
    <n v="0"/>
    <n v="0"/>
    <n v="1"/>
    <n v="0"/>
    <n v="2"/>
    <n v="0"/>
    <x v="1"/>
    <s v="Following Too Closely"/>
    <s v="Unspecified"/>
    <m/>
    <m/>
    <m/>
    <n v="4041139"/>
    <x v="2"/>
    <m/>
    <m/>
    <m/>
    <m/>
    <x v="0"/>
  </r>
  <r>
    <d v="2018-12-07T00:00:00"/>
    <x v="291"/>
    <d v="1899-12-30T16:10:00"/>
    <s v="04:10 PM"/>
    <x v="3"/>
    <n v="11436"/>
    <n v="40.666946000000003"/>
    <n v="-73.797120000000007"/>
    <s v="(40.666946, -73.79712)"/>
    <s v="NORTH CONDUIT AVENUE            "/>
    <s v="142 STREET"/>
    <m/>
    <n v="0"/>
    <n v="0"/>
    <n v="0"/>
    <n v="0"/>
    <n v="0"/>
    <n v="0"/>
    <n v="0"/>
    <n v="0"/>
    <n v="0"/>
    <n v="0"/>
    <x v="0"/>
    <s v="Unspecified"/>
    <s v="Unspecified"/>
    <m/>
    <m/>
    <m/>
    <n v="4040305"/>
    <x v="0"/>
    <s v="Station Wagon/Sport Utility Vehicle"/>
    <m/>
    <m/>
    <m/>
    <x v="0"/>
  </r>
  <r>
    <d v="2018-12-08T00:00:00"/>
    <x v="292"/>
    <d v="1899-12-30T20:22:00"/>
    <s v="08:22 PM"/>
    <x v="1"/>
    <n v="10022"/>
    <n v="40.757579999999997"/>
    <n v="-73.975814999999997"/>
    <s v="(40.75758, -73.975815)"/>
    <m/>
    <m/>
    <s v="444       MADISON AVENUE                "/>
    <n v="0"/>
    <n v="0"/>
    <n v="0"/>
    <n v="0"/>
    <n v="0"/>
    <n v="0"/>
    <n v="0"/>
    <n v="0"/>
    <n v="0"/>
    <n v="0"/>
    <x v="0"/>
    <s v="Driver Inexperience"/>
    <s v="Driver Inattention/Distraction"/>
    <m/>
    <m/>
    <m/>
    <n v="4040976"/>
    <x v="3"/>
    <s v="Sedan"/>
    <m/>
    <m/>
    <m/>
    <x v="0"/>
  </r>
  <r>
    <d v="2018-12-08T00:00:00"/>
    <x v="292"/>
    <d v="1899-12-30T12:00:00"/>
    <s v="12:00 PM"/>
    <x v="3"/>
    <n v="11378"/>
    <n v="40.713929999999998"/>
    <n v="-73.907399999999996"/>
    <s v="(40.71393, -73.9074)"/>
    <m/>
    <m/>
    <s v="61-64     56 STREET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40688"/>
    <x v="0"/>
    <s v="Sedan"/>
    <m/>
    <m/>
    <m/>
    <x v="0"/>
  </r>
  <r>
    <d v="2018-12-08T00:00:00"/>
    <x v="292"/>
    <d v="1899-12-30T13:00:00"/>
    <s v="01:00 PM"/>
    <x v="0"/>
    <n v="11208"/>
    <n v="40.667960000000001"/>
    <n v="-73.870090000000005"/>
    <s v="(40.66796, -73.87009)"/>
    <s v="LINDEN BOULEVARD                "/>
    <s v="EUCLID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040825"/>
    <x v="3"/>
    <s v="Station Wagon/Sport Utility Vehicle"/>
    <m/>
    <m/>
    <m/>
    <x v="0"/>
  </r>
  <r>
    <d v="2018-12-10T00:00:00"/>
    <x v="293"/>
    <d v="1899-12-30T09:00:00"/>
    <s v="09:00 AM"/>
    <x v="2"/>
    <n v="10458"/>
    <n v="40.854790000000001"/>
    <n v="-73.887214999999998"/>
    <s v="(40.85479, -73.887215)"/>
    <m/>
    <m/>
    <s v="2378      HUGHES AVENUE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042477"/>
    <x v="3"/>
    <m/>
    <m/>
    <m/>
    <m/>
    <x v="0"/>
  </r>
  <r>
    <d v="2018-12-10T00:00:00"/>
    <x v="293"/>
    <d v="1899-12-30T17:40:00"/>
    <s v="05:40 PM"/>
    <x v="2"/>
    <n v="10474"/>
    <n v="40.813805000000002"/>
    <n v="-73.891120000000001"/>
    <s v="(40.813805, -73.89112)"/>
    <s v="TIFFANY STREET                  "/>
    <s v="SPOFFORD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042074"/>
    <x v="0"/>
    <s v="Sedan"/>
    <m/>
    <m/>
    <m/>
    <x v="0"/>
  </r>
  <r>
    <d v="2018-12-10T00:00:00"/>
    <x v="293"/>
    <d v="1899-12-30T13:50:00"/>
    <s v="01:50 PM"/>
    <x v="3"/>
    <n v="11379"/>
    <n v="40.712769999999999"/>
    <n v="-73.875470000000007"/>
    <s v="(40.71277, -73.87547)"/>
    <m/>
    <m/>
    <s v="67-12     78 STREET                     "/>
    <n v="1"/>
    <n v="0"/>
    <n v="1"/>
    <n v="0"/>
    <n v="0"/>
    <n v="0"/>
    <n v="0"/>
    <n v="0"/>
    <n v="2"/>
    <n v="0"/>
    <x v="1"/>
    <s v="Glare"/>
    <m/>
    <m/>
    <m/>
    <m/>
    <n v="4041906"/>
    <x v="0"/>
    <m/>
    <m/>
    <m/>
    <m/>
    <x v="0"/>
  </r>
  <r>
    <d v="2018-12-10T00:00:00"/>
    <x v="293"/>
    <d v="1899-12-30T18:14:00"/>
    <s v="06:14 PM"/>
    <x v="0"/>
    <n v="11220"/>
    <n v="40.645245000000003"/>
    <n v="-74.003005999999999"/>
    <s v="(40.645245, -74.003006)"/>
    <s v="45 STREET                       "/>
    <s v="7 AVENUE"/>
    <m/>
    <n v="1"/>
    <n v="0"/>
    <n v="1"/>
    <n v="0"/>
    <n v="0"/>
    <n v="0"/>
    <n v="0"/>
    <n v="0"/>
    <n v="2"/>
    <n v="0"/>
    <x v="1"/>
    <s v="Unspecified"/>
    <m/>
    <m/>
    <m/>
    <m/>
    <n v="4042666"/>
    <x v="3"/>
    <m/>
    <m/>
    <m/>
    <m/>
    <x v="0"/>
  </r>
  <r>
    <d v="2018-12-10T00:00:00"/>
    <x v="293"/>
    <d v="1899-12-30T11:20:00"/>
    <s v="11:20 AM"/>
    <x v="1"/>
    <n v="10031"/>
    <n v="40.823864"/>
    <n v="-73.950310000000002"/>
    <s v="(40.823864, -73.95031)"/>
    <m/>
    <m/>
    <s v="523       WEST 142 STREET               "/>
    <n v="0"/>
    <n v="0"/>
    <n v="0"/>
    <n v="0"/>
    <n v="0"/>
    <n v="0"/>
    <n v="0"/>
    <n v="0"/>
    <n v="0"/>
    <n v="0"/>
    <x v="0"/>
    <s v="Other Vehicular"/>
    <s v="Other Vehicular"/>
    <m/>
    <m/>
    <m/>
    <n v="4041967"/>
    <x v="5"/>
    <s v="Box Truck"/>
    <m/>
    <m/>
    <m/>
    <x v="0"/>
  </r>
  <r>
    <d v="2018-12-11T00:00:00"/>
    <x v="294"/>
    <d v="1899-12-30T20:00:00"/>
    <s v="08:00 PM"/>
    <x v="3"/>
    <n v="11369"/>
    <n v="40.761425000000003"/>
    <n v="-73.860529999999997"/>
    <s v="(40.761425, -73.86053)"/>
    <s v="DITMARS BOULEVARD               "/>
    <s v="31 DRIV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42865"/>
    <x v="0"/>
    <s v="Sedan"/>
    <m/>
    <m/>
    <m/>
    <x v="0"/>
  </r>
  <r>
    <d v="2018-12-11T00:00:00"/>
    <x v="294"/>
    <d v="1899-12-30T17:40:00"/>
    <s v="05:40 PM"/>
    <x v="3"/>
    <n v="11379"/>
    <n v="40.716186999999998"/>
    <n v="-73.884119999999996"/>
    <s v="(40.716187, -73.88412)"/>
    <s v="PENELOPE AVENUE                 "/>
    <s v="71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047804"/>
    <x v="0"/>
    <s v="Sedan"/>
    <m/>
    <m/>
    <m/>
    <x v="0"/>
  </r>
  <r>
    <d v="2018-12-11T00:00:00"/>
    <x v="294"/>
    <d v="1899-12-30T18:30:00"/>
    <s v="06:30 PM"/>
    <x v="3"/>
    <n v="11412"/>
    <n v="40.695255000000003"/>
    <n v="-73.755539999999996"/>
    <s v="(40.695255, -73.75554)"/>
    <s v="116 AVENUE                      "/>
    <s v="197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49666"/>
    <x v="0"/>
    <s v="Sedan"/>
    <m/>
    <m/>
    <m/>
    <x v="0"/>
  </r>
  <r>
    <d v="2018-12-11T00:00:00"/>
    <x v="294"/>
    <d v="1899-12-30T20:30:00"/>
    <s v="08:30 PM"/>
    <x v="3"/>
    <n v="11370"/>
    <n v="40.766599999999997"/>
    <n v="-73.891170000000002"/>
    <s v="(40.7666, -73.89117)"/>
    <s v="ASTORIA BOULEVARD               "/>
    <s v="78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042910"/>
    <x v="3"/>
    <s v="Sedan"/>
    <m/>
    <m/>
    <m/>
    <x v="0"/>
  </r>
  <r>
    <d v="2018-12-12T00:00:00"/>
    <x v="295"/>
    <d v="1899-12-30T07:45:00"/>
    <s v="07:45 AM"/>
    <x v="1"/>
    <n v="10004"/>
    <n v="40.706657"/>
    <n v="-74.015915000000007"/>
    <s v="(40.706657, -74.015915)"/>
    <s v="WEST STREET                     "/>
    <s v="MORRIS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43101"/>
    <x v="3"/>
    <s v="Sedan"/>
    <m/>
    <m/>
    <m/>
    <x v="0"/>
  </r>
  <r>
    <d v="2018-12-13T00:00:00"/>
    <x v="296"/>
    <d v="1899-12-30T16:25:00"/>
    <s v="04:25 PM"/>
    <x v="0"/>
    <n v="11222"/>
    <n v="40.730502999999999"/>
    <n v="-73.95111"/>
    <s v="(40.730503, -73.95111)"/>
    <m/>
    <m/>
    <s v="205       GREENPOINT AVENUE             "/>
    <n v="0"/>
    <n v="0"/>
    <n v="0"/>
    <n v="0"/>
    <n v="0"/>
    <n v="0"/>
    <n v="0"/>
    <n v="0"/>
    <n v="0"/>
    <n v="0"/>
    <x v="0"/>
    <s v="Unspecified"/>
    <s v="Unspecified"/>
    <m/>
    <m/>
    <m/>
    <n v="4044813"/>
    <x v="3"/>
    <s v="Sedan"/>
    <m/>
    <m/>
    <m/>
    <x v="0"/>
  </r>
  <r>
    <d v="2018-12-13T00:00:00"/>
    <x v="296"/>
    <d v="1899-12-30T10:00:00"/>
    <s v="10:00 AM"/>
    <x v="0"/>
    <n v="11237"/>
    <n v="40.707394000000001"/>
    <n v="-73.924180000000007"/>
    <s v="(40.707394, -73.92418)"/>
    <s v="WYCKOFF AVENUE                  "/>
    <s v="FLUSHING AVENUE"/>
    <m/>
    <n v="0"/>
    <n v="0"/>
    <n v="0"/>
    <n v="0"/>
    <n v="0"/>
    <n v="0"/>
    <n v="0"/>
    <n v="0"/>
    <n v="0"/>
    <n v="0"/>
    <x v="0"/>
    <s v="Unspecified"/>
    <m/>
    <m/>
    <m/>
    <m/>
    <n v="4043864"/>
    <x v="0"/>
    <m/>
    <m/>
    <m/>
    <m/>
    <x v="0"/>
  </r>
  <r>
    <d v="2018-12-14T00:00:00"/>
    <x v="297"/>
    <d v="1899-12-30T14:13:00"/>
    <s v="02:13 PM"/>
    <x v="2"/>
    <n v="10461"/>
    <n v="40.842945"/>
    <n v="-73.849204999999998"/>
    <s v="(40.842945, -73.849205)"/>
    <m/>
    <m/>
    <s v="2541      EAST TREMONT AVENUE           "/>
    <n v="1"/>
    <n v="0"/>
    <n v="0"/>
    <n v="0"/>
    <n v="0"/>
    <n v="0"/>
    <n v="1"/>
    <n v="0"/>
    <n v="2"/>
    <n v="0"/>
    <x v="1"/>
    <s v="Turning Improperly"/>
    <s v="Unspecified"/>
    <m/>
    <m/>
    <m/>
    <n v="4048715"/>
    <x v="3"/>
    <s v="Station Wagon/Sport Utility Vehicle"/>
    <m/>
    <m/>
    <m/>
    <x v="0"/>
  </r>
  <r>
    <d v="2018-12-15T00:00:00"/>
    <x v="298"/>
    <d v="1899-12-30T20:50:00"/>
    <s v="08:50 PM"/>
    <x v="0"/>
    <n v="11212"/>
    <n v="40.662132"/>
    <n v="-73.911736000000005"/>
    <s v="(40.662132, -73.911736)"/>
    <s v="LIVONIA AVENUE                  "/>
    <s v="BOYLAND STREET"/>
    <m/>
    <n v="1"/>
    <n v="0"/>
    <n v="1"/>
    <n v="0"/>
    <n v="0"/>
    <n v="0"/>
    <n v="0"/>
    <n v="0"/>
    <n v="2"/>
    <n v="0"/>
    <x v="1"/>
    <s v="Unspecified"/>
    <m/>
    <m/>
    <m/>
    <m/>
    <n v="4054328"/>
    <x v="0"/>
    <m/>
    <m/>
    <m/>
    <m/>
    <x v="0"/>
  </r>
  <r>
    <d v="2018-12-15T00:00:00"/>
    <x v="298"/>
    <d v="1899-12-30T13:45:00"/>
    <s v="01:45 PM"/>
    <x v="3"/>
    <n v="11354"/>
    <n v="40.75732"/>
    <n v="-73.834014999999994"/>
    <s v="(40.75732, -73.834015)"/>
    <m/>
    <m/>
    <s v="40-24     COLLEGE POINT BOULEVARD       "/>
    <n v="0"/>
    <n v="0"/>
    <n v="0"/>
    <n v="0"/>
    <n v="0"/>
    <n v="0"/>
    <n v="0"/>
    <n v="0"/>
    <n v="0"/>
    <n v="0"/>
    <x v="0"/>
    <s v="Backing Unsafely"/>
    <s v="Unspecified"/>
    <m/>
    <m/>
    <m/>
    <n v="4045379"/>
    <x v="0"/>
    <s v="Sedan"/>
    <m/>
    <m/>
    <m/>
    <x v="0"/>
  </r>
  <r>
    <d v="2018-12-15T00:00:00"/>
    <x v="298"/>
    <d v="1899-12-30T11:30:00"/>
    <s v="11:30 AM"/>
    <x v="3"/>
    <n v="11103"/>
    <n v="40.763514999999998"/>
    <n v="-73.914199999999994"/>
    <s v="(40.763515, -73.9142)"/>
    <s v="41 STREET                       "/>
    <s v="30 AVENUE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045335"/>
    <x v="3"/>
    <s v="Motorcycle"/>
    <m/>
    <m/>
    <m/>
    <x v="0"/>
  </r>
  <r>
    <d v="2018-12-16T00:00:00"/>
    <x v="299"/>
    <d v="1899-12-30T16:16:00"/>
    <s v="04:16 PM"/>
    <x v="0"/>
    <n v="11209"/>
    <n v="40.620612999999999"/>
    <n v="-74.025695999999996"/>
    <s v="(40.620613, -74.025696)"/>
    <m/>
    <m/>
    <s v="14        GELSTON AVENUE                "/>
    <n v="0"/>
    <n v="0"/>
    <n v="0"/>
    <n v="0"/>
    <n v="0"/>
    <n v="0"/>
    <n v="0"/>
    <n v="0"/>
    <n v="0"/>
    <n v="0"/>
    <x v="0"/>
    <s v="Driver Inattention/Distraction"/>
    <m/>
    <m/>
    <m/>
    <m/>
    <n v="4046549"/>
    <x v="0"/>
    <m/>
    <m/>
    <m/>
    <m/>
    <x v="0"/>
  </r>
  <r>
    <d v="2018-12-16T00:00:00"/>
    <x v="299"/>
    <d v="1899-12-30T05:00:00"/>
    <s v="05:00 AM"/>
    <x v="3"/>
    <n v="11419"/>
    <n v="40.694070000000004"/>
    <n v="-73.828019999999995"/>
    <s v="(40.69407, -73.82802)"/>
    <s v="ATLANTIC AVENUE                 "/>
    <s v="LEFFERTS BOULEVARD"/>
    <m/>
    <n v="0"/>
    <n v="0"/>
    <n v="0"/>
    <n v="0"/>
    <n v="0"/>
    <n v="0"/>
    <n v="0"/>
    <n v="0"/>
    <n v="0"/>
    <n v="0"/>
    <x v="0"/>
    <s v="Driver Inattention/Distraction"/>
    <m/>
    <m/>
    <m/>
    <m/>
    <n v="4045739"/>
    <x v="0"/>
    <m/>
    <m/>
    <m/>
    <m/>
    <x v="0"/>
  </r>
  <r>
    <d v="2018-12-17T00:00:00"/>
    <x v="300"/>
    <d v="1899-12-30T17:40:00"/>
    <s v="05:40 PM"/>
    <x v="2"/>
    <n v="10452"/>
    <n v="40.846412999999998"/>
    <n v="-73.916889999999995"/>
    <s v="(40.846413, -73.91689)"/>
    <s v="GRAND AVENUE                    "/>
    <s v="MACOMBS ROAD"/>
    <m/>
    <n v="0"/>
    <n v="0"/>
    <n v="0"/>
    <n v="0"/>
    <n v="0"/>
    <n v="0"/>
    <n v="0"/>
    <n v="0"/>
    <n v="0"/>
    <n v="0"/>
    <x v="0"/>
    <s v="Unspecified"/>
    <s v="Unspecified"/>
    <m/>
    <m/>
    <m/>
    <n v="4046894"/>
    <x v="3"/>
    <s v="Station Wagon/Sport Utility Vehicle"/>
    <m/>
    <m/>
    <m/>
    <x v="0"/>
  </r>
  <r>
    <d v="2018-12-17T00:00:00"/>
    <x v="300"/>
    <d v="1899-12-30T13:25:00"/>
    <s v="01:25 PM"/>
    <x v="0"/>
    <n v="11207"/>
    <n v="40.690871999999999"/>
    <n v="-73.908460000000005"/>
    <s v="(40.690872, -73.90846)"/>
    <m/>
    <m/>
    <s v="562       WILSON AVENUE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046909"/>
    <x v="3"/>
    <s v="Station Wagon/Sport Utility Vehicle"/>
    <m/>
    <m/>
    <m/>
    <x v="0"/>
  </r>
  <r>
    <d v="2018-12-17T00:00:00"/>
    <x v="300"/>
    <d v="1899-12-30T08:00:00"/>
    <s v="08:00 AM"/>
    <x v="0"/>
    <n v="11233"/>
    <n v="40.682568000000003"/>
    <n v="-73.91713"/>
    <s v="(40.682568, -73.91713)"/>
    <s v="BAINBRIDGE STREET               "/>
    <s v="SARATOGA AVENUE"/>
    <m/>
    <n v="1"/>
    <n v="0"/>
    <n v="0"/>
    <n v="0"/>
    <n v="1"/>
    <n v="0"/>
    <n v="0"/>
    <n v="0"/>
    <n v="2"/>
    <n v="0"/>
    <x v="1"/>
    <s v="Pedestrian/Bicyclist/Other Pedestrian Error/Confusion"/>
    <s v="Pedestrian/Bicyclist/Other Pedestrian Error/Confusion"/>
    <m/>
    <m/>
    <m/>
    <n v="4046445"/>
    <x v="0"/>
    <s v="Bike"/>
    <m/>
    <m/>
    <m/>
    <x v="0"/>
  </r>
  <r>
    <d v="2018-12-18T00:00:00"/>
    <x v="301"/>
    <d v="1899-12-30T05:00:00"/>
    <s v="05:00 AM"/>
    <x v="0"/>
    <n v="11214"/>
    <n v="40.603496999999997"/>
    <n v="-74.003010000000003"/>
    <s v="(40.603497, -74.00301)"/>
    <m/>
    <m/>
    <s v="8722      19 AVENUE                     "/>
    <n v="0"/>
    <n v="0"/>
    <n v="0"/>
    <n v="0"/>
    <n v="0"/>
    <n v="0"/>
    <n v="0"/>
    <n v="0"/>
    <n v="0"/>
    <n v="0"/>
    <x v="0"/>
    <s v="Unspecified"/>
    <m/>
    <m/>
    <m/>
    <m/>
    <n v="4047807"/>
    <x v="0"/>
    <m/>
    <m/>
    <m/>
    <m/>
    <x v="0"/>
  </r>
  <r>
    <d v="2018-12-18T00:00:00"/>
    <x v="301"/>
    <d v="1899-12-30T13:50:00"/>
    <s v="01:50 PM"/>
    <x v="1"/>
    <n v="10001"/>
    <n v="40.749099999999999"/>
    <n v="-73.992009999999993"/>
    <s v="(40.7491, -73.99201)"/>
    <s v="7 AVENUE                        "/>
    <s v="WEST 31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47884"/>
    <x v="22"/>
    <s v="Taxi"/>
    <m/>
    <m/>
    <m/>
    <x v="0"/>
  </r>
  <r>
    <d v="2018-12-18T00:00:00"/>
    <x v="301"/>
    <d v="1899-12-30T12:00:00"/>
    <s v="12:00 PM"/>
    <x v="1"/>
    <n v="10027"/>
    <n v="40.812609999999999"/>
    <n v="-73.956829999999997"/>
    <s v="(40.81261, -73.95683)"/>
    <s v="LASALLE STREET                  "/>
    <s v="AMSTERDAM AVENUE"/>
    <m/>
    <n v="0"/>
    <n v="0"/>
    <n v="0"/>
    <n v="0"/>
    <n v="0"/>
    <n v="0"/>
    <n v="0"/>
    <n v="0"/>
    <n v="0"/>
    <n v="0"/>
    <x v="0"/>
    <s v="Backing Unsafely"/>
    <s v="Passing Too Closely"/>
    <m/>
    <m/>
    <m/>
    <n v="4048168"/>
    <x v="0"/>
    <s v="Sedan"/>
    <m/>
    <m/>
    <m/>
    <x v="0"/>
  </r>
  <r>
    <d v="2018-12-19T00:00:00"/>
    <x v="302"/>
    <d v="1899-12-30T18:50:00"/>
    <s v="06:50 PM"/>
    <x v="3"/>
    <n v="11435"/>
    <n v="40.688090000000003"/>
    <n v="-73.79522"/>
    <s v="(40.68809, -73.79522)"/>
    <s v="111 ROAD                        "/>
    <s v="SUTPHIN BOULEVARD"/>
    <m/>
    <n v="0"/>
    <n v="0"/>
    <n v="0"/>
    <n v="0"/>
    <n v="0"/>
    <n v="0"/>
    <n v="0"/>
    <n v="0"/>
    <n v="0"/>
    <n v="0"/>
    <x v="0"/>
    <s v="Unspecified"/>
    <m/>
    <m/>
    <m/>
    <m/>
    <n v="4048529"/>
    <x v="0"/>
    <m/>
    <m/>
    <m/>
    <m/>
    <x v="0"/>
  </r>
  <r>
    <d v="2018-12-19T00:00:00"/>
    <x v="302"/>
    <d v="1899-12-30T09:50:00"/>
    <s v="09:50 AM"/>
    <x v="0"/>
    <n v="11235"/>
    <n v="40.593589999999999"/>
    <n v="-73.935749999999999"/>
    <s v="(40.59359, -73.93575)"/>
    <m/>
    <m/>
    <s v="2429      COYLE STREET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48041"/>
    <x v="0"/>
    <s v="Sedan"/>
    <m/>
    <m/>
    <m/>
    <x v="0"/>
  </r>
  <r>
    <d v="2018-12-20T00:00:00"/>
    <x v="303"/>
    <d v="1899-12-30T19:10:00"/>
    <s v="07:10 PM"/>
    <x v="0"/>
    <n v="11201"/>
    <n v="40.694614000000001"/>
    <n v="-73.993620000000007"/>
    <s v="(40.694614, -73.99362)"/>
    <m/>
    <m/>
    <s v="143       MONTAGUE STREET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49636"/>
    <x v="0"/>
    <s v="Sedan"/>
    <m/>
    <m/>
    <m/>
    <x v="0"/>
  </r>
  <r>
    <d v="2018-12-20T00:00:00"/>
    <x v="303"/>
    <d v="1899-12-30T23:20:00"/>
    <s v="11:20 PM"/>
    <x v="3"/>
    <n v="11367"/>
    <n v="40.730705"/>
    <n v="-73.821144000000004"/>
    <s v="(40.730705, -73.821144)"/>
    <m/>
    <m/>
    <s v="147-32    JEWEL AVENUE                  "/>
    <n v="1"/>
    <n v="0"/>
    <n v="1"/>
    <n v="0"/>
    <n v="0"/>
    <n v="0"/>
    <n v="0"/>
    <n v="0"/>
    <n v="2"/>
    <n v="0"/>
    <x v="1"/>
    <s v="Unspecified"/>
    <m/>
    <m/>
    <m/>
    <m/>
    <n v="4049865"/>
    <x v="0"/>
    <m/>
    <m/>
    <m/>
    <m/>
    <x v="0"/>
  </r>
  <r>
    <d v="2018-12-20T00:00:00"/>
    <x v="303"/>
    <d v="1899-12-30T15:24:00"/>
    <s v="03:24 PM"/>
    <x v="1"/>
    <n v="10019"/>
    <n v="40.764319999999998"/>
    <n v="-73.977199999999996"/>
    <s v="(40.76432, -73.9772)"/>
    <s v="AVENUE OF THE AMERICAS          "/>
    <s v="WEST 57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048998"/>
    <x v="7"/>
    <s v="Taxi"/>
    <m/>
    <m/>
    <m/>
    <x v="0"/>
  </r>
  <r>
    <d v="2018-12-21T00:00:00"/>
    <x v="304"/>
    <d v="1899-12-30T15:15:00"/>
    <s v="03:15 PM"/>
    <x v="0"/>
    <n v="11209"/>
    <n v="40.619152"/>
    <n v="-74.029854"/>
    <s v="(40.619152, -74.029854)"/>
    <s v="91 STREET                       "/>
    <s v="4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50275"/>
    <x v="0"/>
    <s v="Sedan"/>
    <m/>
    <m/>
    <m/>
    <x v="0"/>
  </r>
  <r>
    <d v="2018-12-22T00:00:00"/>
    <x v="305"/>
    <d v="1899-12-30T19:50:00"/>
    <s v="07:50 PM"/>
    <x v="3"/>
    <n v="11355"/>
    <n v="40.75882"/>
    <n v="-73.811210000000003"/>
    <s v="(40.75882, -73.81121)"/>
    <s v="CHERRY AVENUE                   "/>
    <s v="MURRAY STREET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050567"/>
    <x v="0"/>
    <s v="Sedan"/>
    <m/>
    <m/>
    <m/>
    <x v="0"/>
  </r>
  <r>
    <d v="2018-12-22T00:00:00"/>
    <x v="305"/>
    <d v="1899-12-30T12:05:00"/>
    <s v="12:05 PM"/>
    <x v="0"/>
    <n v="11207"/>
    <n v="40.654483999999997"/>
    <n v="-73.886536000000007"/>
    <s v="(40.654484, -73.886536)"/>
    <s v="COZINE AVENUE                   "/>
    <s v="NEW JERSEY AVENUE"/>
    <m/>
    <n v="1"/>
    <n v="0"/>
    <n v="0"/>
    <n v="0"/>
    <n v="0"/>
    <n v="0"/>
    <n v="1"/>
    <n v="0"/>
    <n v="2"/>
    <n v="0"/>
    <x v="1"/>
    <s v="Unspecified"/>
    <m/>
    <m/>
    <m/>
    <m/>
    <n v="4050317"/>
    <x v="3"/>
    <m/>
    <m/>
    <m/>
    <m/>
    <x v="0"/>
  </r>
  <r>
    <d v="2018-12-22T00:00:00"/>
    <x v="305"/>
    <d v="1899-12-30T13:00:00"/>
    <s v="01:00 PM"/>
    <x v="0"/>
    <n v="11209"/>
    <n v="40.625458000000002"/>
    <n v="-74.020619999999994"/>
    <s v="(40.625458, -74.02062)"/>
    <m/>
    <m/>
    <s v="618       78 STREET    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050422"/>
    <x v="3"/>
    <s v="Station Wagon/Sport Utility Vehicle"/>
    <m/>
    <m/>
    <m/>
    <x v="0"/>
  </r>
  <r>
    <d v="2018-12-23T00:00:00"/>
    <x v="306"/>
    <d v="1899-12-30T05:56:00"/>
    <s v="05:56 AM"/>
    <x v="0"/>
    <n v="11249"/>
    <n v="40.718069999999997"/>
    <n v="-73.96414"/>
    <s v="(40.71807, -73.96414)"/>
    <s v="KENT AVENUE                     "/>
    <s v="NORTH 3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051082"/>
    <x v="0"/>
    <s v="Pick-up Truck"/>
    <m/>
    <m/>
    <m/>
    <x v="0"/>
  </r>
  <r>
    <d v="2018-12-23T00:00:00"/>
    <x v="306"/>
    <d v="1899-12-30T11:30:00"/>
    <s v="11:30 AM"/>
    <x v="4"/>
    <n v="10312"/>
    <n v="40.54513"/>
    <n v="-74.160920000000004"/>
    <s v="(40.54513, -74.16092)"/>
    <m/>
    <m/>
    <s v="4364      AMBOY ROAD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050880"/>
    <x v="0"/>
    <s v="Station Wagon/Sport Utility Vehicle"/>
    <m/>
    <m/>
    <m/>
    <x v="0"/>
  </r>
  <r>
    <d v="2018-12-24T00:00:00"/>
    <x v="307"/>
    <d v="1899-12-30T10:00:00"/>
    <s v="10:00 AM"/>
    <x v="2"/>
    <n v="10473"/>
    <n v="40.819878000000003"/>
    <n v="-73.857770000000002"/>
    <s v="(40.819878, -73.85777)"/>
    <s v="WHITE PLAINS ROAD               "/>
    <s v="SEWARD AVENUE"/>
    <m/>
    <n v="0"/>
    <n v="0"/>
    <n v="0"/>
    <n v="0"/>
    <n v="0"/>
    <n v="0"/>
    <n v="0"/>
    <n v="0"/>
    <n v="0"/>
    <n v="0"/>
    <x v="0"/>
    <s v="Unspecified"/>
    <m/>
    <m/>
    <m/>
    <m/>
    <n v="4051477"/>
    <x v="0"/>
    <m/>
    <m/>
    <m/>
    <m/>
    <x v="0"/>
  </r>
  <r>
    <d v="2018-12-24T00:00:00"/>
    <x v="307"/>
    <d v="1899-12-30T13:43:00"/>
    <s v="01:43 PM"/>
    <x v="4"/>
    <n v="10309"/>
    <n v="40.521934999999999"/>
    <n v="-74.216899999999995"/>
    <s v="(40.521935, -74.2169)"/>
    <m/>
    <m/>
    <s v="6390      AMBOY ROAD                    "/>
    <n v="0"/>
    <n v="0"/>
    <n v="0"/>
    <n v="0"/>
    <n v="0"/>
    <n v="0"/>
    <n v="0"/>
    <n v="0"/>
    <n v="0"/>
    <n v="0"/>
    <x v="0"/>
    <s v="Driver Inattention/Distraction"/>
    <s v="Oversized Vehicle"/>
    <m/>
    <m/>
    <m/>
    <n v="4051578"/>
    <x v="0"/>
    <s v="FDNY"/>
    <m/>
    <m/>
    <m/>
    <x v="0"/>
  </r>
  <r>
    <d v="2018-12-25T00:00:00"/>
    <x v="308"/>
    <d v="1899-12-30T03:30:00"/>
    <s v="03:30 AM"/>
    <x v="2"/>
    <n v="10459"/>
    <n v="40.821323"/>
    <n v="-73.900019999999998"/>
    <s v="(40.821323, -73.90002)"/>
    <m/>
    <m/>
    <s v="870       EAST 162 STREET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053256"/>
    <x v="0"/>
    <s v="Sedan"/>
    <m/>
    <m/>
    <m/>
    <x v="0"/>
  </r>
  <r>
    <d v="2018-12-25T00:00:00"/>
    <x v="308"/>
    <d v="1899-12-30T01:30:00"/>
    <s v="01:30 AM"/>
    <x v="2"/>
    <n v="10465"/>
    <n v="40.819713999999998"/>
    <n v="-73.815079999999995"/>
    <s v="(40.819714, -73.81508)"/>
    <s v="HOLLYWOOD AVENUE                "/>
    <s v="MILES AVENUE"/>
    <m/>
    <n v="0"/>
    <n v="0"/>
    <n v="0"/>
    <n v="0"/>
    <n v="0"/>
    <n v="0"/>
    <n v="0"/>
    <n v="0"/>
    <n v="0"/>
    <n v="0"/>
    <x v="0"/>
    <s v="Unspecified"/>
    <m/>
    <m/>
    <m/>
    <m/>
    <n v="4056170"/>
    <x v="0"/>
    <m/>
    <m/>
    <m/>
    <m/>
    <x v="0"/>
  </r>
  <r>
    <d v="2018-12-26T00:00:00"/>
    <x v="309"/>
    <d v="1899-12-30T19:08:00"/>
    <s v="07:08 PM"/>
    <x v="0"/>
    <n v="11234"/>
    <n v="40.627395999999997"/>
    <n v="-73.918109999999999"/>
    <s v="(40.627396, -73.91811)"/>
    <m/>
    <m/>
    <s v="2068      RALPH AVENUE                  "/>
    <n v="0"/>
    <n v="0"/>
    <n v="0"/>
    <n v="0"/>
    <n v="0"/>
    <n v="0"/>
    <n v="0"/>
    <n v="0"/>
    <n v="0"/>
    <n v="0"/>
    <x v="0"/>
    <s v="Unspecified"/>
    <m/>
    <m/>
    <m/>
    <m/>
    <n v="4052740"/>
    <x v="3"/>
    <s v="Sedan"/>
    <m/>
    <m/>
    <m/>
    <x v="0"/>
  </r>
  <r>
    <d v="2018-12-26T00:00:00"/>
    <x v="309"/>
    <d v="1899-12-30T14:00:00"/>
    <s v="02:00 PM"/>
    <x v="3"/>
    <n v="11358"/>
    <n v="40.764397000000002"/>
    <n v="-73.790199999999999"/>
    <s v="(40.764397, -73.7902)"/>
    <s v="35 AVENUE                       "/>
    <s v="192 STREET"/>
    <m/>
    <n v="0"/>
    <n v="0"/>
    <n v="0"/>
    <n v="0"/>
    <n v="0"/>
    <n v="0"/>
    <n v="0"/>
    <n v="0"/>
    <n v="0"/>
    <n v="0"/>
    <x v="0"/>
    <s v="Unspecified"/>
    <s v="Unspecified"/>
    <m/>
    <m/>
    <m/>
    <n v="4052475"/>
    <x v="3"/>
    <s v="Station Wagon/Sport Utility Vehicle"/>
    <m/>
    <m/>
    <m/>
    <x v="0"/>
  </r>
  <r>
    <d v="2018-12-27T00:00:00"/>
    <x v="310"/>
    <d v="1899-12-30T01:00:00"/>
    <s v="01:00 AM"/>
    <x v="3"/>
    <n v="11429"/>
    <n v="40.703052999999997"/>
    <n v="-73.747240000000005"/>
    <s v="(40.703053, -73.74724)"/>
    <m/>
    <m/>
    <s v="113-23    208 STREET                    "/>
    <n v="0"/>
    <n v="0"/>
    <n v="0"/>
    <n v="0"/>
    <n v="0"/>
    <n v="0"/>
    <n v="0"/>
    <n v="0"/>
    <n v="0"/>
    <n v="0"/>
    <x v="0"/>
    <s v="Unspecified"/>
    <m/>
    <m/>
    <m/>
    <m/>
    <n v="4052946"/>
    <x v="3"/>
    <m/>
    <m/>
    <m/>
    <m/>
    <x v="0"/>
  </r>
  <r>
    <d v="2018-12-28T00:00:00"/>
    <x v="311"/>
    <d v="1899-12-30T13:50:00"/>
    <s v="01:50 PM"/>
    <x v="3"/>
    <n v="11385"/>
    <n v="40.702019999999997"/>
    <n v="-73.879949999999994"/>
    <s v="(40.70202, -73.87995)"/>
    <m/>
    <m/>
    <s v="71-05     MYRTLE AVENUE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053723"/>
    <x v="3"/>
    <s v="Sedan"/>
    <m/>
    <m/>
    <m/>
    <x v="0"/>
  </r>
  <r>
    <d v="2018-12-31T00:00:00"/>
    <x v="312"/>
    <d v="1899-12-30T17:40:00"/>
    <s v="05:40 PM"/>
    <x v="2"/>
    <n v="10455"/>
    <n v="40.809565999999997"/>
    <n v="-73.903009999999995"/>
    <s v="(40.809566, -73.90301)"/>
    <m/>
    <m/>
    <s v="977       EAST 149 STREET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055668"/>
    <x v="0"/>
    <s v="Tractor Truck Diesel"/>
    <m/>
    <m/>
    <m/>
    <x v="0"/>
  </r>
  <r>
    <d v="2018-12-31T00:00:00"/>
    <x v="312"/>
    <d v="1899-12-30T18:40:00"/>
    <s v="06:40 PM"/>
    <x v="2"/>
    <n v="10472"/>
    <n v="40.834522"/>
    <n v="-73.871830000000003"/>
    <s v="(40.834522, -73.87183)"/>
    <s v="EAST 174 STREET                 "/>
    <s v="CROES AVENUE"/>
    <m/>
    <n v="1"/>
    <n v="0"/>
    <n v="1"/>
    <n v="0"/>
    <n v="0"/>
    <n v="0"/>
    <n v="0"/>
    <n v="0"/>
    <n v="2"/>
    <n v="0"/>
    <x v="1"/>
    <s v="Shoulders Defective/Improper"/>
    <m/>
    <m/>
    <m/>
    <m/>
    <n v="4055490"/>
    <x v="0"/>
    <m/>
    <m/>
    <m/>
    <m/>
    <x v="0"/>
  </r>
  <r>
    <d v="2018-12-31T00:00:00"/>
    <x v="312"/>
    <d v="1899-12-30T15:00:00"/>
    <s v="03:00 PM"/>
    <x v="3"/>
    <n v="11374"/>
    <n v="40.715269999999997"/>
    <n v="-73.85857"/>
    <s v="(40.71527, -73.85857)"/>
    <s v="ALDERTON STREET                 "/>
    <s v="68 ROAD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055381"/>
    <x v="0"/>
    <m/>
    <m/>
    <m/>
    <m/>
    <x v="0"/>
  </r>
  <r>
    <d v="2019-01-01T00:00:00"/>
    <x v="313"/>
    <d v="1899-12-30T00:00:00"/>
    <s v="12:00 AM"/>
    <x v="1"/>
    <n v="10001"/>
    <n v="40.745193"/>
    <n v="-73.992329999999995"/>
    <s v="(40.745193, -73.99233)"/>
    <m/>
    <m/>
    <s v="125       WEST 26 STREET                "/>
    <n v="0"/>
    <n v="0"/>
    <n v="0"/>
    <n v="0"/>
    <n v="0"/>
    <n v="0"/>
    <n v="0"/>
    <n v="0"/>
    <n v="0"/>
    <n v="0"/>
    <x v="0"/>
    <s v="Backing Unsafely"/>
    <s v="Unspecified"/>
    <m/>
    <m/>
    <m/>
    <n v="4061671"/>
    <x v="10"/>
    <s v="Box Truck"/>
    <m/>
    <m/>
    <m/>
    <x v="1"/>
  </r>
  <r>
    <d v="2019-01-03T00:00:00"/>
    <x v="314"/>
    <d v="1899-12-30T11:30:00"/>
    <s v="11:30 AM"/>
    <x v="0"/>
    <n v="11220"/>
    <n v="40.636257000000001"/>
    <n v="-74.013915999999995"/>
    <s v="(40.636257, -74.013916)"/>
    <m/>
    <m/>
    <s v="658       62 STREET                     "/>
    <n v="0"/>
    <n v="0"/>
    <n v="0"/>
    <n v="0"/>
    <n v="0"/>
    <n v="0"/>
    <n v="0"/>
    <n v="0"/>
    <n v="0"/>
    <n v="0"/>
    <x v="0"/>
    <s v="Unspecified"/>
    <s v="Unspecified"/>
    <m/>
    <m/>
    <m/>
    <n v="4061339"/>
    <x v="3"/>
    <s v="Station Wagon/Sport Utility Vehicle"/>
    <m/>
    <m/>
    <m/>
    <x v="1"/>
  </r>
  <r>
    <d v="2019-01-03T00:00:00"/>
    <x v="314"/>
    <d v="1899-12-30T16:30:00"/>
    <s v="04:30 PM"/>
    <x v="0"/>
    <n v="11201"/>
    <n v="40.697212"/>
    <n v="-73.98509"/>
    <s v="(40.697212, -73.98509)"/>
    <s v="FLATBUSH AVENUE EXTENSION       "/>
    <s v="CHAPEL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062976"/>
    <x v="0"/>
    <s v="Sedan"/>
    <m/>
    <m/>
    <m/>
    <x v="1"/>
  </r>
  <r>
    <d v="2019-01-03T00:00:00"/>
    <x v="314"/>
    <d v="1899-12-30T23:30:00"/>
    <s v="11:30 PM"/>
    <x v="3"/>
    <n v="11369"/>
    <n v="40.768239999999999"/>
    <n v="-73.875190000000003"/>
    <s v="(40.76824, -73.87519)"/>
    <s v="95 STREET                       "/>
    <s v="23 AVENUE"/>
    <m/>
    <n v="0"/>
    <n v="0"/>
    <n v="0"/>
    <n v="0"/>
    <n v="0"/>
    <n v="0"/>
    <n v="0"/>
    <n v="0"/>
    <n v="0"/>
    <n v="0"/>
    <x v="0"/>
    <s v="Unspecified"/>
    <m/>
    <m/>
    <m/>
    <m/>
    <n v="4063106"/>
    <x v="0"/>
    <m/>
    <m/>
    <m/>
    <m/>
    <x v="1"/>
  </r>
  <r>
    <d v="2019-01-04T00:00:00"/>
    <x v="315"/>
    <d v="1899-12-30T20:45:00"/>
    <s v="08:45 PM"/>
    <x v="3"/>
    <n v="11355"/>
    <n v="40.759326999999999"/>
    <n v="-73.825969999999998"/>
    <s v="(40.759327, -73.82597)"/>
    <s v="41 AVENUE                       "/>
    <s v="UNION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061798"/>
    <x v="3"/>
    <s v="Station Wagon/Sport Utility Vehicle"/>
    <m/>
    <m/>
    <m/>
    <x v="1"/>
  </r>
  <r>
    <d v="2019-01-04T00:00:00"/>
    <x v="315"/>
    <d v="1899-12-30T18:21:00"/>
    <s v="06:21 PM"/>
    <x v="0"/>
    <n v="11209"/>
    <n v="40.626373000000001"/>
    <n v="-74.029880000000006"/>
    <s v="(40.626373, -74.02988)"/>
    <s v="82 STREET                       "/>
    <s v="3 AVENUE"/>
    <m/>
    <n v="0"/>
    <n v="0"/>
    <n v="0"/>
    <n v="0"/>
    <n v="0"/>
    <n v="0"/>
    <n v="0"/>
    <n v="0"/>
    <n v="0"/>
    <n v="0"/>
    <x v="0"/>
    <s v="Unspecified"/>
    <s v="Unspecified"/>
    <m/>
    <m/>
    <m/>
    <n v="4061787"/>
    <x v="0"/>
    <s v="Sedan"/>
    <m/>
    <m/>
    <m/>
    <x v="1"/>
  </r>
  <r>
    <d v="2019-01-04T00:00:00"/>
    <x v="315"/>
    <d v="1899-12-30T13:10:00"/>
    <s v="01:10 PM"/>
    <x v="2"/>
    <n v="10474"/>
    <n v="40.815579999999997"/>
    <n v="-73.886750000000006"/>
    <s v="(40.81558, -73.88675)"/>
    <m/>
    <m/>
    <s v="750       FAILE STREET 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063179"/>
    <x v="0"/>
    <s v="Pick-up Truck"/>
    <m/>
    <m/>
    <m/>
    <x v="1"/>
  </r>
  <r>
    <d v="2019-01-07T00:00:00"/>
    <x v="316"/>
    <d v="1899-12-30T10:05:00"/>
    <s v="10:05 AM"/>
    <x v="3"/>
    <n v="11106"/>
    <n v="40.761135000000003"/>
    <n v="-73.935615999999996"/>
    <s v="(40.761135, -73.935616)"/>
    <m/>
    <m/>
    <s v="35-06     21 STREET                     "/>
    <n v="0"/>
    <n v="0"/>
    <n v="0"/>
    <n v="0"/>
    <n v="0"/>
    <n v="0"/>
    <n v="0"/>
    <n v="0"/>
    <n v="0"/>
    <n v="0"/>
    <x v="0"/>
    <s v="Other Vehicular"/>
    <m/>
    <m/>
    <m/>
    <m/>
    <n v="4063598"/>
    <x v="3"/>
    <m/>
    <m/>
    <m/>
    <m/>
    <x v="1"/>
  </r>
  <r>
    <d v="2019-01-07T00:00:00"/>
    <x v="316"/>
    <d v="1899-12-30T13:50:00"/>
    <s v="01:50 PM"/>
    <x v="0"/>
    <n v="11214"/>
    <n v="40.611755000000002"/>
    <n v="-73.999404999999996"/>
    <s v="(40.611755, -73.999405)"/>
    <m/>
    <m/>
    <s v="1757      79 STREET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063953"/>
    <x v="3"/>
    <s v="Sedan"/>
    <m/>
    <m/>
    <m/>
    <x v="1"/>
  </r>
  <r>
    <d v="2019-01-08T00:00:00"/>
    <x v="317"/>
    <d v="1899-12-30T18:45:00"/>
    <s v="06:45 PM"/>
    <x v="0"/>
    <n v="11207"/>
    <n v="40.674396999999999"/>
    <n v="-73.896514999999994"/>
    <s v="(40.674397, -73.896515)"/>
    <s v="PENNSYLVANIA AVENUE             "/>
    <s v="LIBERTY AVENUE"/>
    <m/>
    <n v="0"/>
    <n v="0"/>
    <n v="0"/>
    <n v="0"/>
    <n v="0"/>
    <n v="0"/>
    <n v="0"/>
    <n v="0"/>
    <n v="0"/>
    <n v="0"/>
    <x v="0"/>
    <s v="View Obstructed/Limited"/>
    <s v="View Obstructed/Limited"/>
    <m/>
    <m/>
    <m/>
    <n v="4063806"/>
    <x v="0"/>
    <s v="Sedan"/>
    <m/>
    <m/>
    <m/>
    <x v="1"/>
  </r>
  <r>
    <d v="2019-01-09T00:00:00"/>
    <x v="318"/>
    <d v="1899-12-30T08:37:00"/>
    <s v="08:37 AM"/>
    <x v="3"/>
    <n v="11423"/>
    <n v="40.713318000000001"/>
    <n v="-73.764020000000002"/>
    <s v="(40.713318, -73.76402)"/>
    <s v="JAMAICA AVENUE                  "/>
    <s v="196 STREET"/>
    <m/>
    <n v="0"/>
    <n v="0"/>
    <n v="0"/>
    <n v="0"/>
    <n v="0"/>
    <n v="0"/>
    <n v="0"/>
    <n v="0"/>
    <n v="0"/>
    <n v="0"/>
    <x v="0"/>
    <s v="Passing or Lane Usage Improper"/>
    <s v="Passing or Lane Usage Improper"/>
    <m/>
    <m/>
    <m/>
    <n v="4064276"/>
    <x v="3"/>
    <s v="Bus"/>
    <m/>
    <m/>
    <m/>
    <x v="1"/>
  </r>
  <r>
    <d v="2019-01-10T00:00:00"/>
    <x v="319"/>
    <d v="1899-12-30T08:29:00"/>
    <s v="08:29 AM"/>
    <x v="0"/>
    <n v="11225"/>
    <n v="40.670479999999998"/>
    <n v="-73.961669999999998"/>
    <s v="(40.67048, -73.96167)"/>
    <s v="CLASSON AVENUE                  "/>
    <s v="UNION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65703"/>
    <x v="0"/>
    <s v="Station Wagon/Sport Utility Vehicle"/>
    <m/>
    <m/>
    <m/>
    <x v="1"/>
  </r>
  <r>
    <d v="2019-01-10T00:00:00"/>
    <x v="319"/>
    <d v="1899-12-30T17:00:00"/>
    <s v="05:00 PM"/>
    <x v="3"/>
    <n v="11419"/>
    <n v="40.684745999999997"/>
    <n v="-73.831119999999999"/>
    <s v="(40.684746, -73.83112)"/>
    <s v="111 STREET                      "/>
    <s v="LIBERTY AVENUE"/>
    <m/>
    <n v="1"/>
    <n v="0"/>
    <n v="1"/>
    <n v="0"/>
    <n v="0"/>
    <n v="0"/>
    <n v="0"/>
    <n v="0"/>
    <n v="2"/>
    <n v="0"/>
    <x v="1"/>
    <s v="Driver Inattention/Distraction"/>
    <m/>
    <m/>
    <m/>
    <m/>
    <n v="4064911"/>
    <x v="0"/>
    <m/>
    <m/>
    <m/>
    <m/>
    <x v="1"/>
  </r>
  <r>
    <d v="2019-01-10T00:00:00"/>
    <x v="319"/>
    <d v="1899-12-30T12:00:00"/>
    <s v="12:00 PM"/>
    <x v="0"/>
    <n v="11220"/>
    <n v="40.643917000000002"/>
    <n v="-74.000799999999998"/>
    <s v="(40.643917, -74.0008)"/>
    <s v="8 AVENUE                        "/>
    <s v="45 STREET"/>
    <m/>
    <n v="0"/>
    <n v="0"/>
    <n v="0"/>
    <n v="0"/>
    <n v="0"/>
    <n v="0"/>
    <n v="0"/>
    <n v="0"/>
    <n v="0"/>
    <n v="0"/>
    <x v="0"/>
    <s v="Unspecified"/>
    <s v="Unspecified"/>
    <m/>
    <m/>
    <m/>
    <n v="4064696"/>
    <x v="3"/>
    <s v="Sedan"/>
    <m/>
    <m/>
    <m/>
    <x v="1"/>
  </r>
  <r>
    <d v="2019-01-10T00:00:00"/>
    <x v="319"/>
    <d v="1899-12-30T22:51:00"/>
    <s v="10:51 PM"/>
    <x v="0"/>
    <n v="11205"/>
    <n v="40.690795999999999"/>
    <n v="-73.956370000000007"/>
    <s v="(40.690796, -73.95637)"/>
    <s v="DE KALB AVENUE                  "/>
    <s v="SKILLMAN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60087"/>
    <x v="0"/>
    <s v="Sedan"/>
    <m/>
    <m/>
    <m/>
    <x v="1"/>
  </r>
  <r>
    <d v="2019-01-11T00:00:00"/>
    <x v="320"/>
    <d v="1899-12-30T16:51:00"/>
    <s v="04:51 PM"/>
    <x v="0"/>
    <n v="11230"/>
    <n v="40.624622000000002"/>
    <n v="-73.956183999999993"/>
    <s v="(40.624622, -73.956184)"/>
    <m/>
    <m/>
    <s v="1535      OCEAN AVENUE                  "/>
    <n v="0"/>
    <n v="0"/>
    <n v="0"/>
    <n v="0"/>
    <n v="0"/>
    <n v="0"/>
    <n v="0"/>
    <n v="0"/>
    <n v="0"/>
    <n v="0"/>
    <x v="0"/>
    <s v="Other Vehicular"/>
    <s v="Turning Improperly"/>
    <m/>
    <m/>
    <m/>
    <n v="4065816"/>
    <x v="0"/>
    <s v="Sedan"/>
    <m/>
    <m/>
    <m/>
    <x v="1"/>
  </r>
  <r>
    <d v="2019-01-11T00:00:00"/>
    <x v="320"/>
    <d v="1899-12-30T11:20:00"/>
    <s v="11:20 AM"/>
    <x v="0"/>
    <n v="11224"/>
    <n v="40.575539999999997"/>
    <n v="-73.979645000000005"/>
    <s v="(40.57554, -73.979645)"/>
    <s v="WEST 12 STREET                  "/>
    <s v="SURF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67186"/>
    <x v="0"/>
    <s v="van"/>
    <m/>
    <m/>
    <m/>
    <x v="1"/>
  </r>
  <r>
    <d v="2019-01-11T00:00:00"/>
    <x v="320"/>
    <d v="1899-12-30T16:10:00"/>
    <s v="04:10 PM"/>
    <x v="0"/>
    <n v="11206"/>
    <n v="40.701560000000001"/>
    <n v="-73.942939999999993"/>
    <s v="(40.70156, -73.94294)"/>
    <m/>
    <m/>
    <s v="5         DEBEVOISE STREET              "/>
    <n v="0"/>
    <n v="0"/>
    <n v="0"/>
    <n v="0"/>
    <n v="0"/>
    <n v="0"/>
    <n v="0"/>
    <n v="0"/>
    <n v="0"/>
    <n v="0"/>
    <x v="0"/>
    <s v="Pavement Defective"/>
    <m/>
    <m/>
    <m/>
    <m/>
    <n v="4065941"/>
    <x v="0"/>
    <m/>
    <m/>
    <m/>
    <m/>
    <x v="1"/>
  </r>
  <r>
    <d v="2019-01-11T00:00:00"/>
    <x v="320"/>
    <d v="1899-12-30T09:30:00"/>
    <s v="09:30 AM"/>
    <x v="3"/>
    <n v="11372"/>
    <n v="40.755479999999999"/>
    <n v="-73.886170000000007"/>
    <s v="(40.75548, -73.88617)"/>
    <m/>
    <m/>
    <s v="81-05     NORTHERN BOULEVARD            "/>
    <n v="0"/>
    <n v="0"/>
    <n v="0"/>
    <n v="0"/>
    <n v="0"/>
    <n v="0"/>
    <n v="0"/>
    <n v="0"/>
    <n v="0"/>
    <n v="0"/>
    <x v="0"/>
    <s v="Unspecified"/>
    <s v="Unspecified"/>
    <m/>
    <m/>
    <m/>
    <n v="4065467"/>
    <x v="3"/>
    <s v="Station Wagon/Sport Utility Vehicle"/>
    <m/>
    <m/>
    <m/>
    <x v="1"/>
  </r>
  <r>
    <d v="2019-01-12T00:00:00"/>
    <x v="321"/>
    <d v="1899-12-30T11:00:00"/>
    <s v="11:00 AM"/>
    <x v="1"/>
    <n v="10029"/>
    <n v="40.789561999999997"/>
    <n v="-73.941999999999993"/>
    <s v="(40.789562, -73.942)"/>
    <m/>
    <m/>
    <s v="335       EAST 105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66609"/>
    <x v="0"/>
    <m/>
    <m/>
    <m/>
    <m/>
    <x v="1"/>
  </r>
  <r>
    <d v="2019-01-14T00:00:00"/>
    <x v="322"/>
    <d v="1899-12-30T17:30:00"/>
    <s v="05:30 PM"/>
    <x v="2"/>
    <n v="10466"/>
    <n v="40.889189999999999"/>
    <n v="-73.831310000000002"/>
    <s v="(40.88919, -73.83131)"/>
    <s v="EAST 233 STREET                 "/>
    <s v="DYRE AVENUE"/>
    <m/>
    <n v="1"/>
    <n v="0"/>
    <n v="0"/>
    <n v="0"/>
    <n v="0"/>
    <n v="0"/>
    <n v="1"/>
    <n v="0"/>
    <n v="2"/>
    <n v="0"/>
    <x v="1"/>
    <s v="Following Too Closely"/>
    <s v="Unspecified"/>
    <m/>
    <m/>
    <m/>
    <n v="4067488"/>
    <x v="3"/>
    <s v="Sedan"/>
    <m/>
    <m/>
    <m/>
    <x v="1"/>
  </r>
  <r>
    <d v="2019-01-14T00:00:00"/>
    <x v="322"/>
    <d v="1899-12-30T12:30:00"/>
    <s v="12:30 PM"/>
    <x v="3"/>
    <n v="11354"/>
    <n v="40.757182999999998"/>
    <n v="-73.833960000000005"/>
    <s v="(40.757183, -73.83396)"/>
    <s v="COLLEGE POINT BOULEVARD         "/>
    <s v="40 ROAD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066886"/>
    <x v="5"/>
    <s v="Station Wagon/Sport Utility Vehicle"/>
    <m/>
    <m/>
    <m/>
    <x v="1"/>
  </r>
  <r>
    <d v="2019-01-15T00:00:00"/>
    <x v="323"/>
    <d v="1899-12-30T18:10:00"/>
    <s v="06:10 PM"/>
    <x v="3"/>
    <n v="11102"/>
    <n v="40.769221999999999"/>
    <n v="-73.922210000000007"/>
    <s v="(40.769222, -73.92221)"/>
    <s v="NEWTOWN AVENUE                  "/>
    <s v="29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67806"/>
    <x v="3"/>
    <s v="Sedan"/>
    <m/>
    <m/>
    <m/>
    <x v="1"/>
  </r>
  <r>
    <d v="2019-01-15T00:00:00"/>
    <x v="323"/>
    <d v="1899-12-30T20:15:00"/>
    <s v="08:15 PM"/>
    <x v="1"/>
    <n v="10033"/>
    <n v="40.846153000000001"/>
    <n v="-73.932334999999995"/>
    <s v="(40.846153, -73.932335)"/>
    <s v="AMSTERDAM AVENUE                "/>
    <s v="WEST 178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067974"/>
    <x v="3"/>
    <s v="Station Wagon/Sport Utility Vehicle"/>
    <m/>
    <m/>
    <m/>
    <x v="1"/>
  </r>
  <r>
    <d v="2019-01-15T00:00:00"/>
    <x v="323"/>
    <d v="1899-12-30T16:35:00"/>
    <s v="04:35 PM"/>
    <x v="0"/>
    <n v="11233"/>
    <n v="40.67069"/>
    <n v="-73.917029999999997"/>
    <s v="(40.67069, -73.91703)"/>
    <s v="SARATOGA AVENUE                 "/>
    <s v="EASTERN PARKWAY"/>
    <m/>
    <n v="0"/>
    <n v="0"/>
    <n v="0"/>
    <n v="0"/>
    <n v="0"/>
    <n v="0"/>
    <n v="0"/>
    <n v="0"/>
    <n v="0"/>
    <n v="0"/>
    <x v="0"/>
    <s v="Unspecified"/>
    <s v="Unspecified"/>
    <m/>
    <m/>
    <m/>
    <n v="4057085"/>
    <x v="3"/>
    <s v="Sedan"/>
    <m/>
    <m/>
    <m/>
    <x v="1"/>
  </r>
  <r>
    <d v="2019-01-16T00:00:00"/>
    <x v="324"/>
    <d v="1899-12-30T19:50:00"/>
    <s v="07:50 PM"/>
    <x v="3"/>
    <n v="11361"/>
    <n v="40.760384000000002"/>
    <n v="-73.768460000000005"/>
    <s v="(40.760384, -73.76846)"/>
    <s v="NORTHERN BOULEVARD              "/>
    <s v="214 PLAC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60233"/>
    <x v="0"/>
    <s v="Station Wagon/Sport Utility Vehicle"/>
    <m/>
    <m/>
    <m/>
    <x v="1"/>
  </r>
  <r>
    <d v="2019-01-16T00:00:00"/>
    <x v="324"/>
    <d v="1899-12-30T05:40:00"/>
    <s v="05:40 AM"/>
    <x v="0"/>
    <n v="11208"/>
    <n v="40.686183999999997"/>
    <n v="-73.878900000000002"/>
    <s v="(40.686184, -73.8789)"/>
    <m/>
    <m/>
    <s v="27        LOGAN STREET                  "/>
    <n v="0"/>
    <n v="0"/>
    <n v="0"/>
    <n v="0"/>
    <n v="0"/>
    <n v="0"/>
    <n v="0"/>
    <n v="0"/>
    <n v="0"/>
    <n v="0"/>
    <x v="0"/>
    <s v="Unspecified"/>
    <m/>
    <m/>
    <m/>
    <m/>
    <n v="4068167"/>
    <x v="0"/>
    <m/>
    <m/>
    <m/>
    <m/>
    <x v="1"/>
  </r>
  <r>
    <d v="2019-01-17T00:00:00"/>
    <x v="325"/>
    <d v="1899-12-30T15:30:00"/>
    <s v="03:30 PM"/>
    <x v="3"/>
    <n v="11434"/>
    <n v="40.660347000000002"/>
    <n v="-73.767975000000007"/>
    <s v="(40.660347, -73.767975)"/>
    <s v="147 AVENUE                      "/>
    <s v="BREWER BOULEVARD"/>
    <m/>
    <n v="0"/>
    <n v="0"/>
    <n v="0"/>
    <n v="0"/>
    <n v="0"/>
    <n v="0"/>
    <n v="0"/>
    <n v="0"/>
    <n v="0"/>
    <n v="0"/>
    <x v="0"/>
    <s v="Unspecified"/>
    <s v="Unspecified"/>
    <m/>
    <m/>
    <m/>
    <n v="4056678"/>
    <x v="5"/>
    <s v="Sedan"/>
    <m/>
    <m/>
    <m/>
    <x v="1"/>
  </r>
  <r>
    <d v="2019-01-19T00:00:00"/>
    <x v="326"/>
    <d v="1899-12-30T20:03:00"/>
    <s v="08:03 PM"/>
    <x v="2"/>
    <n v="10475"/>
    <n v="40.885952000000003"/>
    <n v="-73.8279"/>
    <s v="(40.885952, -73.8279)"/>
    <s v="BOSTON ROAD                     "/>
    <s v="PROVOST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058147"/>
    <x v="3"/>
    <s v="Sedan"/>
    <m/>
    <m/>
    <m/>
    <x v="1"/>
  </r>
  <r>
    <d v="2019-01-20T00:00:00"/>
    <x v="327"/>
    <d v="1899-12-30T17:06:00"/>
    <s v="05:06 PM"/>
    <x v="0"/>
    <n v="11219"/>
    <n v="40.637264000000002"/>
    <n v="-73.989800000000002"/>
    <s v="(40.637264, -73.9898)"/>
    <s v="13 AVENUE                       "/>
    <s v="45 STREET"/>
    <m/>
    <n v="0"/>
    <n v="0"/>
    <n v="0"/>
    <n v="0"/>
    <n v="0"/>
    <n v="0"/>
    <n v="0"/>
    <n v="0"/>
    <n v="0"/>
    <n v="0"/>
    <x v="0"/>
    <s v="Unspecified"/>
    <m/>
    <m/>
    <m/>
    <m/>
    <n v="4058482"/>
    <x v="3"/>
    <s v="Station Wagon/Sport Utility Vehicle"/>
    <m/>
    <m/>
    <m/>
    <x v="1"/>
  </r>
  <r>
    <d v="2019-01-21T00:00:00"/>
    <x v="328"/>
    <d v="1899-12-30T08:41:00"/>
    <s v="08:41 AM"/>
    <x v="0"/>
    <n v="11203"/>
    <n v="40.662467999999997"/>
    <n v="-73.934455999999997"/>
    <s v="(40.662468, -73.934456)"/>
    <m/>
    <m/>
    <s v="457       SCHENECTADY AVENUE            "/>
    <n v="0"/>
    <n v="0"/>
    <n v="0"/>
    <n v="0"/>
    <n v="0"/>
    <n v="0"/>
    <n v="0"/>
    <n v="0"/>
    <n v="0"/>
    <n v="0"/>
    <x v="0"/>
    <s v="Reaction to Uninvolved Vehicle"/>
    <s v="Unspecified"/>
    <m/>
    <m/>
    <m/>
    <n v="4058570"/>
    <x v="3"/>
    <s v="Sedan"/>
    <m/>
    <m/>
    <m/>
    <x v="1"/>
  </r>
  <r>
    <d v="2019-01-21T00:00:00"/>
    <x v="328"/>
    <d v="1899-12-30T16:33:00"/>
    <s v="04:33 PM"/>
    <x v="0"/>
    <n v="11221"/>
    <n v="40.688231999999999"/>
    <n v="-73.933104999999998"/>
    <s v="(40.688232, -73.933105)"/>
    <s v="STUYVESANT AVENUE               "/>
    <s v="GATES AVENUE"/>
    <m/>
    <n v="1"/>
    <n v="0"/>
    <n v="1"/>
    <n v="0"/>
    <n v="0"/>
    <n v="0"/>
    <n v="0"/>
    <n v="0"/>
    <n v="2"/>
    <n v="0"/>
    <x v="1"/>
    <s v="Failure to Yield Right-of-Way"/>
    <m/>
    <m/>
    <m/>
    <m/>
    <n v="4059427"/>
    <x v="0"/>
    <m/>
    <m/>
    <m/>
    <m/>
    <x v="1"/>
  </r>
  <r>
    <d v="2019-01-22T00:00:00"/>
    <x v="329"/>
    <d v="1899-12-30T15:20:00"/>
    <s v="03:20 PM"/>
    <x v="2"/>
    <n v="10456"/>
    <n v="40.837516999999998"/>
    <n v="-73.914789999999996"/>
    <s v="(40.837517, -73.91479)"/>
    <s v="GRAND CONCOURSE                 "/>
    <s v="MARCY PLACE"/>
    <m/>
    <n v="0"/>
    <n v="0"/>
    <n v="0"/>
    <n v="0"/>
    <n v="0"/>
    <n v="0"/>
    <n v="0"/>
    <n v="0"/>
    <n v="0"/>
    <n v="0"/>
    <x v="0"/>
    <s v="Passing Too Closely"/>
    <s v="Unspecified"/>
    <m/>
    <m/>
    <m/>
    <n v="4059275"/>
    <x v="7"/>
    <s v="Sedan"/>
    <m/>
    <m/>
    <m/>
    <x v="1"/>
  </r>
  <r>
    <d v="2019-01-23T00:00:00"/>
    <x v="330"/>
    <d v="1899-12-30T18:30:00"/>
    <s v="06:30 PM"/>
    <x v="0"/>
    <n v="11211"/>
    <n v="40.707134000000003"/>
    <n v="-73.956909999999993"/>
    <s v="(40.707134, -73.95691)"/>
    <m/>
    <m/>
    <s v="277       DIVISION AVENUE               "/>
    <n v="1"/>
    <n v="0"/>
    <n v="0"/>
    <n v="0"/>
    <n v="1"/>
    <n v="0"/>
    <n v="0"/>
    <n v="0"/>
    <n v="2"/>
    <n v="0"/>
    <x v="1"/>
    <s v="Passing or Lane Usage Improper"/>
    <s v="Unspecified"/>
    <m/>
    <m/>
    <m/>
    <n v="4068625"/>
    <x v="3"/>
    <s v="Bike"/>
    <m/>
    <m/>
    <m/>
    <x v="1"/>
  </r>
  <r>
    <d v="2019-01-23T00:00:00"/>
    <x v="330"/>
    <d v="1899-12-30T11:00:00"/>
    <s v="11:00 AM"/>
    <x v="0"/>
    <n v="11201"/>
    <n v="40.68817"/>
    <n v="-73.983990000000006"/>
    <s v="(40.68817, -73.98399)"/>
    <s v="SCHERMERHORN STREET             "/>
    <s v="BOND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059592"/>
    <x v="3"/>
    <s v="AMBU"/>
    <m/>
    <m/>
    <m/>
    <x v="1"/>
  </r>
  <r>
    <d v="2019-01-24T00:00:00"/>
    <x v="331"/>
    <d v="1899-12-30T13:06:00"/>
    <s v="01:06 PM"/>
    <x v="0"/>
    <n v="11232"/>
    <n v="40.655900000000003"/>
    <n v="-74.00403"/>
    <s v="(40.6559, -74.00403)"/>
    <m/>
    <m/>
    <s v="159       34 STREET                     "/>
    <n v="0"/>
    <n v="0"/>
    <n v="0"/>
    <n v="0"/>
    <n v="0"/>
    <n v="0"/>
    <n v="0"/>
    <n v="0"/>
    <n v="0"/>
    <n v="0"/>
    <x v="0"/>
    <s v="Unspecified"/>
    <m/>
    <m/>
    <m/>
    <m/>
    <n v="4068354"/>
    <x v="3"/>
    <m/>
    <m/>
    <m/>
    <m/>
    <x v="1"/>
  </r>
  <r>
    <d v="2019-01-25T00:00:00"/>
    <x v="332"/>
    <d v="1899-12-30T16:00:00"/>
    <s v="04:00 PM"/>
    <x v="0"/>
    <n v="11201"/>
    <n v="40.690143999999997"/>
    <n v="-73.984080000000006"/>
    <s v="(40.690144, -73.98408)"/>
    <s v="ELM PLACE                       "/>
    <s v="FULTON STREET"/>
    <m/>
    <n v="2"/>
    <n v="0"/>
    <n v="0"/>
    <n v="0"/>
    <n v="0"/>
    <n v="0"/>
    <n v="2"/>
    <n v="0"/>
    <n v="4"/>
    <n v="0"/>
    <x v="2"/>
    <s v="Passing Too Closely"/>
    <s v="Unspecified"/>
    <m/>
    <m/>
    <m/>
    <n v="4069004"/>
    <x v="22"/>
    <s v="Sedan"/>
    <m/>
    <m/>
    <m/>
    <x v="1"/>
  </r>
  <r>
    <d v="2019-01-25T00:00:00"/>
    <x v="332"/>
    <d v="1899-12-30T17:18:00"/>
    <s v="05:18 PM"/>
    <x v="0"/>
    <n v="11205"/>
    <n v="40.689506999999999"/>
    <n v="-73.970140000000001"/>
    <s v="(40.689507, -73.97014)"/>
    <s v="DE KALB AVENUE                  "/>
    <s v="CLERMONT AVENUE"/>
    <m/>
    <n v="0"/>
    <n v="0"/>
    <n v="0"/>
    <n v="0"/>
    <n v="0"/>
    <n v="0"/>
    <n v="0"/>
    <n v="0"/>
    <n v="0"/>
    <n v="0"/>
    <x v="0"/>
    <m/>
    <m/>
    <m/>
    <m/>
    <m/>
    <n v="4071239"/>
    <x v="1"/>
    <m/>
    <m/>
    <m/>
    <m/>
    <x v="1"/>
  </r>
  <r>
    <d v="2019-01-26T00:00:00"/>
    <x v="333"/>
    <d v="1899-12-30T15:00:00"/>
    <s v="03:00 PM"/>
    <x v="3"/>
    <n v="11356"/>
    <n v="40.778613999999997"/>
    <n v="-73.840689999999995"/>
    <s v="(40.778614, -73.84069)"/>
    <s v="23 AVENUE                       "/>
    <s v="128 STREET"/>
    <m/>
    <n v="0"/>
    <n v="0"/>
    <n v="0"/>
    <n v="0"/>
    <n v="0"/>
    <n v="0"/>
    <n v="0"/>
    <n v="0"/>
    <n v="0"/>
    <n v="0"/>
    <x v="0"/>
    <s v="Unspecified"/>
    <m/>
    <m/>
    <m/>
    <m/>
    <n v="4069401"/>
    <x v="0"/>
    <m/>
    <m/>
    <m/>
    <m/>
    <x v="1"/>
  </r>
  <r>
    <d v="2019-01-26T00:00:00"/>
    <x v="333"/>
    <d v="1899-12-30T00:01:00"/>
    <s v="12:01 AM"/>
    <x v="1"/>
    <n v="10013"/>
    <n v="40.72625"/>
    <n v="-74.003739999999993"/>
    <s v="(40.72625, -74.00374)"/>
    <s v="AVENUE OF THE AMERICAS          "/>
    <s v="VANDAM STREET"/>
    <m/>
    <n v="0"/>
    <n v="0"/>
    <n v="0"/>
    <n v="0"/>
    <n v="0"/>
    <n v="0"/>
    <n v="0"/>
    <n v="0"/>
    <n v="0"/>
    <n v="0"/>
    <x v="0"/>
    <s v="Unspecified"/>
    <s v="Unspecified"/>
    <m/>
    <m/>
    <m/>
    <n v="4069331"/>
    <x v="2"/>
    <s v="Sedan"/>
    <m/>
    <m/>
    <m/>
    <x v="1"/>
  </r>
  <r>
    <d v="2019-01-27T00:00:00"/>
    <x v="334"/>
    <d v="1899-12-30T21:55:00"/>
    <s v="09:55 PM"/>
    <x v="0"/>
    <n v="11217"/>
    <n v="40.683636"/>
    <n v="-73.977170000000001"/>
    <s v="(40.683636, -73.97717)"/>
    <m/>
    <m/>
    <s v="140       FLATBUSH AVENUE               "/>
    <n v="0"/>
    <n v="0"/>
    <n v="0"/>
    <n v="0"/>
    <n v="0"/>
    <n v="0"/>
    <n v="0"/>
    <n v="0"/>
    <n v="0"/>
    <n v="0"/>
    <x v="0"/>
    <s v="Passing or Lane Usage Improper"/>
    <s v="Passing Too Closely"/>
    <m/>
    <m/>
    <m/>
    <n v="4069948"/>
    <x v="0"/>
    <s v="Bus"/>
    <m/>
    <m/>
    <m/>
    <x v="1"/>
  </r>
  <r>
    <d v="2019-01-27T00:00:00"/>
    <x v="334"/>
    <d v="1899-12-30T04:10:00"/>
    <s v="04:10 AM"/>
    <x v="3"/>
    <n v="11368"/>
    <n v="40.756287"/>
    <n v="-73.860725000000002"/>
    <s v="(40.756287, -73.860725)"/>
    <s v="108 STREET                      "/>
    <s v="34 AVENUE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069408"/>
    <x v="0"/>
    <s v="Station Wagon/Sport Utility Vehicle"/>
    <m/>
    <m/>
    <m/>
    <x v="1"/>
  </r>
  <r>
    <d v="2019-01-27T00:00:00"/>
    <x v="334"/>
    <d v="1899-12-30T23:20:00"/>
    <s v="11:20 PM"/>
    <x v="0"/>
    <n v="11233"/>
    <n v="40.676189999999998"/>
    <n v="-73.908100000000005"/>
    <s v="(40.67619, -73.9081)"/>
    <s v="ATLANTIC AVENUE                 "/>
    <s v="EASTERN PARKWAY"/>
    <m/>
    <n v="1"/>
    <n v="0"/>
    <n v="0"/>
    <n v="0"/>
    <n v="0"/>
    <n v="0"/>
    <n v="1"/>
    <n v="0"/>
    <n v="2"/>
    <n v="0"/>
    <x v="1"/>
    <s v="Lost Consciousness"/>
    <m/>
    <m/>
    <m/>
    <m/>
    <n v="4075358"/>
    <x v="0"/>
    <m/>
    <m/>
    <m/>
    <m/>
    <x v="1"/>
  </r>
  <r>
    <d v="2019-01-27T00:00:00"/>
    <x v="334"/>
    <d v="1899-12-30T14:50:00"/>
    <s v="02:50 PM"/>
    <x v="3"/>
    <n v="11423"/>
    <n v="40.71405"/>
    <n v="-73.776979999999995"/>
    <s v="(40.71405, -73.77698)"/>
    <m/>
    <m/>
    <s v="88-11     185 STREET   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070203"/>
    <x v="3"/>
    <s v="Station Wagon/Sport Utility Vehicle"/>
    <m/>
    <m/>
    <m/>
    <x v="1"/>
  </r>
  <r>
    <d v="2019-01-28T00:00:00"/>
    <x v="335"/>
    <d v="1899-12-30T18:43:00"/>
    <s v="06:43 PM"/>
    <x v="2"/>
    <n v="10468"/>
    <n v="40.862533999999997"/>
    <n v="-73.897080000000003"/>
    <s v="(40.862534, -73.89708)"/>
    <s v="GRAND CONCOURSE                 "/>
    <s v="EAST FORDHAM ROAD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70822"/>
    <x v="11"/>
    <s v="Sedan"/>
    <m/>
    <m/>
    <m/>
    <x v="1"/>
  </r>
  <r>
    <d v="2019-01-29T00:00:00"/>
    <x v="336"/>
    <d v="1899-12-30T12:10:00"/>
    <s v="12:10 PM"/>
    <x v="1"/>
    <n v="10036"/>
    <n v="40.759543999999998"/>
    <n v="-73.988106000000002"/>
    <s v="(40.759544, -73.988106)"/>
    <m/>
    <m/>
    <s v="740       8 AVENUE                      "/>
    <n v="0"/>
    <n v="0"/>
    <n v="0"/>
    <n v="0"/>
    <n v="0"/>
    <n v="0"/>
    <n v="0"/>
    <n v="0"/>
    <n v="0"/>
    <n v="0"/>
    <x v="0"/>
    <s v="Turning Improperly"/>
    <s v="Unspecified"/>
    <m/>
    <m/>
    <m/>
    <n v="4071146"/>
    <x v="2"/>
    <s v="Taxi"/>
    <m/>
    <m/>
    <m/>
    <x v="1"/>
  </r>
  <r>
    <d v="2019-01-29T00:00:00"/>
    <x v="336"/>
    <d v="1899-12-30T14:30:00"/>
    <s v="02:30 PM"/>
    <x v="3"/>
    <n v="11434"/>
    <n v="40.683235000000003"/>
    <n v="-73.774190000000004"/>
    <s v="(40.683235, -73.77419)"/>
    <s v="171 STREET                      "/>
    <s v="120 AVENUE"/>
    <m/>
    <n v="2"/>
    <n v="0"/>
    <n v="0"/>
    <n v="0"/>
    <n v="0"/>
    <n v="0"/>
    <n v="2"/>
    <n v="0"/>
    <n v="4"/>
    <n v="0"/>
    <x v="2"/>
    <s v="Failure to Yield Right-of-Way"/>
    <s v="Unspecified"/>
    <m/>
    <m/>
    <m/>
    <n v="4071168"/>
    <x v="0"/>
    <s v="Sedan"/>
    <m/>
    <m/>
    <m/>
    <x v="1"/>
  </r>
  <r>
    <d v="2019-01-29T00:00:00"/>
    <x v="336"/>
    <d v="1899-12-30T19:21:00"/>
    <s v="07:21 PM"/>
    <x v="1"/>
    <n v="10019"/>
    <n v="40.766711999999998"/>
    <n v="-73.982889999999998"/>
    <s v="(40.766712, -73.98289)"/>
    <s v="WEST 57 STREET                  "/>
    <s v="8 AVENUE"/>
    <m/>
    <n v="0"/>
    <n v="0"/>
    <n v="0"/>
    <n v="0"/>
    <n v="0"/>
    <n v="0"/>
    <n v="0"/>
    <n v="0"/>
    <n v="0"/>
    <n v="0"/>
    <x v="0"/>
    <s v="Turning Improperly"/>
    <s v="Passing Too Closely"/>
    <m/>
    <m/>
    <m/>
    <n v="4071489"/>
    <x v="0"/>
    <s v="Sedan"/>
    <m/>
    <m/>
    <m/>
    <x v="1"/>
  </r>
  <r>
    <d v="2019-01-29T00:00:00"/>
    <x v="336"/>
    <d v="1899-12-30T18:30:00"/>
    <s v="06:30 PM"/>
    <x v="2"/>
    <n v="10475"/>
    <n v="40.884968000000001"/>
    <n v="-73.830344999999994"/>
    <s v="(40.884968, -73.830345)"/>
    <s v="ROMBOUTS AVENUE                 "/>
    <s v="BOSTON ROAD"/>
    <m/>
    <n v="1"/>
    <n v="0"/>
    <n v="1"/>
    <n v="0"/>
    <n v="0"/>
    <n v="0"/>
    <n v="0"/>
    <n v="0"/>
    <n v="2"/>
    <n v="0"/>
    <x v="1"/>
    <s v="Driver Inattention/Distraction"/>
    <m/>
    <m/>
    <m/>
    <m/>
    <n v="4075259"/>
    <x v="2"/>
    <m/>
    <m/>
    <m/>
    <m/>
    <x v="1"/>
  </r>
  <r>
    <d v="2019-01-31T00:00:00"/>
    <x v="337"/>
    <d v="1899-12-30T13:00:00"/>
    <s v="01:00 PM"/>
    <x v="0"/>
    <n v="11238"/>
    <n v="40.688209999999998"/>
    <n v="-73.965829999999997"/>
    <s v="(40.68821, -73.96583)"/>
    <s v="LAFAYETTE AVENUE                "/>
    <s v="WASHINGTON AVENUE"/>
    <m/>
    <n v="1"/>
    <n v="0"/>
    <n v="0"/>
    <n v="0"/>
    <n v="0"/>
    <n v="0"/>
    <n v="1"/>
    <n v="0"/>
    <n v="2"/>
    <n v="0"/>
    <x v="1"/>
    <s v="Other Vehicular"/>
    <s v="Other Vehicular"/>
    <m/>
    <m/>
    <m/>
    <n v="4075834"/>
    <x v="3"/>
    <s v="Station Wagon/Sport Utility Vehicle"/>
    <m/>
    <m/>
    <m/>
    <x v="1"/>
  </r>
  <r>
    <d v="2019-01-31T00:00:00"/>
    <x v="337"/>
    <d v="1899-12-30T11:10:00"/>
    <s v="11:10 AM"/>
    <x v="1"/>
    <n v="10022"/>
    <n v="40.760323"/>
    <n v="-73.975589999999997"/>
    <s v="(40.760323, -73.97559)"/>
    <m/>
    <m/>
    <s v="1         EAST 53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072373"/>
    <x v="7"/>
    <s v="Sedan"/>
    <m/>
    <m/>
    <m/>
    <x v="1"/>
  </r>
  <r>
    <d v="2019-02-01T00:00:00"/>
    <x v="338"/>
    <d v="1899-12-30T10:00:00"/>
    <s v="10:00 AM"/>
    <x v="3"/>
    <n v="11415"/>
    <n v="40.711463999999999"/>
    <n v="-73.826779999999999"/>
    <s v="(40.711464, -73.82678)"/>
    <m/>
    <m/>
    <s v="123-40    83 AVENUE                     "/>
    <n v="0"/>
    <n v="0"/>
    <n v="0"/>
    <n v="0"/>
    <n v="0"/>
    <n v="0"/>
    <n v="0"/>
    <n v="0"/>
    <n v="0"/>
    <n v="0"/>
    <x v="0"/>
    <s v="Reaction to Uninvolved Vehicle"/>
    <s v="Following Too Closely"/>
    <m/>
    <m/>
    <m/>
    <n v="4074145"/>
    <x v="3"/>
    <s v="Sedan"/>
    <m/>
    <m/>
    <m/>
    <x v="1"/>
  </r>
  <r>
    <d v="2019-02-01T00:00:00"/>
    <x v="338"/>
    <d v="1899-12-30T20:00:00"/>
    <s v="08:00 PM"/>
    <x v="3"/>
    <n v="11369"/>
    <n v="40.765419999999999"/>
    <n v="-73.864660000000001"/>
    <s v="(40.76542, -73.86466)"/>
    <m/>
    <m/>
    <s v="106-17    27 AVENUE                     "/>
    <n v="0"/>
    <n v="0"/>
    <n v="0"/>
    <n v="0"/>
    <n v="0"/>
    <n v="0"/>
    <n v="0"/>
    <n v="0"/>
    <n v="0"/>
    <n v="0"/>
    <x v="0"/>
    <s v="Unsafe Speed"/>
    <m/>
    <m/>
    <m/>
    <m/>
    <n v="4073152"/>
    <x v="0"/>
    <m/>
    <m/>
    <m/>
    <m/>
    <x v="1"/>
  </r>
  <r>
    <d v="2019-02-01T00:00:00"/>
    <x v="338"/>
    <d v="1899-12-30T14:45:00"/>
    <s v="02:45 PM"/>
    <x v="0"/>
    <n v="11233"/>
    <n v="40.682445999999999"/>
    <n v="-73.911674000000005"/>
    <s v="(40.682446, -73.911674)"/>
    <s v="ROCKAWAY AVENUE                 "/>
    <s v="CHAUNCEY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75361"/>
    <x v="0"/>
    <s v="Sedan"/>
    <m/>
    <m/>
    <m/>
    <x v="1"/>
  </r>
  <r>
    <d v="2019-02-01T00:00:00"/>
    <x v="338"/>
    <d v="1899-12-30T17:30:00"/>
    <s v="05:30 PM"/>
    <x v="2"/>
    <n v="10460"/>
    <n v="40.841087000000002"/>
    <n v="-73.864469999999997"/>
    <s v="(40.841087, -73.86447)"/>
    <s v="EAST TREMONT AVENUE             "/>
    <s v="WHITE PLAINS ROAD"/>
    <m/>
    <n v="0"/>
    <n v="0"/>
    <n v="0"/>
    <n v="0"/>
    <n v="0"/>
    <n v="0"/>
    <n v="0"/>
    <n v="0"/>
    <n v="0"/>
    <n v="0"/>
    <x v="0"/>
    <s v="Unsafe Lane Changing"/>
    <s v="Unspecified"/>
    <m/>
    <m/>
    <m/>
    <n v="4073761"/>
    <x v="3"/>
    <s v="Station Wagon/Sport Utility Vehicle"/>
    <m/>
    <m/>
    <m/>
    <x v="1"/>
  </r>
  <r>
    <d v="2019-02-01T00:00:00"/>
    <x v="338"/>
    <d v="1899-12-30T12:00:00"/>
    <s v="12:00 PM"/>
    <x v="0"/>
    <n v="11234"/>
    <n v="40.625565000000002"/>
    <n v="-73.917900000000003"/>
    <s v="(40.625565, -73.9179)"/>
    <m/>
    <m/>
    <s v="2132      RALPH AVENUE 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073967"/>
    <x v="0"/>
    <s v="Station Wagon/Sport Utility Vehicle"/>
    <m/>
    <m/>
    <m/>
    <x v="1"/>
  </r>
  <r>
    <d v="2019-02-02T00:00:00"/>
    <x v="339"/>
    <d v="1899-12-30T12:00:00"/>
    <s v="12:00 PM"/>
    <x v="3"/>
    <n v="11411"/>
    <n v="40.692646000000003"/>
    <n v="-73.740425000000002"/>
    <s v="(40.692646, -73.740425)"/>
    <m/>
    <m/>
    <s v="118-39    221 STREET                    "/>
    <n v="0"/>
    <n v="0"/>
    <n v="0"/>
    <n v="0"/>
    <n v="0"/>
    <n v="0"/>
    <n v="0"/>
    <n v="0"/>
    <n v="0"/>
    <n v="0"/>
    <x v="0"/>
    <s v="Unspecified"/>
    <m/>
    <m/>
    <m/>
    <m/>
    <n v="4074552"/>
    <x v="3"/>
    <s v="Sedan"/>
    <m/>
    <m/>
    <m/>
    <x v="1"/>
  </r>
  <r>
    <d v="2019-02-04T00:00:00"/>
    <x v="340"/>
    <d v="1899-12-30T21:05:00"/>
    <s v="09:05 PM"/>
    <x v="0"/>
    <n v="11234"/>
    <n v="40.612119999999997"/>
    <n v="-73.919014000000004"/>
    <s v="(40.61212, -73.919014)"/>
    <s v="AVENUE U                        "/>
    <s v="EAST 56 STREET"/>
    <m/>
    <n v="2"/>
    <n v="0"/>
    <n v="0"/>
    <n v="0"/>
    <n v="0"/>
    <n v="0"/>
    <n v="2"/>
    <n v="0"/>
    <n v="4"/>
    <n v="0"/>
    <x v="2"/>
    <s v="Unspecified"/>
    <s v="Unspecified"/>
    <m/>
    <m/>
    <m/>
    <n v="4075105"/>
    <x v="3"/>
    <s v="Station Wagon/Sport Utility Vehicle"/>
    <m/>
    <m/>
    <m/>
    <x v="1"/>
  </r>
  <r>
    <d v="2019-02-04T00:00:00"/>
    <x v="340"/>
    <d v="1899-12-30T14:20:00"/>
    <s v="02:20 PM"/>
    <x v="3"/>
    <n v="11358"/>
    <n v="40.757896000000002"/>
    <n v="-73.787610000000001"/>
    <s v="(40.757896, -73.78761)"/>
    <s v="NORTHERN BOULEVARD              "/>
    <s v="194 STREET"/>
    <m/>
    <n v="0"/>
    <n v="0"/>
    <n v="0"/>
    <n v="0"/>
    <n v="0"/>
    <n v="0"/>
    <n v="0"/>
    <n v="0"/>
    <n v="0"/>
    <n v="0"/>
    <x v="0"/>
    <s v="Driver Inattention/Distraction"/>
    <s v="Failure to Yield Right-of-Way"/>
    <m/>
    <m/>
    <m/>
    <n v="4074711"/>
    <x v="3"/>
    <s v="Sedan"/>
    <m/>
    <m/>
    <m/>
    <x v="1"/>
  </r>
  <r>
    <d v="2019-02-05T00:00:00"/>
    <x v="341"/>
    <d v="1899-12-30T21:31:00"/>
    <s v="09:31 PM"/>
    <x v="1"/>
    <n v="10169"/>
    <n v="40.754105000000003"/>
    <n v="-73.976389999999995"/>
    <s v="(40.754105, -73.97639)"/>
    <m/>
    <m/>
    <s v="230       PARK AVENUE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75662"/>
    <x v="3"/>
    <s v="Sedan"/>
    <m/>
    <m/>
    <m/>
    <x v="1"/>
  </r>
  <r>
    <d v="2019-02-05T00:00:00"/>
    <x v="341"/>
    <d v="1899-12-30T14:50:00"/>
    <s v="02:50 PM"/>
    <x v="0"/>
    <n v="11212"/>
    <n v="40.666542"/>
    <n v="-73.914230000000003"/>
    <s v="(40.666542, -73.91423)"/>
    <m/>
    <m/>
    <s v="188       SUTTER AVENUE                 "/>
    <n v="0"/>
    <n v="0"/>
    <n v="0"/>
    <n v="0"/>
    <n v="0"/>
    <n v="0"/>
    <n v="0"/>
    <n v="0"/>
    <n v="0"/>
    <n v="0"/>
    <x v="0"/>
    <s v="Unspecified"/>
    <s v="Unspecified"/>
    <m/>
    <m/>
    <m/>
    <n v="4083905"/>
    <x v="0"/>
    <s v="Station Wagon/Sport Utility Vehicle"/>
    <m/>
    <m/>
    <m/>
    <x v="1"/>
  </r>
  <r>
    <d v="2019-02-05T00:00:00"/>
    <x v="341"/>
    <d v="1899-12-30T12:50:00"/>
    <s v="12:50 PM"/>
    <x v="0"/>
    <n v="11225"/>
    <n v="40.658799999999999"/>
    <n v="-73.950450000000004"/>
    <s v="(40.6588, -73.95045)"/>
    <m/>
    <m/>
    <s v="1176      NOSTRAND AVENUE               "/>
    <n v="2"/>
    <n v="0"/>
    <n v="2"/>
    <n v="0"/>
    <n v="0"/>
    <n v="0"/>
    <n v="0"/>
    <n v="0"/>
    <n v="4"/>
    <n v="0"/>
    <x v="2"/>
    <s v="Failure to Yield Right-of-Way"/>
    <m/>
    <m/>
    <m/>
    <m/>
    <n v="4076085"/>
    <x v="2"/>
    <m/>
    <m/>
    <m/>
    <m/>
    <x v="1"/>
  </r>
  <r>
    <d v="2019-02-05T00:00:00"/>
    <x v="341"/>
    <d v="1899-12-30T12:20:00"/>
    <s v="12:20 PM"/>
    <x v="3"/>
    <n v="11415"/>
    <n v="40.712902"/>
    <n v="-73.831474"/>
    <s v="(40.712902, -73.831474)"/>
    <m/>
    <m/>
    <s v="119-46    80 ROAD 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75516"/>
    <x v="3"/>
    <s v="Station Wagon/Sport Utility Vehicle"/>
    <m/>
    <m/>
    <m/>
    <x v="1"/>
  </r>
  <r>
    <d v="2019-02-06T00:00:00"/>
    <x v="342"/>
    <d v="1899-12-30T18:30:00"/>
    <s v="06:30 PM"/>
    <x v="0"/>
    <n v="11226"/>
    <n v="40.643425000000001"/>
    <n v="-73.945880000000002"/>
    <s v="(40.643425, -73.94588)"/>
    <s v="NEW YORK AVENUE                 "/>
    <s v="CLARENDON ROAD"/>
    <m/>
    <n v="0"/>
    <n v="0"/>
    <n v="0"/>
    <n v="0"/>
    <n v="0"/>
    <n v="0"/>
    <n v="0"/>
    <n v="0"/>
    <n v="0"/>
    <n v="0"/>
    <x v="0"/>
    <s v="Passing Too Closely"/>
    <s v="Unspecified"/>
    <s v="Unspecified"/>
    <m/>
    <m/>
    <n v="4088558"/>
    <x v="0"/>
    <s v="Station Wagon/Sport Utility Vehicle"/>
    <s v="Station Wagon/Sport Utility Vehicle"/>
    <m/>
    <m/>
    <x v="1"/>
  </r>
  <r>
    <d v="2019-02-08T00:00:00"/>
    <x v="343"/>
    <d v="1899-12-30T09:00:00"/>
    <s v="09:00 AM"/>
    <x v="0"/>
    <n v="11201"/>
    <n v="40.694960000000002"/>
    <n v="-73.987170000000006"/>
    <s v="(40.69496, -73.98717)"/>
    <s v="JOHNSON STREET                  "/>
    <s v="JAY STREET"/>
    <m/>
    <n v="0"/>
    <n v="0"/>
    <n v="0"/>
    <n v="0"/>
    <n v="0"/>
    <n v="0"/>
    <n v="0"/>
    <n v="0"/>
    <n v="0"/>
    <n v="0"/>
    <x v="0"/>
    <s v="Unspecified"/>
    <m/>
    <m/>
    <m/>
    <m/>
    <n v="4077361"/>
    <x v="0"/>
    <m/>
    <m/>
    <m/>
    <m/>
    <x v="1"/>
  </r>
  <r>
    <d v="2019-02-08T00:00:00"/>
    <x v="343"/>
    <d v="1899-12-30T19:40:00"/>
    <s v="07:40 PM"/>
    <x v="0"/>
    <n v="11225"/>
    <n v="40.658512000000002"/>
    <n v="-73.953316000000001"/>
    <s v="(40.658512, -73.953316)"/>
    <s v="ROGERS AVENUE                   "/>
    <s v="FENIMORE STREET"/>
    <m/>
    <n v="3"/>
    <n v="0"/>
    <n v="0"/>
    <n v="0"/>
    <n v="0"/>
    <n v="0"/>
    <n v="3"/>
    <n v="0"/>
    <n v="6"/>
    <n v="0"/>
    <x v="5"/>
    <s v="Driver Inattention/Distraction"/>
    <s v="Unspecified"/>
    <m/>
    <m/>
    <m/>
    <n v="4077603"/>
    <x v="0"/>
    <s v="Station Wagon/Sport Utility Vehicle"/>
    <m/>
    <m/>
    <m/>
    <x v="1"/>
  </r>
  <r>
    <d v="2019-02-08T00:00:00"/>
    <x v="343"/>
    <d v="1899-12-30T20:45:00"/>
    <s v="08:45 PM"/>
    <x v="4"/>
    <n v="10301"/>
    <n v="40.635939999999998"/>
    <n v="-74.081010000000006"/>
    <s v="(40.63594, -74.08101)"/>
    <m/>
    <m/>
    <s v="34        FIEDLER AVENUE                "/>
    <n v="0"/>
    <n v="0"/>
    <n v="0"/>
    <n v="0"/>
    <n v="0"/>
    <n v="0"/>
    <n v="0"/>
    <n v="0"/>
    <n v="0"/>
    <n v="0"/>
    <x v="0"/>
    <s v="Unspecified"/>
    <s v="Unspecified"/>
    <m/>
    <m/>
    <m/>
    <n v="4078306"/>
    <x v="0"/>
    <m/>
    <m/>
    <m/>
    <m/>
    <x v="1"/>
  </r>
  <r>
    <d v="2019-02-09T00:00:00"/>
    <x v="344"/>
    <d v="1899-12-30T19:40:00"/>
    <s v="07:40 PM"/>
    <x v="1"/>
    <n v="10065"/>
    <n v="40.760536000000002"/>
    <n v="-73.958359999999999"/>
    <s v="(40.760536, -73.95836)"/>
    <s v="YORK AVENUE                     "/>
    <s v="EAST 62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078401"/>
    <x v="3"/>
    <s v="Station Wagon/Sport Utility Vehicle"/>
    <m/>
    <m/>
    <m/>
    <x v="1"/>
  </r>
  <r>
    <d v="2019-02-09T00:00:00"/>
    <x v="344"/>
    <d v="1899-12-30T11:55:00"/>
    <s v="11:55 AM"/>
    <x v="1"/>
    <n v="10001"/>
    <n v="40.750473"/>
    <n v="-73.994704999999996"/>
    <s v="(40.750473, -73.994705)"/>
    <m/>
    <m/>
    <s v="420       8 AVENUE  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077865"/>
    <x v="3"/>
    <s v="Taxi"/>
    <m/>
    <m/>
    <m/>
    <x v="1"/>
  </r>
  <r>
    <d v="2019-02-09T00:00:00"/>
    <x v="344"/>
    <d v="1899-12-30T16:20:00"/>
    <s v="04:20 PM"/>
    <x v="1"/>
    <n v="10017"/>
    <n v="40.755240000000001"/>
    <n v="-73.973280000000003"/>
    <s v="(40.75524, -73.97328)"/>
    <s v="LEXINGTON AVENUE                "/>
    <s v="EAST 48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077779"/>
    <x v="2"/>
    <s v="Station Wagon/Sport Utility Vehicle"/>
    <m/>
    <m/>
    <m/>
    <x v="1"/>
  </r>
  <r>
    <d v="2019-02-10T00:00:00"/>
    <x v="345"/>
    <d v="1899-12-30T20:31:00"/>
    <s v="08:31 PM"/>
    <x v="3"/>
    <n v="11377"/>
    <n v="40.744166999999997"/>
    <n v="-73.912480000000002"/>
    <s v="(40.744167, -73.91248)"/>
    <s v="43 AVENUE                       "/>
    <s v="ROOSEVELT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78061"/>
    <x v="5"/>
    <s v="Station Wagon/Sport Utility Vehicle"/>
    <m/>
    <m/>
    <m/>
    <x v="1"/>
  </r>
  <r>
    <d v="2019-02-10T00:00:00"/>
    <x v="345"/>
    <d v="1899-12-30T16:59:00"/>
    <s v="04:59 PM"/>
    <x v="2"/>
    <n v="10460"/>
    <n v="40.840057000000002"/>
    <n v="-73.870964000000001"/>
    <s v="(40.840057, -73.870964)"/>
    <s v="EAST 180 STREET                 "/>
    <s v="VANNEST AVENUE"/>
    <m/>
    <n v="2"/>
    <n v="0"/>
    <n v="0"/>
    <n v="0"/>
    <n v="0"/>
    <n v="0"/>
    <n v="2"/>
    <n v="0"/>
    <n v="4"/>
    <n v="0"/>
    <x v="2"/>
    <s v="Unsafe Speed"/>
    <s v="Turning Improperly"/>
    <m/>
    <m/>
    <m/>
    <n v="4078280"/>
    <x v="3"/>
    <s v="Station Wagon/Sport Utility Vehicle"/>
    <m/>
    <m/>
    <m/>
    <x v="1"/>
  </r>
  <r>
    <d v="2019-02-10T00:00:00"/>
    <x v="345"/>
    <d v="1899-12-30T16:10:00"/>
    <s v="04:10 PM"/>
    <x v="0"/>
    <n v="11228"/>
    <n v="40.619002999999999"/>
    <n v="-74.015960000000007"/>
    <s v="(40.619003, -74.01596)"/>
    <s v="11 AVENUE                       "/>
    <s v="82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77978"/>
    <x v="0"/>
    <s v="Station Wagon/Sport Utility Vehicle"/>
    <m/>
    <m/>
    <m/>
    <x v="1"/>
  </r>
  <r>
    <d v="2019-02-10T00:00:00"/>
    <x v="345"/>
    <d v="1899-12-30T00:11:00"/>
    <s v="12:11 AM"/>
    <x v="1"/>
    <n v="10022"/>
    <n v="40.759616999999999"/>
    <n v="-73.961974999999995"/>
    <s v="(40.759617, -73.961975)"/>
    <s v="1 AVENUE                        "/>
    <s v="EAST 59 STREET"/>
    <m/>
    <n v="0"/>
    <n v="0"/>
    <n v="0"/>
    <n v="0"/>
    <n v="0"/>
    <n v="0"/>
    <n v="0"/>
    <n v="0"/>
    <n v="0"/>
    <n v="0"/>
    <x v="0"/>
    <s v="Unspecified"/>
    <s v="Unspecified"/>
    <m/>
    <m/>
    <m/>
    <n v="4077639"/>
    <x v="3"/>
    <s v="Sedan"/>
    <m/>
    <m/>
    <m/>
    <x v="1"/>
  </r>
  <r>
    <d v="2019-02-11T00:00:00"/>
    <x v="346"/>
    <d v="1899-12-30T06:40:00"/>
    <s v="06:40 AM"/>
    <x v="1"/>
    <n v="10029"/>
    <n v="40.787439999999997"/>
    <n v="-73.944779999999994"/>
    <s v="(40.78744, -73.94478)"/>
    <s v="2 AVENUE                        "/>
    <s v="EAST 101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079683"/>
    <x v="0"/>
    <s v="Sedan"/>
    <m/>
    <m/>
    <m/>
    <x v="1"/>
  </r>
  <r>
    <d v="2019-02-11T00:00:00"/>
    <x v="346"/>
    <d v="1899-12-30T17:40:00"/>
    <s v="05:40 PM"/>
    <x v="2"/>
    <n v="10456"/>
    <n v="40.832374999999999"/>
    <n v="-73.898539999999997"/>
    <s v="(40.832375, -73.89854)"/>
    <m/>
    <m/>
    <s v="1365      BOSTON ROAD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79040"/>
    <x v="0"/>
    <s v="Sedan"/>
    <m/>
    <m/>
    <m/>
    <x v="1"/>
  </r>
  <r>
    <d v="2019-02-13T00:00:00"/>
    <x v="347"/>
    <d v="1899-12-30T21:30:00"/>
    <s v="09:30 PM"/>
    <x v="3"/>
    <n v="11421"/>
    <n v="40.695065"/>
    <n v="-73.866820000000004"/>
    <s v="(40.695065, -73.86682)"/>
    <s v="PARK LANE SOUTH                 "/>
    <s v="76 STREET"/>
    <m/>
    <n v="0"/>
    <n v="0"/>
    <n v="0"/>
    <n v="0"/>
    <n v="0"/>
    <n v="0"/>
    <n v="0"/>
    <n v="0"/>
    <n v="0"/>
    <n v="0"/>
    <x v="0"/>
    <s v="Driver Inattention/Distraction"/>
    <s v="Traffic Control Disregarded"/>
    <m/>
    <m/>
    <m/>
    <n v="4084201"/>
    <x v="0"/>
    <s v="Sedan"/>
    <m/>
    <m/>
    <m/>
    <x v="1"/>
  </r>
  <r>
    <d v="2019-02-13T00:00:00"/>
    <x v="347"/>
    <d v="1899-12-30T11:40:00"/>
    <s v="11:40 AM"/>
    <x v="1"/>
    <n v="10032"/>
    <n v="40.841030000000003"/>
    <n v="-73.944630000000004"/>
    <s v="(40.84103, -73.94463)"/>
    <s v="RIVERSIDE DRIVE                 "/>
    <s v="WEST 165 STREET"/>
    <m/>
    <n v="0"/>
    <n v="0"/>
    <n v="0"/>
    <n v="0"/>
    <n v="0"/>
    <n v="0"/>
    <n v="0"/>
    <n v="0"/>
    <n v="0"/>
    <n v="0"/>
    <x v="0"/>
    <s v="Reaction to Uninvolved Vehicle"/>
    <s v="Following Too Closely"/>
    <m/>
    <m/>
    <m/>
    <n v="4080547"/>
    <x v="0"/>
    <s v="Station Wagon/Sport Utility Vehicle"/>
    <m/>
    <m/>
    <m/>
    <x v="1"/>
  </r>
  <r>
    <d v="2019-02-13T00:00:00"/>
    <x v="347"/>
    <d v="1899-12-30T18:20:00"/>
    <s v="06:20 PM"/>
    <x v="2"/>
    <n v="10461"/>
    <n v="40.84742"/>
    <n v="-73.844800000000006"/>
    <s v="(40.84742, -73.8448)"/>
    <m/>
    <m/>
    <s v="1740      EASTCHESTER ROAD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081127"/>
    <x v="11"/>
    <s v="Station Wagon/Sport Utility Vehicle"/>
    <m/>
    <m/>
    <m/>
    <x v="1"/>
  </r>
  <r>
    <d v="2019-02-14T00:00:00"/>
    <x v="348"/>
    <d v="1899-12-30T13:53:00"/>
    <s v="01:53 PM"/>
    <x v="0"/>
    <n v="11218"/>
    <n v="40.640410000000003"/>
    <n v="-73.973269999999999"/>
    <s v="(40.64041, -73.97327)"/>
    <m/>
    <m/>
    <s v="347       OCEAN PARKWAY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80940"/>
    <x v="0"/>
    <m/>
    <m/>
    <m/>
    <m/>
    <x v="1"/>
  </r>
  <r>
    <d v="2019-02-14T00:00:00"/>
    <x v="348"/>
    <d v="1899-12-30T17:50:00"/>
    <s v="05:50 PM"/>
    <x v="0"/>
    <n v="11230"/>
    <n v="40.624034999999999"/>
    <n v="-73.960250000000002"/>
    <s v="(40.624035, -73.96025)"/>
    <m/>
    <m/>
    <s v="1052      EAST 16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081986"/>
    <x v="3"/>
    <s v="van"/>
    <m/>
    <m/>
    <m/>
    <x v="1"/>
  </r>
  <r>
    <d v="2019-02-14T00:00:00"/>
    <x v="348"/>
    <d v="1899-12-30T16:30:00"/>
    <s v="04:30 PM"/>
    <x v="1"/>
    <n v="10033"/>
    <n v="40.850450000000002"/>
    <n v="-73.936670000000007"/>
    <s v="(40.85045, -73.93667)"/>
    <s v="WEST 181 STREET                 "/>
    <s v="BENNETT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81140"/>
    <x v="0"/>
    <s v="Station Wagon/Sport Utility Vehicle"/>
    <m/>
    <m/>
    <m/>
    <x v="1"/>
  </r>
  <r>
    <d v="2019-02-15T00:00:00"/>
    <x v="349"/>
    <d v="1899-12-30T18:00:00"/>
    <s v="06:00 PM"/>
    <x v="2"/>
    <n v="10465"/>
    <n v="40.817352"/>
    <n v="-73.819419999999994"/>
    <s v="(40.817352, -73.81942)"/>
    <m/>
    <m/>
    <s v="279       QUINCY AVENUE                 "/>
    <n v="0"/>
    <n v="0"/>
    <n v="0"/>
    <n v="0"/>
    <n v="0"/>
    <n v="0"/>
    <n v="0"/>
    <n v="0"/>
    <n v="0"/>
    <n v="0"/>
    <x v="0"/>
    <s v="Unspecified"/>
    <s v="Unspecified"/>
    <m/>
    <m/>
    <m/>
    <n v="4081828"/>
    <x v="0"/>
    <s v="Pick-up Truck"/>
    <m/>
    <m/>
    <m/>
    <x v="1"/>
  </r>
  <r>
    <d v="2019-02-15T00:00:00"/>
    <x v="349"/>
    <d v="1899-12-30T19:24:00"/>
    <s v="07:24 PM"/>
    <x v="1"/>
    <n v="10023"/>
    <n v="40.776294999999998"/>
    <n v="-73.982150000000004"/>
    <s v="(40.776295, -73.98215)"/>
    <s v="WEST 69 STREET                  "/>
    <s v="BROADWAY"/>
    <m/>
    <n v="0"/>
    <n v="0"/>
    <n v="0"/>
    <n v="0"/>
    <n v="0"/>
    <n v="0"/>
    <n v="0"/>
    <n v="0"/>
    <n v="0"/>
    <n v="0"/>
    <x v="0"/>
    <s v="Turning Improperly"/>
    <s v="Unspecified"/>
    <m/>
    <m/>
    <m/>
    <n v="4081554"/>
    <x v="7"/>
    <s v="Sedan"/>
    <m/>
    <m/>
    <m/>
    <x v="1"/>
  </r>
  <r>
    <d v="2019-02-15T00:00:00"/>
    <x v="349"/>
    <d v="1899-12-30T12:20:00"/>
    <s v="12:20 PM"/>
    <x v="0"/>
    <n v="11236"/>
    <n v="40.639637"/>
    <n v="-73.882239999999996"/>
    <s v="(40.639637, -73.88224)"/>
    <s v="EAST 108 STREET                 "/>
    <s v="FLATLANDS 10 STREET"/>
    <m/>
    <n v="0"/>
    <n v="0"/>
    <n v="0"/>
    <n v="0"/>
    <n v="0"/>
    <n v="0"/>
    <n v="0"/>
    <n v="0"/>
    <n v="0"/>
    <n v="0"/>
    <x v="0"/>
    <s v="Backing Unsafely"/>
    <s v="Unspecified"/>
    <m/>
    <m/>
    <m/>
    <n v="4082620"/>
    <x v="4"/>
    <s v="Station Wagon/Sport Utility Vehicle"/>
    <m/>
    <m/>
    <m/>
    <x v="1"/>
  </r>
  <r>
    <d v="2019-02-15T00:00:00"/>
    <x v="349"/>
    <d v="1899-12-30T03:25:00"/>
    <s v="03:25 AM"/>
    <x v="1"/>
    <n v="10023"/>
    <n v="40.774155"/>
    <n v="-73.984886000000003"/>
    <s v="(40.774155, -73.984886)"/>
    <s v="AMSTERDAM AVENUE                "/>
    <s v="WEST 65 STREET"/>
    <m/>
    <n v="0"/>
    <n v="0"/>
    <n v="0"/>
    <n v="0"/>
    <n v="0"/>
    <n v="0"/>
    <n v="0"/>
    <n v="0"/>
    <n v="0"/>
    <n v="0"/>
    <x v="0"/>
    <s v="Reaction to Uninvolved Vehicle"/>
    <s v="Reaction to Uninvolved Vehicle"/>
    <m/>
    <m/>
    <m/>
    <n v="4081553"/>
    <x v="2"/>
    <s v="Garbage or Refuse"/>
    <m/>
    <m/>
    <m/>
    <x v="1"/>
  </r>
  <r>
    <d v="2019-02-16T00:00:00"/>
    <x v="350"/>
    <d v="1899-12-30T02:25:00"/>
    <s v="02:25 AM"/>
    <x v="0"/>
    <n v="11201"/>
    <n v="40.699843999999999"/>
    <n v="-73.991034999999997"/>
    <s v="(40.699844, -73.991035)"/>
    <s v="MIDDAGH STREET                  "/>
    <s v="CADMAN PLAZA WES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81893"/>
    <x v="0"/>
    <s v="Sedan"/>
    <m/>
    <m/>
    <m/>
    <x v="1"/>
  </r>
  <r>
    <d v="2019-02-17T00:00:00"/>
    <x v="351"/>
    <d v="1899-12-30T07:30:00"/>
    <s v="07:30 AM"/>
    <x v="1"/>
    <n v="10065"/>
    <n v="40.763733000000002"/>
    <n v="-73.962074000000001"/>
    <s v="(40.763733, -73.962074)"/>
    <s v="EAST 64 STREET                  "/>
    <s v="2 AVENUE"/>
    <m/>
    <n v="0"/>
    <n v="0"/>
    <n v="0"/>
    <n v="0"/>
    <n v="0"/>
    <n v="0"/>
    <n v="0"/>
    <n v="0"/>
    <n v="0"/>
    <n v="0"/>
    <x v="0"/>
    <s v="Unspecified"/>
    <s v="Unspecified"/>
    <m/>
    <m/>
    <m/>
    <n v="4082227"/>
    <x v="2"/>
    <s v="Taxi"/>
    <m/>
    <m/>
    <m/>
    <x v="1"/>
  </r>
  <r>
    <d v="2019-02-18T00:00:00"/>
    <x v="352"/>
    <d v="1899-12-30T18:00:00"/>
    <s v="06:00 PM"/>
    <x v="0"/>
    <n v="11215"/>
    <n v="40.660397000000003"/>
    <n v="-73.980379999999997"/>
    <s v="(40.660397, -73.98038)"/>
    <s v="16 STREET                       "/>
    <s v="PROSPECT PARK WEST"/>
    <m/>
    <n v="0"/>
    <n v="0"/>
    <n v="0"/>
    <n v="0"/>
    <n v="0"/>
    <n v="0"/>
    <n v="0"/>
    <n v="0"/>
    <n v="0"/>
    <n v="0"/>
    <x v="0"/>
    <s v="Unspecified"/>
    <s v="Unspecified"/>
    <m/>
    <m/>
    <m/>
    <n v="4082925"/>
    <x v="0"/>
    <s v="Sedan"/>
    <m/>
    <m/>
    <m/>
    <x v="1"/>
  </r>
  <r>
    <d v="2019-02-19T00:00:00"/>
    <x v="353"/>
    <d v="1899-12-30T18:45:00"/>
    <s v="06:45 PM"/>
    <x v="0"/>
    <n v="11222"/>
    <n v="40.722774999999999"/>
    <n v="-73.947069999999997"/>
    <s v="(40.722775, -73.94707)"/>
    <s v="MC GUINNESS BOULEVARD           "/>
    <s v="DRIGGS AVENUE"/>
    <m/>
    <n v="0"/>
    <n v="0"/>
    <n v="0"/>
    <n v="0"/>
    <n v="0"/>
    <n v="0"/>
    <n v="0"/>
    <n v="0"/>
    <n v="0"/>
    <n v="0"/>
    <x v="0"/>
    <s v="Unspecified"/>
    <s v="Unspecified"/>
    <m/>
    <m/>
    <m/>
    <n v="4083554"/>
    <x v="3"/>
    <s v="Tractor Truck Diesel"/>
    <m/>
    <m/>
    <m/>
    <x v="1"/>
  </r>
  <r>
    <d v="2019-02-19T00:00:00"/>
    <x v="353"/>
    <d v="1899-12-30T20:00:00"/>
    <s v="08:00 PM"/>
    <x v="3"/>
    <n v="11433"/>
    <n v="40.695025999999999"/>
    <n v="-73.789969999999997"/>
    <s v="(40.695026, -73.78997)"/>
    <m/>
    <m/>
    <s v="163-04    109 AVENUE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84475"/>
    <x v="3"/>
    <s v="Sedan"/>
    <m/>
    <m/>
    <m/>
    <x v="1"/>
  </r>
  <r>
    <d v="2019-02-20T00:00:00"/>
    <x v="354"/>
    <d v="1899-12-30T18:17:00"/>
    <s v="06:17 PM"/>
    <x v="1"/>
    <n v="10065"/>
    <n v="40.763480000000001"/>
    <n v="-73.967280000000002"/>
    <s v="(40.76348, -73.96728)"/>
    <s v="EAST 61 STREET                  "/>
    <s v="LEXINGTON AVENUE"/>
    <m/>
    <n v="0"/>
    <n v="0"/>
    <n v="0"/>
    <n v="0"/>
    <n v="0"/>
    <n v="0"/>
    <n v="0"/>
    <n v="0"/>
    <n v="0"/>
    <n v="0"/>
    <x v="0"/>
    <s v="Unspecified"/>
    <m/>
    <m/>
    <m/>
    <m/>
    <n v="4088209"/>
    <x v="3"/>
    <m/>
    <m/>
    <m/>
    <m/>
    <x v="1"/>
  </r>
  <r>
    <d v="2019-02-20T00:00:00"/>
    <x v="354"/>
    <d v="1899-12-30T18:59:00"/>
    <s v="06:59 PM"/>
    <x v="3"/>
    <n v="11375"/>
    <n v="40.73095"/>
    <n v="-73.851140000000001"/>
    <s v="(40.73095, -73.85114)"/>
    <s v="65 AVENUE                       "/>
    <s v="YELLOWSTONE BOULEVARD"/>
    <m/>
    <n v="0"/>
    <n v="0"/>
    <n v="0"/>
    <n v="0"/>
    <n v="0"/>
    <n v="0"/>
    <n v="0"/>
    <n v="0"/>
    <n v="0"/>
    <n v="0"/>
    <x v="0"/>
    <s v="Pavement Slippery"/>
    <s v="Unspecified"/>
    <m/>
    <m/>
    <m/>
    <n v="4083921"/>
    <x v="3"/>
    <s v="Station Wagon/Sport Utility Vehicle"/>
    <m/>
    <m/>
    <m/>
    <x v="1"/>
  </r>
  <r>
    <d v="2019-02-22T00:00:00"/>
    <x v="355"/>
    <d v="1899-12-30T16:00:00"/>
    <s v="04:00 PM"/>
    <x v="2"/>
    <n v="10456"/>
    <n v="40.827419999999996"/>
    <n v="-73.904769999999999"/>
    <s v="(40.82742, -73.90477)"/>
    <m/>
    <m/>
    <s v="1101      BOSTON ROAD                   "/>
    <n v="0"/>
    <n v="0"/>
    <n v="0"/>
    <n v="0"/>
    <n v="0"/>
    <n v="0"/>
    <n v="0"/>
    <n v="0"/>
    <n v="0"/>
    <n v="0"/>
    <x v="0"/>
    <s v="Unspecified"/>
    <m/>
    <m/>
    <m/>
    <m/>
    <n v="4085284"/>
    <x v="3"/>
    <s v="UNKNO"/>
    <m/>
    <m/>
    <m/>
    <x v="1"/>
  </r>
  <r>
    <d v="2019-02-23T00:00:00"/>
    <x v="356"/>
    <d v="1899-12-30T03:10:00"/>
    <s v="03:10 AM"/>
    <x v="3"/>
    <n v="11101"/>
    <n v="40.745235000000001"/>
    <n v="-73.937706000000006"/>
    <s v="(40.745235, -73.937706)"/>
    <s v="THOMSON AVENUE                  "/>
    <s v="SKILLMAN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85272"/>
    <x v="0"/>
    <s v="Sedan"/>
    <m/>
    <m/>
    <m/>
    <x v="1"/>
  </r>
  <r>
    <d v="2019-02-23T00:00:00"/>
    <x v="356"/>
    <d v="1899-12-30T14:00:00"/>
    <s v="02:00 PM"/>
    <x v="3"/>
    <n v="11385"/>
    <n v="40.709988000000003"/>
    <n v="-73.904750000000007"/>
    <s v="(40.709988, -73.90475)"/>
    <s v="FOREST AVENUE                   "/>
    <s v="MENAHAN STREET"/>
    <m/>
    <n v="0"/>
    <n v="0"/>
    <n v="0"/>
    <n v="0"/>
    <n v="0"/>
    <n v="0"/>
    <n v="0"/>
    <n v="0"/>
    <n v="0"/>
    <n v="0"/>
    <x v="0"/>
    <s v="Unspecified"/>
    <m/>
    <m/>
    <m/>
    <m/>
    <n v="4085610"/>
    <x v="3"/>
    <m/>
    <m/>
    <m/>
    <m/>
    <x v="1"/>
  </r>
  <r>
    <d v="2019-02-24T00:00:00"/>
    <x v="357"/>
    <d v="1899-12-30T05:10:00"/>
    <s v="05:10 AM"/>
    <x v="3"/>
    <n v="11372"/>
    <n v="40.755656999999999"/>
    <n v="-73.884444999999999"/>
    <s v="(40.755657, -73.884445)"/>
    <s v="NORTHERN BOULEVARD              "/>
    <s v="83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85859"/>
    <x v="3"/>
    <m/>
    <m/>
    <m/>
    <m/>
    <x v="1"/>
  </r>
  <r>
    <d v="2019-02-24T00:00:00"/>
    <x v="357"/>
    <d v="1899-12-30T16:55:00"/>
    <s v="04:55 PM"/>
    <x v="3"/>
    <n v="11432"/>
    <n v="40.711174"/>
    <n v="-73.79177"/>
    <s v="(40.711174, -73.79177)"/>
    <m/>
    <m/>
    <s v="170-25    HILLSIDE AVENUE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85786"/>
    <x v="0"/>
    <s v="Sedan"/>
    <m/>
    <m/>
    <m/>
    <x v="1"/>
  </r>
  <r>
    <d v="2019-02-25T00:00:00"/>
    <x v="358"/>
    <d v="1899-12-30T05:00:00"/>
    <s v="05:00 AM"/>
    <x v="2"/>
    <n v="10452"/>
    <n v="40.845179999999999"/>
    <n v="-73.914169999999999"/>
    <s v="(40.84518, -73.91417)"/>
    <s v="CROSS BRONX EXPRESSWAY          "/>
    <s v="JEROME AVENUE"/>
    <m/>
    <n v="0"/>
    <n v="0"/>
    <n v="0"/>
    <n v="0"/>
    <n v="0"/>
    <n v="0"/>
    <n v="0"/>
    <n v="0"/>
    <n v="0"/>
    <n v="0"/>
    <x v="0"/>
    <s v="View Obstructed/Limited"/>
    <s v="Driver Inexperience"/>
    <m/>
    <m/>
    <m/>
    <n v="4086191"/>
    <x v="15"/>
    <s v="Sedan"/>
    <m/>
    <m/>
    <m/>
    <x v="1"/>
  </r>
  <r>
    <d v="2019-02-25T00:00:00"/>
    <x v="358"/>
    <d v="1899-12-30T15:00:00"/>
    <s v="03:00 PM"/>
    <x v="0"/>
    <n v="11201"/>
    <n v="40.693649999999998"/>
    <n v="-73.983329999999995"/>
    <s v="(40.69365, -73.98333)"/>
    <s v="MYRTLE AVENUE                   "/>
    <s v="FLATBUSH AVENUE EXTENSION"/>
    <m/>
    <n v="0"/>
    <n v="0"/>
    <n v="0"/>
    <n v="0"/>
    <n v="0"/>
    <n v="0"/>
    <n v="0"/>
    <n v="0"/>
    <n v="0"/>
    <n v="0"/>
    <x v="0"/>
    <s v="Following Too Closely"/>
    <s v="Unspecified"/>
    <m/>
    <m/>
    <m/>
    <n v="4087709"/>
    <x v="0"/>
    <s v="Sedan"/>
    <m/>
    <m/>
    <m/>
    <x v="1"/>
  </r>
  <r>
    <d v="2019-02-25T00:00:00"/>
    <x v="358"/>
    <d v="1899-12-30T00:07:00"/>
    <s v="12:07 AM"/>
    <x v="3"/>
    <n v="11375"/>
    <n v="40.723320000000001"/>
    <n v="-73.853449999999995"/>
    <s v="(40.72332, -73.85345)"/>
    <s v="AUSTIN STREET                   "/>
    <s v="67 DRIVE"/>
    <m/>
    <n v="0"/>
    <n v="0"/>
    <n v="0"/>
    <n v="0"/>
    <n v="0"/>
    <n v="0"/>
    <n v="0"/>
    <n v="0"/>
    <n v="0"/>
    <n v="0"/>
    <x v="0"/>
    <s v="Driver Inexperience"/>
    <s v="Unspecified"/>
    <m/>
    <m/>
    <m/>
    <n v="4085954"/>
    <x v="3"/>
    <s v="Sedan"/>
    <m/>
    <m/>
    <m/>
    <x v="1"/>
  </r>
  <r>
    <d v="2019-02-25T00:00:00"/>
    <x v="358"/>
    <d v="1899-12-30T15:30:00"/>
    <s v="03:30 PM"/>
    <x v="3"/>
    <n v="11385"/>
    <n v="40.703989999999997"/>
    <n v="-73.855890000000002"/>
    <s v="(40.70399, -73.85589)"/>
    <s v="WOODHAVEN BOULEVARD             "/>
    <s v="82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087198"/>
    <x v="5"/>
    <s v="Station Wagon/Sport Utility Vehicle"/>
    <m/>
    <m/>
    <m/>
    <x v="1"/>
  </r>
  <r>
    <d v="2019-02-26T00:00:00"/>
    <x v="359"/>
    <d v="1899-12-30T23:00:00"/>
    <s v="11:00 PM"/>
    <x v="0"/>
    <n v="11237"/>
    <n v="40.701103000000003"/>
    <n v="-73.922389999999993"/>
    <s v="(40.701103, -73.92239)"/>
    <s v="DE KALB AVENUE                  "/>
    <s v="KNICKERBOCKER AVENUE"/>
    <m/>
    <n v="1"/>
    <n v="0"/>
    <n v="1"/>
    <n v="0"/>
    <n v="0"/>
    <n v="0"/>
    <n v="0"/>
    <n v="0"/>
    <n v="2"/>
    <n v="0"/>
    <x v="1"/>
    <s v="Failure to Yield Right-of-Way"/>
    <m/>
    <m/>
    <m/>
    <m/>
    <n v="4087426"/>
    <x v="3"/>
    <m/>
    <m/>
    <m/>
    <m/>
    <x v="1"/>
  </r>
  <r>
    <d v="2019-02-26T00:00:00"/>
    <x v="359"/>
    <d v="1899-12-30T19:22:00"/>
    <s v="07:22 PM"/>
    <x v="2"/>
    <n v="10465"/>
    <n v="40.822406999999998"/>
    <n v="-73.836399999999998"/>
    <s v="(40.822407, -73.8364)"/>
    <s v="HUTCHINSON RIVER PARKWAY        "/>
    <s v="WENNER PLACE"/>
    <m/>
    <n v="1"/>
    <n v="0"/>
    <n v="0"/>
    <n v="0"/>
    <n v="0"/>
    <n v="0"/>
    <n v="1"/>
    <n v="0"/>
    <n v="2"/>
    <n v="0"/>
    <x v="1"/>
    <s v="Passing Too Closely"/>
    <s v="Unspecified"/>
    <m/>
    <m/>
    <m/>
    <n v="4088444"/>
    <x v="0"/>
    <s v="Station Wagon/Sport Utility Vehicle"/>
    <m/>
    <m/>
    <m/>
    <x v="1"/>
  </r>
  <r>
    <d v="2019-02-26T00:00:00"/>
    <x v="359"/>
    <d v="1899-12-30T18:14:00"/>
    <s v="06:14 PM"/>
    <x v="0"/>
    <n v="11236"/>
    <n v="40.635739999999998"/>
    <n v="-73.908529999999999"/>
    <s v="(40.63574, -73.90853)"/>
    <s v="EAST 84 STREET                  "/>
    <s v="AVENUE J"/>
    <m/>
    <n v="2"/>
    <n v="0"/>
    <n v="0"/>
    <n v="0"/>
    <n v="0"/>
    <n v="0"/>
    <n v="2"/>
    <n v="0"/>
    <n v="4"/>
    <n v="0"/>
    <x v="2"/>
    <s v="Failure to Yield Right-of-Way"/>
    <s v="Unspecified"/>
    <m/>
    <m/>
    <m/>
    <n v="4088536"/>
    <x v="3"/>
    <s v="Sedan"/>
    <m/>
    <m/>
    <m/>
    <x v="1"/>
  </r>
  <r>
    <d v="2019-02-27T00:00:00"/>
    <x v="360"/>
    <d v="1899-12-30T08:16:00"/>
    <s v="08:16 AM"/>
    <x v="2"/>
    <n v="10459"/>
    <n v="40.825054000000002"/>
    <n v="-73.890810000000002"/>
    <s v="(40.825054, -73.89081)"/>
    <m/>
    <m/>
    <s v="1076      EAST 165 STREET               "/>
    <n v="1"/>
    <n v="0"/>
    <n v="1"/>
    <n v="0"/>
    <n v="0"/>
    <n v="0"/>
    <n v="0"/>
    <n v="0"/>
    <n v="2"/>
    <n v="0"/>
    <x v="1"/>
    <s v="Failure to Yield Right-of-Way"/>
    <m/>
    <m/>
    <m/>
    <m/>
    <n v="4087672"/>
    <x v="3"/>
    <m/>
    <m/>
    <m/>
    <m/>
    <x v="1"/>
  </r>
  <r>
    <d v="2019-02-28T00:00:00"/>
    <x v="361"/>
    <d v="1899-12-30T20:30:00"/>
    <s v="08:30 PM"/>
    <x v="0"/>
    <n v="11230"/>
    <n v="40.632294000000002"/>
    <n v="-73.96678"/>
    <s v="(40.632294, -73.96678)"/>
    <s v="CONEY ISLAND AVENUE             "/>
    <s v="FOSTER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089024"/>
    <x v="9"/>
    <s v="Sedan"/>
    <m/>
    <m/>
    <m/>
    <x v="1"/>
  </r>
  <r>
    <d v="2019-02-28T00:00:00"/>
    <x v="361"/>
    <d v="1899-12-30T16:40:00"/>
    <s v="04:40 PM"/>
    <x v="2"/>
    <n v="10473"/>
    <n v="40.823784000000003"/>
    <n v="-73.852310000000003"/>
    <s v="(40.823784, -73.85231)"/>
    <m/>
    <m/>
    <s v="835       OLMSTEAD AVENUE               "/>
    <n v="1"/>
    <n v="0"/>
    <n v="1"/>
    <n v="0"/>
    <n v="0"/>
    <n v="0"/>
    <n v="0"/>
    <n v="0"/>
    <n v="2"/>
    <n v="0"/>
    <x v="1"/>
    <s v="Unspecified"/>
    <m/>
    <m/>
    <m/>
    <m/>
    <n v="4088587"/>
    <x v="0"/>
    <m/>
    <m/>
    <m/>
    <m/>
    <x v="1"/>
  </r>
  <r>
    <d v="2019-03-01T00:00:00"/>
    <x v="362"/>
    <d v="1899-12-30T06:01:00"/>
    <s v="06:01 AM"/>
    <x v="3"/>
    <n v="11372"/>
    <n v="40.747599999999998"/>
    <n v="-73.893600000000006"/>
    <s v="(40.7476, -73.8936)"/>
    <m/>
    <m/>
    <s v="72-08     BROADWAY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89265"/>
    <x v="3"/>
    <s v="Station Wagon/Sport Utility Vehicle"/>
    <m/>
    <m/>
    <m/>
    <x v="1"/>
  </r>
  <r>
    <d v="2019-03-01T00:00:00"/>
    <x v="362"/>
    <d v="1899-12-30T13:37:00"/>
    <s v="01:37 PM"/>
    <x v="0"/>
    <n v="11207"/>
    <n v="40.668903"/>
    <n v="-73.898340000000005"/>
    <s v="(40.668903, -73.89834)"/>
    <m/>
    <m/>
    <s v="560       SUTTER AVENUE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090705"/>
    <x v="3"/>
    <s v="Box Truck"/>
    <m/>
    <m/>
    <m/>
    <x v="1"/>
  </r>
  <r>
    <d v="2019-03-01T00:00:00"/>
    <x v="362"/>
    <d v="1899-12-30T21:00:00"/>
    <s v="09:00 PM"/>
    <x v="3"/>
    <n v="11379"/>
    <n v="40.725560000000002"/>
    <n v="-73.879649999999998"/>
    <s v="(40.72556, -73.87965)"/>
    <s v="CALDWELL AVENUE                 "/>
    <s v="80 STREET"/>
    <m/>
    <n v="0"/>
    <n v="0"/>
    <n v="0"/>
    <n v="0"/>
    <n v="0"/>
    <n v="0"/>
    <n v="0"/>
    <n v="0"/>
    <n v="0"/>
    <n v="0"/>
    <x v="0"/>
    <s v="Backing Unsafely"/>
    <s v="Unspecified"/>
    <m/>
    <m/>
    <m/>
    <n v="4089839"/>
    <x v="3"/>
    <s v="Sedan"/>
    <m/>
    <m/>
    <m/>
    <x v="1"/>
  </r>
  <r>
    <d v="2019-03-01T00:00:00"/>
    <x v="362"/>
    <d v="1899-12-30T09:00:00"/>
    <s v="09:00 AM"/>
    <x v="2"/>
    <n v="10462"/>
    <n v="40.842469999999999"/>
    <n v="-73.853350000000006"/>
    <s v="(40.84247, -73.85335)"/>
    <s v="EAST TREMONT AVENUE             "/>
    <s v="CASTLE HILL AVENUE"/>
    <m/>
    <n v="0"/>
    <n v="0"/>
    <n v="0"/>
    <n v="0"/>
    <n v="0"/>
    <n v="0"/>
    <n v="0"/>
    <n v="0"/>
    <n v="0"/>
    <n v="0"/>
    <x v="0"/>
    <s v="Unspecified"/>
    <m/>
    <m/>
    <m/>
    <m/>
    <n v="4090463"/>
    <x v="3"/>
    <m/>
    <m/>
    <m/>
    <m/>
    <x v="1"/>
  </r>
  <r>
    <d v="2019-03-01T00:00:00"/>
    <x v="362"/>
    <d v="1899-12-30T22:45:00"/>
    <s v="10:45 PM"/>
    <x v="0"/>
    <n v="11207"/>
    <n v="40.663220000000003"/>
    <n v="-73.893653999999998"/>
    <s v="(40.66322, -73.893654)"/>
    <s v="PENNSYLVANIA AVENUE             "/>
    <s v="RIVERDALE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090713"/>
    <x v="0"/>
    <s v="Station Wagon/Sport Utility Vehicle"/>
    <m/>
    <m/>
    <m/>
    <x v="1"/>
  </r>
  <r>
    <d v="2019-03-02T00:00:00"/>
    <x v="363"/>
    <d v="1899-12-30T00:25:00"/>
    <s v="12:25 AM"/>
    <x v="2"/>
    <n v="10466"/>
    <n v="40.893143000000002"/>
    <n v="-73.861879999999999"/>
    <s v="(40.893143, -73.86188)"/>
    <m/>
    <m/>
    <s v="4150      BRONX BOULEVARD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90608"/>
    <x v="3"/>
    <s v="Station Wagon/Sport Utility Vehicle"/>
    <m/>
    <m/>
    <m/>
    <x v="1"/>
  </r>
  <r>
    <d v="2019-03-02T00:00:00"/>
    <x v="363"/>
    <d v="1899-12-30T07:20:00"/>
    <s v="07:20 AM"/>
    <x v="0"/>
    <n v="11224"/>
    <n v="40.574593"/>
    <n v="-73.987639999999999"/>
    <s v="(40.574593, -73.98764)"/>
    <s v="WEST 21 STREET                  "/>
    <s v="SURF AVENUE"/>
    <m/>
    <n v="1"/>
    <n v="0"/>
    <n v="0"/>
    <n v="0"/>
    <n v="0"/>
    <n v="0"/>
    <n v="1"/>
    <n v="0"/>
    <n v="2"/>
    <n v="0"/>
    <x v="1"/>
    <s v="Unspecified"/>
    <s v="Unspecified"/>
    <m/>
    <m/>
    <m/>
    <n v="4090570"/>
    <x v="5"/>
    <s v="Station Wagon/Sport Utility Vehicle"/>
    <m/>
    <m/>
    <m/>
    <x v="1"/>
  </r>
  <r>
    <d v="2019-03-03T00:00:00"/>
    <x v="364"/>
    <d v="1899-12-30T11:30:00"/>
    <s v="11:30 AM"/>
    <x v="0"/>
    <n v="11211"/>
    <n v="40.716805000000001"/>
    <n v="-73.943060000000003"/>
    <s v="(40.716805, -73.94306)"/>
    <s v="HUMBOLDT STREET                 "/>
    <s v="JACKSO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91141"/>
    <x v="3"/>
    <s v="Sedan"/>
    <m/>
    <m/>
    <m/>
    <x v="1"/>
  </r>
  <r>
    <d v="2019-03-04T00:00:00"/>
    <x v="365"/>
    <d v="1899-12-30T17:00:00"/>
    <s v="05:00 PM"/>
    <x v="0"/>
    <n v="11230"/>
    <n v="40.612549999999999"/>
    <n v="-73.962869999999995"/>
    <s v="(40.61255, -73.96287)"/>
    <s v="CONEY ISLAND AVENUE             "/>
    <s v="AVENUE O"/>
    <m/>
    <n v="0"/>
    <n v="0"/>
    <n v="0"/>
    <n v="0"/>
    <n v="0"/>
    <n v="0"/>
    <n v="0"/>
    <n v="0"/>
    <n v="0"/>
    <n v="0"/>
    <x v="0"/>
    <s v="Passing Too Closely"/>
    <s v="Passing Too Closely"/>
    <m/>
    <m/>
    <m/>
    <n v="4092562"/>
    <x v="3"/>
    <s v="Station Wagon/Sport Utility Vehicle"/>
    <m/>
    <m/>
    <m/>
    <x v="1"/>
  </r>
  <r>
    <d v="2019-03-05T00:00:00"/>
    <x v="366"/>
    <d v="1899-12-30T15:20:00"/>
    <s v="03:20 PM"/>
    <x v="1"/>
    <n v="10002"/>
    <n v="40.714309999999998"/>
    <n v="-73.987174999999993"/>
    <s v="(40.71431, -73.987175)"/>
    <s v="EAST BROADWAY                   "/>
    <s v="CLINTO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91694"/>
    <x v="3"/>
    <s v="Station Wagon/Sport Utility Vehicle"/>
    <m/>
    <m/>
    <m/>
    <x v="1"/>
  </r>
  <r>
    <d v="2019-03-05T00:00:00"/>
    <x v="366"/>
    <d v="1899-12-30T09:20:00"/>
    <s v="09:20 AM"/>
    <x v="0"/>
    <n v="11214"/>
    <n v="40.603650000000002"/>
    <n v="-73.992040000000003"/>
    <s v="(40.60365, -73.99204)"/>
    <s v="BAY PARKWAY                     "/>
    <s v="83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91620"/>
    <x v="0"/>
    <s v="Sedan"/>
    <m/>
    <m/>
    <m/>
    <x v="1"/>
  </r>
  <r>
    <d v="2019-03-06T00:00:00"/>
    <x v="367"/>
    <d v="1899-12-30T17:30:00"/>
    <s v="05:30 PM"/>
    <x v="2"/>
    <n v="10459"/>
    <n v="40.820979999999999"/>
    <n v="-73.893879999999996"/>
    <s v="(40.82098, -73.89388)"/>
    <s v="FOX STREET                      "/>
    <s v="EAST 163 STREET"/>
    <m/>
    <n v="0"/>
    <n v="0"/>
    <n v="0"/>
    <n v="0"/>
    <n v="0"/>
    <n v="0"/>
    <n v="0"/>
    <n v="0"/>
    <n v="0"/>
    <n v="0"/>
    <x v="0"/>
    <s v="Backing Unsafely"/>
    <s v="Unspecified"/>
    <m/>
    <m/>
    <m/>
    <n v="4092279"/>
    <x v="3"/>
    <s v="Station Wagon/Sport Utility Vehicle"/>
    <m/>
    <m/>
    <m/>
    <x v="1"/>
  </r>
  <r>
    <d v="2019-03-06T00:00:00"/>
    <x v="367"/>
    <d v="1899-12-30T16:29:00"/>
    <s v="04:29 PM"/>
    <x v="2"/>
    <n v="10463"/>
    <n v="40.874000000000002"/>
    <n v="-73.908860000000004"/>
    <s v="(40.874, -73.90886)"/>
    <m/>
    <m/>
    <s v="69        WEST 225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92514"/>
    <x v="3"/>
    <s v="Station Wagon/Sport Utility Vehicle"/>
    <m/>
    <m/>
    <m/>
    <x v="1"/>
  </r>
  <r>
    <d v="2019-03-08T00:00:00"/>
    <x v="368"/>
    <d v="1899-12-30T08:48:00"/>
    <s v="08:48 AM"/>
    <x v="3"/>
    <n v="11101"/>
    <n v="40.740912999999999"/>
    <n v="-73.952259999999995"/>
    <s v="(40.740913, -73.95226)"/>
    <s v="BORDEN AVENUE                   "/>
    <s v="11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093647"/>
    <x v="3"/>
    <m/>
    <m/>
    <m/>
    <m/>
    <x v="1"/>
  </r>
  <r>
    <d v="2019-03-08T00:00:00"/>
    <x v="368"/>
    <d v="1899-12-30T07:56:00"/>
    <s v="07:56 AM"/>
    <x v="2"/>
    <n v="10461"/>
    <n v="40.848644"/>
    <n v="-73.84496"/>
    <s v="(40.848644, -73.84496)"/>
    <m/>
    <m/>
    <s v="1776      EASTCHESTER ROAD              "/>
    <n v="0"/>
    <n v="0"/>
    <n v="0"/>
    <n v="0"/>
    <n v="0"/>
    <n v="0"/>
    <n v="0"/>
    <n v="0"/>
    <n v="0"/>
    <n v="0"/>
    <x v="0"/>
    <s v="Backing Unsafely"/>
    <s v="Other Vehicular"/>
    <m/>
    <m/>
    <m/>
    <n v="4093912"/>
    <x v="0"/>
    <s v="Station Wagon/Sport Utility Vehicle"/>
    <m/>
    <m/>
    <m/>
    <x v="1"/>
  </r>
  <r>
    <d v="2019-03-08T00:00:00"/>
    <x v="368"/>
    <d v="1899-12-30T17:58:00"/>
    <s v="05:58 PM"/>
    <x v="1"/>
    <n v="10019"/>
    <n v="40.764279999999999"/>
    <n v="-73.992099999999994"/>
    <s v="(40.76428, -73.9921)"/>
    <m/>
    <m/>
    <s v="725       10 AVENUE                     "/>
    <n v="1"/>
    <n v="0"/>
    <n v="1"/>
    <n v="0"/>
    <n v="0"/>
    <n v="0"/>
    <n v="0"/>
    <n v="0"/>
    <n v="2"/>
    <n v="0"/>
    <x v="1"/>
    <s v="Driverless/Runaway Vehicle"/>
    <m/>
    <m/>
    <m/>
    <m/>
    <n v="4093541"/>
    <x v="10"/>
    <m/>
    <m/>
    <m/>
    <m/>
    <x v="1"/>
  </r>
  <r>
    <d v="2019-03-08T00:00:00"/>
    <x v="368"/>
    <d v="1899-12-30T06:05:00"/>
    <s v="06:05 AM"/>
    <x v="3"/>
    <n v="11428"/>
    <n v="40.716586999999997"/>
    <n v="-73.742940000000004"/>
    <s v="(40.716587, -73.74294)"/>
    <s v="JAMAICA AVENUE                  "/>
    <s v="214 PLACE"/>
    <m/>
    <n v="0"/>
    <n v="0"/>
    <n v="0"/>
    <n v="0"/>
    <n v="0"/>
    <n v="0"/>
    <n v="0"/>
    <n v="0"/>
    <n v="0"/>
    <n v="0"/>
    <x v="0"/>
    <s v="Unspecified"/>
    <s v="Unspecified"/>
    <m/>
    <m/>
    <m/>
    <n v="4093252"/>
    <x v="0"/>
    <s v="Sedan"/>
    <m/>
    <m/>
    <m/>
    <x v="1"/>
  </r>
  <r>
    <d v="2019-03-09T00:00:00"/>
    <x v="369"/>
    <d v="1899-12-30T14:44:00"/>
    <s v="02:44 PM"/>
    <x v="0"/>
    <n v="11226"/>
    <n v="40.646877000000003"/>
    <n v="-73.95814"/>
    <s v="(40.646877, -73.95814)"/>
    <m/>
    <m/>
    <s v="1004      FLATBUSH AVENUE               "/>
    <n v="1"/>
    <n v="0"/>
    <n v="0"/>
    <n v="0"/>
    <n v="1"/>
    <n v="0"/>
    <n v="0"/>
    <n v="0"/>
    <n v="2"/>
    <n v="0"/>
    <x v="1"/>
    <s v="Unspecified"/>
    <m/>
    <m/>
    <m/>
    <m/>
    <n v="4093984"/>
    <x v="12"/>
    <m/>
    <m/>
    <m/>
    <m/>
    <x v="1"/>
  </r>
  <r>
    <d v="2019-03-09T00:00:00"/>
    <x v="369"/>
    <d v="1899-12-30T16:28:00"/>
    <s v="04:28 PM"/>
    <x v="2"/>
    <n v="10455"/>
    <n v="40.815975000000002"/>
    <n v="-73.911019999999994"/>
    <s v="(40.815975, -73.91102)"/>
    <s v="WESTCHESTER AVENUE              "/>
    <s v="EAGLE AVENUE"/>
    <m/>
    <n v="0"/>
    <n v="0"/>
    <n v="0"/>
    <n v="0"/>
    <n v="0"/>
    <n v="0"/>
    <n v="0"/>
    <n v="0"/>
    <n v="0"/>
    <n v="0"/>
    <x v="0"/>
    <s v="Pedestrian/Bicyclist/Other Pedestrian Error/Confusion"/>
    <s v="Unspecified"/>
    <m/>
    <m/>
    <m/>
    <n v="4093676"/>
    <x v="3"/>
    <s v="Sedan"/>
    <m/>
    <m/>
    <m/>
    <x v="1"/>
  </r>
  <r>
    <d v="2019-03-09T00:00:00"/>
    <x v="369"/>
    <d v="1899-12-30T21:26:00"/>
    <s v="09:26 PM"/>
    <x v="1"/>
    <n v="10014"/>
    <n v="40.734383000000001"/>
    <n v="-74.006609999999995"/>
    <s v="(40.734383, -74.00661)"/>
    <m/>
    <m/>
    <s v="117       CHARLES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93771"/>
    <x v="0"/>
    <s v="Station Wagon/Sport Utility Vehicle"/>
    <m/>
    <m/>
    <m/>
    <x v="1"/>
  </r>
  <r>
    <d v="2019-03-10T00:00:00"/>
    <x v="370"/>
    <d v="1899-12-30T13:42:00"/>
    <s v="01:42 PM"/>
    <x v="3"/>
    <n v="11419"/>
    <n v="40.694580000000002"/>
    <n v="-73.819434999999999"/>
    <s v="(40.69458, -73.819435)"/>
    <s v="95 AVENUE                       "/>
    <s v="129 STREET"/>
    <m/>
    <n v="1"/>
    <n v="0"/>
    <n v="0"/>
    <n v="0"/>
    <n v="0"/>
    <n v="0"/>
    <n v="1"/>
    <n v="0"/>
    <n v="2"/>
    <n v="0"/>
    <x v="1"/>
    <s v="Traffic Control Disregarded"/>
    <s v="Unspecified"/>
    <s v="Unspecified"/>
    <m/>
    <m/>
    <n v="4094536"/>
    <x v="0"/>
    <s v="Sedan"/>
    <s v="Sedan"/>
    <m/>
    <m/>
    <x v="1"/>
  </r>
  <r>
    <d v="2019-03-10T00:00:00"/>
    <x v="370"/>
    <d v="1899-12-30T00:54:00"/>
    <s v="12:54 AM"/>
    <x v="0"/>
    <n v="11211"/>
    <n v="40.710715999999998"/>
    <n v="-73.953490000000002"/>
    <s v="(40.710716, -73.95349)"/>
    <m/>
    <m/>
    <s v="168       BORINQUEN PLACE               "/>
    <n v="1"/>
    <n v="0"/>
    <n v="1"/>
    <n v="0"/>
    <n v="0"/>
    <n v="0"/>
    <n v="0"/>
    <n v="0"/>
    <n v="2"/>
    <n v="0"/>
    <x v="1"/>
    <s v="Unspecified"/>
    <m/>
    <m/>
    <m/>
    <m/>
    <n v="4094702"/>
    <x v="3"/>
    <m/>
    <m/>
    <m/>
    <m/>
    <x v="1"/>
  </r>
  <r>
    <d v="2019-03-11T00:00:00"/>
    <x v="371"/>
    <d v="1899-12-30T19:30:00"/>
    <s v="07:30 PM"/>
    <x v="1"/>
    <n v="10035"/>
    <n v="40.803122999999999"/>
    <n v="-73.940449999999998"/>
    <s v="(40.803123, -73.94045)"/>
    <s v="PARK AVENUE                     "/>
    <s v="EAST 122 STREET"/>
    <m/>
    <n v="0"/>
    <n v="0"/>
    <n v="0"/>
    <n v="0"/>
    <n v="0"/>
    <n v="0"/>
    <n v="0"/>
    <n v="0"/>
    <n v="0"/>
    <n v="0"/>
    <x v="0"/>
    <s v="Unspecified"/>
    <s v="Unspecified"/>
    <m/>
    <m/>
    <m/>
    <n v="4096824"/>
    <x v="3"/>
    <s v="Sedan"/>
    <m/>
    <m/>
    <m/>
    <x v="1"/>
  </r>
  <r>
    <d v="2019-03-11T00:00:00"/>
    <x v="371"/>
    <d v="1899-12-30T16:09:00"/>
    <s v="04:09 PM"/>
    <x v="2"/>
    <n v="10459"/>
    <n v="40.826270000000001"/>
    <n v="-73.890420000000006"/>
    <s v="(40.82627, -73.89042)"/>
    <m/>
    <m/>
    <s v="1100      WEST FARMS ROAD               "/>
    <n v="0"/>
    <n v="0"/>
    <n v="0"/>
    <n v="0"/>
    <n v="0"/>
    <n v="0"/>
    <n v="0"/>
    <n v="0"/>
    <n v="0"/>
    <n v="0"/>
    <x v="0"/>
    <s v="Passenger Distraction"/>
    <s v="Unspecified"/>
    <m/>
    <m/>
    <m/>
    <n v="4095026"/>
    <x v="3"/>
    <s v="Station Wagon/Sport Utility Vehicle"/>
    <m/>
    <m/>
    <m/>
    <x v="1"/>
  </r>
  <r>
    <d v="2019-03-11T00:00:00"/>
    <x v="371"/>
    <d v="1899-12-30T07:30:00"/>
    <s v="07:30 AM"/>
    <x v="1"/>
    <n v="10128"/>
    <n v="40.783245000000001"/>
    <n v="-73.944730000000007"/>
    <s v="(40.783245, -73.94473)"/>
    <s v="1 AVENUE                        "/>
    <s v="EAST 96 STREET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095213"/>
    <x v="0"/>
    <s v="Sedan"/>
    <m/>
    <m/>
    <m/>
    <x v="1"/>
  </r>
  <r>
    <d v="2019-03-11T00:00:00"/>
    <x v="371"/>
    <d v="1899-12-30T08:10:00"/>
    <s v="08:10 AM"/>
    <x v="1"/>
    <n v="10002"/>
    <n v="40.719597"/>
    <n v="-73.977909999999994"/>
    <s v="(40.719597, -73.97791)"/>
    <m/>
    <m/>
    <s v="442       EAST HOUSTON STREET           "/>
    <n v="0"/>
    <n v="0"/>
    <n v="0"/>
    <n v="0"/>
    <n v="0"/>
    <n v="0"/>
    <n v="0"/>
    <n v="0"/>
    <n v="0"/>
    <n v="0"/>
    <x v="0"/>
    <s v="Following Too Closely"/>
    <s v="Unspecified"/>
    <m/>
    <m/>
    <m/>
    <n v="4097367"/>
    <x v="3"/>
    <s v="Box Truck"/>
    <m/>
    <m/>
    <m/>
    <x v="1"/>
  </r>
  <r>
    <d v="2019-03-12T00:00:00"/>
    <x v="372"/>
    <d v="1899-12-30T15:30:00"/>
    <s v="03:30 PM"/>
    <x v="0"/>
    <n v="11249"/>
    <n v="40.698993999999999"/>
    <n v="-73.961609999999993"/>
    <s v="(40.698994, -73.96161)"/>
    <s v="WALLABOUT STREET                "/>
    <s v="CLASSON AVENUE"/>
    <m/>
    <n v="0"/>
    <n v="0"/>
    <n v="0"/>
    <n v="0"/>
    <n v="0"/>
    <n v="0"/>
    <n v="0"/>
    <n v="0"/>
    <n v="0"/>
    <n v="0"/>
    <x v="0"/>
    <s v="Following Too Closely"/>
    <s v="Unspecified"/>
    <s v="Unspecified"/>
    <m/>
    <m/>
    <n v="4095778"/>
    <x v="7"/>
    <s v="Pick-up Truck"/>
    <s v="Station Wagon/Sport Utility Vehicle"/>
    <m/>
    <m/>
    <x v="1"/>
  </r>
  <r>
    <d v="2019-03-12T00:00:00"/>
    <x v="372"/>
    <d v="1899-12-30T23:40:00"/>
    <s v="11:40 PM"/>
    <x v="1"/>
    <n v="10017"/>
    <n v="40.755028000000003"/>
    <n v="-73.972750000000005"/>
    <s v="(40.755028, -73.97275)"/>
    <m/>
    <m/>
    <s v="147       EAST 48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095805"/>
    <x v="5"/>
    <s v="Sedan"/>
    <m/>
    <m/>
    <m/>
    <x v="1"/>
  </r>
  <r>
    <d v="2019-03-12T00:00:00"/>
    <x v="372"/>
    <d v="1899-12-30T09:13:00"/>
    <s v="09:13 AM"/>
    <x v="2"/>
    <n v="10452"/>
    <n v="40.839550000000003"/>
    <n v="-73.915949999999995"/>
    <s v="(40.83955, -73.91595)"/>
    <s v="WALTON AVENUE                   "/>
    <s v="EAST 170 STREET"/>
    <m/>
    <n v="0"/>
    <n v="0"/>
    <n v="0"/>
    <n v="0"/>
    <n v="0"/>
    <n v="0"/>
    <n v="0"/>
    <n v="0"/>
    <n v="0"/>
    <n v="0"/>
    <x v="0"/>
    <s v="Backing Unsafely"/>
    <s v="Unspecified"/>
    <m/>
    <m/>
    <m/>
    <n v="4096028"/>
    <x v="0"/>
    <s v="Sedan"/>
    <m/>
    <m/>
    <m/>
    <x v="1"/>
  </r>
  <r>
    <d v="2019-03-12T00:00:00"/>
    <x v="372"/>
    <d v="1899-12-30T11:25:00"/>
    <s v="11:25 AM"/>
    <x v="3"/>
    <n v="11101"/>
    <n v="40.739674000000001"/>
    <n v="-73.934585999999996"/>
    <s v="(40.739674, -73.934586)"/>
    <s v="VANDAM STREET                   "/>
    <s v="HUNTERS POINT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98923"/>
    <x v="0"/>
    <s v="Concrete Mixer"/>
    <m/>
    <m/>
    <m/>
    <x v="1"/>
  </r>
  <r>
    <d v="2019-03-12T00:00:00"/>
    <x v="372"/>
    <d v="1899-12-30T14:45:00"/>
    <s v="02:45 PM"/>
    <x v="3"/>
    <n v="11433"/>
    <n v="40.689373000000003"/>
    <n v="-73.793700000000001"/>
    <s v="(40.689373, -73.7937)"/>
    <s v="155 STREET                      "/>
    <s v="111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095625"/>
    <x v="0"/>
    <s v="Station Wagon/Sport Utility Vehicle"/>
    <m/>
    <m/>
    <m/>
    <x v="1"/>
  </r>
  <r>
    <d v="2019-03-13T00:00:00"/>
    <x v="373"/>
    <d v="1899-12-30T09:45:00"/>
    <s v="09:45 AM"/>
    <x v="0"/>
    <n v="11206"/>
    <n v="40.708626000000002"/>
    <n v="-73.945130000000006"/>
    <s v="(40.708626, -73.94513)"/>
    <s v="MANHATTAN AVENUE                "/>
    <s v="SCHOLES STREET"/>
    <m/>
    <n v="1"/>
    <n v="0"/>
    <n v="0"/>
    <n v="0"/>
    <n v="1"/>
    <n v="0"/>
    <n v="0"/>
    <n v="0"/>
    <n v="2"/>
    <n v="0"/>
    <x v="1"/>
    <s v="Turning Improperly"/>
    <s v="Unspecified"/>
    <m/>
    <m/>
    <m/>
    <n v="4096373"/>
    <x v="7"/>
    <s v="Bike"/>
    <m/>
    <m/>
    <m/>
    <x v="1"/>
  </r>
  <r>
    <d v="2019-03-13T00:00:00"/>
    <x v="373"/>
    <d v="1899-12-30T08:51:00"/>
    <s v="08:51 AM"/>
    <x v="0"/>
    <n v="11231"/>
    <n v="40.675198000000002"/>
    <n v="-74.015433999999999"/>
    <s v="(40.675198, -74.015434)"/>
    <s v="VAN BRUNT STREET                "/>
    <s v="BEARD STREET"/>
    <m/>
    <n v="0"/>
    <n v="0"/>
    <n v="0"/>
    <n v="0"/>
    <n v="0"/>
    <n v="0"/>
    <n v="0"/>
    <n v="0"/>
    <n v="0"/>
    <n v="0"/>
    <x v="0"/>
    <s v="Unspecified"/>
    <s v="Unspecified"/>
    <m/>
    <m/>
    <m/>
    <n v="4096575"/>
    <x v="3"/>
    <s v="Pick-up Truck"/>
    <m/>
    <m/>
    <m/>
    <x v="1"/>
  </r>
  <r>
    <d v="2019-03-13T00:00:00"/>
    <x v="373"/>
    <d v="1899-12-30T19:30:00"/>
    <s v="07:30 PM"/>
    <x v="0"/>
    <n v="11219"/>
    <n v="40.62764"/>
    <n v="-73.996570000000006"/>
    <s v="(40.62764, -73.99657)"/>
    <s v="NEW UTRECHT AVENUE              "/>
    <s v="60 STREET"/>
    <m/>
    <n v="1"/>
    <n v="0"/>
    <n v="1"/>
    <n v="0"/>
    <n v="0"/>
    <n v="0"/>
    <n v="0"/>
    <n v="0"/>
    <n v="2"/>
    <n v="0"/>
    <x v="1"/>
    <s v="Unspecified"/>
    <m/>
    <m/>
    <m/>
    <m/>
    <n v="4098564"/>
    <x v="1"/>
    <m/>
    <m/>
    <m/>
    <m/>
    <x v="1"/>
  </r>
  <r>
    <d v="2019-03-13T00:00:00"/>
    <x v="373"/>
    <d v="1899-12-30T02:26:00"/>
    <s v="02:26 AM"/>
    <x v="3"/>
    <n v="11367"/>
    <n v="40.723999999999997"/>
    <n v="-73.82038"/>
    <s v="(40.724, -73.82038)"/>
    <s v="MAIN STREET                     "/>
    <s v="75 AVENUE"/>
    <m/>
    <n v="0"/>
    <n v="0"/>
    <n v="0"/>
    <n v="0"/>
    <n v="0"/>
    <n v="0"/>
    <n v="0"/>
    <n v="0"/>
    <n v="0"/>
    <n v="0"/>
    <x v="0"/>
    <s v="Driver Inattention/Distraction"/>
    <m/>
    <m/>
    <m/>
    <m/>
    <n v="4096167"/>
    <x v="0"/>
    <m/>
    <m/>
    <m/>
    <m/>
    <x v="1"/>
  </r>
  <r>
    <d v="2019-03-14T00:00:00"/>
    <x v="374"/>
    <d v="1899-12-30T13:13:00"/>
    <s v="01:13 PM"/>
    <x v="2"/>
    <n v="10461"/>
    <n v="40.84299"/>
    <n v="-73.826250000000002"/>
    <s v="(40.84299, -73.82625)"/>
    <s v="BRUCKNER BOULEVARD              "/>
    <s v="COUNTRY CLUB ROAD"/>
    <m/>
    <n v="0"/>
    <n v="0"/>
    <n v="0"/>
    <n v="0"/>
    <n v="0"/>
    <n v="0"/>
    <n v="0"/>
    <n v="0"/>
    <n v="0"/>
    <n v="0"/>
    <x v="0"/>
    <s v="Unspecified"/>
    <s v="Unspecified"/>
    <m/>
    <m/>
    <m/>
    <n v="4096917"/>
    <x v="10"/>
    <s v="Sedan"/>
    <m/>
    <m/>
    <m/>
    <x v="1"/>
  </r>
  <r>
    <d v="2019-03-14T00:00:00"/>
    <x v="374"/>
    <d v="1899-12-30T13:00:00"/>
    <s v="01:00 PM"/>
    <x v="2"/>
    <n v="10465"/>
    <n v="40.828125"/>
    <n v="-73.841049999999996"/>
    <s v="(40.828125, -73.84105)"/>
    <s v="BRUCKNER BOULEVARD              "/>
    <s v="BRUSH AVENUE"/>
    <m/>
    <n v="0"/>
    <n v="0"/>
    <n v="0"/>
    <n v="0"/>
    <n v="0"/>
    <n v="0"/>
    <n v="0"/>
    <n v="0"/>
    <n v="0"/>
    <n v="0"/>
    <x v="0"/>
    <s v="Unspecified"/>
    <s v="Unspecified"/>
    <m/>
    <m/>
    <m/>
    <n v="4096916"/>
    <x v="0"/>
    <s v="Pick-up Truck"/>
    <m/>
    <m/>
    <m/>
    <x v="1"/>
  </r>
  <r>
    <d v="2019-03-15T00:00:00"/>
    <x v="375"/>
    <d v="1899-12-30T08:15:00"/>
    <s v="08:15 AM"/>
    <x v="0"/>
    <n v="11233"/>
    <n v="40.676189999999998"/>
    <n v="-73.908100000000005"/>
    <s v="(40.67619, -73.9081)"/>
    <s v="EASTERN PARKWAY                 "/>
    <s v="ATLANTIC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097294"/>
    <x v="0"/>
    <s v="Pick-up Truck"/>
    <m/>
    <m/>
    <m/>
    <x v="1"/>
  </r>
  <r>
    <d v="2019-03-16T00:00:00"/>
    <x v="376"/>
    <d v="1899-12-30T00:44:00"/>
    <s v="12:44 AM"/>
    <x v="3"/>
    <n v="11385"/>
    <n v="40.692977999999997"/>
    <n v="-73.901920000000004"/>
    <s v="(40.692978, -73.90192)"/>
    <m/>
    <m/>
    <s v="56-05     COOPER AVENUE                 "/>
    <n v="0"/>
    <n v="0"/>
    <n v="0"/>
    <n v="0"/>
    <n v="0"/>
    <n v="0"/>
    <n v="0"/>
    <n v="0"/>
    <n v="0"/>
    <n v="0"/>
    <x v="0"/>
    <s v="Turning Improperly"/>
    <s v="Unspecified"/>
    <m/>
    <m/>
    <m/>
    <n v="4098126"/>
    <x v="0"/>
    <s v="Station Wagon/Sport Utility Vehicle"/>
    <m/>
    <m/>
    <m/>
    <x v="1"/>
  </r>
  <r>
    <d v="2019-03-16T00:00:00"/>
    <x v="376"/>
    <d v="1899-12-30T11:05:00"/>
    <s v="11:05 AM"/>
    <x v="3"/>
    <n v="11419"/>
    <n v="40.690246999999999"/>
    <n v="-73.824969999999993"/>
    <s v="(40.690247, -73.82497)"/>
    <s v="101 AVENUE                      "/>
    <s v="120 STREET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100434"/>
    <x v="3"/>
    <s v="Sedan"/>
    <m/>
    <m/>
    <m/>
    <x v="1"/>
  </r>
  <r>
    <d v="2019-03-17T00:00:00"/>
    <x v="377"/>
    <d v="1899-12-30T22:45:00"/>
    <s v="10:45 PM"/>
    <x v="3"/>
    <n v="11432"/>
    <n v="40.709774000000003"/>
    <n v="-73.793260000000004"/>
    <s v="(40.709774, -73.79326)"/>
    <m/>
    <m/>
    <s v="168-42    88 AVENUE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098388"/>
    <x v="3"/>
    <s v="Station Wagon/Sport Utility Vehicle"/>
    <m/>
    <m/>
    <m/>
    <x v="1"/>
  </r>
  <r>
    <d v="2019-03-17T00:00:00"/>
    <x v="377"/>
    <d v="1899-12-30T12:45:00"/>
    <s v="12:45 PM"/>
    <x v="0"/>
    <n v="11238"/>
    <n v="40.683109999999999"/>
    <n v="-73.967804000000001"/>
    <s v="(40.68311, -73.967804)"/>
    <m/>
    <m/>
    <s v="499       VANDERBILT AVENUE             "/>
    <n v="0"/>
    <n v="0"/>
    <n v="0"/>
    <n v="0"/>
    <n v="0"/>
    <n v="0"/>
    <n v="0"/>
    <n v="0"/>
    <n v="0"/>
    <n v="0"/>
    <x v="0"/>
    <s v="Unspecified"/>
    <s v="Unspecified"/>
    <m/>
    <m/>
    <m/>
    <n v="4098188"/>
    <x v="0"/>
    <s v="van"/>
    <m/>
    <m/>
    <m/>
    <x v="1"/>
  </r>
  <r>
    <d v="2019-03-17T00:00:00"/>
    <x v="377"/>
    <d v="1899-12-30T12:50:00"/>
    <s v="12:50 PM"/>
    <x v="4"/>
    <n v="10305"/>
    <n v="40.607889999999998"/>
    <n v="-74.073310000000006"/>
    <s v="(40.60789, -74.07331)"/>
    <s v="SAINT JOHNS AVENUE              "/>
    <s v="RUBENSTEIN STREET"/>
    <m/>
    <n v="0"/>
    <n v="0"/>
    <n v="0"/>
    <n v="0"/>
    <n v="0"/>
    <n v="0"/>
    <n v="0"/>
    <n v="0"/>
    <n v="0"/>
    <n v="0"/>
    <x v="0"/>
    <s v="Unspecified"/>
    <m/>
    <m/>
    <m/>
    <m/>
    <n v="4099583"/>
    <x v="0"/>
    <m/>
    <m/>
    <m/>
    <m/>
    <x v="1"/>
  </r>
  <r>
    <d v="2019-03-18T00:00:00"/>
    <x v="378"/>
    <d v="1899-12-30T07:00:00"/>
    <s v="07:00 AM"/>
    <x v="3"/>
    <n v="11377"/>
    <n v="40.74859"/>
    <n v="-73.908019999999993"/>
    <s v="(40.74859, -73.90802)"/>
    <s v="39 AVENUE                       "/>
    <s v="55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099812"/>
    <x v="0"/>
    <s v="Station Wagon/Sport Utility Vehicle"/>
    <m/>
    <m/>
    <m/>
    <x v="1"/>
  </r>
  <r>
    <d v="2019-03-19T00:00:00"/>
    <x v="379"/>
    <d v="1899-12-30T11:30:00"/>
    <s v="11:30 AM"/>
    <x v="0"/>
    <n v="11221"/>
    <n v="40.689489999999999"/>
    <n v="-73.922070000000005"/>
    <s v="(40.68949, -73.92207)"/>
    <s v="BROADWAY                        "/>
    <s v="GATES AVENUE"/>
    <m/>
    <n v="0"/>
    <n v="0"/>
    <n v="0"/>
    <n v="0"/>
    <n v="0"/>
    <n v="0"/>
    <n v="0"/>
    <n v="0"/>
    <n v="0"/>
    <n v="0"/>
    <x v="0"/>
    <s v="Passing or Lane Usage Improper"/>
    <s v="Unsafe Lane Changing"/>
    <m/>
    <m/>
    <m/>
    <n v="4099696"/>
    <x v="7"/>
    <s v="Sedan"/>
    <m/>
    <m/>
    <m/>
    <x v="1"/>
  </r>
  <r>
    <d v="2019-03-20T00:00:00"/>
    <x v="380"/>
    <d v="1899-12-30T15:26:00"/>
    <s v="03:26 PM"/>
    <x v="2"/>
    <n v="10453"/>
    <n v="40.854819999999997"/>
    <n v="-73.911199999999994"/>
    <s v="(40.85482, -73.9112)"/>
    <s v="UNIVERSITY AVENUE               "/>
    <s v="WEST 179 STREET"/>
    <m/>
    <n v="0"/>
    <n v="0"/>
    <n v="0"/>
    <n v="0"/>
    <n v="0"/>
    <n v="0"/>
    <n v="0"/>
    <n v="0"/>
    <n v="0"/>
    <n v="0"/>
    <x v="0"/>
    <s v="Unspecified"/>
    <s v="Unspecified"/>
    <m/>
    <m/>
    <m/>
    <n v="4100460"/>
    <x v="5"/>
    <s v="Sedan"/>
    <m/>
    <m/>
    <m/>
    <x v="1"/>
  </r>
  <r>
    <d v="2019-03-20T00:00:00"/>
    <x v="380"/>
    <d v="1899-12-30T15:30:00"/>
    <s v="03:30 PM"/>
    <x v="3"/>
    <n v="11370"/>
    <n v="40.757190000000001"/>
    <n v="-73.890410000000003"/>
    <s v="(40.75719, -73.89041)"/>
    <s v="77 STREET                       "/>
    <s v="32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00154"/>
    <x v="0"/>
    <s v="Station Wagon/Sport Utility Vehicle"/>
    <m/>
    <m/>
    <m/>
    <x v="1"/>
  </r>
  <r>
    <d v="2019-03-20T00:00:00"/>
    <x v="380"/>
    <d v="1899-12-30T12:25:00"/>
    <s v="12:25 PM"/>
    <x v="3"/>
    <n v="11368"/>
    <n v="40.754955000000002"/>
    <n v="-73.853840000000005"/>
    <s v="(40.754955, -73.85384)"/>
    <s v="37 AVENUE                       "/>
    <s v="114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100071"/>
    <x v="3"/>
    <s v="Station Wagon/Sport Utility Vehicle"/>
    <m/>
    <m/>
    <m/>
    <x v="1"/>
  </r>
  <r>
    <d v="2019-03-20T00:00:00"/>
    <x v="380"/>
    <d v="1899-12-30T07:08:00"/>
    <s v="07:08 AM"/>
    <x v="0"/>
    <n v="11234"/>
    <n v="40.635303"/>
    <n v="-73.926680000000005"/>
    <s v="(40.635303, -73.92668)"/>
    <s v="GLENWOOD ROAD                   "/>
    <s v="EAST 52 STREET"/>
    <m/>
    <n v="1"/>
    <n v="0"/>
    <n v="0"/>
    <n v="0"/>
    <n v="0"/>
    <n v="0"/>
    <n v="1"/>
    <n v="0"/>
    <n v="2"/>
    <n v="0"/>
    <x v="1"/>
    <s v="Pedestrian/Bicyclist/Other Pedestrian Error/Confusion"/>
    <m/>
    <m/>
    <m/>
    <m/>
    <n v="4100465"/>
    <x v="0"/>
    <m/>
    <m/>
    <m/>
    <m/>
    <x v="1"/>
  </r>
  <r>
    <d v="2019-03-20T00:00:00"/>
    <x v="380"/>
    <d v="1899-12-30T13:12:00"/>
    <s v="01:12 PM"/>
    <x v="2"/>
    <n v="10467"/>
    <n v="40.880656999999999"/>
    <n v="-73.877624999999995"/>
    <s v="(40.880657, -73.877625)"/>
    <s v="EAST GUN HILL ROAD              "/>
    <s v="WAYNE AVENUE"/>
    <m/>
    <n v="1"/>
    <n v="0"/>
    <n v="1"/>
    <n v="0"/>
    <n v="0"/>
    <n v="0"/>
    <n v="0"/>
    <n v="0"/>
    <n v="2"/>
    <n v="0"/>
    <x v="1"/>
    <s v="Failure to Yield Right-of-Way"/>
    <m/>
    <m/>
    <m/>
    <m/>
    <n v="4100122"/>
    <x v="2"/>
    <m/>
    <m/>
    <m/>
    <m/>
    <x v="1"/>
  </r>
  <r>
    <d v="2019-03-20T00:00:00"/>
    <x v="380"/>
    <d v="1899-12-30T00:00:00"/>
    <s v="12:00 AM"/>
    <x v="2"/>
    <n v="10461"/>
    <n v="40.83455"/>
    <n v="-73.829414"/>
    <s v="(40.83455, -73.829414)"/>
    <m/>
    <m/>
    <s v="3355      EAST TREMONT AVENUE           "/>
    <n v="0"/>
    <n v="0"/>
    <n v="0"/>
    <n v="0"/>
    <n v="0"/>
    <n v="0"/>
    <n v="0"/>
    <n v="0"/>
    <n v="0"/>
    <n v="0"/>
    <x v="0"/>
    <s v="Unspecified"/>
    <s v="Unspecified"/>
    <m/>
    <m/>
    <m/>
    <n v="4100312"/>
    <x v="0"/>
    <s v="Bus"/>
    <m/>
    <m/>
    <m/>
    <x v="1"/>
  </r>
  <r>
    <d v="2019-03-20T00:00:00"/>
    <x v="380"/>
    <d v="1899-12-30T12:15:00"/>
    <s v="12:15 PM"/>
    <x v="3"/>
    <n v="11361"/>
    <n v="40.76444"/>
    <n v="-73.76961"/>
    <s v="(40.76444, -73.76961)"/>
    <m/>
    <m/>
    <s v="40-11     214 PLACE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00157"/>
    <x v="0"/>
    <s v="Sedan"/>
    <m/>
    <m/>
    <m/>
    <x v="1"/>
  </r>
  <r>
    <d v="2019-03-21T00:00:00"/>
    <x v="381"/>
    <d v="1899-12-30T13:00:00"/>
    <s v="01:00 PM"/>
    <x v="2"/>
    <n v="10451"/>
    <n v="40.817019999999999"/>
    <n v="-73.919349999999994"/>
    <s v="(40.81702, -73.91935)"/>
    <m/>
    <m/>
    <s v="567       COURTLANDT AVENUE             "/>
    <n v="1"/>
    <n v="0"/>
    <n v="1"/>
    <n v="0"/>
    <n v="0"/>
    <n v="0"/>
    <n v="0"/>
    <n v="0"/>
    <n v="2"/>
    <n v="0"/>
    <x v="1"/>
    <s v="Unspecified"/>
    <m/>
    <m/>
    <m/>
    <m/>
    <n v="4100943"/>
    <x v="3"/>
    <m/>
    <m/>
    <m/>
    <m/>
    <x v="1"/>
  </r>
  <r>
    <d v="2019-03-21T00:00:00"/>
    <x v="381"/>
    <d v="1899-12-30T09:40:00"/>
    <s v="09:40 AM"/>
    <x v="3"/>
    <n v="11433"/>
    <n v="40.691000000000003"/>
    <n v="-73.793819999999997"/>
    <s v="(40.691, -73.79382)"/>
    <m/>
    <m/>
    <s v="110-11    156 STREET                    "/>
    <n v="0"/>
    <n v="0"/>
    <n v="0"/>
    <n v="0"/>
    <n v="0"/>
    <n v="0"/>
    <n v="0"/>
    <n v="0"/>
    <n v="0"/>
    <n v="0"/>
    <x v="0"/>
    <s v="Unspecified"/>
    <s v="Unspecified"/>
    <m/>
    <m/>
    <m/>
    <n v="4100772"/>
    <x v="0"/>
    <s v="Station Wagon/Sport Utility Vehicle"/>
    <m/>
    <m/>
    <m/>
    <x v="1"/>
  </r>
  <r>
    <d v="2019-03-21T00:00:00"/>
    <x v="381"/>
    <d v="1899-12-30T18:13:00"/>
    <s v="06:13 PM"/>
    <x v="3"/>
    <n v="11358"/>
    <n v="40.759982999999998"/>
    <n v="-73.802160000000001"/>
    <s v="(40.759983, -73.80216)"/>
    <s v="164 STREET                      "/>
    <s v="SANFORD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4100800"/>
    <x v="3"/>
    <s v="Station Wagon/Sport Utility Vehicle"/>
    <m/>
    <m/>
    <m/>
    <x v="1"/>
  </r>
  <r>
    <d v="2019-03-21T00:00:00"/>
    <x v="381"/>
    <d v="1899-12-30T10:04:00"/>
    <s v="10:04 AM"/>
    <x v="2"/>
    <n v="10457"/>
    <n v="40.843173999999998"/>
    <n v="-73.900245999999996"/>
    <s v="(40.843174, -73.900246)"/>
    <m/>
    <m/>
    <s v="1737      WASHINGTON AVENUE  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4101088"/>
    <x v="0"/>
    <m/>
    <m/>
    <m/>
    <m/>
    <x v="1"/>
  </r>
  <r>
    <d v="2019-03-22T00:00:00"/>
    <x v="382"/>
    <d v="1899-12-30T13:50:00"/>
    <s v="01:50 PM"/>
    <x v="1"/>
    <n v="10029"/>
    <n v="40.794806999999999"/>
    <n v="-73.944410000000005"/>
    <s v="(40.794807, -73.94441)"/>
    <s v="LEXINGTON AVENUE                "/>
    <s v="EAST 110 STREET"/>
    <m/>
    <n v="1"/>
    <n v="0"/>
    <n v="1"/>
    <n v="0"/>
    <n v="0"/>
    <n v="0"/>
    <n v="0"/>
    <n v="0"/>
    <n v="2"/>
    <n v="0"/>
    <x v="1"/>
    <s v="Unspecified"/>
    <m/>
    <m/>
    <m/>
    <m/>
    <n v="4101399"/>
    <x v="3"/>
    <m/>
    <m/>
    <m/>
    <m/>
    <x v="1"/>
  </r>
  <r>
    <d v="2019-03-22T00:00:00"/>
    <x v="382"/>
    <d v="1899-12-30T13:20:00"/>
    <s v="01:20 PM"/>
    <x v="1"/>
    <n v="10017"/>
    <n v="40.755240000000001"/>
    <n v="-73.973280000000003"/>
    <s v="(40.75524, -73.97328)"/>
    <s v="LEXINGTON AVENUE                "/>
    <s v="EAST 48 STREET"/>
    <m/>
    <n v="0"/>
    <n v="0"/>
    <n v="0"/>
    <n v="0"/>
    <n v="0"/>
    <n v="0"/>
    <n v="0"/>
    <n v="0"/>
    <n v="0"/>
    <n v="0"/>
    <x v="0"/>
    <s v="Unspecified"/>
    <s v="Unspecified"/>
    <m/>
    <m/>
    <m/>
    <n v="4102141"/>
    <x v="23"/>
    <s v="Bus"/>
    <m/>
    <m/>
    <m/>
    <x v="1"/>
  </r>
  <r>
    <d v="2019-03-24T00:00:00"/>
    <x v="383"/>
    <d v="1899-12-30T13:41:00"/>
    <s v="01:41 PM"/>
    <x v="0"/>
    <n v="11205"/>
    <n v="40.696010000000001"/>
    <n v="-73.967569999999995"/>
    <s v="(40.69601, -73.96757)"/>
    <m/>
    <m/>
    <s v="275       PARK AVENUE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02882"/>
    <x v="3"/>
    <s v="Station Wagon/Sport Utility Vehicle"/>
    <m/>
    <m/>
    <m/>
    <x v="1"/>
  </r>
  <r>
    <d v="2019-03-25T00:00:00"/>
    <x v="384"/>
    <d v="1899-12-30T23:18:00"/>
    <s v="11:18 PM"/>
    <x v="0"/>
    <n v="11222"/>
    <n v="40.721679999999999"/>
    <n v="-73.944800000000001"/>
    <s v="(40.72168, -73.9448)"/>
    <s v="HUMBOLDT STREET                 "/>
    <s v="ENGERT AVENUE"/>
    <m/>
    <n v="0"/>
    <n v="0"/>
    <n v="0"/>
    <n v="0"/>
    <n v="0"/>
    <n v="0"/>
    <n v="0"/>
    <n v="0"/>
    <n v="0"/>
    <n v="0"/>
    <x v="0"/>
    <s v="Backing Unsafely"/>
    <s v="Unspecified"/>
    <m/>
    <m/>
    <m/>
    <n v="4103311"/>
    <x v="3"/>
    <s v="Station Wagon/Sport Utility Vehicle"/>
    <m/>
    <m/>
    <m/>
    <x v="1"/>
  </r>
  <r>
    <d v="2019-03-26T00:00:00"/>
    <x v="385"/>
    <d v="1899-12-30T08:47:00"/>
    <s v="08:47 AM"/>
    <x v="1"/>
    <n v="10001"/>
    <n v="40.750827999999998"/>
    <n v="-74.001890000000003"/>
    <s v="(40.750828, -74.00189)"/>
    <s v="WEST 28 STREET                  "/>
    <s v="10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103607"/>
    <x v="10"/>
    <s v="Garbage or Refuse"/>
    <m/>
    <m/>
    <m/>
    <x v="1"/>
  </r>
  <r>
    <d v="2019-03-26T00:00:00"/>
    <x v="385"/>
    <d v="1899-12-30T14:30:00"/>
    <s v="02:30 PM"/>
    <x v="1"/>
    <n v="10036"/>
    <n v="40.756225999999998"/>
    <n v="-73.979519999999994"/>
    <s v="(40.756226, -73.97952)"/>
    <m/>
    <m/>
    <s v="2         WEST 46 STREET                "/>
    <n v="0"/>
    <n v="0"/>
    <n v="0"/>
    <n v="0"/>
    <n v="0"/>
    <n v="0"/>
    <n v="0"/>
    <n v="0"/>
    <n v="0"/>
    <n v="0"/>
    <x v="0"/>
    <s v="Driver Inattention/Distraction"/>
    <s v="Other Vehicular"/>
    <m/>
    <m/>
    <m/>
    <n v="4103597"/>
    <x v="3"/>
    <s v="Box Truck"/>
    <m/>
    <m/>
    <m/>
    <x v="1"/>
  </r>
  <r>
    <d v="2019-03-27T00:00:00"/>
    <x v="386"/>
    <d v="1899-12-30T19:00:00"/>
    <s v="07:00 PM"/>
    <x v="2"/>
    <n v="10454"/>
    <n v="40.799255000000002"/>
    <n v="-73.912059999999997"/>
    <s v="(40.799255, -73.91206)"/>
    <s v="EAST 132 STREET                 "/>
    <s v="WALNUT AVENUE"/>
    <m/>
    <n v="0"/>
    <n v="0"/>
    <n v="0"/>
    <n v="0"/>
    <n v="0"/>
    <n v="0"/>
    <n v="0"/>
    <n v="0"/>
    <n v="0"/>
    <n v="0"/>
    <x v="0"/>
    <s v="Unspecified"/>
    <m/>
    <m/>
    <m/>
    <m/>
    <n v="4104366"/>
    <x v="0"/>
    <m/>
    <m/>
    <m/>
    <m/>
    <x v="1"/>
  </r>
  <r>
    <d v="2019-03-27T00:00:00"/>
    <x v="386"/>
    <d v="1899-12-30T08:30:00"/>
    <s v="08:30 AM"/>
    <x v="0"/>
    <n v="11236"/>
    <n v="40.645699999999998"/>
    <n v="-73.908299999999997"/>
    <s v="(40.6457, -73.9083)"/>
    <m/>
    <m/>
    <s v="956       EAST 93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04469"/>
    <x v="3"/>
    <s v="Sedan"/>
    <m/>
    <m/>
    <m/>
    <x v="1"/>
  </r>
  <r>
    <d v="2019-03-28T00:00:00"/>
    <x v="387"/>
    <d v="1899-12-30T00:00:00"/>
    <s v="12:00 AM"/>
    <x v="3"/>
    <n v="11370"/>
    <n v="40.760550000000002"/>
    <n v="-73.885345000000001"/>
    <s v="(40.76055, -73.885345)"/>
    <m/>
    <m/>
    <s v="30-40     83 STREET                     "/>
    <n v="0"/>
    <n v="0"/>
    <n v="0"/>
    <n v="0"/>
    <n v="0"/>
    <n v="0"/>
    <n v="0"/>
    <n v="0"/>
    <n v="0"/>
    <n v="0"/>
    <x v="0"/>
    <s v="View Obstructed/Limited"/>
    <s v="Unspecified"/>
    <m/>
    <m/>
    <m/>
    <n v="4105144"/>
    <x v="0"/>
    <s v="Station Wagon/Sport Utility Vehicle"/>
    <m/>
    <m/>
    <m/>
    <x v="1"/>
  </r>
  <r>
    <d v="2019-03-28T00:00:00"/>
    <x v="387"/>
    <d v="1899-12-30T17:39:00"/>
    <s v="05:39 PM"/>
    <x v="3"/>
    <n v="11354"/>
    <n v="40.762977999999997"/>
    <n v="-73.831980000000001"/>
    <s v="(40.762978, -73.83198)"/>
    <s v="NORTHERN BOULEVARD              "/>
    <s v="MAIN STREET"/>
    <m/>
    <n v="0"/>
    <n v="0"/>
    <n v="0"/>
    <n v="0"/>
    <n v="0"/>
    <n v="0"/>
    <n v="0"/>
    <n v="0"/>
    <n v="0"/>
    <n v="0"/>
    <x v="0"/>
    <s v="Failure to Yield Right-of-Way"/>
    <s v="Failure to Yield Right-of-Way"/>
    <m/>
    <m/>
    <m/>
    <n v="4105344"/>
    <x v="3"/>
    <s v="Station Wagon/Sport Utility Vehicle"/>
    <m/>
    <m/>
    <m/>
    <x v="1"/>
  </r>
  <r>
    <d v="2019-03-28T00:00:00"/>
    <x v="387"/>
    <d v="1899-12-30T18:40:00"/>
    <s v="06:40 PM"/>
    <x v="2"/>
    <n v="10451"/>
    <n v="40.812035000000002"/>
    <n v="-73.928550000000001"/>
    <s v="(40.812035, -73.92855)"/>
    <s v="EAST 138 STREET                 "/>
    <s v="CANAL PLAC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04952"/>
    <x v="3"/>
    <s v="Station Wagon/Sport Utility Vehicle"/>
    <m/>
    <m/>
    <m/>
    <x v="1"/>
  </r>
  <r>
    <d v="2019-03-29T00:00:00"/>
    <x v="388"/>
    <d v="1899-12-30T17:20:00"/>
    <s v="05:20 PM"/>
    <x v="1"/>
    <n v="10035"/>
    <n v="40.804546000000002"/>
    <n v="-73.937849999999997"/>
    <s v="(40.804546, -73.93785)"/>
    <m/>
    <m/>
    <s v="132       EAST 125 STREET               "/>
    <n v="0"/>
    <n v="0"/>
    <n v="0"/>
    <n v="0"/>
    <n v="0"/>
    <n v="0"/>
    <n v="0"/>
    <n v="0"/>
    <n v="0"/>
    <n v="0"/>
    <x v="0"/>
    <s v="Unspecified"/>
    <s v="Unspecified"/>
    <m/>
    <m/>
    <m/>
    <n v="4105898"/>
    <x v="4"/>
    <s v="Sedan"/>
    <m/>
    <m/>
    <m/>
    <x v="1"/>
  </r>
  <r>
    <d v="2019-03-29T00:00:00"/>
    <x v="388"/>
    <d v="1899-12-30T20:45:00"/>
    <s v="08:45 PM"/>
    <x v="1"/>
    <n v="10037"/>
    <n v="40.810940000000002"/>
    <n v="-73.943179999999998"/>
    <s v="(40.81094, -73.94318)"/>
    <s v="LENOX AVENUE                    "/>
    <s v="WEST 130 STREET"/>
    <m/>
    <n v="0"/>
    <n v="0"/>
    <n v="0"/>
    <n v="0"/>
    <n v="0"/>
    <n v="0"/>
    <n v="0"/>
    <n v="0"/>
    <n v="0"/>
    <n v="0"/>
    <x v="0"/>
    <s v="Other Vehicular"/>
    <s v="Following Too Closely"/>
    <m/>
    <m/>
    <m/>
    <n v="4106337"/>
    <x v="0"/>
    <s v="Sedan"/>
    <m/>
    <m/>
    <m/>
    <x v="1"/>
  </r>
  <r>
    <d v="2019-03-29T00:00:00"/>
    <x v="388"/>
    <d v="1899-12-30T09:20:00"/>
    <s v="09:20 AM"/>
    <x v="1"/>
    <n v="10011"/>
    <n v="40.740336999999997"/>
    <n v="-73.996184999999997"/>
    <s v="(40.740337, -73.996185)"/>
    <m/>
    <m/>
    <s v="136       WEST 18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105270"/>
    <x v="5"/>
    <s v="Station Wagon/Sport Utility Vehicle"/>
    <m/>
    <m/>
    <m/>
    <x v="1"/>
  </r>
  <r>
    <d v="2019-04-02T00:00:00"/>
    <x v="389"/>
    <d v="1899-12-30T06:42:00"/>
    <s v="06:42 AM"/>
    <x v="0"/>
    <n v="11215"/>
    <n v="40.666077000000001"/>
    <n v="-73.995223999999993"/>
    <s v="(40.666077, -73.995224)"/>
    <s v="3 AVENUE                        "/>
    <s v="17 STREET"/>
    <m/>
    <n v="0"/>
    <n v="0"/>
    <n v="0"/>
    <n v="0"/>
    <n v="0"/>
    <n v="0"/>
    <n v="0"/>
    <n v="0"/>
    <n v="0"/>
    <n v="0"/>
    <x v="0"/>
    <s v="Unspecified"/>
    <s v="Unspecified"/>
    <m/>
    <m/>
    <m/>
    <n v="4110091"/>
    <x v="3"/>
    <s v="Dump"/>
    <m/>
    <m/>
    <m/>
    <x v="1"/>
  </r>
  <r>
    <d v="2019-04-02T00:00:00"/>
    <x v="389"/>
    <d v="1899-12-30T14:04:00"/>
    <s v="02:04 PM"/>
    <x v="3"/>
    <n v="11375"/>
    <n v="40.721449999999997"/>
    <n v="-73.843990000000005"/>
    <s v="(40.72145, -73.84399)"/>
    <s v="QUEENS BOULEVARD                "/>
    <s v="71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107763"/>
    <x v="5"/>
    <s v="Station Wagon/Sport Utility Vehicle"/>
    <m/>
    <m/>
    <m/>
    <x v="1"/>
  </r>
  <r>
    <d v="2019-04-02T00:00:00"/>
    <x v="389"/>
    <d v="1899-12-30T17:23:00"/>
    <s v="05:23 PM"/>
    <x v="0"/>
    <n v="11236"/>
    <n v="40.646923000000001"/>
    <n v="-73.920190000000005"/>
    <s v="(40.646923, -73.92019)"/>
    <s v="RALPH AVENUE                    "/>
    <s v="BEVERLEY ROA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07633"/>
    <x v="0"/>
    <s v="Station Wagon/Sport Utility Vehicle"/>
    <m/>
    <m/>
    <m/>
    <x v="1"/>
  </r>
  <r>
    <d v="2019-04-02T00:00:00"/>
    <x v="389"/>
    <d v="1899-12-30T10:50:00"/>
    <s v="10:50 AM"/>
    <x v="3"/>
    <n v="11418"/>
    <n v="40.695889999999999"/>
    <n v="-73.834680000000006"/>
    <s v="(40.69589, -73.83468)"/>
    <s v="113 STREET                      "/>
    <s v="89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07955"/>
    <x v="0"/>
    <m/>
    <m/>
    <m/>
    <m/>
    <x v="1"/>
  </r>
  <r>
    <d v="2019-04-02T00:00:00"/>
    <x v="389"/>
    <d v="1899-12-30T20:35:00"/>
    <s v="08:35 PM"/>
    <x v="4"/>
    <n v="10306"/>
    <n v="40.577945999999997"/>
    <n v="-74.102324999999993"/>
    <s v="(40.577946, -74.102325)"/>
    <s v="HYLAN BOULEVARD                 "/>
    <s v="MIDLAND AVENUE"/>
    <m/>
    <n v="2"/>
    <n v="0"/>
    <n v="0"/>
    <n v="0"/>
    <n v="0"/>
    <n v="0"/>
    <n v="2"/>
    <n v="0"/>
    <n v="4"/>
    <n v="0"/>
    <x v="2"/>
    <s v="Unsafe Speed"/>
    <s v="Unspecified"/>
    <m/>
    <m/>
    <m/>
    <n v="4107838"/>
    <x v="3"/>
    <s v="Station Wagon/Sport Utility Vehicle"/>
    <m/>
    <m/>
    <m/>
    <x v="1"/>
  </r>
  <r>
    <d v="2019-04-03T00:00:00"/>
    <x v="390"/>
    <d v="1899-12-30T10:03:00"/>
    <s v="10:03 AM"/>
    <x v="2"/>
    <n v="10454"/>
    <n v="40.805294000000004"/>
    <n v="-73.91386"/>
    <s v="(40.805294, -73.91386)"/>
    <m/>
    <m/>
    <s v="679       EAST 138 STREET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108012"/>
    <x v="3"/>
    <s v="Station Wagon/Sport Utility Vehicle"/>
    <m/>
    <m/>
    <m/>
    <x v="1"/>
  </r>
  <r>
    <d v="2019-04-03T00:00:00"/>
    <x v="390"/>
    <d v="1899-12-30T20:40:00"/>
    <s v="08:40 PM"/>
    <x v="0"/>
    <n v="11222"/>
    <n v="40.722774999999999"/>
    <n v="-73.947069999999997"/>
    <s v="(40.722775, -73.94707)"/>
    <s v="MC GUINNESS BOULEVARD           "/>
    <s v="DRIGGS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4109302"/>
    <x v="0"/>
    <s v="Station Wagon/Sport Utility Vehicle"/>
    <m/>
    <m/>
    <m/>
    <x v="1"/>
  </r>
  <r>
    <d v="2019-04-03T00:00:00"/>
    <x v="390"/>
    <d v="1899-12-30T14:15:00"/>
    <s v="02:15 PM"/>
    <x v="3"/>
    <n v="11365"/>
    <n v="40.736365999999997"/>
    <n v="-73.794105999999999"/>
    <s v="(40.736366, -73.794106)"/>
    <s v="65 AVENUE                       "/>
    <s v="175 STREET"/>
    <m/>
    <n v="0"/>
    <n v="0"/>
    <n v="0"/>
    <n v="0"/>
    <n v="0"/>
    <n v="0"/>
    <n v="0"/>
    <n v="0"/>
    <n v="0"/>
    <n v="0"/>
    <x v="0"/>
    <s v="Driver Inexperience"/>
    <s v="Unspecified"/>
    <m/>
    <m/>
    <m/>
    <n v="4108108"/>
    <x v="3"/>
    <s v="Station Wagon/Sport Utility Vehicle"/>
    <m/>
    <m/>
    <m/>
    <x v="1"/>
  </r>
  <r>
    <d v="2019-04-03T00:00:00"/>
    <x v="390"/>
    <d v="1899-12-30T07:50:00"/>
    <s v="07:50 AM"/>
    <x v="4"/>
    <n v="10301"/>
    <n v="40.614400000000003"/>
    <n v="-74.097300000000004"/>
    <s v="(40.6144, -74.0973)"/>
    <m/>
    <m/>
    <s v="772       HOWARD AVENUE                 "/>
    <n v="0"/>
    <n v="0"/>
    <n v="0"/>
    <n v="0"/>
    <n v="0"/>
    <n v="0"/>
    <n v="0"/>
    <n v="0"/>
    <n v="0"/>
    <n v="0"/>
    <x v="0"/>
    <s v="Unspecified"/>
    <m/>
    <m/>
    <m/>
    <m/>
    <n v="4111472"/>
    <x v="0"/>
    <m/>
    <m/>
    <m/>
    <m/>
    <x v="1"/>
  </r>
  <r>
    <d v="2019-04-04T00:00:00"/>
    <x v="391"/>
    <d v="1899-12-30T17:57:00"/>
    <s v="05:57 PM"/>
    <x v="0"/>
    <n v="11234"/>
    <n v="40.629869999999997"/>
    <n v="-73.921980000000005"/>
    <s v="(40.62987, -73.92198)"/>
    <m/>
    <m/>
    <s v="5614      FLATLANDS AVENUE              "/>
    <n v="0"/>
    <n v="0"/>
    <n v="0"/>
    <n v="0"/>
    <n v="0"/>
    <n v="0"/>
    <n v="0"/>
    <n v="0"/>
    <n v="0"/>
    <n v="0"/>
    <x v="0"/>
    <s v="Unspecified"/>
    <s v="Unspecified"/>
    <m/>
    <m/>
    <m/>
    <n v="4109111"/>
    <x v="0"/>
    <s v="Station Wagon/Sport Utility Vehicle"/>
    <m/>
    <m/>
    <m/>
    <x v="1"/>
  </r>
  <r>
    <d v="2019-04-04T00:00:00"/>
    <x v="391"/>
    <d v="1899-12-30T14:30:00"/>
    <s v="02:30 PM"/>
    <x v="2"/>
    <n v="10471"/>
    <n v="40.910854"/>
    <n v="-73.903014999999996"/>
    <s v="(40.910854, -73.903015)"/>
    <m/>
    <m/>
    <s v="6132      RIVERDALE AVENUE              "/>
    <n v="1"/>
    <n v="0"/>
    <n v="1"/>
    <n v="0"/>
    <n v="0"/>
    <n v="0"/>
    <n v="0"/>
    <n v="0"/>
    <n v="2"/>
    <n v="0"/>
    <x v="1"/>
    <s v="Unspecified"/>
    <m/>
    <m/>
    <m/>
    <m/>
    <n v="4109484"/>
    <x v="5"/>
    <m/>
    <m/>
    <m/>
    <m/>
    <x v="1"/>
  </r>
  <r>
    <d v="2019-04-04T00:00:00"/>
    <x v="391"/>
    <d v="1899-12-30T08:12:00"/>
    <s v="08:12 AM"/>
    <x v="2"/>
    <n v="10453"/>
    <n v="40.853813000000002"/>
    <n v="-73.907340000000005"/>
    <s v="(40.853813, -73.90734)"/>
    <s v="WEST BURNSIDE AVENUE            "/>
    <s v="JEROME AVENUE"/>
    <m/>
    <n v="0"/>
    <n v="0"/>
    <n v="0"/>
    <n v="0"/>
    <n v="0"/>
    <n v="0"/>
    <n v="0"/>
    <n v="0"/>
    <n v="0"/>
    <n v="0"/>
    <x v="0"/>
    <s v="Unspecified"/>
    <s v="Unspecified"/>
    <m/>
    <m/>
    <m/>
    <n v="4108501"/>
    <x v="0"/>
    <s v="Sedan"/>
    <m/>
    <m/>
    <m/>
    <x v="1"/>
  </r>
  <r>
    <d v="2019-04-05T00:00:00"/>
    <x v="392"/>
    <d v="1899-12-30T10:00:00"/>
    <s v="10:00 AM"/>
    <x v="0"/>
    <n v="11239"/>
    <n v="40.655074999999997"/>
    <n v="-73.867720000000006"/>
    <s v="(40.655075, -73.86772)"/>
    <m/>
    <m/>
    <s v="911       ERSKINE STREET                "/>
    <n v="0"/>
    <n v="0"/>
    <n v="0"/>
    <n v="0"/>
    <n v="0"/>
    <n v="0"/>
    <n v="0"/>
    <n v="0"/>
    <n v="0"/>
    <n v="0"/>
    <x v="0"/>
    <s v="Driver Inexperience"/>
    <s v="Unspecified"/>
    <m/>
    <m/>
    <m/>
    <n v="4110326"/>
    <x v="0"/>
    <s v="Station Wagon/Sport Utility Vehicle"/>
    <m/>
    <m/>
    <m/>
    <x v="1"/>
  </r>
  <r>
    <d v="2019-04-05T00:00:00"/>
    <x v="392"/>
    <d v="1899-12-30T12:30:00"/>
    <s v="12:30 PM"/>
    <x v="3"/>
    <n v="11355"/>
    <n v="40.740616000000003"/>
    <n v="-73.817210000000003"/>
    <s v="(40.740616, -73.81721)"/>
    <s v="60 AVENUE                       "/>
    <s v="153 STREET"/>
    <m/>
    <n v="1"/>
    <n v="0"/>
    <n v="0"/>
    <n v="0"/>
    <n v="0"/>
    <n v="0"/>
    <n v="1"/>
    <n v="0"/>
    <n v="2"/>
    <n v="0"/>
    <x v="1"/>
    <s v="Traffic Control Disregarded"/>
    <s v="Unspecified"/>
    <m/>
    <m/>
    <m/>
    <n v="4109339"/>
    <x v="0"/>
    <s v="Sedan"/>
    <m/>
    <m/>
    <m/>
    <x v="1"/>
  </r>
  <r>
    <d v="2019-04-05T00:00:00"/>
    <x v="392"/>
    <d v="1899-12-30T14:30:00"/>
    <s v="02:30 PM"/>
    <x v="3"/>
    <n v="11365"/>
    <n v="40.739615999999998"/>
    <n v="-73.786119999999997"/>
    <s v="(40.739616, -73.78612)"/>
    <m/>
    <m/>
    <s v="61-34     188 STREET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09369"/>
    <x v="0"/>
    <s v="Sedan"/>
    <m/>
    <m/>
    <m/>
    <x v="1"/>
  </r>
  <r>
    <d v="2019-04-06T00:00:00"/>
    <x v="393"/>
    <d v="1899-12-30T19:49:00"/>
    <s v="07:49 PM"/>
    <x v="3"/>
    <n v="11385"/>
    <n v="40.703682000000001"/>
    <n v="-73.862759999999994"/>
    <s v="(40.703682, -73.86276)"/>
    <m/>
    <m/>
    <s v="86-15     UNION TURNPIKE                "/>
    <n v="0"/>
    <n v="0"/>
    <n v="0"/>
    <n v="0"/>
    <n v="0"/>
    <n v="0"/>
    <n v="0"/>
    <n v="0"/>
    <n v="0"/>
    <n v="0"/>
    <x v="0"/>
    <s v="Backing Unsafely"/>
    <s v="Unspecified"/>
    <m/>
    <m/>
    <m/>
    <n v="4109946"/>
    <x v="3"/>
    <s v="Sedan"/>
    <m/>
    <m/>
    <m/>
    <x v="1"/>
  </r>
  <r>
    <d v="2019-04-07T00:00:00"/>
    <x v="394"/>
    <d v="1899-12-30T05:21:00"/>
    <s v="05:21 AM"/>
    <x v="2"/>
    <n v="10459"/>
    <n v="40.821162999999999"/>
    <n v="-73.896910000000005"/>
    <s v="(40.821163, -73.89691)"/>
    <m/>
    <m/>
    <s v="941       INTERVALE AVENUE              "/>
    <n v="0"/>
    <n v="0"/>
    <n v="0"/>
    <n v="0"/>
    <n v="0"/>
    <n v="0"/>
    <n v="0"/>
    <n v="0"/>
    <n v="0"/>
    <n v="0"/>
    <x v="0"/>
    <s v="Passing Too Closely"/>
    <s v="Unspecified"/>
    <s v="Unspecified"/>
    <s v="Unspecified"/>
    <m/>
    <n v="4110940"/>
    <x v="5"/>
    <s v="Sedan"/>
    <s v="Sedan"/>
    <s v="Station Wagon/Sport Utility Vehicle"/>
    <m/>
    <x v="1"/>
  </r>
  <r>
    <d v="2019-04-07T00:00:00"/>
    <x v="394"/>
    <d v="1899-12-30T12:52:00"/>
    <s v="12:52 PM"/>
    <x v="1"/>
    <n v="10002"/>
    <n v="40.714267999999997"/>
    <n v="-73.994150000000005"/>
    <s v="(40.714268, -73.99415)"/>
    <s v="FORSYTH STREET                  "/>
    <s v="DIVISIO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11140"/>
    <x v="20"/>
    <s v="Sedan"/>
    <m/>
    <m/>
    <m/>
    <x v="1"/>
  </r>
  <r>
    <d v="2019-04-08T00:00:00"/>
    <x v="395"/>
    <d v="1899-12-30T07:40:00"/>
    <s v="07:40 AM"/>
    <x v="0"/>
    <n v="11203"/>
    <n v="40.655334000000003"/>
    <n v="-73.930769999999995"/>
    <s v="(40.655334, -73.93077)"/>
    <s v="LENOX ROAD                      "/>
    <s v="UTICA AVENUE"/>
    <m/>
    <n v="1"/>
    <n v="0"/>
    <n v="0"/>
    <n v="0"/>
    <n v="1"/>
    <n v="0"/>
    <n v="0"/>
    <n v="0"/>
    <n v="2"/>
    <n v="0"/>
    <x v="1"/>
    <s v="Unspecified"/>
    <s v="Unspecified"/>
    <m/>
    <m/>
    <m/>
    <n v="4111621"/>
    <x v="3"/>
    <s v="Bike"/>
    <m/>
    <m/>
    <m/>
    <x v="1"/>
  </r>
  <r>
    <d v="2019-04-08T00:00:00"/>
    <x v="395"/>
    <d v="1899-12-30T16:51:00"/>
    <s v="04:51 PM"/>
    <x v="0"/>
    <n v="11233"/>
    <n v="40.677227000000002"/>
    <n v="-73.925574999999995"/>
    <s v="(40.677227, -73.925575)"/>
    <m/>
    <m/>
    <s v="1825      ATLANTIC AVENUE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11633"/>
    <x v="0"/>
    <s v="Sedan"/>
    <m/>
    <m/>
    <m/>
    <x v="1"/>
  </r>
  <r>
    <d v="2019-04-08T00:00:00"/>
    <x v="395"/>
    <d v="1899-12-30T19:00:00"/>
    <s v="07:00 PM"/>
    <x v="3"/>
    <n v="11354"/>
    <n v="40.76079"/>
    <n v="-73.830749999999995"/>
    <s v="(40.76079, -73.83075)"/>
    <s v="38 AVENUE                       "/>
    <s v="MAIN STREET"/>
    <m/>
    <n v="0"/>
    <n v="0"/>
    <n v="0"/>
    <n v="0"/>
    <n v="0"/>
    <n v="0"/>
    <n v="0"/>
    <n v="0"/>
    <n v="0"/>
    <n v="0"/>
    <x v="0"/>
    <s v="Other Vehicular"/>
    <s v="Unspecified"/>
    <m/>
    <m/>
    <m/>
    <n v="4111336"/>
    <x v="0"/>
    <s v="Sedan"/>
    <m/>
    <m/>
    <m/>
    <x v="1"/>
  </r>
  <r>
    <d v="2019-04-09T00:00:00"/>
    <x v="396"/>
    <d v="1899-12-30T23:00:00"/>
    <s v="11:00 PM"/>
    <x v="3"/>
    <n v="11360"/>
    <n v="40.775635000000001"/>
    <n v="-73.784903999999997"/>
    <s v="(40.775635, -73.784904)"/>
    <m/>
    <m/>
    <s v="26-16     CLEARVIEW EXPRESSWAY          "/>
    <n v="0"/>
    <n v="0"/>
    <n v="0"/>
    <n v="0"/>
    <n v="0"/>
    <n v="0"/>
    <n v="0"/>
    <n v="0"/>
    <n v="0"/>
    <n v="0"/>
    <x v="0"/>
    <s v="Driver Inattention/Distraction"/>
    <s v="Unspecified"/>
    <s v="Unspecified"/>
    <s v="Unspecified"/>
    <m/>
    <n v="4111842"/>
    <x v="5"/>
    <s v="Station Wagon/Sport Utility Vehicle"/>
    <s v="Station Wagon/Sport Utility Vehicle"/>
    <s v="Sedan"/>
    <m/>
    <x v="1"/>
  </r>
  <r>
    <d v="2019-04-09T00:00:00"/>
    <x v="396"/>
    <d v="1899-12-30T14:30:00"/>
    <s v="02:30 PM"/>
    <x v="3"/>
    <n v="11369"/>
    <n v="40.766956"/>
    <n v="-73.874970000000005"/>
    <s v="(40.766956, -73.87497)"/>
    <m/>
    <m/>
    <s v="23-64     95 STREET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12144"/>
    <x v="0"/>
    <s v="Motorscooter"/>
    <m/>
    <m/>
    <m/>
    <x v="1"/>
  </r>
  <r>
    <d v="2019-04-10T00:00:00"/>
    <x v="397"/>
    <d v="1899-12-30T09:00:00"/>
    <s v="09:00 AM"/>
    <x v="0"/>
    <n v="11223"/>
    <n v="40.609985000000002"/>
    <n v="-73.962389999999999"/>
    <s v="(40.609985, -73.96239)"/>
    <s v="CONEY ISLAND AVENUE             "/>
    <s v="AVENUE P"/>
    <m/>
    <n v="0"/>
    <n v="0"/>
    <n v="0"/>
    <n v="0"/>
    <n v="0"/>
    <n v="0"/>
    <n v="0"/>
    <n v="0"/>
    <n v="0"/>
    <n v="0"/>
    <x v="0"/>
    <s v="Unspecified"/>
    <s v="Unspecified"/>
    <m/>
    <m/>
    <m/>
    <n v="4112907"/>
    <x v="4"/>
    <s v="Sedan"/>
    <m/>
    <m/>
    <m/>
    <x v="1"/>
  </r>
  <r>
    <d v="2019-04-10T00:00:00"/>
    <x v="397"/>
    <d v="1899-12-30T07:00:00"/>
    <s v="07:00 AM"/>
    <x v="0"/>
    <n v="11229"/>
    <n v="40.600383999999998"/>
    <n v="-73.958590000000001"/>
    <s v="(40.600384, -73.95859)"/>
    <m/>
    <m/>
    <s v="2011      EAST 13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11986"/>
    <x v="0"/>
    <m/>
    <m/>
    <m/>
    <m/>
    <x v="1"/>
  </r>
  <r>
    <d v="2019-04-10T00:00:00"/>
    <x v="397"/>
    <d v="1899-12-30T07:30:00"/>
    <s v="07:30 AM"/>
    <x v="2"/>
    <n v="10454"/>
    <n v="40.803592999999999"/>
    <n v="-73.919785000000005"/>
    <s v="(40.803593, -73.919785)"/>
    <s v="BRUCKNER BOULEVARD              "/>
    <s v="SAINT ANNS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12154"/>
    <x v="3"/>
    <s v="Station Wagon/Sport Utility Vehicle"/>
    <m/>
    <m/>
    <m/>
    <x v="1"/>
  </r>
  <r>
    <d v="2019-04-11T00:00:00"/>
    <x v="398"/>
    <d v="1899-12-30T20:50:00"/>
    <s v="08:50 PM"/>
    <x v="3"/>
    <n v="11354"/>
    <n v="40.763958000000002"/>
    <n v="-73.828140000000005"/>
    <s v="(40.763958, -73.82814)"/>
    <s v="NORTHERN BOULEVARD              "/>
    <s v="UNION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113131"/>
    <x v="0"/>
    <s v="Station Wagon/Sport Utility Vehicle"/>
    <m/>
    <m/>
    <m/>
    <x v="1"/>
  </r>
  <r>
    <d v="2019-04-11T00:00:00"/>
    <x v="398"/>
    <d v="1899-12-30T18:15:00"/>
    <s v="06:15 PM"/>
    <x v="3"/>
    <n v="11385"/>
    <n v="40.708942"/>
    <n v="-73.895874000000006"/>
    <s v="(40.708942, -73.895874)"/>
    <s v="64 STREET                       "/>
    <s v="PALMETTO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13074"/>
    <x v="3"/>
    <s v="Station Wagon/Sport Utility Vehicle"/>
    <m/>
    <m/>
    <m/>
    <x v="1"/>
  </r>
  <r>
    <d v="2019-04-11T00:00:00"/>
    <x v="398"/>
    <d v="1899-12-30T12:00:00"/>
    <s v="12:00 PM"/>
    <x v="0"/>
    <n v="11213"/>
    <n v="40.668647999999997"/>
    <n v="-73.928349999999995"/>
    <s v="(40.668648, -73.92835)"/>
    <s v="EASTERN PARKWAY                 "/>
    <s v="ROCHESTER AVENUE"/>
    <m/>
    <n v="2"/>
    <n v="0"/>
    <n v="0"/>
    <n v="0"/>
    <n v="0"/>
    <n v="0"/>
    <n v="2"/>
    <n v="0"/>
    <n v="4"/>
    <n v="0"/>
    <x v="2"/>
    <s v="Driver Inattention/Distraction"/>
    <s v="Following Too Closely"/>
    <m/>
    <m/>
    <m/>
    <n v="4115129"/>
    <x v="2"/>
    <s v="Sedan"/>
    <m/>
    <m/>
    <m/>
    <x v="1"/>
  </r>
  <r>
    <d v="2019-04-12T00:00:00"/>
    <x v="399"/>
    <d v="1899-12-30T06:54:00"/>
    <s v="06:54 AM"/>
    <x v="1"/>
    <n v="10007"/>
    <n v="40.710410000000003"/>
    <n v="-74.009476000000006"/>
    <s v="(40.71041, -74.009476)"/>
    <s v="BROADWAY                        "/>
    <s v="DEY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113386"/>
    <x v="3"/>
    <s v="Taxi"/>
    <m/>
    <m/>
    <m/>
    <x v="1"/>
  </r>
  <r>
    <d v="2019-04-13T00:00:00"/>
    <x v="400"/>
    <d v="1899-12-30T16:35:00"/>
    <s v="04:35 PM"/>
    <x v="2"/>
    <n v="10461"/>
    <n v="40.848697999999999"/>
    <n v="-73.830799999999996"/>
    <s v="(40.848698, -73.8308)"/>
    <m/>
    <m/>
    <s v="3080      WESTCHESTER AVENUE            "/>
    <n v="0"/>
    <n v="0"/>
    <n v="0"/>
    <n v="0"/>
    <n v="0"/>
    <n v="0"/>
    <n v="0"/>
    <n v="0"/>
    <n v="0"/>
    <n v="0"/>
    <x v="0"/>
    <s v="Unspecified"/>
    <s v="Unspecified"/>
    <m/>
    <m/>
    <m/>
    <n v="4114602"/>
    <x v="0"/>
    <s v="Sedan"/>
    <m/>
    <m/>
    <m/>
    <x v="1"/>
  </r>
  <r>
    <d v="2019-04-13T00:00:00"/>
    <x v="400"/>
    <d v="1899-12-30T08:20:00"/>
    <s v="08:20 AM"/>
    <x v="2"/>
    <n v="10463"/>
    <n v="40.880263999999997"/>
    <n v="-73.899299999999997"/>
    <s v="(40.880264, -73.8993)"/>
    <m/>
    <m/>
    <s v="3400      FORT INDEPENDENCE STREET      "/>
    <n v="0"/>
    <n v="0"/>
    <n v="0"/>
    <n v="0"/>
    <n v="0"/>
    <n v="0"/>
    <n v="0"/>
    <n v="0"/>
    <n v="0"/>
    <n v="0"/>
    <x v="0"/>
    <s v="Unspecified"/>
    <s v="Unspecified"/>
    <s v="Unspecified"/>
    <s v="Unspecified"/>
    <m/>
    <n v="4118837"/>
    <x v="5"/>
    <s v="Convertible"/>
    <s v="Sedan"/>
    <s v="Sedan"/>
    <m/>
    <x v="1"/>
  </r>
  <r>
    <d v="2019-04-13T00:00:00"/>
    <x v="400"/>
    <d v="1899-12-30T19:53:00"/>
    <s v="07:53 PM"/>
    <x v="3"/>
    <n v="11418"/>
    <n v="40.690356999999999"/>
    <n v="-73.841089999999994"/>
    <s v="(40.690357, -73.84109)"/>
    <s v="ATLANTIC AVENUE                 "/>
    <s v="104 STREET"/>
    <m/>
    <n v="3"/>
    <n v="0"/>
    <n v="0"/>
    <n v="0"/>
    <n v="0"/>
    <n v="0"/>
    <n v="3"/>
    <n v="0"/>
    <n v="6"/>
    <n v="0"/>
    <x v="5"/>
    <s v="Traffic Control Disregarded"/>
    <s v="Traffic Control Disregarded"/>
    <m/>
    <m/>
    <m/>
    <n v="4114750"/>
    <x v="0"/>
    <s v="Sedan"/>
    <m/>
    <m/>
    <m/>
    <x v="1"/>
  </r>
  <r>
    <d v="2019-04-13T00:00:00"/>
    <x v="400"/>
    <d v="1899-12-30T23:00:00"/>
    <s v="11:00 PM"/>
    <x v="1"/>
    <n v="10168"/>
    <n v="40.751564000000002"/>
    <n v="-73.976380000000006"/>
    <s v="(40.751564, -73.97638)"/>
    <m/>
    <m/>
    <s v="122       EAST 42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118222"/>
    <x v="0"/>
    <s v="Station Wagon/Sport Utility Vehicle"/>
    <m/>
    <m/>
    <m/>
    <x v="1"/>
  </r>
  <r>
    <d v="2019-04-13T00:00:00"/>
    <x v="400"/>
    <d v="1899-12-30T21:38:00"/>
    <s v="09:38 PM"/>
    <x v="1"/>
    <n v="10023"/>
    <n v="40.768562000000003"/>
    <n v="-73.981575000000007"/>
    <s v="(40.768562, -73.981575)"/>
    <m/>
    <m/>
    <s v="1         CENTRAL PARK WEST             "/>
    <n v="0"/>
    <n v="0"/>
    <n v="0"/>
    <n v="0"/>
    <n v="0"/>
    <n v="0"/>
    <n v="0"/>
    <n v="0"/>
    <n v="0"/>
    <n v="0"/>
    <x v="0"/>
    <s v="Unsafe Lane Changing"/>
    <s v="Unspecified"/>
    <m/>
    <m/>
    <m/>
    <n v="4114585"/>
    <x v="0"/>
    <s v="Sedan"/>
    <m/>
    <m/>
    <m/>
    <x v="1"/>
  </r>
  <r>
    <d v="2019-04-14T00:00:00"/>
    <x v="401"/>
    <d v="1899-12-30T11:50:00"/>
    <s v="11:50 AM"/>
    <x v="0"/>
    <n v="11217"/>
    <n v="40.689624999999999"/>
    <n v="-73.97345"/>
    <s v="(40.689625, -73.97345)"/>
    <m/>
    <m/>
    <s v="163       DE KALB AVENUE                "/>
    <n v="0"/>
    <n v="0"/>
    <n v="0"/>
    <n v="0"/>
    <n v="0"/>
    <n v="0"/>
    <n v="0"/>
    <n v="0"/>
    <n v="0"/>
    <n v="0"/>
    <x v="0"/>
    <s v="Unspecified"/>
    <s v="Unspecified"/>
    <m/>
    <m/>
    <m/>
    <n v="4114780"/>
    <x v="10"/>
    <s v="Sedan"/>
    <m/>
    <m/>
    <m/>
    <x v="1"/>
  </r>
  <r>
    <d v="2019-04-15T00:00:00"/>
    <x v="402"/>
    <d v="1899-12-30T08:30:00"/>
    <s v="08:30 AM"/>
    <x v="2"/>
    <n v="10460"/>
    <n v="40.835853999999998"/>
    <n v="-73.864180000000005"/>
    <s v="(40.835854, -73.86418)"/>
    <m/>
    <m/>
    <s v="1404      LELAND AVENUE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116214"/>
    <x v="5"/>
    <s v="Sedan"/>
    <m/>
    <m/>
    <m/>
    <x v="1"/>
  </r>
  <r>
    <d v="2019-04-15T00:00:00"/>
    <x v="402"/>
    <d v="1899-12-30T13:55:00"/>
    <s v="01:55 PM"/>
    <x v="0"/>
    <n v="11201"/>
    <n v="40.692295000000001"/>
    <n v="-73.98948"/>
    <s v="(40.692295, -73.98948)"/>
    <s v="JORALEMON STREET                "/>
    <s v="FULTON STREET"/>
    <m/>
    <n v="0"/>
    <n v="0"/>
    <n v="0"/>
    <n v="0"/>
    <n v="0"/>
    <n v="0"/>
    <n v="0"/>
    <n v="0"/>
    <n v="0"/>
    <n v="0"/>
    <x v="0"/>
    <s v="Outside Car Distraction"/>
    <s v="Following Too Closely"/>
    <m/>
    <m/>
    <m/>
    <n v="4115734"/>
    <x v="0"/>
    <s v="Station Wagon/Sport Utility Vehicle"/>
    <m/>
    <m/>
    <m/>
    <x v="1"/>
  </r>
  <r>
    <d v="2019-04-16T00:00:00"/>
    <x v="403"/>
    <d v="1899-12-30T10:35:00"/>
    <s v="10:35 AM"/>
    <x v="2"/>
    <n v="10472"/>
    <n v="40.826317000000003"/>
    <n v="-73.859480000000005"/>
    <s v="(40.826317, -73.85948)"/>
    <m/>
    <m/>
    <s v="1903      BRUCKNER BOULEVARD            "/>
    <n v="0"/>
    <n v="0"/>
    <n v="0"/>
    <n v="0"/>
    <n v="0"/>
    <n v="0"/>
    <n v="0"/>
    <n v="0"/>
    <n v="0"/>
    <n v="0"/>
    <x v="0"/>
    <s v="Unspecified"/>
    <s v="Unspecified"/>
    <m/>
    <m/>
    <m/>
    <n v="4115775"/>
    <x v="7"/>
    <s v="Sedan"/>
    <m/>
    <m/>
    <m/>
    <x v="1"/>
  </r>
  <r>
    <d v="2019-04-16T00:00:00"/>
    <x v="403"/>
    <d v="1899-12-30T08:40:00"/>
    <s v="08:40 AM"/>
    <x v="1"/>
    <n v="10029"/>
    <n v="40.798209999999997"/>
    <n v="-73.940674000000001"/>
    <s v="(40.79821, -73.940674)"/>
    <m/>
    <m/>
    <s v="178       EAST 116 STREET               "/>
    <n v="1"/>
    <n v="0"/>
    <n v="1"/>
    <n v="0"/>
    <n v="0"/>
    <n v="0"/>
    <n v="0"/>
    <n v="0"/>
    <n v="2"/>
    <n v="0"/>
    <x v="1"/>
    <s v="Unspecified"/>
    <m/>
    <m/>
    <m/>
    <m/>
    <n v="4115874"/>
    <x v="3"/>
    <m/>
    <m/>
    <m/>
    <m/>
    <x v="1"/>
  </r>
  <r>
    <d v="2019-04-17T00:00:00"/>
    <x v="404"/>
    <d v="1899-12-30T06:25:00"/>
    <s v="06:25 AM"/>
    <x v="1"/>
    <n v="10016"/>
    <n v="40.746389999999998"/>
    <n v="-73.977645999999993"/>
    <s v="(40.74639, -73.977646)"/>
    <s v="EAST 35 STREET                  "/>
    <s v="3 AVENUE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4116563"/>
    <x v="2"/>
    <s v="Bike"/>
    <m/>
    <m/>
    <m/>
    <x v="1"/>
  </r>
  <r>
    <d v="2019-04-18T00:00:00"/>
    <x v="405"/>
    <d v="1899-12-30T23:47:00"/>
    <s v="11:47 PM"/>
    <x v="0"/>
    <n v="11215"/>
    <n v="40.669589999999999"/>
    <n v="-73.995900000000006"/>
    <s v="(40.66959, -73.9959)"/>
    <s v="2 AVENUE                        "/>
    <s v="14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117250"/>
    <x v="0"/>
    <m/>
    <m/>
    <m/>
    <m/>
    <x v="1"/>
  </r>
  <r>
    <d v="2019-04-18T00:00:00"/>
    <x v="405"/>
    <d v="1899-12-30T16:35:00"/>
    <s v="04:35 PM"/>
    <x v="3"/>
    <n v="11692"/>
    <n v="40.592906999999997"/>
    <n v="-73.795159999999996"/>
    <s v="(40.592907, -73.79516)"/>
    <s v="BEACH 66 STREET                 "/>
    <s v="BEACH CHANNEL DRIV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119024"/>
    <x v="3"/>
    <s v="Box Truck"/>
    <m/>
    <m/>
    <m/>
    <x v="1"/>
  </r>
  <r>
    <d v="2019-04-19T00:00:00"/>
    <x v="406"/>
    <d v="1899-12-30T15:15:00"/>
    <s v="03:15 PM"/>
    <x v="3"/>
    <n v="11363"/>
    <n v="40.770670000000003"/>
    <n v="-73.735500000000002"/>
    <s v="(40.77067, -73.7355)"/>
    <s v="LITTLE NECK PARKWAY             "/>
    <s v="NORTHERN BOULEVARD"/>
    <m/>
    <n v="1"/>
    <n v="0"/>
    <n v="1"/>
    <n v="0"/>
    <n v="0"/>
    <n v="0"/>
    <n v="0"/>
    <n v="0"/>
    <n v="2"/>
    <n v="0"/>
    <x v="1"/>
    <s v="Failure to Yield Right-of-Way"/>
    <m/>
    <m/>
    <m/>
    <m/>
    <n v="4117903"/>
    <x v="5"/>
    <m/>
    <m/>
    <m/>
    <m/>
    <x v="1"/>
  </r>
  <r>
    <d v="2019-04-19T00:00:00"/>
    <x v="406"/>
    <d v="1899-12-30T21:10:00"/>
    <s v="09:10 PM"/>
    <x v="1"/>
    <n v="10035"/>
    <n v="40.805954"/>
    <n v="-73.941199999999995"/>
    <s v="(40.805954, -73.9412)"/>
    <m/>
    <m/>
    <s v="30        EAST 125 STREET               "/>
    <n v="2"/>
    <n v="0"/>
    <n v="0"/>
    <n v="0"/>
    <n v="0"/>
    <n v="0"/>
    <n v="2"/>
    <n v="0"/>
    <n v="4"/>
    <n v="0"/>
    <x v="2"/>
    <s v="Unspecified"/>
    <s v="Unspecified"/>
    <m/>
    <m/>
    <m/>
    <n v="4117873"/>
    <x v="0"/>
    <s v="Station Wagon/Sport Utility Vehicle"/>
    <m/>
    <m/>
    <m/>
    <x v="1"/>
  </r>
  <r>
    <d v="2019-04-19T00:00:00"/>
    <x v="406"/>
    <d v="1899-12-30T06:40:00"/>
    <s v="06:40 AM"/>
    <x v="3"/>
    <n v="11413"/>
    <n v="40.665489999999998"/>
    <n v="-73.752359999999996"/>
    <s v="(40.66549, -73.75236)"/>
    <s v="SOUTH CONDUIT AVENUE            "/>
    <s v="225 STREET"/>
    <m/>
    <n v="0"/>
    <n v="0"/>
    <n v="0"/>
    <n v="0"/>
    <n v="0"/>
    <n v="0"/>
    <n v="0"/>
    <n v="0"/>
    <n v="0"/>
    <n v="0"/>
    <x v="0"/>
    <s v="Unspecified"/>
    <s v="Unspecified"/>
    <m/>
    <m/>
    <m/>
    <n v="4117392"/>
    <x v="0"/>
    <s v="Sedan"/>
    <m/>
    <m/>
    <m/>
    <x v="1"/>
  </r>
  <r>
    <d v="2019-04-20T00:00:00"/>
    <x v="407"/>
    <d v="1899-12-30T16:25:00"/>
    <s v="04:25 PM"/>
    <x v="2"/>
    <n v="10466"/>
    <n v="40.889740000000003"/>
    <n v="-73.845910000000003"/>
    <s v="(40.88974, -73.84591)"/>
    <s v="EAST 233 STREET                 "/>
    <s v="LACONIA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120389"/>
    <x v="0"/>
    <s v="Sedan"/>
    <m/>
    <m/>
    <m/>
    <x v="1"/>
  </r>
  <r>
    <d v="2019-04-21T00:00:00"/>
    <x v="408"/>
    <d v="1899-12-30T21:05:00"/>
    <s v="09:05 PM"/>
    <x v="3"/>
    <n v="11423"/>
    <n v="40.715674999999997"/>
    <n v="-73.756609999999995"/>
    <s v="(40.715675, -73.75661)"/>
    <m/>
    <m/>
    <s v="93-06     205 STREET                    "/>
    <n v="0"/>
    <n v="0"/>
    <n v="0"/>
    <n v="0"/>
    <n v="0"/>
    <n v="0"/>
    <n v="0"/>
    <n v="0"/>
    <n v="0"/>
    <n v="0"/>
    <x v="0"/>
    <s v="Alcohol Involvement"/>
    <s v="Unspecified"/>
    <s v="Unspecified"/>
    <s v="Unspecified"/>
    <m/>
    <n v="4119651"/>
    <x v="3"/>
    <s v="Station Wagon/Sport Utility Vehicle"/>
    <s v="Station Wagon/Sport Utility Vehicle"/>
    <s v="Station Wagon/Sport Utility Vehicle"/>
    <m/>
    <x v="1"/>
  </r>
  <r>
    <d v="2019-04-21T00:00:00"/>
    <x v="408"/>
    <d v="1899-12-30T20:59:00"/>
    <s v="08:59 PM"/>
    <x v="1"/>
    <n v="10065"/>
    <n v="40.759909999999998"/>
    <n v="-73.958820000000003"/>
    <s v="(40.75991, -73.95882)"/>
    <s v="YORK AVENUE                     "/>
    <s v="EAST 61 STREET"/>
    <m/>
    <n v="0"/>
    <n v="0"/>
    <n v="0"/>
    <n v="0"/>
    <n v="0"/>
    <n v="0"/>
    <n v="0"/>
    <n v="0"/>
    <n v="0"/>
    <n v="0"/>
    <x v="0"/>
    <s v="Unspecified"/>
    <s v="Unspecified"/>
    <m/>
    <m/>
    <m/>
    <n v="4118617"/>
    <x v="3"/>
    <s v="Station Wagon/Sport Utility Vehicle"/>
    <m/>
    <m/>
    <m/>
    <x v="1"/>
  </r>
  <r>
    <d v="2019-04-23T00:00:00"/>
    <x v="409"/>
    <d v="1899-12-30T17:00:00"/>
    <s v="05:00 PM"/>
    <x v="1"/>
    <n v="10024"/>
    <n v="40.784526999999997"/>
    <n v="-73.979484999999997"/>
    <s v="(40.784527, -73.979485)"/>
    <s v="WEST 80 STREET                  "/>
    <s v="BROADWAY"/>
    <m/>
    <n v="1"/>
    <n v="0"/>
    <n v="1"/>
    <n v="0"/>
    <n v="0"/>
    <n v="0"/>
    <n v="0"/>
    <n v="0"/>
    <n v="2"/>
    <n v="0"/>
    <x v="1"/>
    <s v="Failure to Yield Right-of-Way"/>
    <m/>
    <m/>
    <m/>
    <m/>
    <n v="4120854"/>
    <x v="2"/>
    <m/>
    <m/>
    <m/>
    <m/>
    <x v="1"/>
  </r>
  <r>
    <d v="2019-04-24T00:00:00"/>
    <x v="410"/>
    <d v="1899-12-30T08:26:00"/>
    <s v="08:26 AM"/>
    <x v="2"/>
    <n v="10461"/>
    <n v="40.838745000000003"/>
    <n v="-73.825909999999993"/>
    <s v="(40.838745, -73.82591)"/>
    <s v="WATERBURY AVENUE                "/>
    <s v="BRUCKNER BOULEVARD"/>
    <m/>
    <n v="0"/>
    <n v="0"/>
    <n v="0"/>
    <n v="0"/>
    <n v="0"/>
    <n v="0"/>
    <n v="0"/>
    <n v="0"/>
    <n v="0"/>
    <n v="0"/>
    <x v="0"/>
    <s v="Pavement Defective"/>
    <s v="Unspecified"/>
    <m/>
    <m/>
    <m/>
    <n v="4120029"/>
    <x v="0"/>
    <s v="Sedan"/>
    <m/>
    <m/>
    <m/>
    <x v="1"/>
  </r>
  <r>
    <d v="2019-04-24T00:00:00"/>
    <x v="410"/>
    <d v="1899-12-30T12:15:00"/>
    <s v="12:15 PM"/>
    <x v="3"/>
    <n v="11101"/>
    <n v="40.753284000000001"/>
    <n v="-73.920490000000001"/>
    <s v="(40.753284, -73.92049)"/>
    <s v="NORTHERN BOULEVARD              "/>
    <s v="42 PLACE"/>
    <m/>
    <n v="0"/>
    <n v="0"/>
    <n v="0"/>
    <n v="0"/>
    <n v="0"/>
    <n v="0"/>
    <n v="0"/>
    <n v="0"/>
    <n v="0"/>
    <n v="0"/>
    <x v="0"/>
    <s v="Following Too Closely"/>
    <s v="Unspecified"/>
    <m/>
    <m/>
    <m/>
    <n v="4120727"/>
    <x v="3"/>
    <s v="Station Wagon/Sport Utility Vehicle"/>
    <m/>
    <m/>
    <m/>
    <x v="1"/>
  </r>
  <r>
    <d v="2019-04-24T00:00:00"/>
    <x v="410"/>
    <d v="1899-12-30T10:38:00"/>
    <s v="10:38 AM"/>
    <x v="2"/>
    <n v="10458"/>
    <n v="40.854725000000002"/>
    <n v="-73.891684999999995"/>
    <s v="(40.854725, -73.891685)"/>
    <m/>
    <m/>
    <s v="2292      BATHGATE AVENUE               "/>
    <n v="0"/>
    <n v="0"/>
    <n v="0"/>
    <n v="0"/>
    <n v="0"/>
    <n v="0"/>
    <n v="0"/>
    <n v="0"/>
    <n v="0"/>
    <n v="0"/>
    <x v="0"/>
    <s v="Passing Too Closely"/>
    <s v="Other Vehicular"/>
    <m/>
    <m/>
    <m/>
    <n v="4120844"/>
    <x v="24"/>
    <m/>
    <m/>
    <m/>
    <m/>
    <x v="1"/>
  </r>
  <r>
    <d v="2019-04-24T00:00:00"/>
    <x v="410"/>
    <d v="1899-12-30T17:30:00"/>
    <s v="05:30 PM"/>
    <x v="3"/>
    <n v="11385"/>
    <n v="40.712902"/>
    <n v="-73.906080000000003"/>
    <s v="(40.712902, -73.90608)"/>
    <s v="METROPOLITAN AVENUE             "/>
    <s v="FOREST AVENUE"/>
    <m/>
    <n v="0"/>
    <n v="0"/>
    <n v="0"/>
    <n v="0"/>
    <n v="0"/>
    <n v="0"/>
    <n v="0"/>
    <n v="0"/>
    <n v="0"/>
    <n v="0"/>
    <x v="0"/>
    <s v="Unspecified"/>
    <m/>
    <m/>
    <m/>
    <m/>
    <n v="4120987"/>
    <x v="0"/>
    <m/>
    <m/>
    <m/>
    <m/>
    <x v="1"/>
  </r>
  <r>
    <d v="2019-04-24T00:00:00"/>
    <x v="410"/>
    <d v="1899-12-30T18:30:00"/>
    <s v="06:30 PM"/>
    <x v="0"/>
    <n v="11211"/>
    <n v="40.717880000000001"/>
    <n v="-73.941140000000004"/>
    <s v="(40.71788, -73.94114)"/>
    <m/>
    <m/>
    <s v="128       WOODPOINT ROAD                "/>
    <n v="0"/>
    <n v="0"/>
    <n v="0"/>
    <n v="0"/>
    <n v="0"/>
    <n v="0"/>
    <n v="0"/>
    <n v="0"/>
    <n v="0"/>
    <n v="0"/>
    <x v="0"/>
    <s v="Backing Unsafely"/>
    <s v="Unspecified"/>
    <m/>
    <m/>
    <m/>
    <n v="4122437"/>
    <x v="5"/>
    <s v="Sedan"/>
    <m/>
    <m/>
    <m/>
    <x v="1"/>
  </r>
  <r>
    <d v="2019-04-27T00:00:00"/>
    <x v="411"/>
    <d v="1899-12-30T11:00:00"/>
    <s v="11:00 AM"/>
    <x v="2"/>
    <n v="10472"/>
    <n v="40.832630000000002"/>
    <n v="-73.868989999999997"/>
    <s v="(40.83263, -73.86899)"/>
    <m/>
    <m/>
    <s v="1749      EAST 172 STREET               "/>
    <n v="0"/>
    <n v="0"/>
    <n v="0"/>
    <n v="0"/>
    <n v="0"/>
    <n v="0"/>
    <n v="0"/>
    <n v="0"/>
    <n v="0"/>
    <n v="0"/>
    <x v="0"/>
    <s v="Unspecified"/>
    <m/>
    <m/>
    <m/>
    <m/>
    <n v="4121840"/>
    <x v="0"/>
    <m/>
    <m/>
    <m/>
    <m/>
    <x v="1"/>
  </r>
  <r>
    <d v="2019-04-27T00:00:00"/>
    <x v="411"/>
    <d v="1899-12-30T15:10:00"/>
    <s v="03:10 PM"/>
    <x v="0"/>
    <n v="11211"/>
    <n v="40.709780000000002"/>
    <n v="-73.955079999999995"/>
    <s v="(40.70978, -73.95508)"/>
    <m/>
    <m/>
    <s v="304       SOUTH 3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22318"/>
    <x v="3"/>
    <s v="Sedan"/>
    <m/>
    <m/>
    <m/>
    <x v="1"/>
  </r>
  <r>
    <d v="2019-04-27T00:00:00"/>
    <x v="411"/>
    <d v="1899-12-30T10:27:00"/>
    <s v="10:27 AM"/>
    <x v="0"/>
    <n v="11211"/>
    <n v="40.717674000000002"/>
    <n v="-73.936779999999999"/>
    <s v="(40.717674, -73.93678)"/>
    <m/>
    <m/>
    <s v="389       MORGAN AVENUE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121363"/>
    <x v="3"/>
    <m/>
    <m/>
    <m/>
    <m/>
    <x v="1"/>
  </r>
  <r>
    <d v="2019-04-28T00:00:00"/>
    <x v="412"/>
    <d v="1899-12-30T14:53:00"/>
    <s v="02:53 PM"/>
    <x v="1"/>
    <n v="10001"/>
    <n v="40.750317000000003"/>
    <n v="-73.991119999999995"/>
    <s v="(40.750317, -73.99112)"/>
    <s v="WEST 33 STREET                  "/>
    <s v="7 AVENUE"/>
    <m/>
    <n v="0"/>
    <n v="0"/>
    <n v="0"/>
    <n v="0"/>
    <n v="0"/>
    <n v="0"/>
    <n v="0"/>
    <n v="0"/>
    <n v="0"/>
    <n v="0"/>
    <x v="0"/>
    <s v="Unspecified"/>
    <m/>
    <m/>
    <m/>
    <m/>
    <n v="4122404"/>
    <x v="2"/>
    <m/>
    <m/>
    <m/>
    <m/>
    <x v="1"/>
  </r>
  <r>
    <d v="2019-04-28T00:00:00"/>
    <x v="412"/>
    <d v="1899-12-30T18:23:00"/>
    <s v="06:23 PM"/>
    <x v="0"/>
    <n v="11206"/>
    <n v="40.698376000000003"/>
    <n v="-73.937709999999996"/>
    <s v="(40.698376, -73.93771)"/>
    <m/>
    <m/>
    <s v="871       BROADWAY                      "/>
    <n v="0"/>
    <n v="0"/>
    <n v="0"/>
    <n v="0"/>
    <n v="0"/>
    <n v="0"/>
    <n v="0"/>
    <n v="0"/>
    <n v="0"/>
    <n v="0"/>
    <x v="0"/>
    <s v="Following Too Closely"/>
    <s v="Unspecified"/>
    <s v="Unspecified"/>
    <m/>
    <m/>
    <n v="4121991"/>
    <x v="3"/>
    <s v="Sedan"/>
    <s v="Sedan"/>
    <m/>
    <m/>
    <x v="1"/>
  </r>
  <r>
    <d v="2019-04-28T00:00:00"/>
    <x v="412"/>
    <d v="1899-12-30T04:30:00"/>
    <s v="04:30 AM"/>
    <x v="1"/>
    <n v="10012"/>
    <n v="40.720320000000001"/>
    <n v="-73.994039999999998"/>
    <s v="(40.72032, -73.99404)"/>
    <s v="KENMARE STREET                  "/>
    <s v="BOWERY"/>
    <m/>
    <n v="0"/>
    <n v="0"/>
    <n v="0"/>
    <n v="0"/>
    <n v="0"/>
    <n v="0"/>
    <n v="0"/>
    <n v="0"/>
    <n v="0"/>
    <n v="0"/>
    <x v="0"/>
    <s v="Unspecified"/>
    <s v="Unspecified"/>
    <m/>
    <m/>
    <m/>
    <n v="4123709"/>
    <x v="0"/>
    <s v="Sedan"/>
    <m/>
    <m/>
    <m/>
    <x v="1"/>
  </r>
  <r>
    <d v="2019-04-29T00:00:00"/>
    <x v="413"/>
    <d v="1899-12-30T12:55:00"/>
    <s v="12:55 PM"/>
    <x v="1"/>
    <n v="10014"/>
    <n v="40.731780000000001"/>
    <n v="-74.007810000000006"/>
    <s v="(40.73178, -74.00781)"/>
    <s v="BARROW STREET                   "/>
    <s v="GREENWICH STREET"/>
    <m/>
    <n v="0"/>
    <n v="0"/>
    <n v="0"/>
    <n v="0"/>
    <n v="0"/>
    <n v="0"/>
    <n v="0"/>
    <n v="0"/>
    <n v="0"/>
    <n v="0"/>
    <x v="0"/>
    <s v="Reaction to Uninvolved Vehicle"/>
    <s v="Unspecified"/>
    <m/>
    <m/>
    <m/>
    <n v="4122786"/>
    <x v="7"/>
    <s v="Station Wagon/Sport Utility Vehicle"/>
    <m/>
    <m/>
    <m/>
    <x v="1"/>
  </r>
  <r>
    <d v="2019-04-29T00:00:00"/>
    <x v="413"/>
    <d v="1899-12-30T06:15:00"/>
    <s v="06:15 AM"/>
    <x v="3"/>
    <n v="11354"/>
    <n v="40.772379999999998"/>
    <n v="-73.844909999999999"/>
    <s v="(40.77238, -73.84491)"/>
    <m/>
    <m/>
    <s v="28-25     COLLEGE POINT BOULEVARD       "/>
    <n v="0"/>
    <n v="0"/>
    <n v="0"/>
    <n v="0"/>
    <n v="0"/>
    <n v="0"/>
    <n v="0"/>
    <n v="0"/>
    <n v="0"/>
    <n v="0"/>
    <x v="0"/>
    <s v="Unsafe Speed"/>
    <m/>
    <m/>
    <m/>
    <m/>
    <n v="4122988"/>
    <x v="3"/>
    <m/>
    <m/>
    <m/>
    <m/>
    <x v="1"/>
  </r>
  <r>
    <d v="2019-04-29T00:00:00"/>
    <x v="413"/>
    <d v="1899-12-30T08:40:00"/>
    <s v="08:40 AM"/>
    <x v="2"/>
    <n v="10472"/>
    <n v="40.824398000000002"/>
    <n v="-73.88306"/>
    <s v="(40.824398, -73.88306)"/>
    <m/>
    <m/>
    <s v="1055      BRONX RIVER AVENUE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22500"/>
    <x v="15"/>
    <s v="Tractor Truck Diesel"/>
    <m/>
    <m/>
    <m/>
    <x v="1"/>
  </r>
  <r>
    <d v="2019-05-01T00:00:00"/>
    <x v="414"/>
    <d v="1899-12-30T09:00:00"/>
    <s v="09:00 AM"/>
    <x v="1"/>
    <n v="10027"/>
    <n v="40.806980000000003"/>
    <n v="-73.953509999999994"/>
    <s v="(40.80698, -73.95351)"/>
    <s v="8 AVENUE                        "/>
    <s v="WEST 120 STREET"/>
    <m/>
    <n v="3"/>
    <n v="0"/>
    <n v="0"/>
    <n v="0"/>
    <n v="0"/>
    <n v="0"/>
    <n v="3"/>
    <n v="0"/>
    <n v="6"/>
    <n v="0"/>
    <x v="5"/>
    <s v="Other Vehicular"/>
    <s v="Alcohol Involvement"/>
    <s v="Unspecified"/>
    <m/>
    <m/>
    <n v="4124260"/>
    <x v="3"/>
    <s v="Sedan"/>
    <s v="Station Wagon/Sport Utility Vehicle"/>
    <m/>
    <m/>
    <x v="1"/>
  </r>
  <r>
    <d v="2019-05-01T00:00:00"/>
    <x v="414"/>
    <d v="1899-12-30T04:01:00"/>
    <s v="04:01 AM"/>
    <x v="1"/>
    <n v="10014"/>
    <n v="40.731064000000003"/>
    <n v="-74.001419999999996"/>
    <s v="(40.731064, -74.00142)"/>
    <s v="WEST 3 STREET                   "/>
    <s v="AVENUE OF THE AMERICAS"/>
    <m/>
    <n v="0"/>
    <n v="0"/>
    <n v="0"/>
    <n v="0"/>
    <n v="0"/>
    <n v="0"/>
    <n v="0"/>
    <n v="0"/>
    <n v="0"/>
    <n v="0"/>
    <x v="0"/>
    <s v="Alcohol Involvement"/>
    <s v="Unspecified"/>
    <m/>
    <m/>
    <m/>
    <n v="4123630"/>
    <x v="3"/>
    <s v="Pick-up Truck"/>
    <m/>
    <m/>
    <m/>
    <x v="1"/>
  </r>
  <r>
    <d v="2019-05-02T00:00:00"/>
    <x v="415"/>
    <d v="1899-12-30T21:15:00"/>
    <s v="09:15 PM"/>
    <x v="1"/>
    <n v="10022"/>
    <n v="40.758662999999999"/>
    <n v="-73.959723999999994"/>
    <s v="(40.758663, -73.959724)"/>
    <s v="YORK AVENUE                     "/>
    <s v="EAST 59 STREET"/>
    <m/>
    <n v="0"/>
    <n v="0"/>
    <n v="0"/>
    <n v="0"/>
    <n v="0"/>
    <n v="0"/>
    <n v="0"/>
    <n v="0"/>
    <n v="0"/>
    <n v="0"/>
    <x v="0"/>
    <s v="Unspecified"/>
    <s v="Unspecified"/>
    <m/>
    <m/>
    <m/>
    <n v="4124637"/>
    <x v="3"/>
    <s v="Taxi"/>
    <m/>
    <m/>
    <m/>
    <x v="1"/>
  </r>
  <r>
    <d v="2019-05-03T00:00:00"/>
    <x v="416"/>
    <d v="1899-12-30T17:32:00"/>
    <s v="05:32 PM"/>
    <x v="3"/>
    <n v="11434"/>
    <n v="40.680109999999999"/>
    <n v="-73.766684999999995"/>
    <s v="(40.68011, -73.766685)"/>
    <m/>
    <m/>
    <s v="176-15    129 AVENUE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25382"/>
    <x v="3"/>
    <s v="Sedan"/>
    <m/>
    <m/>
    <m/>
    <x v="1"/>
  </r>
  <r>
    <d v="2019-05-03T00:00:00"/>
    <x v="416"/>
    <d v="1899-12-30T17:40:00"/>
    <s v="05:40 PM"/>
    <x v="2"/>
    <n v="10466"/>
    <n v="40.886924999999998"/>
    <n v="-73.849850000000004"/>
    <s v="(40.886925, -73.84985)"/>
    <m/>
    <m/>
    <s v="1021      EAST 228 STREET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27135"/>
    <x v="3"/>
    <s v="Sedan"/>
    <m/>
    <m/>
    <m/>
    <x v="1"/>
  </r>
  <r>
    <d v="2019-05-03T00:00:00"/>
    <x v="416"/>
    <d v="1899-12-30T13:00:00"/>
    <s v="01:00 PM"/>
    <x v="3"/>
    <n v="11432"/>
    <n v="40.716799999999999"/>
    <n v="-73.808104999999998"/>
    <s v="(40.7168, -73.808105)"/>
    <s v="PARSONS BOULEVARD               "/>
    <s v="82 DRIVE"/>
    <m/>
    <n v="0"/>
    <n v="0"/>
    <n v="0"/>
    <n v="0"/>
    <n v="0"/>
    <n v="0"/>
    <n v="0"/>
    <n v="0"/>
    <n v="0"/>
    <n v="0"/>
    <x v="0"/>
    <s v="Following Too Closely"/>
    <s v="Unspecified"/>
    <m/>
    <m/>
    <m/>
    <n v="4125192"/>
    <x v="0"/>
    <s v="Station Wagon/Sport Utility Vehicle"/>
    <m/>
    <m/>
    <m/>
    <x v="1"/>
  </r>
  <r>
    <d v="2019-05-03T00:00:00"/>
    <x v="416"/>
    <d v="1899-12-30T20:00:00"/>
    <s v="08:00 PM"/>
    <x v="3"/>
    <n v="11411"/>
    <n v="40.690913999999999"/>
    <n v="-73.728189999999998"/>
    <s v="(40.690914, -73.72819)"/>
    <s v="LINDEN BOULEVARD                "/>
    <s v="234 STREET"/>
    <m/>
    <n v="0"/>
    <n v="0"/>
    <n v="0"/>
    <n v="0"/>
    <n v="0"/>
    <n v="0"/>
    <n v="0"/>
    <n v="0"/>
    <n v="0"/>
    <n v="0"/>
    <x v="0"/>
    <s v="Unspecified"/>
    <s v="Unspecified"/>
    <m/>
    <m/>
    <m/>
    <n v="4125079"/>
    <x v="0"/>
    <s v="Sedan"/>
    <m/>
    <m/>
    <m/>
    <x v="1"/>
  </r>
  <r>
    <d v="2019-05-04T00:00:00"/>
    <x v="417"/>
    <d v="1899-12-30T06:50:00"/>
    <s v="06:50 AM"/>
    <x v="3"/>
    <n v="11355"/>
    <n v="40.753487"/>
    <n v="-73.827483999999998"/>
    <s v="(40.753487, -73.827484)"/>
    <m/>
    <m/>
    <s v="42-71     MAIN STREET                   "/>
    <n v="0"/>
    <n v="0"/>
    <n v="0"/>
    <n v="0"/>
    <n v="0"/>
    <n v="0"/>
    <n v="0"/>
    <n v="0"/>
    <n v="0"/>
    <n v="0"/>
    <x v="0"/>
    <s v="Passing or Lane Usage Improper"/>
    <s v="Passing or Lane Usage Improper"/>
    <m/>
    <m/>
    <m/>
    <n v="4125509"/>
    <x v="3"/>
    <s v="Station Wagon/Sport Utility Vehicle"/>
    <m/>
    <m/>
    <m/>
    <x v="1"/>
  </r>
  <r>
    <d v="2019-05-05T00:00:00"/>
    <x v="418"/>
    <d v="1899-12-30T02:20:00"/>
    <s v="02:20 AM"/>
    <x v="0"/>
    <n v="11221"/>
    <n v="40.689357999999999"/>
    <n v="-73.933340000000001"/>
    <s v="(40.689358, -73.93334)"/>
    <m/>
    <m/>
    <s v="176       STUYVESANT AVENUE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126126"/>
    <x v="3"/>
    <m/>
    <m/>
    <m/>
    <m/>
    <x v="1"/>
  </r>
  <r>
    <d v="2019-05-06T00:00:00"/>
    <x v="419"/>
    <d v="1899-12-30T08:00:00"/>
    <s v="08:00 AM"/>
    <x v="0"/>
    <n v="11229"/>
    <n v="40.613052000000003"/>
    <n v="-73.949129999999997"/>
    <s v="(40.613052, -73.94913)"/>
    <s v="BEDFORD AVENUE                  "/>
    <s v="KINGS HIGHWAY"/>
    <m/>
    <n v="0"/>
    <n v="0"/>
    <n v="0"/>
    <n v="0"/>
    <n v="0"/>
    <n v="0"/>
    <n v="0"/>
    <n v="0"/>
    <n v="0"/>
    <n v="0"/>
    <x v="0"/>
    <s v="Unspecified"/>
    <s v="Unspecified"/>
    <m/>
    <m/>
    <m/>
    <n v="4126494"/>
    <x v="3"/>
    <s v="Sedan"/>
    <m/>
    <m/>
    <m/>
    <x v="1"/>
  </r>
  <r>
    <d v="2019-05-06T00:00:00"/>
    <x v="419"/>
    <d v="1899-12-30T17:50:00"/>
    <s v="05:50 PM"/>
    <x v="0"/>
    <n v="11226"/>
    <n v="40.653190000000002"/>
    <n v="-73.966220000000007"/>
    <s v="(40.65319, -73.96622)"/>
    <s v="PARKSIDE AVENUE                 "/>
    <s v="PARADE PLACE"/>
    <m/>
    <n v="0"/>
    <n v="0"/>
    <n v="0"/>
    <n v="0"/>
    <n v="0"/>
    <n v="0"/>
    <n v="0"/>
    <n v="0"/>
    <n v="0"/>
    <n v="0"/>
    <x v="0"/>
    <s v="Unspecified"/>
    <s v="Unspecified"/>
    <m/>
    <m/>
    <m/>
    <n v="4127087"/>
    <x v="3"/>
    <s v="Pick-up Truck"/>
    <m/>
    <m/>
    <m/>
    <x v="1"/>
  </r>
  <r>
    <d v="2019-05-06T00:00:00"/>
    <x v="419"/>
    <d v="1899-12-30T21:20:00"/>
    <s v="09:20 PM"/>
    <x v="3"/>
    <n v="11432"/>
    <n v="40.710808"/>
    <n v="-73.796135000000007"/>
    <s v="(40.710808, -73.796135)"/>
    <m/>
    <m/>
    <s v="87-39     167 STREET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126850"/>
    <x v="0"/>
    <s v="Station Wagon/Sport Utility Vehicle"/>
    <m/>
    <m/>
    <m/>
    <x v="1"/>
  </r>
  <r>
    <d v="2019-05-06T00:00:00"/>
    <x v="419"/>
    <d v="1899-12-30T03:58:00"/>
    <s v="03:58 AM"/>
    <x v="1"/>
    <n v="10027"/>
    <n v="40.808804000000002"/>
    <n v="-73.955889999999997"/>
    <s v="(40.808804, -73.95589)"/>
    <s v="MORNINGSIDE AVENUE              "/>
    <s v="WEST 121 STREET"/>
    <m/>
    <n v="0"/>
    <n v="0"/>
    <n v="0"/>
    <n v="0"/>
    <n v="0"/>
    <n v="0"/>
    <n v="0"/>
    <n v="0"/>
    <n v="0"/>
    <n v="0"/>
    <x v="0"/>
    <s v="Fell Asleep"/>
    <s v="Unspecified"/>
    <s v="Unspecified"/>
    <s v="Unspecified"/>
    <m/>
    <n v="4126562"/>
    <x v="0"/>
    <s v="Sedan"/>
    <s v="Station Wagon/Sport Utility Vehicle"/>
    <s v="Sedan"/>
    <m/>
    <x v="1"/>
  </r>
  <r>
    <d v="2019-05-06T00:00:00"/>
    <x v="419"/>
    <d v="1899-12-30T15:30:00"/>
    <s v="03:30 PM"/>
    <x v="0"/>
    <n v="11223"/>
    <n v="40.583820000000003"/>
    <n v="-73.970855999999998"/>
    <s v="(40.58382, -73.970856)"/>
    <s v="SHORE PARKWAY                   "/>
    <s v="WEST 2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26982"/>
    <x v="3"/>
    <s v="Station Wagon/Sport Utility Vehicle"/>
    <m/>
    <m/>
    <m/>
    <x v="1"/>
  </r>
  <r>
    <d v="2019-05-06T00:00:00"/>
    <x v="419"/>
    <d v="1899-12-30T14:30:00"/>
    <s v="02:30 PM"/>
    <x v="3"/>
    <n v="11420"/>
    <n v="40.668723999999997"/>
    <n v="-73.821449999999999"/>
    <s v="(40.668724, -73.82145)"/>
    <s v="LEFFERTS BOULEVARD              "/>
    <s v="149 AVENUE"/>
    <m/>
    <n v="0"/>
    <n v="0"/>
    <n v="0"/>
    <n v="0"/>
    <n v="0"/>
    <n v="0"/>
    <n v="0"/>
    <n v="0"/>
    <n v="0"/>
    <n v="0"/>
    <x v="0"/>
    <s v="Unspecified"/>
    <s v="Unspecified"/>
    <m/>
    <m/>
    <m/>
    <n v="4126825"/>
    <x v="3"/>
    <s v="Sedan"/>
    <m/>
    <m/>
    <m/>
    <x v="1"/>
  </r>
  <r>
    <d v="2019-05-07T00:00:00"/>
    <x v="420"/>
    <d v="1899-12-30T16:30:00"/>
    <s v="04:30 PM"/>
    <x v="0"/>
    <n v="11249"/>
    <n v="40.698189999999997"/>
    <n v="-73.961910000000003"/>
    <s v="(40.69819, -73.96191)"/>
    <s v="FLUSHING AVENUE                 "/>
    <s v="CLASSON AVENUE"/>
    <m/>
    <n v="0"/>
    <n v="0"/>
    <n v="0"/>
    <n v="0"/>
    <n v="0"/>
    <n v="0"/>
    <n v="0"/>
    <n v="0"/>
    <n v="0"/>
    <n v="0"/>
    <x v="0"/>
    <s v="Traffic Control Disregarded"/>
    <s v="Failure to Yield Right-of-Way"/>
    <m/>
    <m/>
    <m/>
    <n v="4127543"/>
    <x v="3"/>
    <s v="Sedan"/>
    <m/>
    <m/>
    <m/>
    <x v="1"/>
  </r>
  <r>
    <d v="2019-05-08T00:00:00"/>
    <x v="421"/>
    <d v="1899-12-30T14:20:00"/>
    <s v="02:20 PM"/>
    <x v="0"/>
    <n v="11209"/>
    <n v="40.633513999999998"/>
    <n v="-74.026955000000001"/>
    <s v="(40.633514, -74.026955)"/>
    <s v="3 AVENUE                        "/>
    <s v="72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128081"/>
    <x v="0"/>
    <s v="Pick-up Truck"/>
    <m/>
    <m/>
    <m/>
    <x v="1"/>
  </r>
  <r>
    <d v="2019-05-08T00:00:00"/>
    <x v="421"/>
    <d v="1899-12-30T10:00:00"/>
    <s v="10:00 AM"/>
    <x v="1"/>
    <n v="10016"/>
    <n v="40.745068000000003"/>
    <n v="-73.972579999999994"/>
    <s v="(40.745068, -73.97258)"/>
    <s v="1 AVENUE                        "/>
    <s v="EAST 36 STREET"/>
    <m/>
    <n v="0"/>
    <n v="0"/>
    <n v="0"/>
    <n v="0"/>
    <n v="0"/>
    <n v="0"/>
    <n v="0"/>
    <n v="0"/>
    <n v="0"/>
    <n v="0"/>
    <x v="0"/>
    <s v="Reaction to Uninvolved Vehicle"/>
    <m/>
    <m/>
    <m/>
    <m/>
    <n v="4128099"/>
    <x v="4"/>
    <m/>
    <m/>
    <m/>
    <m/>
    <x v="1"/>
  </r>
  <r>
    <d v="2019-05-08T00:00:00"/>
    <x v="421"/>
    <d v="1899-12-30T14:50:00"/>
    <s v="02:50 PM"/>
    <x v="0"/>
    <n v="11206"/>
    <n v="40.700812999999997"/>
    <n v="-73.954470000000001"/>
    <s v="(40.700813, -73.95447)"/>
    <s v="LEE AVENUE                      "/>
    <s v="MIDDLETON STREET"/>
    <m/>
    <n v="1"/>
    <n v="0"/>
    <n v="1"/>
    <n v="0"/>
    <n v="0"/>
    <n v="0"/>
    <n v="0"/>
    <n v="0"/>
    <n v="2"/>
    <n v="0"/>
    <x v="1"/>
    <s v="Passing Too Closely"/>
    <s v="Unspecified"/>
    <m/>
    <m/>
    <m/>
    <n v="4130510"/>
    <x v="0"/>
    <s v="Sedan"/>
    <m/>
    <m/>
    <m/>
    <x v="1"/>
  </r>
  <r>
    <d v="2019-05-09T00:00:00"/>
    <x v="422"/>
    <d v="1899-12-30T15:39:00"/>
    <s v="03:39 PM"/>
    <x v="3"/>
    <n v="11412"/>
    <n v="40.697823"/>
    <n v="-73.767989999999998"/>
    <s v="(40.697823, -73.76799)"/>
    <s v="MANGIN AVENUE                   "/>
    <s v="WOOD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29272"/>
    <x v="0"/>
    <s v="Station Wagon/Sport Utility Vehicle"/>
    <m/>
    <m/>
    <m/>
    <x v="1"/>
  </r>
  <r>
    <d v="2019-05-09T00:00:00"/>
    <x v="422"/>
    <d v="1899-12-30T07:38:00"/>
    <s v="07:38 AM"/>
    <x v="0"/>
    <n v="11205"/>
    <n v="40.694009999999999"/>
    <n v="-73.961100000000002"/>
    <s v="(40.69401, -73.9611)"/>
    <s v="MYRTLE AVENUE                   "/>
    <s v="CLASSON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128481"/>
    <x v="7"/>
    <s v="Station Wagon/Sport Utility Vehicle"/>
    <m/>
    <m/>
    <m/>
    <x v="1"/>
  </r>
  <r>
    <d v="2019-05-10T00:00:00"/>
    <x v="423"/>
    <d v="1899-12-30T17:10:00"/>
    <s v="05:10 PM"/>
    <x v="0"/>
    <n v="11224"/>
    <n v="40.576042000000001"/>
    <n v="-73.990080000000006"/>
    <s v="(40.576042, -73.99008)"/>
    <s v="WEST 23 STREET                  "/>
    <s v="MERMAID AVENUE"/>
    <m/>
    <n v="1"/>
    <n v="0"/>
    <n v="1"/>
    <n v="0"/>
    <n v="0"/>
    <n v="0"/>
    <n v="0"/>
    <n v="0"/>
    <n v="2"/>
    <n v="0"/>
    <x v="1"/>
    <s v="Unspecified"/>
    <m/>
    <m/>
    <m/>
    <m/>
    <n v="4130752"/>
    <x v="3"/>
    <m/>
    <m/>
    <m/>
    <m/>
    <x v="1"/>
  </r>
  <r>
    <d v="2019-05-10T00:00:00"/>
    <x v="423"/>
    <d v="1899-12-30T19:45:00"/>
    <s v="07:45 PM"/>
    <x v="0"/>
    <n v="11222"/>
    <n v="40.727319999999999"/>
    <n v="-73.952834999999993"/>
    <s v="(40.72732, -73.952835)"/>
    <m/>
    <m/>
    <s v="775       MANHATTAN AVENUE              "/>
    <n v="0"/>
    <n v="0"/>
    <n v="0"/>
    <n v="0"/>
    <n v="0"/>
    <n v="0"/>
    <n v="0"/>
    <n v="0"/>
    <n v="0"/>
    <n v="0"/>
    <x v="0"/>
    <s v="Backing Unsafely"/>
    <s v="Unspecified"/>
    <m/>
    <m/>
    <m/>
    <n v="4130419"/>
    <x v="3"/>
    <s v="Sedan"/>
    <m/>
    <m/>
    <m/>
    <x v="1"/>
  </r>
  <r>
    <d v="2019-05-10T00:00:00"/>
    <x v="423"/>
    <d v="1899-12-30T14:00:00"/>
    <s v="02:00 PM"/>
    <x v="1"/>
    <n v="10013"/>
    <n v="40.720554"/>
    <n v="-74.003519999999995"/>
    <s v="(40.720554, -74.00352)"/>
    <s v="CHURCH STREET                   "/>
    <s v="CANAL STREET"/>
    <m/>
    <n v="0"/>
    <n v="0"/>
    <n v="0"/>
    <n v="0"/>
    <n v="0"/>
    <n v="0"/>
    <n v="0"/>
    <n v="0"/>
    <n v="0"/>
    <n v="0"/>
    <x v="0"/>
    <s v="Passing Too Closely"/>
    <s v="Passing Too Closely"/>
    <m/>
    <m/>
    <m/>
    <n v="4129375"/>
    <x v="7"/>
    <s v="Sedan"/>
    <m/>
    <m/>
    <m/>
    <x v="1"/>
  </r>
  <r>
    <d v="2019-05-10T00:00:00"/>
    <x v="423"/>
    <d v="1899-12-30T16:45:00"/>
    <s v="04:45 PM"/>
    <x v="0"/>
    <n v="11225"/>
    <n v="40.660015000000001"/>
    <n v="-73.960976000000002"/>
    <s v="(40.660015, -73.960976)"/>
    <m/>
    <m/>
    <s v="2121      BEEKMAN PLACE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29671"/>
    <x v="3"/>
    <m/>
    <m/>
    <m/>
    <m/>
    <x v="1"/>
  </r>
  <r>
    <d v="2019-05-10T00:00:00"/>
    <x v="423"/>
    <d v="1899-12-30T14:35:00"/>
    <s v="02:35 PM"/>
    <x v="4"/>
    <n v="10308"/>
    <n v="40.550106"/>
    <n v="-74.138099999999994"/>
    <s v="(40.550106, -74.1381)"/>
    <s v="KEEGANS LANE                    "/>
    <s v="GREENCROFT AVENUE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129203"/>
    <x v="0"/>
    <s v="Sedan"/>
    <m/>
    <m/>
    <m/>
    <x v="1"/>
  </r>
  <r>
    <d v="2019-05-11T00:00:00"/>
    <x v="424"/>
    <d v="1899-12-30T19:15:00"/>
    <s v="07:15 PM"/>
    <x v="3"/>
    <n v="11101"/>
    <n v="40.752040000000001"/>
    <n v="-73.928749999999994"/>
    <s v="(40.75204, -73.92875)"/>
    <s v="38 AVENUE                       "/>
    <s v="NORTHERN BOULEVARD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30389"/>
    <x v="0"/>
    <s v="E-Bik"/>
    <m/>
    <m/>
    <m/>
    <x v="1"/>
  </r>
  <r>
    <d v="2019-05-11T00:00:00"/>
    <x v="424"/>
    <d v="1899-12-30T08:10:00"/>
    <s v="08:10 AM"/>
    <x v="0"/>
    <n v="11208"/>
    <n v="40.671351999999999"/>
    <n v="-73.881820000000005"/>
    <s v="(40.671352, -73.88182)"/>
    <m/>
    <m/>
    <s v="1000      SUTTER AVENUE                 "/>
    <n v="0"/>
    <n v="0"/>
    <n v="0"/>
    <n v="0"/>
    <n v="0"/>
    <n v="0"/>
    <n v="0"/>
    <n v="0"/>
    <n v="0"/>
    <n v="0"/>
    <x v="0"/>
    <s v="Unspecified"/>
    <s v="Unspecified"/>
    <m/>
    <m/>
    <m/>
    <n v="4133487"/>
    <x v="3"/>
    <s v="Station Wagon/Sport Utility Vehicle"/>
    <m/>
    <m/>
    <m/>
    <x v="1"/>
  </r>
  <r>
    <d v="2019-05-11T00:00:00"/>
    <x v="424"/>
    <d v="1899-12-30T08:30:00"/>
    <s v="08:30 AM"/>
    <x v="0"/>
    <n v="11249"/>
    <n v="40.701659999999997"/>
    <n v="-73.961464000000007"/>
    <s v="(40.70166, -73.961464)"/>
    <s v="WILLIAMSBURG STREET WEST        "/>
    <s v="WYTHE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30540"/>
    <x v="3"/>
    <s v="Sedan"/>
    <m/>
    <m/>
    <m/>
    <x v="1"/>
  </r>
  <r>
    <d v="2019-05-11T00:00:00"/>
    <x v="424"/>
    <d v="1899-12-30T00:53:00"/>
    <s v="12:53 AM"/>
    <x v="1"/>
    <n v="10022"/>
    <n v="40.761234000000002"/>
    <n v="-73.963890000000006"/>
    <s v="(40.761234, -73.96389)"/>
    <s v="EAST 60 STREET                  "/>
    <s v="2 AVENUE"/>
    <m/>
    <n v="0"/>
    <n v="0"/>
    <n v="0"/>
    <n v="0"/>
    <n v="0"/>
    <n v="0"/>
    <n v="0"/>
    <n v="0"/>
    <n v="0"/>
    <n v="0"/>
    <x v="0"/>
    <s v="Unspecified"/>
    <m/>
    <m/>
    <m/>
    <m/>
    <n v="4129583"/>
    <x v="3"/>
    <m/>
    <m/>
    <m/>
    <m/>
    <x v="1"/>
  </r>
  <r>
    <d v="2019-05-11T00:00:00"/>
    <x v="424"/>
    <d v="1899-12-30T23:30:00"/>
    <s v="11:30 PM"/>
    <x v="0"/>
    <n v="11224"/>
    <n v="40.578358000000001"/>
    <n v="-73.99051"/>
    <s v="(40.578358, -73.99051)"/>
    <s v="NEPTUNE AVENUE                  "/>
    <s v="WEST 23 STREET"/>
    <m/>
    <n v="0"/>
    <n v="0"/>
    <n v="0"/>
    <n v="0"/>
    <n v="0"/>
    <n v="0"/>
    <n v="0"/>
    <n v="0"/>
    <n v="0"/>
    <n v="0"/>
    <x v="0"/>
    <s v="View Obstructed/Limited"/>
    <s v="Unspecified"/>
    <m/>
    <m/>
    <m/>
    <n v="4130767"/>
    <x v="3"/>
    <s v="Sedan"/>
    <m/>
    <m/>
    <m/>
    <x v="1"/>
  </r>
  <r>
    <d v="2019-05-11T00:00:00"/>
    <x v="424"/>
    <d v="1899-12-30T16:55:00"/>
    <s v="04:55 PM"/>
    <x v="2"/>
    <n v="10461"/>
    <n v="40.837715000000003"/>
    <n v="-73.845566000000005"/>
    <s v="(40.837715, -73.845566)"/>
    <s v="WESTCHESTER AVENUE              "/>
    <s v="ROWLAND STREET"/>
    <m/>
    <n v="2"/>
    <n v="0"/>
    <n v="0"/>
    <n v="0"/>
    <n v="0"/>
    <n v="0"/>
    <n v="2"/>
    <n v="0"/>
    <n v="4"/>
    <n v="0"/>
    <x v="2"/>
    <s v="Unspecified"/>
    <s v="Unspecified"/>
    <m/>
    <m/>
    <m/>
    <n v="4130632"/>
    <x v="0"/>
    <s v="Station Wagon/Sport Utility Vehicle"/>
    <m/>
    <m/>
    <m/>
    <x v="1"/>
  </r>
  <r>
    <d v="2019-05-12T00:00:00"/>
    <x v="425"/>
    <d v="1899-12-30T17:40:00"/>
    <s v="05:40 PM"/>
    <x v="2"/>
    <n v="10451"/>
    <n v="40.822056000000003"/>
    <n v="-73.920394999999999"/>
    <s v="(40.822056, -73.920395)"/>
    <s v="PARK AVENUE                     "/>
    <s v="MORRIS AVENUE"/>
    <m/>
    <n v="0"/>
    <n v="0"/>
    <n v="0"/>
    <n v="0"/>
    <n v="0"/>
    <n v="0"/>
    <n v="0"/>
    <n v="0"/>
    <n v="0"/>
    <n v="0"/>
    <x v="0"/>
    <s v="Unspecified"/>
    <s v="Unspecified"/>
    <m/>
    <m/>
    <m/>
    <n v="4130616"/>
    <x v="14"/>
    <s v="Sedan"/>
    <m/>
    <m/>
    <m/>
    <x v="1"/>
  </r>
  <r>
    <d v="2019-05-13T00:00:00"/>
    <x v="426"/>
    <d v="1899-12-30T19:45:00"/>
    <s v="07:45 PM"/>
    <x v="0"/>
    <n v="11214"/>
    <n v="40.604767000000002"/>
    <n v="-73.990880000000004"/>
    <s v="(40.604767, -73.99088)"/>
    <s v="BAY PARKWAY                     "/>
    <s v="81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131237"/>
    <x v="3"/>
    <s v="Station Wagon/Sport Utility Vehicle"/>
    <m/>
    <m/>
    <m/>
    <x v="1"/>
  </r>
  <r>
    <d v="2019-05-14T00:00:00"/>
    <x v="427"/>
    <d v="1899-12-30T00:00:00"/>
    <s v="12:00 AM"/>
    <x v="2"/>
    <n v="10459"/>
    <n v="40.817574"/>
    <n v="-73.896240000000006"/>
    <s v="(40.817574, -73.89624)"/>
    <m/>
    <m/>
    <s v="830       FOX STREET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31883"/>
    <x v="2"/>
    <s v="Sedan"/>
    <m/>
    <m/>
    <m/>
    <x v="1"/>
  </r>
  <r>
    <d v="2019-05-14T00:00:00"/>
    <x v="427"/>
    <d v="1899-12-30T16:12:00"/>
    <s v="04:12 PM"/>
    <x v="0"/>
    <n v="11233"/>
    <n v="40.682873000000001"/>
    <n v="-73.914473999999998"/>
    <s v="(40.682873, -73.914474)"/>
    <s v="BAINBRIDGE STREET               "/>
    <s v="BOYLAND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33619"/>
    <x v="0"/>
    <s v="FLATB"/>
    <m/>
    <m/>
    <m/>
    <x v="1"/>
  </r>
  <r>
    <d v="2019-05-14T00:00:00"/>
    <x v="427"/>
    <d v="1899-12-30T09:40:00"/>
    <s v="09:40 AM"/>
    <x v="3"/>
    <n v="11419"/>
    <n v="40.690334"/>
    <n v="-73.812169999999995"/>
    <s v="(40.690334, -73.81217)"/>
    <m/>
    <m/>
    <s v="104-35    134 STREET 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31646"/>
    <x v="0"/>
    <s v="Pick-up Truck"/>
    <m/>
    <m/>
    <m/>
    <x v="1"/>
  </r>
  <r>
    <d v="2019-05-14T00:00:00"/>
    <x v="427"/>
    <d v="1899-12-30T15:25:00"/>
    <s v="03:25 PM"/>
    <x v="2"/>
    <n v="10462"/>
    <n v="40.838740000000001"/>
    <n v="-73.850949999999997"/>
    <s v="(40.83874, -73.85095)"/>
    <m/>
    <m/>
    <s v="1607      PARKER STREET                 "/>
    <n v="0"/>
    <n v="0"/>
    <n v="0"/>
    <n v="0"/>
    <n v="0"/>
    <n v="0"/>
    <n v="0"/>
    <n v="0"/>
    <n v="0"/>
    <n v="0"/>
    <x v="0"/>
    <s v="Unspecified"/>
    <m/>
    <m/>
    <m/>
    <m/>
    <n v="4132990"/>
    <x v="0"/>
    <m/>
    <m/>
    <m/>
    <m/>
    <x v="1"/>
  </r>
  <r>
    <d v="2019-05-15T00:00:00"/>
    <x v="428"/>
    <d v="1899-12-30T19:26:00"/>
    <s v="07:26 PM"/>
    <x v="0"/>
    <n v="11234"/>
    <n v="40.612130000000001"/>
    <n v="-73.920270000000002"/>
    <s v="(40.61213, -73.92027)"/>
    <m/>
    <m/>
    <s v="2077      EAST 55 STREET                "/>
    <n v="0"/>
    <n v="0"/>
    <n v="0"/>
    <n v="0"/>
    <n v="0"/>
    <n v="0"/>
    <n v="0"/>
    <n v="0"/>
    <n v="0"/>
    <n v="0"/>
    <x v="0"/>
    <s v="Unspecified"/>
    <m/>
    <m/>
    <m/>
    <m/>
    <n v="4132865"/>
    <x v="3"/>
    <m/>
    <m/>
    <m/>
    <m/>
    <x v="1"/>
  </r>
  <r>
    <d v="2019-05-15T00:00:00"/>
    <x v="428"/>
    <d v="1899-12-30T17:30:00"/>
    <s v="05:30 PM"/>
    <x v="3"/>
    <n v="11372"/>
    <n v="40.754955000000002"/>
    <n v="-73.884309999999999"/>
    <s v="(40.754955, -73.88431)"/>
    <m/>
    <m/>
    <s v="33-31     83 STREET                     "/>
    <n v="0"/>
    <n v="0"/>
    <n v="0"/>
    <n v="0"/>
    <n v="0"/>
    <n v="0"/>
    <n v="0"/>
    <n v="0"/>
    <n v="0"/>
    <n v="0"/>
    <x v="0"/>
    <s v="Unsafe Lane Changing"/>
    <s v="Unspecified"/>
    <m/>
    <m/>
    <m/>
    <n v="4133624"/>
    <x v="2"/>
    <s v="Trail"/>
    <m/>
    <m/>
    <m/>
    <x v="1"/>
  </r>
  <r>
    <d v="2019-05-16T00:00:00"/>
    <x v="429"/>
    <d v="1899-12-30T10:00:00"/>
    <s v="10:00 AM"/>
    <x v="3"/>
    <n v="11429"/>
    <n v="40.711627999999997"/>
    <n v="-73.729384999999994"/>
    <s v="(40.711628, -73.729385)"/>
    <s v="225 STREET                      "/>
    <s v="HEMPSTEAD AVENUE"/>
    <m/>
    <n v="2"/>
    <n v="0"/>
    <n v="0"/>
    <n v="0"/>
    <n v="0"/>
    <n v="0"/>
    <n v="2"/>
    <n v="0"/>
    <n v="4"/>
    <n v="0"/>
    <x v="2"/>
    <s v="Turning Improperly"/>
    <s v="Unspecified"/>
    <m/>
    <m/>
    <m/>
    <n v="4133206"/>
    <x v="0"/>
    <s v="Station Wagon/Sport Utility Vehicle"/>
    <m/>
    <m/>
    <m/>
    <x v="1"/>
  </r>
  <r>
    <d v="2019-05-16T00:00:00"/>
    <x v="429"/>
    <d v="1899-12-30T10:30:00"/>
    <s v="10:30 AM"/>
    <x v="0"/>
    <n v="11213"/>
    <n v="40.677483000000002"/>
    <n v="-73.930329999999998"/>
    <s v="(40.677483, -73.93033)"/>
    <s v="ATLANTIC AVENUE                 "/>
    <s v="UTICA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4134323"/>
    <x v="4"/>
    <s v="Sedan"/>
    <m/>
    <m/>
    <m/>
    <x v="1"/>
  </r>
  <r>
    <d v="2019-05-16T00:00:00"/>
    <x v="429"/>
    <d v="1899-12-30T17:00:00"/>
    <s v="05:00 PM"/>
    <x v="1"/>
    <n v="10036"/>
    <n v="40.755029999999998"/>
    <n v="-73.986649999999997"/>
    <s v="(40.75503, -73.98665)"/>
    <s v="WEST 41 STREET                  "/>
    <s v="BROADWAY"/>
    <m/>
    <n v="0"/>
    <n v="0"/>
    <n v="0"/>
    <n v="0"/>
    <n v="0"/>
    <n v="0"/>
    <n v="0"/>
    <n v="0"/>
    <n v="0"/>
    <n v="0"/>
    <x v="0"/>
    <s v="Unspecified"/>
    <s v="Unspecified"/>
    <m/>
    <m/>
    <m/>
    <n v="4146736"/>
    <x v="3"/>
    <s v="Sedan"/>
    <m/>
    <m/>
    <m/>
    <x v="1"/>
  </r>
  <r>
    <d v="2019-05-17T00:00:00"/>
    <x v="430"/>
    <d v="1899-12-30T00:37:00"/>
    <s v="12:37 AM"/>
    <x v="3"/>
    <n v="11355"/>
    <n v="40.749214000000002"/>
    <n v="-73.829359999999994"/>
    <s v="(40.749214, -73.82936)"/>
    <m/>
    <m/>
    <s v="135-18    ELDER AVENUE                  "/>
    <n v="0"/>
    <n v="0"/>
    <n v="0"/>
    <n v="0"/>
    <n v="0"/>
    <n v="0"/>
    <n v="0"/>
    <n v="0"/>
    <n v="0"/>
    <n v="0"/>
    <x v="0"/>
    <s v="Unspecified"/>
    <m/>
    <m/>
    <m/>
    <m/>
    <n v="4133385"/>
    <x v="3"/>
    <m/>
    <m/>
    <m/>
    <m/>
    <x v="1"/>
  </r>
  <r>
    <d v="2019-05-17T00:00:00"/>
    <x v="430"/>
    <d v="1899-12-30T10:47:00"/>
    <s v="10:47 AM"/>
    <x v="2"/>
    <n v="10458"/>
    <n v="40.873049999999999"/>
    <n v="-73.882964999999999"/>
    <s v="(40.87305, -73.882965)"/>
    <s v="BRIGGS AVENUE                   "/>
    <s v="EAST 203 STREET"/>
    <m/>
    <n v="0"/>
    <n v="0"/>
    <n v="0"/>
    <n v="0"/>
    <n v="0"/>
    <n v="0"/>
    <n v="0"/>
    <n v="0"/>
    <n v="0"/>
    <n v="0"/>
    <x v="0"/>
    <s v="Unspecified"/>
    <m/>
    <m/>
    <m/>
    <m/>
    <n v="4133669"/>
    <x v="0"/>
    <m/>
    <m/>
    <m/>
    <m/>
    <x v="1"/>
  </r>
  <r>
    <d v="2019-05-17T00:00:00"/>
    <x v="430"/>
    <d v="1899-12-30T14:00:00"/>
    <s v="02:00 PM"/>
    <x v="3"/>
    <n v="11432"/>
    <n v="40.710009999999997"/>
    <n v="-73.794740000000004"/>
    <s v="(40.71001, -73.79474)"/>
    <s v="168 STREET                      "/>
    <s v="HILLSIDE AVENUE"/>
    <m/>
    <n v="0"/>
    <n v="0"/>
    <n v="0"/>
    <n v="0"/>
    <n v="0"/>
    <n v="0"/>
    <n v="0"/>
    <n v="0"/>
    <n v="0"/>
    <n v="0"/>
    <x v="0"/>
    <s v="Passing or Lane Usage Improper"/>
    <s v="Passing or Lane Usage Improper"/>
    <m/>
    <m/>
    <m/>
    <n v="4133813"/>
    <x v="3"/>
    <s v="Station Wagon/Sport Utility Vehicle"/>
    <m/>
    <m/>
    <m/>
    <x v="1"/>
  </r>
  <r>
    <d v="2019-05-18T00:00:00"/>
    <x v="431"/>
    <d v="1899-12-30T09:51:00"/>
    <s v="09:51 AM"/>
    <x v="0"/>
    <n v="11236"/>
    <n v="40.647095"/>
    <n v="-73.894189999999995"/>
    <s v="(40.647095, -73.89419)"/>
    <m/>
    <m/>
    <s v="917       EAST 105 STREET               "/>
    <n v="0"/>
    <n v="0"/>
    <n v="0"/>
    <n v="0"/>
    <n v="0"/>
    <n v="0"/>
    <n v="0"/>
    <n v="0"/>
    <n v="0"/>
    <n v="0"/>
    <x v="0"/>
    <s v="Unspecified"/>
    <m/>
    <m/>
    <m/>
    <m/>
    <n v="4135180"/>
    <x v="0"/>
    <m/>
    <m/>
    <m/>
    <m/>
    <x v="1"/>
  </r>
  <r>
    <d v="2019-05-19T00:00:00"/>
    <x v="432"/>
    <d v="1899-12-30T09:30:00"/>
    <s v="09:30 AM"/>
    <x v="3"/>
    <n v="11356"/>
    <n v="40.785885"/>
    <n v="-73.838234"/>
    <s v="(40.785885, -73.838234)"/>
    <m/>
    <m/>
    <s v="130-15    14 AVENUE                     "/>
    <n v="2"/>
    <n v="0"/>
    <n v="0"/>
    <n v="0"/>
    <n v="0"/>
    <n v="0"/>
    <n v="2"/>
    <n v="0"/>
    <n v="4"/>
    <n v="0"/>
    <x v="2"/>
    <s v="Illnes"/>
    <m/>
    <m/>
    <m/>
    <m/>
    <n v="4134870"/>
    <x v="0"/>
    <m/>
    <m/>
    <m/>
    <m/>
    <x v="1"/>
  </r>
  <r>
    <d v="2019-05-19T00:00:00"/>
    <x v="432"/>
    <d v="1899-12-30T04:50:00"/>
    <s v="04:50 AM"/>
    <x v="0"/>
    <n v="11213"/>
    <n v="40.669403000000003"/>
    <n v="-73.942210000000003"/>
    <s v="(40.669403, -73.94221)"/>
    <s v="EASTERN PARKWAY                 "/>
    <s v="KINGSTON AVENUE"/>
    <m/>
    <n v="0"/>
    <n v="0"/>
    <n v="0"/>
    <n v="0"/>
    <n v="0"/>
    <n v="0"/>
    <n v="0"/>
    <n v="0"/>
    <n v="0"/>
    <n v="0"/>
    <x v="0"/>
    <s v="Alcohol Involvement"/>
    <m/>
    <m/>
    <m/>
    <m/>
    <n v="4134887"/>
    <x v="0"/>
    <m/>
    <m/>
    <m/>
    <m/>
    <x v="1"/>
  </r>
  <r>
    <d v="2019-05-19T00:00:00"/>
    <x v="432"/>
    <d v="1899-12-30T17:00:00"/>
    <s v="05:00 PM"/>
    <x v="3"/>
    <n v="11419"/>
    <n v="40.686233999999999"/>
    <n v="-73.824179999999998"/>
    <s v="(40.686234, -73.82418)"/>
    <s v="LIBERTY AVENUE                  "/>
    <s v="LEFFERTS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34559"/>
    <x v="3"/>
    <s v="Station Wagon/Sport Utility Vehicle"/>
    <m/>
    <m/>
    <m/>
    <x v="1"/>
  </r>
  <r>
    <d v="2019-05-20T00:00:00"/>
    <x v="433"/>
    <d v="1899-12-30T08:54:00"/>
    <s v="08:54 AM"/>
    <x v="2"/>
    <n v="10462"/>
    <n v="40.843955999999999"/>
    <n v="-73.864680000000007"/>
    <s v="(40.843956, -73.86468)"/>
    <s v="HUNT AVENUE                     "/>
    <s v="VANNEST AVENUE"/>
    <m/>
    <n v="1"/>
    <n v="0"/>
    <n v="0"/>
    <n v="0"/>
    <n v="1"/>
    <n v="0"/>
    <n v="0"/>
    <n v="0"/>
    <n v="2"/>
    <n v="0"/>
    <x v="1"/>
    <s v="Unspecified"/>
    <s v="Unspecified"/>
    <m/>
    <m/>
    <m/>
    <n v="4136008"/>
    <x v="3"/>
    <s v="Bike"/>
    <m/>
    <m/>
    <m/>
    <x v="1"/>
  </r>
  <r>
    <d v="2019-05-20T00:00:00"/>
    <x v="433"/>
    <d v="1899-12-30T12:25:00"/>
    <s v="12:25 PM"/>
    <x v="3"/>
    <n v="11436"/>
    <n v="40.668289999999999"/>
    <n v="-73.796000000000006"/>
    <s v="(40.66829, -73.796)"/>
    <m/>
    <m/>
    <s v="144-02    135 AVENUE                    "/>
    <n v="1"/>
    <n v="0"/>
    <n v="1"/>
    <n v="0"/>
    <n v="0"/>
    <n v="0"/>
    <n v="0"/>
    <n v="0"/>
    <n v="2"/>
    <n v="0"/>
    <x v="1"/>
    <s v="Unspecified"/>
    <s v="Unspecified"/>
    <m/>
    <m/>
    <m/>
    <n v="4136023"/>
    <x v="3"/>
    <s v="Station Wagon/Sport Utility Vehicle"/>
    <m/>
    <m/>
    <m/>
    <x v="1"/>
  </r>
  <r>
    <d v="2019-05-20T00:00:00"/>
    <x v="433"/>
    <d v="1899-12-30T18:30:00"/>
    <s v="06:30 PM"/>
    <x v="3"/>
    <n v="11420"/>
    <n v="40.666862000000002"/>
    <n v="-73.804500000000004"/>
    <s v="(40.666862, -73.8045)"/>
    <s v="NORTH CONDUIT AVENUE            "/>
    <s v="134 PLAC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35524"/>
    <x v="0"/>
    <s v="Station Wagon/Sport Utility Vehicle"/>
    <m/>
    <m/>
    <m/>
    <x v="1"/>
  </r>
  <r>
    <d v="2019-05-21T00:00:00"/>
    <x v="434"/>
    <d v="1899-12-30T11:12:00"/>
    <s v="11:12 AM"/>
    <x v="3"/>
    <n v="11435"/>
    <n v="40.70778"/>
    <n v="-73.817406000000005"/>
    <s v="(40.70778, -73.817406)"/>
    <m/>
    <m/>
    <s v="138-40    86 AVENUE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136263"/>
    <x v="3"/>
    <s v="Box Truck"/>
    <m/>
    <m/>
    <m/>
    <x v="1"/>
  </r>
  <r>
    <d v="2019-05-21T00:00:00"/>
    <x v="434"/>
    <d v="1899-12-30T18:33:00"/>
    <s v="06:33 PM"/>
    <x v="2"/>
    <n v="10454"/>
    <n v="40.806964999999998"/>
    <n v="-73.911674000000005"/>
    <s v="(40.806965, -73.911674)"/>
    <s v="EAST 141 STREET                 "/>
    <s v="JACKSON AVENUE"/>
    <m/>
    <n v="1"/>
    <n v="0"/>
    <n v="0"/>
    <n v="0"/>
    <n v="0"/>
    <n v="0"/>
    <n v="1"/>
    <n v="0"/>
    <n v="2"/>
    <n v="0"/>
    <x v="1"/>
    <s v="Glare"/>
    <s v="Unspecified"/>
    <s v="Unspecified"/>
    <m/>
    <m/>
    <n v="4136446"/>
    <x v="5"/>
    <s v="Sedan"/>
    <s v="Sedan"/>
    <m/>
    <m/>
    <x v="1"/>
  </r>
  <r>
    <d v="2019-05-21T00:00:00"/>
    <x v="434"/>
    <d v="1899-12-30T17:40:00"/>
    <s v="05:40 PM"/>
    <x v="2"/>
    <n v="10457"/>
    <n v="40.844901999999998"/>
    <n v="-73.890110000000007"/>
    <s v="(40.844902, -73.89011)"/>
    <s v="EAST TREMONT AVENUE             "/>
    <s v="CLINTON AVENUE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4136735"/>
    <x v="3"/>
    <s v="Bike"/>
    <m/>
    <m/>
    <m/>
    <x v="1"/>
  </r>
  <r>
    <d v="2019-05-21T00:00:00"/>
    <x v="434"/>
    <d v="1899-12-30T10:30:00"/>
    <s v="10:30 AM"/>
    <x v="0"/>
    <n v="11226"/>
    <n v="40.64696"/>
    <n v="-73.947249999999997"/>
    <s v="(40.64696, -73.94725)"/>
    <s v="TILDEN AVENUE                   "/>
    <s v="EAST 32 STREET"/>
    <m/>
    <n v="0"/>
    <n v="0"/>
    <n v="0"/>
    <n v="0"/>
    <n v="0"/>
    <n v="0"/>
    <n v="0"/>
    <n v="0"/>
    <n v="0"/>
    <n v="0"/>
    <x v="0"/>
    <s v="Unspecified"/>
    <s v="Unspecified"/>
    <m/>
    <m/>
    <m/>
    <n v="4136254"/>
    <x v="3"/>
    <m/>
    <m/>
    <m/>
    <m/>
    <x v="1"/>
  </r>
  <r>
    <d v="2019-05-22T00:00:00"/>
    <x v="435"/>
    <d v="1899-12-30T11:20:00"/>
    <s v="11:20 AM"/>
    <x v="2"/>
    <n v="10463"/>
    <n v="40.873641999999997"/>
    <n v="-73.907970000000006"/>
    <s v="(40.873642, -73.90797)"/>
    <m/>
    <m/>
    <s v="40        WEST 225 STREET               "/>
    <n v="1"/>
    <n v="0"/>
    <n v="1"/>
    <n v="0"/>
    <n v="0"/>
    <n v="0"/>
    <n v="0"/>
    <n v="0"/>
    <n v="2"/>
    <n v="0"/>
    <x v="1"/>
    <s v="Driver Inattention/Distraction"/>
    <m/>
    <m/>
    <m/>
    <m/>
    <n v="4136905"/>
    <x v="2"/>
    <m/>
    <m/>
    <m/>
    <m/>
    <x v="1"/>
  </r>
  <r>
    <d v="2019-05-23T00:00:00"/>
    <x v="436"/>
    <d v="1899-12-30T16:00:00"/>
    <s v="04:00 PM"/>
    <x v="0"/>
    <n v="11213"/>
    <n v="40.673805000000002"/>
    <n v="-73.940969999999993"/>
    <s v="(40.673805, -73.94097)"/>
    <m/>
    <m/>
    <s v="1068      PROSPECT PLACE                "/>
    <n v="0"/>
    <n v="0"/>
    <n v="0"/>
    <n v="0"/>
    <n v="0"/>
    <n v="0"/>
    <n v="0"/>
    <n v="0"/>
    <n v="0"/>
    <n v="0"/>
    <x v="0"/>
    <s v="Unspecified"/>
    <s v="Unspecified"/>
    <m/>
    <m/>
    <m/>
    <n v="4140652"/>
    <x v="5"/>
    <s v="Sedan"/>
    <m/>
    <m/>
    <m/>
    <x v="1"/>
  </r>
  <r>
    <d v="2019-05-24T00:00:00"/>
    <x v="437"/>
    <d v="1899-12-30T10:25:00"/>
    <s v="10:25 AM"/>
    <x v="1"/>
    <n v="10018"/>
    <n v="40.758339999999997"/>
    <n v="-73.996414000000001"/>
    <s v="(40.75834, -73.996414)"/>
    <s v="WEST 40 STREET                  "/>
    <s v="10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38096"/>
    <x v="3"/>
    <s v="Sedan"/>
    <m/>
    <m/>
    <m/>
    <x v="1"/>
  </r>
  <r>
    <d v="2019-05-24T00:00:00"/>
    <x v="437"/>
    <d v="1899-12-30T11:30:00"/>
    <s v="11:30 AM"/>
    <x v="0"/>
    <n v="11222"/>
    <n v="40.730736"/>
    <n v="-73.95608"/>
    <s v="(40.730736, -73.95608)"/>
    <m/>
    <m/>
    <s v="122       KENT STREET                   "/>
    <n v="0"/>
    <n v="0"/>
    <n v="0"/>
    <n v="0"/>
    <n v="0"/>
    <n v="0"/>
    <n v="0"/>
    <n v="0"/>
    <n v="0"/>
    <n v="0"/>
    <x v="0"/>
    <s v="Unspecified"/>
    <m/>
    <m/>
    <m/>
    <m/>
    <n v="4139801"/>
    <x v="3"/>
    <m/>
    <m/>
    <m/>
    <m/>
    <x v="1"/>
  </r>
  <r>
    <d v="2019-05-24T00:00:00"/>
    <x v="437"/>
    <d v="1899-12-30T00:00:00"/>
    <s v="12:00 AM"/>
    <x v="2"/>
    <n v="10453"/>
    <n v="40.857326999999998"/>
    <n v="-73.904526000000004"/>
    <s v="(40.857327, -73.904526)"/>
    <s v="JEROME AVENUE                   "/>
    <s v="EAST 182 STREET"/>
    <m/>
    <n v="0"/>
    <n v="0"/>
    <n v="0"/>
    <n v="0"/>
    <n v="0"/>
    <n v="0"/>
    <n v="0"/>
    <n v="0"/>
    <n v="0"/>
    <n v="0"/>
    <x v="0"/>
    <s v="Unspecified"/>
    <s v="Unspecified"/>
    <m/>
    <m/>
    <m/>
    <n v="4137945"/>
    <x v="0"/>
    <s v="Bus"/>
    <m/>
    <m/>
    <m/>
    <x v="1"/>
  </r>
  <r>
    <d v="2019-05-24T00:00:00"/>
    <x v="437"/>
    <d v="1899-12-30T15:36:00"/>
    <s v="03:36 PM"/>
    <x v="0"/>
    <n v="11234"/>
    <n v="40.63147"/>
    <n v="-73.919550000000001"/>
    <s v="(40.63147, -73.91955)"/>
    <s v="FLATLANDS AVENUE                "/>
    <s v="EAST 59 STREET"/>
    <m/>
    <n v="0"/>
    <n v="0"/>
    <n v="0"/>
    <n v="0"/>
    <n v="0"/>
    <n v="0"/>
    <n v="0"/>
    <n v="0"/>
    <n v="0"/>
    <n v="0"/>
    <x v="0"/>
    <s v="Unspecified"/>
    <m/>
    <m/>
    <m/>
    <m/>
    <n v="4139643"/>
    <x v="5"/>
    <m/>
    <m/>
    <m/>
    <m/>
    <x v="1"/>
  </r>
  <r>
    <d v="2019-05-25T00:00:00"/>
    <x v="438"/>
    <d v="1899-12-30T17:51:00"/>
    <s v="05:51 PM"/>
    <x v="2"/>
    <n v="10453"/>
    <n v="40.861862000000002"/>
    <n v="-73.912819999999996"/>
    <s v="(40.861862, -73.91282)"/>
    <s v="WEST FORDHAM ROAD               "/>
    <s v="MAJOR DEEGAN EXPRESSWAY"/>
    <m/>
    <n v="0"/>
    <n v="0"/>
    <n v="0"/>
    <n v="0"/>
    <n v="0"/>
    <n v="0"/>
    <n v="0"/>
    <n v="0"/>
    <n v="0"/>
    <n v="0"/>
    <x v="0"/>
    <s v="Passing Too Closely"/>
    <s v="Unspecified"/>
    <m/>
    <m/>
    <m/>
    <n v="4138720"/>
    <x v="0"/>
    <s v="Sedan"/>
    <m/>
    <m/>
    <m/>
    <x v="1"/>
  </r>
  <r>
    <d v="2019-05-25T00:00:00"/>
    <x v="438"/>
    <d v="1899-12-30T10:04:00"/>
    <s v="10:04 AM"/>
    <x v="2"/>
    <n v="10454"/>
    <n v="40.806164000000003"/>
    <n v="-73.909133999999995"/>
    <s v="(40.806164, -73.909134)"/>
    <s v="BRUCKNER BOULEVARD              "/>
    <s v="EAST 141 STREET"/>
    <m/>
    <n v="0"/>
    <n v="0"/>
    <n v="0"/>
    <n v="0"/>
    <n v="0"/>
    <n v="0"/>
    <n v="0"/>
    <n v="0"/>
    <n v="0"/>
    <n v="0"/>
    <x v="0"/>
    <s v="Unspecified"/>
    <s v="Unspecified"/>
    <m/>
    <m/>
    <m/>
    <n v="4139010"/>
    <x v="0"/>
    <s v="Pick-up Truck"/>
    <m/>
    <m/>
    <m/>
    <x v="1"/>
  </r>
  <r>
    <d v="2019-05-26T00:00:00"/>
    <x v="439"/>
    <d v="1899-12-30T01:00:00"/>
    <s v="01:00 AM"/>
    <x v="0"/>
    <n v="11221"/>
    <n v="40.693863"/>
    <n v="-73.925979999999996"/>
    <s v="(40.693863, -73.92598)"/>
    <s v="BUSHWICK AVENUE                 "/>
    <s v="HIMROD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139597"/>
    <x v="3"/>
    <s v="Station Wagon/Sport Utility Vehicle"/>
    <m/>
    <m/>
    <m/>
    <x v="1"/>
  </r>
  <r>
    <d v="2019-05-27T00:00:00"/>
    <x v="440"/>
    <d v="1899-12-30T18:30:00"/>
    <s v="06:30 PM"/>
    <x v="0"/>
    <n v="11219"/>
    <n v="40.622390000000003"/>
    <n v="-73.997219999999999"/>
    <s v="(40.62239, -73.99722)"/>
    <m/>
    <m/>
    <s v="1520      66 STREET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140025"/>
    <x v="0"/>
    <s v="Station Wagon/Sport Utility Vehicle"/>
    <m/>
    <m/>
    <m/>
    <x v="1"/>
  </r>
  <r>
    <d v="2019-05-27T00:00:00"/>
    <x v="440"/>
    <d v="1899-12-30T00:00:00"/>
    <s v="12:00 AM"/>
    <x v="2"/>
    <n v="10472"/>
    <n v="40.828873000000002"/>
    <n v="-73.882773999999998"/>
    <s v="(40.828873, -73.882774)"/>
    <m/>
    <m/>
    <s v="1215      BRONX RIVER AVENUE            "/>
    <n v="0"/>
    <n v="0"/>
    <n v="0"/>
    <n v="0"/>
    <n v="0"/>
    <n v="0"/>
    <n v="0"/>
    <n v="0"/>
    <n v="0"/>
    <n v="0"/>
    <x v="0"/>
    <s v="Unspecified"/>
    <s v="Unspecified"/>
    <m/>
    <m/>
    <m/>
    <n v="4140207"/>
    <x v="2"/>
    <s v="Sedan"/>
    <m/>
    <m/>
    <m/>
    <x v="1"/>
  </r>
  <r>
    <d v="2019-05-27T00:00:00"/>
    <x v="440"/>
    <d v="1899-12-30T15:30:00"/>
    <s v="03:30 PM"/>
    <x v="0"/>
    <n v="11207"/>
    <n v="40.657719999999998"/>
    <n v="-73.895386000000002"/>
    <s v="(40.65772, -73.895386)"/>
    <s v="LINDEN BOULEVARD                "/>
    <s v="LOUISIANA AVENUE"/>
    <m/>
    <n v="1"/>
    <n v="0"/>
    <n v="0"/>
    <n v="0"/>
    <n v="0"/>
    <n v="0"/>
    <n v="1"/>
    <n v="0"/>
    <n v="2"/>
    <n v="0"/>
    <x v="1"/>
    <s v="Unspecified"/>
    <m/>
    <m/>
    <m/>
    <m/>
    <n v="4140755"/>
    <x v="0"/>
    <m/>
    <m/>
    <m/>
    <m/>
    <x v="1"/>
  </r>
  <r>
    <d v="2019-05-29T00:00:00"/>
    <x v="441"/>
    <d v="1899-12-30T11:40:00"/>
    <s v="11:40 AM"/>
    <x v="3"/>
    <n v="11379"/>
    <n v="40.714621999999999"/>
    <n v="-73.901169999999993"/>
    <s v="(40.714622, -73.90117)"/>
    <s v="ELIOT AVENUE                    "/>
    <s v="FRESH POND ROAD"/>
    <m/>
    <n v="0"/>
    <n v="0"/>
    <n v="0"/>
    <n v="0"/>
    <n v="0"/>
    <n v="0"/>
    <n v="0"/>
    <n v="0"/>
    <n v="0"/>
    <n v="0"/>
    <x v="0"/>
    <s v="View Obstructed/Limited"/>
    <s v="Unspecified"/>
    <m/>
    <m/>
    <m/>
    <n v="4141177"/>
    <x v="0"/>
    <s v="Sedan"/>
    <m/>
    <m/>
    <m/>
    <x v="1"/>
  </r>
  <r>
    <d v="2019-05-29T00:00:00"/>
    <x v="441"/>
    <d v="1899-12-30T15:03:00"/>
    <s v="03:03 PM"/>
    <x v="3"/>
    <n v="11434"/>
    <n v="40.667797"/>
    <n v="-73.76661"/>
    <s v="(40.667797, -73.76661)"/>
    <m/>
    <m/>
    <s v="144-28    FARMERS BOULEVARD             "/>
    <n v="0"/>
    <n v="0"/>
    <n v="0"/>
    <n v="0"/>
    <n v="0"/>
    <n v="0"/>
    <n v="0"/>
    <n v="0"/>
    <n v="0"/>
    <n v="0"/>
    <x v="0"/>
    <s v="Unspecified"/>
    <s v="Unspecified"/>
    <m/>
    <m/>
    <m/>
    <n v="4142232"/>
    <x v="13"/>
    <s v="Sedan"/>
    <m/>
    <m/>
    <m/>
    <x v="1"/>
  </r>
  <r>
    <d v="2019-05-31T00:00:00"/>
    <x v="442"/>
    <d v="1899-12-30T11:18:00"/>
    <s v="11:18 AM"/>
    <x v="3"/>
    <n v="11101"/>
    <n v="40.741349999999997"/>
    <n v="-73.937095999999997"/>
    <s v="(40.74135, -73.937096)"/>
    <s v="30 PLACE                        "/>
    <s v="48 AVENUE"/>
    <m/>
    <n v="0"/>
    <n v="0"/>
    <n v="0"/>
    <n v="0"/>
    <n v="0"/>
    <n v="0"/>
    <n v="0"/>
    <n v="0"/>
    <n v="0"/>
    <n v="0"/>
    <x v="0"/>
    <s v="Unspecified"/>
    <m/>
    <m/>
    <m/>
    <m/>
    <n v="4144029"/>
    <x v="3"/>
    <m/>
    <m/>
    <m/>
    <m/>
    <x v="1"/>
  </r>
  <r>
    <d v="2019-05-31T00:00:00"/>
    <x v="442"/>
    <d v="1899-12-30T21:00:00"/>
    <s v="09:00 PM"/>
    <x v="3"/>
    <n v="11435"/>
    <n v="40.706054999999999"/>
    <n v="-73.811583999999996"/>
    <s v="(40.706055, -73.811584)"/>
    <m/>
    <m/>
    <s v="144-60    87 ROAD    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42720"/>
    <x v="0"/>
    <s v="Station Wagon/Sport Utility Vehicle"/>
    <m/>
    <m/>
    <m/>
    <x v="1"/>
  </r>
  <r>
    <d v="2019-05-31T00:00:00"/>
    <x v="442"/>
    <d v="1899-12-30T10:00:00"/>
    <s v="10:00 AM"/>
    <x v="3"/>
    <n v="11378"/>
    <n v="40.724254999999999"/>
    <n v="-73.912509999999997"/>
    <s v="(40.724255, -73.91251)"/>
    <s v="56 DRIVE                        "/>
    <s v="58 STREET"/>
    <m/>
    <n v="0"/>
    <n v="0"/>
    <n v="0"/>
    <n v="0"/>
    <n v="0"/>
    <n v="0"/>
    <n v="0"/>
    <n v="0"/>
    <n v="0"/>
    <n v="0"/>
    <x v="0"/>
    <s v="Brakes Defective"/>
    <s v="Unspecified"/>
    <m/>
    <m/>
    <m/>
    <n v="4144014"/>
    <x v="0"/>
    <s v="Pick-up Truck"/>
    <m/>
    <m/>
    <m/>
    <x v="1"/>
  </r>
  <r>
    <d v="2019-05-31T00:00:00"/>
    <x v="442"/>
    <d v="1899-12-30T18:35:00"/>
    <s v="06:35 PM"/>
    <x v="0"/>
    <n v="11207"/>
    <n v="40.670726999999999"/>
    <n v="-73.886089999999996"/>
    <s v="(40.670727, -73.88609)"/>
    <s v="SUTTER AVENUE                   "/>
    <s v="JEROME STREET"/>
    <m/>
    <n v="1"/>
    <n v="0"/>
    <n v="0"/>
    <n v="0"/>
    <n v="0"/>
    <n v="0"/>
    <n v="1"/>
    <n v="0"/>
    <n v="2"/>
    <n v="0"/>
    <x v="1"/>
    <s v="Unsafe Speed"/>
    <s v="Traffic Control Disregarded"/>
    <m/>
    <m/>
    <m/>
    <n v="4143939"/>
    <x v="3"/>
    <s v="Station Wagon/Sport Utility Vehicle"/>
    <m/>
    <m/>
    <m/>
    <x v="1"/>
  </r>
  <r>
    <d v="2019-06-01T00:00:00"/>
    <x v="443"/>
    <d v="1899-12-30T13:30:00"/>
    <s v="01:30 PM"/>
    <x v="0"/>
    <n v="11232"/>
    <n v="40.652700000000003"/>
    <n v="-74.010840000000002"/>
    <s v="(40.6527, -74.01084)"/>
    <m/>
    <m/>
    <s v="266       42 STREET                     "/>
    <n v="0"/>
    <n v="0"/>
    <n v="0"/>
    <n v="0"/>
    <n v="0"/>
    <n v="0"/>
    <n v="0"/>
    <n v="0"/>
    <n v="0"/>
    <n v="0"/>
    <x v="0"/>
    <s v="Unspecified"/>
    <s v="Unspecified"/>
    <m/>
    <m/>
    <m/>
    <n v="4142828"/>
    <x v="3"/>
    <s v="Station Wagon/Sport Utility Vehicle"/>
    <m/>
    <m/>
    <m/>
    <x v="1"/>
  </r>
  <r>
    <d v="2019-06-02T00:00:00"/>
    <x v="444"/>
    <d v="1899-12-30T17:53:00"/>
    <s v="05:53 PM"/>
    <x v="0"/>
    <n v="11236"/>
    <n v="40.645397000000003"/>
    <n v="-73.918930000000003"/>
    <s v="(40.645397, -73.91893)"/>
    <s v="DITMAS AVENUE                   "/>
    <s v="BRANTON STREET"/>
    <m/>
    <n v="0"/>
    <n v="0"/>
    <n v="0"/>
    <n v="0"/>
    <n v="0"/>
    <n v="0"/>
    <n v="0"/>
    <n v="0"/>
    <n v="0"/>
    <n v="0"/>
    <x v="0"/>
    <s v="Unspecified"/>
    <s v="Unspecified"/>
    <m/>
    <m/>
    <m/>
    <n v="4143578"/>
    <x v="3"/>
    <s v="Sedan"/>
    <m/>
    <m/>
    <m/>
    <x v="1"/>
  </r>
  <r>
    <d v="2019-06-02T00:00:00"/>
    <x v="444"/>
    <d v="1899-12-30T22:05:00"/>
    <s v="10:05 PM"/>
    <x v="3"/>
    <n v="11419"/>
    <n v="40.683903000000001"/>
    <n v="-73.824960000000004"/>
    <s v="(40.683903, -73.82496)"/>
    <s v="117 STREET                      "/>
    <s v="107 AVENUE"/>
    <m/>
    <n v="1"/>
    <n v="0"/>
    <n v="0"/>
    <n v="0"/>
    <n v="0"/>
    <n v="0"/>
    <n v="1"/>
    <n v="0"/>
    <n v="2"/>
    <n v="0"/>
    <x v="1"/>
    <s v="Steering Failure"/>
    <s v="Unspecified"/>
    <s v="Unspecified"/>
    <s v="Unspecified"/>
    <s v="Unspecified"/>
    <n v="4143995"/>
    <x v="0"/>
    <s v="Station Wagon/Sport Utility Vehicle"/>
    <s v="Station Wagon/Sport Utility Vehicle"/>
    <s v="Sedan"/>
    <s v="Sedan"/>
    <x v="1"/>
  </r>
  <r>
    <d v="2019-06-02T00:00:00"/>
    <x v="444"/>
    <d v="1899-12-30T15:10:00"/>
    <s v="03:10 PM"/>
    <x v="0"/>
    <n v="11215"/>
    <n v="40.669919999999998"/>
    <n v="-73.985699999999994"/>
    <s v="(40.66992, -73.9857)"/>
    <m/>
    <m/>
    <s v="422       5 AVENUE      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144610"/>
    <x v="0"/>
    <s v="Sedan"/>
    <m/>
    <m/>
    <m/>
    <x v="1"/>
  </r>
  <r>
    <d v="2019-06-03T00:00:00"/>
    <x v="445"/>
    <d v="1899-12-30T14:40:00"/>
    <s v="02:40 PM"/>
    <x v="3"/>
    <n v="11434"/>
    <n v="40.66675"/>
    <n v="-73.779944999999998"/>
    <s v="(40.66675, -73.779945)"/>
    <s v="SOUTH CONDUIT AVENUE            "/>
    <s v="ROCKAWAY BOULEVARD"/>
    <m/>
    <n v="0"/>
    <n v="0"/>
    <n v="0"/>
    <n v="0"/>
    <n v="0"/>
    <n v="0"/>
    <n v="0"/>
    <n v="0"/>
    <n v="0"/>
    <n v="0"/>
    <x v="0"/>
    <s v="Unspecified"/>
    <m/>
    <m/>
    <m/>
    <m/>
    <n v="4144442"/>
    <x v="0"/>
    <m/>
    <m/>
    <m/>
    <m/>
    <x v="1"/>
  </r>
  <r>
    <d v="2019-06-04T00:00:00"/>
    <x v="446"/>
    <d v="1899-12-30T21:55:00"/>
    <s v="09:55 PM"/>
    <x v="1"/>
    <n v="10032"/>
    <n v="40.830889999999997"/>
    <n v="-73.941376000000005"/>
    <s v="(40.83089, -73.941376)"/>
    <s v="WEST 155 STREET                 "/>
    <s v="SAINT NICHOLAS AVENUE"/>
    <m/>
    <n v="1"/>
    <n v="0"/>
    <n v="1"/>
    <n v="0"/>
    <n v="0"/>
    <n v="0"/>
    <n v="0"/>
    <n v="0"/>
    <n v="2"/>
    <n v="0"/>
    <x v="1"/>
    <s v="Driver Inattention/Distraction"/>
    <m/>
    <m/>
    <m/>
    <m/>
    <n v="4145144"/>
    <x v="3"/>
    <m/>
    <m/>
    <m/>
    <m/>
    <x v="1"/>
  </r>
  <r>
    <d v="2019-06-05T00:00:00"/>
    <x v="447"/>
    <d v="1899-12-30T06:25:00"/>
    <s v="06:25 AM"/>
    <x v="3"/>
    <n v="11418"/>
    <n v="40.701099999999997"/>
    <n v="-73.841570000000004"/>
    <s v="(40.7011, -73.84157)"/>
    <s v="PARK LANE SOUTH                 "/>
    <s v="MYRTLE AVENUE"/>
    <m/>
    <n v="1"/>
    <n v="0"/>
    <n v="0"/>
    <n v="0"/>
    <n v="1"/>
    <n v="0"/>
    <n v="0"/>
    <n v="0"/>
    <n v="2"/>
    <n v="0"/>
    <x v="1"/>
    <s v="Driver Inattention/Distraction"/>
    <s v="Pedestrian/Bicyclist/Other Pedestrian Error/Confusion"/>
    <m/>
    <m/>
    <m/>
    <n v="4145241"/>
    <x v="5"/>
    <s v="Bike"/>
    <m/>
    <m/>
    <m/>
    <x v="1"/>
  </r>
  <r>
    <d v="2019-06-05T00:00:00"/>
    <x v="447"/>
    <d v="1899-12-30T14:00:00"/>
    <s v="02:00 PM"/>
    <x v="2"/>
    <n v="10475"/>
    <n v="40.885952000000003"/>
    <n v="-73.8279"/>
    <s v="(40.885952, -73.8279)"/>
    <s v="BOSTON ROAD                     "/>
    <s v="CONNER STREET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146821"/>
    <x v="0"/>
    <s v="Sedan"/>
    <m/>
    <m/>
    <m/>
    <x v="1"/>
  </r>
  <r>
    <d v="2019-06-05T00:00:00"/>
    <x v="447"/>
    <d v="1899-12-30T19:00:00"/>
    <s v="07:00 PM"/>
    <x v="4"/>
    <n v="10312"/>
    <n v="40.529254999999999"/>
    <n v="-74.161670000000001"/>
    <s v="(40.529255, -74.16167)"/>
    <m/>
    <m/>
    <s v="4651      HYLAN BOULEVARD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46338"/>
    <x v="0"/>
    <m/>
    <m/>
    <m/>
    <m/>
    <x v="1"/>
  </r>
  <r>
    <d v="2019-06-06T00:00:00"/>
    <x v="448"/>
    <d v="1899-12-30T06:40:00"/>
    <s v="06:40 AM"/>
    <x v="2"/>
    <n v="10454"/>
    <n v="40.803843999999998"/>
    <n v="-73.910510000000002"/>
    <s v="(40.803844, -73.91051)"/>
    <m/>
    <m/>
    <s v="800       EAST 138 STREET    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4146190"/>
    <x v="0"/>
    <s v="MOTOR"/>
    <m/>
    <m/>
    <m/>
    <x v="1"/>
  </r>
  <r>
    <d v="2019-06-06T00:00:00"/>
    <x v="448"/>
    <d v="1899-12-30T09:44:00"/>
    <s v="09:44 AM"/>
    <x v="3"/>
    <n v="11377"/>
    <n v="40.737099999999998"/>
    <n v="-73.903720000000007"/>
    <s v="(40.7371, -73.90372)"/>
    <s v="50 AVENUE                       "/>
    <s v="61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46213"/>
    <x v="0"/>
    <s v="Sedan"/>
    <m/>
    <m/>
    <m/>
    <x v="1"/>
  </r>
  <r>
    <d v="2019-06-07T00:00:00"/>
    <x v="449"/>
    <d v="1899-12-30T08:30:00"/>
    <s v="08:30 AM"/>
    <x v="0"/>
    <n v="11212"/>
    <n v="40.672890000000002"/>
    <n v="-73.906684999999996"/>
    <s v="(40.67289, -73.906685)"/>
    <s v="LIBERTY AVENUE                  "/>
    <s v="CHRISTOPHER AVENU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147275"/>
    <x v="3"/>
    <s v="Station Wagon/Sport Utility Vehicle"/>
    <m/>
    <m/>
    <m/>
    <x v="1"/>
  </r>
  <r>
    <d v="2019-06-07T00:00:00"/>
    <x v="449"/>
    <d v="1899-12-30T17:02:00"/>
    <s v="05:02 PM"/>
    <x v="0"/>
    <n v="11207"/>
    <n v="40.657679999999999"/>
    <n v="-73.887794"/>
    <s v="(40.65768, -73.887794)"/>
    <s v="STANLEY AVENUE                  "/>
    <s v="VERMONT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148307"/>
    <x v="3"/>
    <s v="Station Wagon/Sport Utility Vehicle"/>
    <m/>
    <m/>
    <m/>
    <x v="1"/>
  </r>
  <r>
    <d v="2019-06-07T00:00:00"/>
    <x v="449"/>
    <d v="1899-12-30T09:10:00"/>
    <s v="09:10 AM"/>
    <x v="0"/>
    <n v="11215"/>
    <n v="40.65925"/>
    <n v="-73.988433999999998"/>
    <s v="(40.65925, -73.988434)"/>
    <s v="7 AVENUE                        "/>
    <s v="20 STREET"/>
    <m/>
    <n v="0"/>
    <n v="0"/>
    <n v="0"/>
    <n v="0"/>
    <n v="0"/>
    <n v="0"/>
    <n v="0"/>
    <n v="0"/>
    <n v="0"/>
    <n v="0"/>
    <x v="0"/>
    <s v="Unspecified"/>
    <m/>
    <m/>
    <m/>
    <m/>
    <n v="4146952"/>
    <x v="0"/>
    <m/>
    <m/>
    <m/>
    <m/>
    <x v="1"/>
  </r>
  <r>
    <d v="2019-06-08T00:00:00"/>
    <x v="450"/>
    <d v="1899-12-30T22:00:00"/>
    <s v="10:00 PM"/>
    <x v="0"/>
    <n v="11236"/>
    <n v="40.633186000000002"/>
    <n v="-73.906930000000003"/>
    <s v="(40.633186, -73.90693)"/>
    <m/>
    <m/>
    <s v="1118      EAST 83 STREET                "/>
    <n v="0"/>
    <n v="0"/>
    <n v="0"/>
    <n v="0"/>
    <n v="0"/>
    <n v="0"/>
    <n v="0"/>
    <n v="0"/>
    <n v="0"/>
    <n v="0"/>
    <x v="0"/>
    <s v="Unspecified"/>
    <m/>
    <m/>
    <m/>
    <m/>
    <n v="4147906"/>
    <x v="3"/>
    <m/>
    <m/>
    <m/>
    <m/>
    <x v="1"/>
  </r>
  <r>
    <d v="2019-06-08T00:00:00"/>
    <x v="450"/>
    <d v="1899-12-30T11:00:00"/>
    <s v="11:00 AM"/>
    <x v="3"/>
    <n v="11361"/>
    <n v="40.770676000000002"/>
    <n v="-73.771820000000005"/>
    <s v="(40.770676, -73.77182)"/>
    <s v="34 AVENUE                       "/>
    <s v="214 PLACE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147303"/>
    <x v="3"/>
    <s v="Bike"/>
    <m/>
    <m/>
    <m/>
    <x v="1"/>
  </r>
  <r>
    <d v="2019-06-09T00:00:00"/>
    <x v="451"/>
    <d v="1899-12-30T15:00:00"/>
    <s v="03:00 PM"/>
    <x v="3"/>
    <n v="11691"/>
    <n v="40.598410000000001"/>
    <n v="-73.766620000000003"/>
    <s v="(40.59841, -73.76662)"/>
    <m/>
    <m/>
    <s v="32-23     BEACH CHANNEL DRIVE           "/>
    <n v="0"/>
    <n v="0"/>
    <n v="0"/>
    <n v="0"/>
    <n v="0"/>
    <n v="0"/>
    <n v="0"/>
    <n v="0"/>
    <n v="0"/>
    <n v="0"/>
    <x v="0"/>
    <s v="Unspecified"/>
    <m/>
    <m/>
    <m/>
    <m/>
    <n v="4148176"/>
    <x v="0"/>
    <m/>
    <m/>
    <m/>
    <m/>
    <x v="1"/>
  </r>
  <r>
    <d v="2019-06-09T00:00:00"/>
    <x v="451"/>
    <d v="1899-12-30T16:00:00"/>
    <s v="04:00 PM"/>
    <x v="0"/>
    <n v="11234"/>
    <n v="40.627895000000002"/>
    <n v="-73.914214999999999"/>
    <s v="(40.627895, -73.914215)"/>
    <m/>
    <m/>
    <s v="1142      BERGEN AVENUE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148383"/>
    <x v="3"/>
    <s v="Sedan"/>
    <m/>
    <m/>
    <m/>
    <x v="1"/>
  </r>
  <r>
    <d v="2019-06-10T00:00:00"/>
    <x v="452"/>
    <d v="1899-12-30T21:31:00"/>
    <s v="09:31 PM"/>
    <x v="0"/>
    <n v="11234"/>
    <n v="40.609549999999999"/>
    <n v="-73.924930000000003"/>
    <s v="(40.60955, -73.92493)"/>
    <m/>
    <m/>
    <s v="2157      COLEMAN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149223"/>
    <x v="3"/>
    <s v="Station Wagon/Sport Utility Vehicle"/>
    <m/>
    <m/>
    <m/>
    <x v="1"/>
  </r>
  <r>
    <d v="2019-06-10T00:00:00"/>
    <x v="452"/>
    <d v="1899-12-30T16:10:00"/>
    <s v="04:10 PM"/>
    <x v="0"/>
    <n v="11216"/>
    <n v="40.688989999999997"/>
    <n v="-73.945030000000003"/>
    <s v="(40.68899, -73.94503)"/>
    <m/>
    <m/>
    <s v="263       TOMPKINS AVENUE               "/>
    <n v="0"/>
    <n v="0"/>
    <n v="0"/>
    <n v="0"/>
    <n v="0"/>
    <n v="0"/>
    <n v="0"/>
    <n v="0"/>
    <n v="0"/>
    <n v="0"/>
    <x v="0"/>
    <s v="View Obstructed/Limited"/>
    <s v="Unspecified"/>
    <m/>
    <m/>
    <m/>
    <n v="4149127"/>
    <x v="3"/>
    <s v="Station Wagon/Sport Utility Vehicle"/>
    <m/>
    <m/>
    <m/>
    <x v="1"/>
  </r>
  <r>
    <d v="2019-06-10T00:00:00"/>
    <x v="452"/>
    <d v="1899-12-30T17:45:00"/>
    <s v="05:45 PM"/>
    <x v="0"/>
    <n v="11221"/>
    <n v="40.692096999999997"/>
    <n v="-73.932119999999998"/>
    <s v="(40.692097, -73.93212)"/>
    <m/>
    <m/>
    <s v="999       LAFAYETTE AVENUE              "/>
    <n v="0"/>
    <n v="0"/>
    <n v="0"/>
    <n v="0"/>
    <n v="0"/>
    <n v="0"/>
    <n v="0"/>
    <n v="0"/>
    <n v="0"/>
    <n v="0"/>
    <x v="0"/>
    <s v="Unspecified"/>
    <m/>
    <m/>
    <m/>
    <m/>
    <n v="4149382"/>
    <x v="0"/>
    <m/>
    <m/>
    <m/>
    <m/>
    <x v="1"/>
  </r>
  <r>
    <d v="2019-06-11T00:00:00"/>
    <x v="453"/>
    <d v="1899-12-30T17:51:00"/>
    <s v="05:51 PM"/>
    <x v="0"/>
    <n v="11224"/>
    <n v="40.577244"/>
    <n v="-74.000039999999998"/>
    <s v="(40.577244, -74.00004)"/>
    <s v="NEPTUNE AVENUE                  "/>
    <s v="WEST 33 STREET"/>
    <m/>
    <n v="1"/>
    <n v="0"/>
    <n v="1"/>
    <n v="0"/>
    <n v="0"/>
    <n v="0"/>
    <n v="0"/>
    <n v="0"/>
    <n v="2"/>
    <n v="0"/>
    <x v="1"/>
    <s v="Failure to Yield Right-of-Way"/>
    <m/>
    <m/>
    <m/>
    <m/>
    <n v="4151315"/>
    <x v="3"/>
    <m/>
    <m/>
    <m/>
    <m/>
    <x v="1"/>
  </r>
  <r>
    <d v="2019-06-11T00:00:00"/>
    <x v="453"/>
    <d v="1899-12-30T11:45:00"/>
    <s v="11:45 AM"/>
    <x v="3"/>
    <n v="11375"/>
    <n v="40.719580000000001"/>
    <n v="-73.839780000000005"/>
    <s v="(40.71958, -73.83978)"/>
    <s v="QUEENS BOULEVARD                "/>
    <s v="ASCAN AVENUE"/>
    <m/>
    <n v="0"/>
    <n v="0"/>
    <n v="0"/>
    <n v="0"/>
    <n v="0"/>
    <n v="0"/>
    <n v="0"/>
    <n v="0"/>
    <n v="0"/>
    <n v="0"/>
    <x v="0"/>
    <s v="Following Too Closely"/>
    <s v="Following Too Closely"/>
    <s v="Unspecified"/>
    <m/>
    <m/>
    <n v="4149473"/>
    <x v="0"/>
    <s v="Station Wagon/Sport Utility Vehicle"/>
    <s v="Station Wagon/Sport Utility Vehicle"/>
    <m/>
    <m/>
    <x v="1"/>
  </r>
  <r>
    <d v="2019-06-11T00:00:00"/>
    <x v="453"/>
    <d v="1899-12-30T10:18:00"/>
    <s v="10:18 AM"/>
    <x v="2"/>
    <n v="10465"/>
    <n v="40.829270000000001"/>
    <n v="-73.824929999999995"/>
    <s v="(40.82927, -73.82493)"/>
    <m/>
    <m/>
    <s v="3590      EAST TREMONT AVENUE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49676"/>
    <x v="0"/>
    <s v="Sedan"/>
    <m/>
    <m/>
    <m/>
    <x v="1"/>
  </r>
  <r>
    <d v="2019-06-11T00:00:00"/>
    <x v="453"/>
    <d v="1899-12-30T20:30:00"/>
    <s v="08:30 PM"/>
    <x v="3"/>
    <n v="11416"/>
    <n v="40.688459999999999"/>
    <n v="-73.837980000000002"/>
    <s v="(40.68846, -73.83798)"/>
    <m/>
    <m/>
    <s v="106-08    97 AVENUE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49860"/>
    <x v="0"/>
    <m/>
    <m/>
    <m/>
    <m/>
    <x v="1"/>
  </r>
  <r>
    <d v="2019-06-11T00:00:00"/>
    <x v="453"/>
    <d v="1899-12-30T13:30:00"/>
    <s v="01:30 PM"/>
    <x v="3"/>
    <n v="11377"/>
    <n v="40.757396999999997"/>
    <n v="-73.903549999999996"/>
    <s v="(40.757397, -73.90355)"/>
    <m/>
    <m/>
    <s v="58-15     31 AVENUE                     "/>
    <n v="2"/>
    <n v="0"/>
    <n v="0"/>
    <n v="0"/>
    <n v="0"/>
    <n v="0"/>
    <n v="2"/>
    <n v="0"/>
    <n v="4"/>
    <n v="0"/>
    <x v="2"/>
    <s v="Following Too Closely"/>
    <s v="Unspecified"/>
    <m/>
    <m/>
    <m/>
    <n v="4149756"/>
    <x v="0"/>
    <s v="Station Wagon/Sport Utility Vehicle"/>
    <m/>
    <m/>
    <m/>
    <x v="1"/>
  </r>
  <r>
    <d v="2019-06-12T00:00:00"/>
    <x v="454"/>
    <d v="1899-12-30T21:26:00"/>
    <s v="09:26 PM"/>
    <x v="0"/>
    <n v="11249"/>
    <n v="40.719383000000001"/>
    <n v="-73.963189999999997"/>
    <s v="(40.719383, -73.96319)"/>
    <m/>
    <m/>
    <s v="20        NORTH 5 STREET                "/>
    <n v="0"/>
    <n v="0"/>
    <n v="0"/>
    <n v="0"/>
    <n v="0"/>
    <n v="0"/>
    <n v="0"/>
    <n v="0"/>
    <n v="0"/>
    <n v="0"/>
    <x v="0"/>
    <s v="Turning Improperly"/>
    <s v="Unspecified"/>
    <m/>
    <m/>
    <m/>
    <n v="4150438"/>
    <x v="0"/>
    <m/>
    <m/>
    <m/>
    <m/>
    <x v="1"/>
  </r>
  <r>
    <d v="2019-06-12T00:00:00"/>
    <x v="454"/>
    <d v="1899-12-30T14:25:00"/>
    <s v="02:25 PM"/>
    <x v="0"/>
    <n v="11230"/>
    <n v="40.626849999999997"/>
    <n v="-73.976429999999993"/>
    <s v="(40.62685, -73.97643)"/>
    <m/>
    <m/>
    <s v="1080      MC DONALD AVENUE              "/>
    <n v="0"/>
    <n v="0"/>
    <n v="0"/>
    <n v="0"/>
    <n v="0"/>
    <n v="0"/>
    <n v="0"/>
    <n v="0"/>
    <n v="0"/>
    <n v="0"/>
    <x v="0"/>
    <s v="Unspecified"/>
    <s v="Unspecified"/>
    <m/>
    <m/>
    <m/>
    <n v="4151356"/>
    <x v="0"/>
    <s v="Station Wagon/Sport Utility Vehicle"/>
    <m/>
    <m/>
    <m/>
    <x v="1"/>
  </r>
  <r>
    <d v="2019-06-12T00:00:00"/>
    <x v="454"/>
    <d v="1899-12-30T20:00:00"/>
    <s v="08:00 PM"/>
    <x v="3"/>
    <n v="11426"/>
    <n v="40.740135000000002"/>
    <n v="-73.72645"/>
    <s v="(40.740135, -73.72645)"/>
    <m/>
    <m/>
    <s v="80-42     243 STREET                    "/>
    <n v="0"/>
    <n v="0"/>
    <n v="0"/>
    <n v="0"/>
    <n v="0"/>
    <n v="0"/>
    <n v="0"/>
    <n v="0"/>
    <n v="0"/>
    <n v="0"/>
    <x v="0"/>
    <s v="Steering Failure"/>
    <m/>
    <m/>
    <m/>
    <m/>
    <n v="4150328"/>
    <x v="3"/>
    <m/>
    <m/>
    <m/>
    <m/>
    <x v="1"/>
  </r>
  <r>
    <d v="2019-06-13T00:00:00"/>
    <x v="455"/>
    <d v="1899-12-30T13:21:00"/>
    <s v="01:21 PM"/>
    <x v="2"/>
    <n v="10463"/>
    <n v="40.874760000000002"/>
    <n v="-73.903530000000003"/>
    <s v="(40.87476, -73.90353)"/>
    <m/>
    <m/>
    <s v="2892      HEATH AVENUE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51484"/>
    <x v="7"/>
    <s v="Sedan"/>
    <m/>
    <m/>
    <m/>
    <x v="1"/>
  </r>
  <r>
    <d v="2019-06-13T00:00:00"/>
    <x v="455"/>
    <d v="1899-12-30T13:00:00"/>
    <s v="01:00 PM"/>
    <x v="2"/>
    <n v="10458"/>
    <n v="40.873947000000001"/>
    <n v="-73.883409999999998"/>
    <s v="(40.873947, -73.88341)"/>
    <s v="EAST 204 STREET                 "/>
    <s v="EAST MOSHOLU PARKWAY SOUTH"/>
    <m/>
    <n v="0"/>
    <n v="0"/>
    <n v="0"/>
    <n v="0"/>
    <n v="0"/>
    <n v="0"/>
    <n v="0"/>
    <n v="0"/>
    <n v="0"/>
    <n v="0"/>
    <x v="0"/>
    <s v="Passing Too Closely"/>
    <s v="Unspecified"/>
    <m/>
    <m/>
    <m/>
    <n v="4151113"/>
    <x v="0"/>
    <s v="Box Truck"/>
    <m/>
    <m/>
    <m/>
    <x v="1"/>
  </r>
  <r>
    <d v="2019-06-13T00:00:00"/>
    <x v="455"/>
    <d v="1899-12-30T02:10:00"/>
    <s v="02:10 AM"/>
    <x v="2"/>
    <n v="10472"/>
    <n v="40.828659999999999"/>
    <n v="-73.878240000000005"/>
    <s v="(40.82866, -73.87824)"/>
    <s v="WESTCHESTER AVENUE              "/>
    <s v="BOYNTON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150647"/>
    <x v="3"/>
    <s v="Station Wagon/Sport Utility Vehicle"/>
    <m/>
    <m/>
    <m/>
    <x v="1"/>
  </r>
  <r>
    <d v="2019-06-13T00:00:00"/>
    <x v="455"/>
    <d v="1899-12-30T17:00:00"/>
    <s v="05:00 PM"/>
    <x v="0"/>
    <n v="11205"/>
    <n v="40.695003999999997"/>
    <n v="-73.95814"/>
    <s v="(40.695004, -73.95814)"/>
    <m/>
    <m/>
    <s v="134       FRANKLIN AVENUE               "/>
    <n v="0"/>
    <n v="0"/>
    <n v="0"/>
    <n v="0"/>
    <n v="0"/>
    <n v="0"/>
    <n v="0"/>
    <n v="0"/>
    <n v="0"/>
    <n v="0"/>
    <x v="0"/>
    <s v="Unspecified"/>
    <m/>
    <m/>
    <m/>
    <m/>
    <n v="4151592"/>
    <x v="3"/>
    <m/>
    <m/>
    <m/>
    <m/>
    <x v="1"/>
  </r>
  <r>
    <d v="2019-06-14T00:00:00"/>
    <x v="456"/>
    <d v="1899-12-30T14:55:00"/>
    <s v="02:55 PM"/>
    <x v="1"/>
    <n v="10002"/>
    <n v="40.715355000000002"/>
    <n v="-73.993409999999997"/>
    <s v="(40.715355, -73.99341)"/>
    <s v="CANAL STREET                    "/>
    <s v="ELDRIDGE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52181"/>
    <x v="0"/>
    <s v="Pick-up Truck"/>
    <m/>
    <m/>
    <m/>
    <x v="1"/>
  </r>
  <r>
    <d v="2019-06-14T00:00:00"/>
    <x v="456"/>
    <d v="1899-12-30T13:23:00"/>
    <s v="01:23 PM"/>
    <x v="3"/>
    <n v="11433"/>
    <n v="40.702739999999999"/>
    <n v="-73.798419999999993"/>
    <s v="(40.70274, -73.79842)"/>
    <s v="160 STREET                      "/>
    <s v="ARCHER AVENUE"/>
    <m/>
    <n v="1"/>
    <n v="0"/>
    <n v="1"/>
    <n v="0"/>
    <n v="0"/>
    <n v="0"/>
    <n v="0"/>
    <n v="0"/>
    <n v="2"/>
    <n v="0"/>
    <x v="1"/>
    <s v="Driver Inattention/Distraction"/>
    <m/>
    <m/>
    <m/>
    <m/>
    <n v="4153864"/>
    <x v="0"/>
    <m/>
    <m/>
    <m/>
    <m/>
    <x v="1"/>
  </r>
  <r>
    <d v="2019-06-14T00:00:00"/>
    <x v="456"/>
    <d v="1899-12-30T13:35:00"/>
    <s v="01:35 PM"/>
    <x v="3"/>
    <n v="11694"/>
    <n v="40.580894000000001"/>
    <n v="-73.839889999999997"/>
    <s v="(40.580894, -73.83989)"/>
    <s v="BEACH 118 STREET                "/>
    <s v="NEWPORT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51684"/>
    <x v="3"/>
    <s v="Sedan"/>
    <m/>
    <m/>
    <m/>
    <x v="1"/>
  </r>
  <r>
    <d v="2019-06-15T00:00:00"/>
    <x v="457"/>
    <d v="1899-12-30T21:52:00"/>
    <s v="09:52 PM"/>
    <x v="1"/>
    <n v="10037"/>
    <n v="40.81044"/>
    <n v="-73.938064999999995"/>
    <s v="(40.81044, -73.938065)"/>
    <m/>
    <m/>
    <s v="20        EAST 132 STREET               "/>
    <n v="0"/>
    <n v="0"/>
    <n v="0"/>
    <n v="0"/>
    <n v="0"/>
    <n v="0"/>
    <n v="0"/>
    <n v="0"/>
    <n v="0"/>
    <n v="0"/>
    <x v="0"/>
    <s v="Unspecified"/>
    <m/>
    <m/>
    <m/>
    <m/>
    <n v="4152043"/>
    <x v="3"/>
    <m/>
    <m/>
    <m/>
    <m/>
    <x v="1"/>
  </r>
  <r>
    <d v="2019-06-15T00:00:00"/>
    <x v="457"/>
    <d v="1899-12-30T18:55:00"/>
    <s v="06:55 PM"/>
    <x v="3"/>
    <n v="11417"/>
    <n v="40.676617"/>
    <n v="-73.857900000000001"/>
    <s v="(40.676617, -73.8579)"/>
    <s v="79 STREET                       "/>
    <s v="PITKIN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51937"/>
    <x v="3"/>
    <s v="Station Wagon/Sport Utility Vehicle"/>
    <m/>
    <m/>
    <m/>
    <x v="1"/>
  </r>
  <r>
    <d v="2019-06-16T00:00:00"/>
    <x v="458"/>
    <d v="1899-12-30T17:00:00"/>
    <s v="05:00 PM"/>
    <x v="2"/>
    <n v="10461"/>
    <n v="40.842765999999997"/>
    <n v="-73.845939999999999"/>
    <s v="(40.842766, -73.84594)"/>
    <s v="EAST TREMONT AVENUE             "/>
    <s v="SAINT RAYMOND AVENUE"/>
    <m/>
    <n v="0"/>
    <n v="0"/>
    <n v="0"/>
    <n v="0"/>
    <n v="0"/>
    <n v="0"/>
    <n v="0"/>
    <n v="0"/>
    <n v="0"/>
    <n v="0"/>
    <x v="0"/>
    <s v="Unspecified"/>
    <s v="Unspecified"/>
    <m/>
    <m/>
    <m/>
    <n v="4152795"/>
    <x v="3"/>
    <s v="Station Wagon/Sport Utility Vehicle"/>
    <m/>
    <m/>
    <m/>
    <x v="1"/>
  </r>
  <r>
    <d v="2019-06-16T00:00:00"/>
    <x v="458"/>
    <d v="1899-12-30T14:31:00"/>
    <s v="02:31 PM"/>
    <x v="1"/>
    <n v="10029"/>
    <n v="40.792243999999997"/>
    <n v="-73.944190000000006"/>
    <s v="(40.792244, -73.94419)"/>
    <s v="3 AVENUE                        "/>
    <s v="EAST 107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153143"/>
    <x v="0"/>
    <s v="Sedan"/>
    <m/>
    <m/>
    <m/>
    <x v="1"/>
  </r>
  <r>
    <d v="2019-06-16T00:00:00"/>
    <x v="458"/>
    <d v="1899-12-30T10:11:00"/>
    <s v="10:11 AM"/>
    <x v="0"/>
    <n v="11214"/>
    <n v="40.599705"/>
    <n v="-73.990160000000003"/>
    <s v="(40.599705, -73.99016)"/>
    <s v="86 STREET                       "/>
    <s v="BAY 35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52379"/>
    <x v="0"/>
    <s v="Taxi"/>
    <m/>
    <m/>
    <m/>
    <x v="1"/>
  </r>
  <r>
    <d v="2019-06-17T00:00:00"/>
    <x v="459"/>
    <d v="1899-12-30T08:15:00"/>
    <s v="08:15 AM"/>
    <x v="0"/>
    <n v="11206"/>
    <n v="40.697437000000001"/>
    <n v="-73.950819999999993"/>
    <s v="(40.697437, -73.95082)"/>
    <m/>
    <m/>
    <s v="624       PARK AVENUE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53208"/>
    <x v="0"/>
    <s v="Sedan"/>
    <m/>
    <m/>
    <m/>
    <x v="1"/>
  </r>
  <r>
    <d v="2019-06-17T00:00:00"/>
    <x v="459"/>
    <d v="1899-12-30T00:00:00"/>
    <s v="12:00 AM"/>
    <x v="0"/>
    <n v="11238"/>
    <n v="40.676333999999997"/>
    <n v="-73.958070000000006"/>
    <s v="(40.676334, -73.95807)"/>
    <m/>
    <m/>
    <s v="500       SAINT MARKS AVENUE            "/>
    <n v="0"/>
    <n v="0"/>
    <n v="0"/>
    <n v="0"/>
    <n v="0"/>
    <n v="0"/>
    <n v="0"/>
    <n v="0"/>
    <n v="0"/>
    <n v="0"/>
    <x v="0"/>
    <s v="Backing Unsafely"/>
    <m/>
    <m/>
    <m/>
    <m/>
    <n v="4154604"/>
    <x v="24"/>
    <m/>
    <m/>
    <m/>
    <m/>
    <x v="1"/>
  </r>
  <r>
    <d v="2019-06-17T00:00:00"/>
    <x v="459"/>
    <d v="1899-12-30T08:30:00"/>
    <s v="08:30 AM"/>
    <x v="0"/>
    <n v="11207"/>
    <n v="40.672043000000002"/>
    <n v="-73.894869999999997"/>
    <s v="(40.672043, -73.89487)"/>
    <s v="PITKIN AVENUE                   "/>
    <s v="NEW JERSEY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153909"/>
    <x v="3"/>
    <s v="Station Wagon/Sport Utility Vehicle"/>
    <m/>
    <m/>
    <m/>
    <x v="1"/>
  </r>
  <r>
    <d v="2019-06-17T00:00:00"/>
    <x v="459"/>
    <d v="1899-12-30T19:50:00"/>
    <s v="07:50 PM"/>
    <x v="2"/>
    <n v="10462"/>
    <n v="40.836105000000003"/>
    <n v="-73.862269999999995"/>
    <s v="(40.836105, -73.86227)"/>
    <m/>
    <m/>
    <s v="1440      WOOD ROAD                     "/>
    <n v="0"/>
    <n v="0"/>
    <n v="0"/>
    <n v="0"/>
    <n v="0"/>
    <n v="0"/>
    <n v="0"/>
    <n v="0"/>
    <n v="0"/>
    <n v="0"/>
    <x v="0"/>
    <s v="Unspecified"/>
    <s v="Unspecified"/>
    <m/>
    <m/>
    <m/>
    <n v="4153699"/>
    <x v="0"/>
    <s v="Station Wagon/Sport Utility Vehicle"/>
    <m/>
    <m/>
    <m/>
    <x v="1"/>
  </r>
  <r>
    <d v="2019-06-18T00:00:00"/>
    <x v="460"/>
    <d v="1899-12-30T15:15:00"/>
    <s v="03:15 PM"/>
    <x v="3"/>
    <n v="11357"/>
    <n v="40.791496000000002"/>
    <n v="-73.825289999999995"/>
    <s v="(40.791496, -73.82529)"/>
    <m/>
    <m/>
    <s v="2         NORTH DRIVE                   "/>
    <n v="0"/>
    <n v="0"/>
    <n v="0"/>
    <n v="0"/>
    <n v="0"/>
    <n v="0"/>
    <n v="0"/>
    <n v="0"/>
    <n v="0"/>
    <n v="0"/>
    <x v="0"/>
    <s v="Failure to Yield Right-of-Way"/>
    <m/>
    <m/>
    <m/>
    <m/>
    <n v="4154134"/>
    <x v="5"/>
    <m/>
    <m/>
    <m/>
    <m/>
    <x v="1"/>
  </r>
  <r>
    <d v="2019-06-18T00:00:00"/>
    <x v="460"/>
    <d v="1899-12-30T10:00:00"/>
    <s v="10:00 AM"/>
    <x v="1"/>
    <n v="10035"/>
    <n v="40.800983000000002"/>
    <n v="-73.941209999999998"/>
    <s v="(40.800983, -73.94121)"/>
    <m/>
    <m/>
    <s v="115       EAST 119 STREET               "/>
    <n v="0"/>
    <n v="0"/>
    <n v="0"/>
    <n v="0"/>
    <n v="0"/>
    <n v="0"/>
    <n v="0"/>
    <n v="0"/>
    <n v="0"/>
    <n v="0"/>
    <x v="0"/>
    <s v="Unspecified"/>
    <s v="Unspecified"/>
    <m/>
    <m/>
    <m/>
    <n v="4155329"/>
    <x v="0"/>
    <s v="Station Wagon/Sport Utility Vehicle"/>
    <m/>
    <m/>
    <m/>
    <x v="1"/>
  </r>
  <r>
    <d v="2019-06-18T00:00:00"/>
    <x v="460"/>
    <d v="1899-12-30T06:56:00"/>
    <s v="06:56 AM"/>
    <x v="0"/>
    <n v="11226"/>
    <n v="40.653263000000003"/>
    <n v="-73.963819999999998"/>
    <s v="(40.653263, -73.96382)"/>
    <s v="WOODRUFF AVENUE                 "/>
    <s v="SAINT PAULS PLACE"/>
    <m/>
    <n v="3"/>
    <n v="0"/>
    <n v="0"/>
    <n v="0"/>
    <n v="0"/>
    <n v="0"/>
    <n v="3"/>
    <n v="0"/>
    <n v="6"/>
    <n v="0"/>
    <x v="5"/>
    <s v="Unsafe Speed"/>
    <s v="Unspecified"/>
    <m/>
    <m/>
    <m/>
    <n v="4154698"/>
    <x v="3"/>
    <s v="Sedan"/>
    <m/>
    <m/>
    <m/>
    <x v="1"/>
  </r>
  <r>
    <d v="2019-06-19T00:00:00"/>
    <x v="461"/>
    <d v="1899-12-30T22:16:00"/>
    <s v="10:16 PM"/>
    <x v="3"/>
    <n v="11357"/>
    <n v="40.786630000000002"/>
    <n v="-73.827299999999994"/>
    <s v="(40.78663, -73.8273)"/>
    <s v="14 AVENUE                       "/>
    <s v="142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154867"/>
    <x v="3"/>
    <s v="Sedan"/>
    <m/>
    <m/>
    <m/>
    <x v="1"/>
  </r>
  <r>
    <d v="2019-06-20T00:00:00"/>
    <x v="462"/>
    <d v="1899-12-30T12:00:00"/>
    <s v="12:00 PM"/>
    <x v="2"/>
    <n v="10469"/>
    <n v="40.877032999999997"/>
    <n v="-73.846374999999995"/>
    <s v="(40.877033, -73.846375)"/>
    <s v="EASTCHESTER ROAD                "/>
    <s v="BOSTON ROA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55272"/>
    <x v="0"/>
    <s v="Station Wagon/Sport Utility Vehicle"/>
    <m/>
    <m/>
    <m/>
    <x v="1"/>
  </r>
  <r>
    <d v="2019-06-20T00:00:00"/>
    <x v="462"/>
    <d v="1899-12-30T02:37:00"/>
    <s v="02:37 AM"/>
    <x v="0"/>
    <n v="11223"/>
    <n v="40.597915999999998"/>
    <n v="-73.961174"/>
    <s v="(40.597916, -73.961174)"/>
    <m/>
    <m/>
    <s v="2410      CONEY ISLAND AVENUE           "/>
    <n v="0"/>
    <n v="0"/>
    <n v="0"/>
    <n v="0"/>
    <n v="0"/>
    <n v="0"/>
    <n v="0"/>
    <n v="0"/>
    <n v="0"/>
    <n v="0"/>
    <x v="0"/>
    <s v="Unspecified"/>
    <s v="Unspecified"/>
    <m/>
    <m/>
    <m/>
    <n v="4155032"/>
    <x v="3"/>
    <s v="Station Wagon/Sport Utility Vehicle"/>
    <m/>
    <m/>
    <m/>
    <x v="1"/>
  </r>
  <r>
    <d v="2019-06-20T00:00:00"/>
    <x v="462"/>
    <d v="1899-12-30T15:20:00"/>
    <s v="03:20 PM"/>
    <x v="2"/>
    <n v="10475"/>
    <n v="40.869335"/>
    <n v="-73.825500000000005"/>
    <s v="(40.869335, -73.8255)"/>
    <m/>
    <m/>
    <s v="2100      BARTOW AVENUE                 "/>
    <n v="0"/>
    <n v="0"/>
    <n v="0"/>
    <n v="0"/>
    <n v="0"/>
    <n v="0"/>
    <n v="0"/>
    <n v="0"/>
    <n v="0"/>
    <n v="0"/>
    <x v="0"/>
    <s v="Unspecified"/>
    <m/>
    <m/>
    <m/>
    <m/>
    <n v="4158074"/>
    <x v="0"/>
    <m/>
    <m/>
    <m/>
    <m/>
    <x v="1"/>
  </r>
  <r>
    <d v="2019-06-20T00:00:00"/>
    <x v="462"/>
    <d v="1899-12-30T16:50:00"/>
    <s v="04:50 PM"/>
    <x v="3"/>
    <n v="11372"/>
    <n v="40.747340000000001"/>
    <n v="-73.89058"/>
    <s v="(40.74734, -73.89058)"/>
    <s v="37 ROAD                         "/>
    <s v="75 STREET"/>
    <m/>
    <n v="0"/>
    <n v="0"/>
    <n v="0"/>
    <n v="0"/>
    <n v="0"/>
    <n v="0"/>
    <n v="0"/>
    <n v="0"/>
    <n v="0"/>
    <n v="0"/>
    <x v="0"/>
    <s v="Unspecified"/>
    <m/>
    <m/>
    <m/>
    <m/>
    <n v="4155635"/>
    <x v="0"/>
    <s v="Pick-up Truck"/>
    <m/>
    <m/>
    <m/>
    <x v="1"/>
  </r>
  <r>
    <d v="2019-06-20T00:00:00"/>
    <x v="462"/>
    <d v="1899-12-30T12:57:00"/>
    <s v="12:57 PM"/>
    <x v="2"/>
    <n v="10453"/>
    <n v="40.853813000000002"/>
    <n v="-73.907340000000005"/>
    <s v="(40.853813, -73.90734)"/>
    <s v="WEST BURNSIDE AVENUE            "/>
    <s v="JEROME AVENUE"/>
    <m/>
    <n v="0"/>
    <n v="0"/>
    <n v="0"/>
    <n v="0"/>
    <n v="0"/>
    <n v="0"/>
    <n v="0"/>
    <n v="0"/>
    <n v="0"/>
    <n v="0"/>
    <x v="0"/>
    <s v="Other Vehicular"/>
    <s v="Other Vehicular"/>
    <m/>
    <m/>
    <m/>
    <n v="4155614"/>
    <x v="0"/>
    <s v="Station Wagon/Sport Utility Vehicle"/>
    <m/>
    <m/>
    <m/>
    <x v="1"/>
  </r>
  <r>
    <d v="2019-06-21T00:00:00"/>
    <x v="463"/>
    <d v="1899-12-30T16:25:00"/>
    <s v="04:25 PM"/>
    <x v="0"/>
    <n v="11209"/>
    <n v="40.627186000000002"/>
    <n v="-74.026566000000003"/>
    <s v="(40.627186, -74.026566)"/>
    <s v="80 STREET                       "/>
    <s v="4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156049"/>
    <x v="3"/>
    <s v="Sedan"/>
    <m/>
    <m/>
    <m/>
    <x v="1"/>
  </r>
  <r>
    <d v="2019-06-21T00:00:00"/>
    <x v="463"/>
    <d v="1899-12-30T17:00:00"/>
    <s v="05:00 PM"/>
    <x v="2"/>
    <n v="10469"/>
    <n v="40.868270000000003"/>
    <n v="-73.844260000000006"/>
    <s v="(40.86827, -73.84426)"/>
    <m/>
    <m/>
    <s v="2952      FENTON AVENUE                 "/>
    <n v="0"/>
    <n v="0"/>
    <n v="0"/>
    <n v="0"/>
    <n v="0"/>
    <n v="0"/>
    <n v="0"/>
    <n v="0"/>
    <n v="0"/>
    <n v="0"/>
    <x v="0"/>
    <s v="Other Vehicular"/>
    <s v="Other Vehicular"/>
    <m/>
    <m/>
    <m/>
    <n v="4157279"/>
    <x v="3"/>
    <m/>
    <m/>
    <m/>
    <m/>
    <x v="1"/>
  </r>
  <r>
    <d v="2019-06-21T00:00:00"/>
    <x v="463"/>
    <d v="1899-12-30T14:39:00"/>
    <s v="02:39 PM"/>
    <x v="3"/>
    <n v="11375"/>
    <n v="40.728954000000002"/>
    <n v="-73.847565000000003"/>
    <s v="(40.728954, -73.847565)"/>
    <s v="108 STREET                      "/>
    <s v="67 AVENUE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156060"/>
    <x v="3"/>
    <s v="Sedan"/>
    <m/>
    <m/>
    <m/>
    <x v="1"/>
  </r>
  <r>
    <d v="2019-06-21T00:00:00"/>
    <x v="463"/>
    <d v="1899-12-30T08:59:00"/>
    <s v="08:59 AM"/>
    <x v="3"/>
    <n v="11423"/>
    <n v="40.711329999999997"/>
    <n v="-73.77516"/>
    <s v="(40.71133, -73.77516)"/>
    <m/>
    <m/>
    <s v="90-42     185 STREET                    "/>
    <n v="0"/>
    <n v="0"/>
    <n v="0"/>
    <n v="0"/>
    <n v="0"/>
    <n v="0"/>
    <n v="0"/>
    <n v="0"/>
    <n v="0"/>
    <n v="0"/>
    <x v="0"/>
    <s v="Passing or Lane Usage Improper"/>
    <s v="Passing Too Closely"/>
    <m/>
    <m/>
    <m/>
    <n v="4155924"/>
    <x v="0"/>
    <s v="Bus"/>
    <m/>
    <m/>
    <m/>
    <x v="1"/>
  </r>
  <r>
    <d v="2019-06-22T00:00:00"/>
    <x v="464"/>
    <d v="1899-12-30T20:58:00"/>
    <s v="08:58 PM"/>
    <x v="3"/>
    <n v="11434"/>
    <n v="40.669936999999997"/>
    <n v="-73.774559999999994"/>
    <s v="(40.669937, -73.77456)"/>
    <m/>
    <m/>
    <s v="140-03    161 STREET                    "/>
    <n v="2"/>
    <n v="0"/>
    <n v="0"/>
    <n v="0"/>
    <n v="0"/>
    <n v="0"/>
    <n v="2"/>
    <n v="0"/>
    <n v="4"/>
    <n v="0"/>
    <x v="2"/>
    <s v="Driver Inattention/Distraction"/>
    <s v="Driver Inattention/Distraction"/>
    <m/>
    <m/>
    <m/>
    <n v="4156849"/>
    <x v="0"/>
    <s v="Station Wagon/Sport Utility Vehicle"/>
    <m/>
    <m/>
    <m/>
    <x v="1"/>
  </r>
  <r>
    <d v="2019-06-23T00:00:00"/>
    <x v="465"/>
    <d v="1899-12-30T00:15:00"/>
    <s v="12:15 AM"/>
    <x v="3"/>
    <n v="11385"/>
    <n v="40.700592"/>
    <n v="-73.854569999999995"/>
    <s v="(40.700592, -73.85457)"/>
    <s v="WOODHAVEN BOULEVARD             "/>
    <s v="FOREST PARK DRIV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57311"/>
    <x v="0"/>
    <s v="Station Wagon/Sport Utility Vehicle"/>
    <m/>
    <m/>
    <m/>
    <x v="1"/>
  </r>
  <r>
    <d v="2019-06-23T00:00:00"/>
    <x v="465"/>
    <d v="1899-12-30T02:50:00"/>
    <s v="02:50 AM"/>
    <x v="0"/>
    <n v="11212"/>
    <n v="40.660235999999998"/>
    <n v="-73.916145"/>
    <s v="(40.660236, -73.916145)"/>
    <m/>
    <m/>
    <s v="350       LEGION STREET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61079"/>
    <x v="0"/>
    <s v="Station Wagon/Sport Utility Vehicle"/>
    <m/>
    <m/>
    <m/>
    <x v="1"/>
  </r>
  <r>
    <d v="2019-06-23T00:00:00"/>
    <x v="465"/>
    <d v="1899-12-30T11:06:00"/>
    <s v="11:06 AM"/>
    <x v="3"/>
    <n v="11385"/>
    <n v="40.712200000000003"/>
    <n v="-73.862080000000006"/>
    <s v="(40.7122, -73.86208)"/>
    <s v="METROPOLITAN AVENUE             "/>
    <s v="COOPER AVENUE"/>
    <m/>
    <n v="0"/>
    <n v="0"/>
    <n v="0"/>
    <n v="0"/>
    <n v="0"/>
    <n v="0"/>
    <n v="0"/>
    <n v="0"/>
    <n v="0"/>
    <n v="0"/>
    <x v="0"/>
    <s v="Unspecified"/>
    <s v="Unspecified"/>
    <m/>
    <m/>
    <m/>
    <n v="4156718"/>
    <x v="0"/>
    <s v="Station Wagon/Sport Utility Vehicle"/>
    <m/>
    <m/>
    <m/>
    <x v="1"/>
  </r>
  <r>
    <d v="2019-06-24T00:00:00"/>
    <x v="466"/>
    <d v="1899-12-30T00:00:00"/>
    <s v="12:00 AM"/>
    <x v="0"/>
    <n v="11204"/>
    <n v="40.615993000000003"/>
    <n v="-73.997169999999997"/>
    <s v="(40.615993, -73.99717)"/>
    <s v="73 STREET                       "/>
    <s v="17 AVENUE"/>
    <m/>
    <n v="0"/>
    <n v="0"/>
    <n v="0"/>
    <n v="0"/>
    <n v="0"/>
    <n v="0"/>
    <n v="0"/>
    <n v="0"/>
    <n v="0"/>
    <n v="0"/>
    <x v="0"/>
    <s v="Driver Inattention/Distraction"/>
    <s v="Passing or Lane Usage Improper"/>
    <m/>
    <m/>
    <m/>
    <n v="4158011"/>
    <x v="0"/>
    <s v="Pick-up Truck"/>
    <m/>
    <m/>
    <m/>
    <x v="1"/>
  </r>
  <r>
    <d v="2019-06-24T00:00:00"/>
    <x v="466"/>
    <d v="1899-12-30T12:25:00"/>
    <s v="12:25 PM"/>
    <x v="0"/>
    <n v="11212"/>
    <n v="40.658394000000001"/>
    <n v="-73.915570000000002"/>
    <s v="(40.658394, -73.91557)"/>
    <s v="WILLMOHR STREET                 "/>
    <s v="EAST 98 STREET"/>
    <m/>
    <n v="0"/>
    <n v="0"/>
    <n v="0"/>
    <n v="0"/>
    <n v="0"/>
    <n v="0"/>
    <n v="0"/>
    <n v="0"/>
    <n v="0"/>
    <n v="0"/>
    <x v="0"/>
    <s v="Unspecified"/>
    <s v="Unspecified"/>
    <m/>
    <m/>
    <m/>
    <n v="4158620"/>
    <x v="3"/>
    <s v="Sedan"/>
    <m/>
    <m/>
    <m/>
    <x v="1"/>
  </r>
  <r>
    <d v="2019-06-27T00:00:00"/>
    <x v="467"/>
    <d v="1899-12-30T14:00:00"/>
    <s v="02:00 PM"/>
    <x v="3"/>
    <n v="11365"/>
    <n v="40.734940000000002"/>
    <n v="-73.804869999999994"/>
    <s v="(40.73494, -73.80487)"/>
    <s v="164 STREET                      "/>
    <s v="67 AVENUE"/>
    <m/>
    <n v="0"/>
    <n v="0"/>
    <n v="0"/>
    <n v="0"/>
    <n v="0"/>
    <n v="0"/>
    <n v="0"/>
    <n v="0"/>
    <n v="0"/>
    <n v="0"/>
    <x v="0"/>
    <s v="Unspecified"/>
    <m/>
    <m/>
    <m/>
    <m/>
    <n v="4160016"/>
    <x v="0"/>
    <m/>
    <m/>
    <m/>
    <m/>
    <x v="1"/>
  </r>
  <r>
    <d v="2019-06-28T00:00:00"/>
    <x v="468"/>
    <d v="1899-12-30T12:56:00"/>
    <s v="12:56 PM"/>
    <x v="0"/>
    <n v="11217"/>
    <n v="40.678356000000001"/>
    <n v="-73.973330000000004"/>
    <s v="(40.678356, -73.97333)"/>
    <m/>
    <m/>
    <s v="288       FLATBUSH AVENUE               "/>
    <n v="0"/>
    <n v="0"/>
    <n v="0"/>
    <n v="0"/>
    <n v="0"/>
    <n v="0"/>
    <n v="0"/>
    <n v="0"/>
    <n v="0"/>
    <n v="0"/>
    <x v="0"/>
    <s v="Backing Unsafely"/>
    <s v="Unspecified"/>
    <m/>
    <m/>
    <m/>
    <n v="4162057"/>
    <x v="0"/>
    <s v="Sedan"/>
    <m/>
    <m/>
    <m/>
    <x v="1"/>
  </r>
  <r>
    <d v="2019-06-28T00:00:00"/>
    <x v="468"/>
    <d v="1899-12-30T11:18:00"/>
    <s v="11:18 AM"/>
    <x v="1"/>
    <n v="10029"/>
    <n v="40.790233999999998"/>
    <n v="-73.951989999999995"/>
    <s v="(40.790234, -73.95199)"/>
    <m/>
    <m/>
    <s v="1468      MADISON AVENUE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62525"/>
    <x v="2"/>
    <s v="Taxi"/>
    <m/>
    <m/>
    <m/>
    <x v="1"/>
  </r>
  <r>
    <d v="2019-06-28T00:00:00"/>
    <x v="468"/>
    <d v="1899-12-30T17:16:00"/>
    <s v="05:16 PM"/>
    <x v="1"/>
    <n v="10022"/>
    <n v="40.755755999999998"/>
    <n v="-73.964789999999994"/>
    <s v="(40.755756, -73.96479)"/>
    <s v="EAST 53 STREET                  "/>
    <s v="1 AVENUE"/>
    <m/>
    <n v="0"/>
    <n v="0"/>
    <n v="0"/>
    <n v="0"/>
    <n v="0"/>
    <n v="0"/>
    <n v="0"/>
    <n v="0"/>
    <n v="0"/>
    <n v="0"/>
    <x v="0"/>
    <s v="Unsafe Lane Changing"/>
    <s v="Unsafe Lane Changing"/>
    <m/>
    <m/>
    <m/>
    <n v="4160900"/>
    <x v="2"/>
    <s v="Taxi"/>
    <m/>
    <m/>
    <m/>
    <x v="1"/>
  </r>
  <r>
    <d v="2019-06-28T00:00:00"/>
    <x v="468"/>
    <d v="1899-12-30T21:00:00"/>
    <s v="09:00 PM"/>
    <x v="1"/>
    <n v="10003"/>
    <n v="40.733714999999997"/>
    <n v="-73.988219999999998"/>
    <s v="(40.733715, -73.98822)"/>
    <m/>
    <m/>
    <s v="140       EAST 14 STREET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62269"/>
    <x v="0"/>
    <s v="Box Truck"/>
    <m/>
    <m/>
    <m/>
    <x v="1"/>
  </r>
  <r>
    <d v="2019-06-28T00:00:00"/>
    <x v="468"/>
    <d v="1899-12-30T01:35:00"/>
    <s v="01:35 AM"/>
    <x v="3"/>
    <n v="11432"/>
    <n v="40.711758000000003"/>
    <n v="-73.795630000000003"/>
    <s v="(40.711758, -73.79563)"/>
    <s v="168 STREET                      "/>
    <s v="HIGHLAND AVENU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160241"/>
    <x v="0"/>
    <s v="Station Wagon/Sport Utility Vehicle"/>
    <m/>
    <m/>
    <m/>
    <x v="1"/>
  </r>
  <r>
    <d v="2019-06-29T00:00:00"/>
    <x v="469"/>
    <d v="1899-12-30T12:30:00"/>
    <s v="12:30 PM"/>
    <x v="0"/>
    <n v="11225"/>
    <n v="40.657969999999999"/>
    <n v="-73.962400000000002"/>
    <s v="(40.65797, -73.9624)"/>
    <m/>
    <m/>
    <s v="199       OCEAN AVENUE          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4164385"/>
    <x v="0"/>
    <s v="Bike"/>
    <m/>
    <m/>
    <m/>
    <x v="1"/>
  </r>
  <r>
    <d v="2019-06-29T00:00:00"/>
    <x v="469"/>
    <d v="1899-12-30T03:00:00"/>
    <s v="03:00 AM"/>
    <x v="2"/>
    <n v="10466"/>
    <n v="40.896884999999997"/>
    <n v="-73.860373999999993"/>
    <s v="(40.896885, -73.860374)"/>
    <s v="EAST 236 STREET                 "/>
    <s v="BULLARD AVENUE"/>
    <m/>
    <n v="0"/>
    <n v="0"/>
    <n v="0"/>
    <n v="0"/>
    <n v="0"/>
    <n v="0"/>
    <n v="0"/>
    <n v="0"/>
    <n v="0"/>
    <n v="0"/>
    <x v="0"/>
    <s v="Unsafe Speed"/>
    <s v="Unspecified"/>
    <s v="Unspecified"/>
    <m/>
    <m/>
    <n v="4162228"/>
    <x v="0"/>
    <s v="Station Wagon/Sport Utility Vehicle"/>
    <s v="Station Wagon/Sport Utility Vehicle"/>
    <m/>
    <m/>
    <x v="1"/>
  </r>
  <r>
    <d v="2019-06-29T00:00:00"/>
    <x v="469"/>
    <d v="1899-12-30T15:00:00"/>
    <s v="03:00 PM"/>
    <x v="0"/>
    <n v="11226"/>
    <n v="40.648029999999999"/>
    <n v="-73.966674999999995"/>
    <s v="(40.64803, -73.966675)"/>
    <s v="RUGBY ROAD                      "/>
    <s v="CHURCH AVENUE"/>
    <m/>
    <n v="0"/>
    <n v="0"/>
    <n v="0"/>
    <n v="0"/>
    <n v="0"/>
    <n v="0"/>
    <n v="0"/>
    <n v="0"/>
    <n v="0"/>
    <n v="0"/>
    <x v="0"/>
    <s v="Unspecified"/>
    <m/>
    <m/>
    <m/>
    <m/>
    <n v="4161530"/>
    <x v="0"/>
    <m/>
    <m/>
    <m/>
    <m/>
    <x v="1"/>
  </r>
  <r>
    <d v="2019-06-30T00:00:00"/>
    <x v="470"/>
    <d v="1899-12-30T04:03:00"/>
    <s v="04:03 AM"/>
    <x v="2"/>
    <n v="10474"/>
    <n v="40.809047999999997"/>
    <n v="-73.893900000000002"/>
    <s v="(40.809048, -73.8939)"/>
    <s v="OAK POINT AVENUE                "/>
    <s v="DUPONT STREET"/>
    <m/>
    <n v="0"/>
    <n v="0"/>
    <n v="0"/>
    <n v="0"/>
    <n v="0"/>
    <n v="0"/>
    <n v="0"/>
    <n v="0"/>
    <n v="0"/>
    <n v="0"/>
    <x v="0"/>
    <s v="Aggressive Driving/Road Rage"/>
    <s v="Aggressive Driving/Road Rage"/>
    <m/>
    <m/>
    <m/>
    <n v="4161413"/>
    <x v="0"/>
    <s v="Station Wagon/Sport Utility Vehicle"/>
    <m/>
    <m/>
    <m/>
    <x v="1"/>
  </r>
  <r>
    <d v="2019-06-30T00:00:00"/>
    <x v="470"/>
    <d v="1899-12-30T16:00:00"/>
    <s v="04:00 PM"/>
    <x v="0"/>
    <n v="11230"/>
    <n v="40.633150000000001"/>
    <n v="-73.967029999999994"/>
    <s v="(40.63315, -73.96703)"/>
    <s v="CONEY ISLAND AVENUE             "/>
    <s v="PARKVILLE AVENUE"/>
    <m/>
    <n v="0"/>
    <n v="0"/>
    <n v="0"/>
    <n v="0"/>
    <n v="0"/>
    <n v="0"/>
    <n v="0"/>
    <n v="0"/>
    <n v="0"/>
    <n v="0"/>
    <x v="0"/>
    <s v="Backing Unsafely"/>
    <s v="Unspecified"/>
    <m/>
    <m/>
    <m/>
    <n v="4161843"/>
    <x v="3"/>
    <s v="Sedan"/>
    <m/>
    <m/>
    <m/>
    <x v="1"/>
  </r>
  <r>
    <d v="2019-07-01T00:00:00"/>
    <x v="471"/>
    <d v="1899-12-30T14:00:00"/>
    <s v="02:00 PM"/>
    <x v="1"/>
    <n v="10025"/>
    <n v="40.796287999999997"/>
    <n v="-73.9619"/>
    <s v="(40.796288, -73.9619)"/>
    <m/>
    <m/>
    <s v="6         WEST 103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65561"/>
    <x v="3"/>
    <s v="Van"/>
    <m/>
    <m/>
    <m/>
    <x v="1"/>
  </r>
  <r>
    <d v="2019-07-01T00:00:00"/>
    <x v="471"/>
    <d v="1899-12-30T09:49:00"/>
    <s v="09:49 AM"/>
    <x v="2"/>
    <n v="10459"/>
    <n v="40.821365"/>
    <n v="-73.898359999999997"/>
    <s v="(40.821365, -73.89836)"/>
    <m/>
    <m/>
    <s v="915       WESTCHESTER AVENUE            "/>
    <n v="0"/>
    <n v="0"/>
    <n v="0"/>
    <n v="0"/>
    <n v="0"/>
    <n v="0"/>
    <n v="0"/>
    <n v="0"/>
    <n v="0"/>
    <n v="0"/>
    <x v="0"/>
    <s v="Backing Unsafely"/>
    <s v="Unspecified"/>
    <m/>
    <m/>
    <m/>
    <n v="4162520"/>
    <x v="3"/>
    <s v="Sedan"/>
    <m/>
    <m/>
    <m/>
    <x v="1"/>
  </r>
  <r>
    <d v="2019-07-01T00:00:00"/>
    <x v="471"/>
    <d v="1899-12-30T23:45:00"/>
    <s v="11:45 PM"/>
    <x v="1"/>
    <n v="10009"/>
    <n v="40.731360000000002"/>
    <n v="-73.982569999999996"/>
    <s v="(40.73136, -73.98257)"/>
    <s v="EAST 14 STREET                  "/>
    <s v="1 AVENUE"/>
    <m/>
    <n v="1"/>
    <n v="0"/>
    <n v="0"/>
    <n v="0"/>
    <n v="1"/>
    <n v="0"/>
    <n v="0"/>
    <n v="0"/>
    <n v="2"/>
    <n v="0"/>
    <x v="1"/>
    <s v="Pedestrian/Bicyclist/Other Pedestrian Error/Confusion"/>
    <s v="Failure to Yield Right-of-Way"/>
    <m/>
    <m/>
    <m/>
    <n v="4163768"/>
    <x v="2"/>
    <s v="Bike"/>
    <m/>
    <m/>
    <m/>
    <x v="1"/>
  </r>
  <r>
    <d v="2019-07-01T00:00:00"/>
    <x v="471"/>
    <d v="1899-12-30T02:10:00"/>
    <s v="02:10 AM"/>
    <x v="0"/>
    <n v="11210"/>
    <n v="40.637917000000002"/>
    <n v="-73.953093999999993"/>
    <s v="(40.637917, -73.953094)"/>
    <m/>
    <m/>
    <s v="1332      FLATBUSH AVENUE               "/>
    <n v="0"/>
    <n v="0"/>
    <n v="0"/>
    <n v="0"/>
    <n v="0"/>
    <n v="0"/>
    <n v="0"/>
    <n v="0"/>
    <n v="0"/>
    <n v="0"/>
    <x v="0"/>
    <s v="Unspecified"/>
    <s v="Unspecified"/>
    <m/>
    <m/>
    <m/>
    <n v="4162121"/>
    <x v="0"/>
    <s v="Sedan"/>
    <m/>
    <m/>
    <m/>
    <x v="1"/>
  </r>
  <r>
    <d v="2019-07-03T00:00:00"/>
    <x v="472"/>
    <d v="1899-12-30T15:30:00"/>
    <s v="03:30 PM"/>
    <x v="0"/>
    <n v="11221"/>
    <n v="40.697741999999998"/>
    <n v="-73.928399999999996"/>
    <s v="(40.697742, -73.9284)"/>
    <m/>
    <m/>
    <s v="1236      MYRTLE AVENUE                 "/>
    <n v="0"/>
    <n v="0"/>
    <n v="0"/>
    <n v="0"/>
    <n v="0"/>
    <n v="0"/>
    <n v="0"/>
    <n v="0"/>
    <n v="0"/>
    <n v="0"/>
    <x v="0"/>
    <s v="Unspecified"/>
    <m/>
    <m/>
    <m/>
    <m/>
    <n v="4164590"/>
    <x v="0"/>
    <m/>
    <m/>
    <m/>
    <m/>
    <x v="1"/>
  </r>
  <r>
    <d v="2019-07-03T00:00:00"/>
    <x v="472"/>
    <d v="1899-12-30T19:55:00"/>
    <s v="07:55 PM"/>
    <x v="1"/>
    <n v="10019"/>
    <n v="40.761401999999997"/>
    <n v="-73.976230000000001"/>
    <s v="(40.761402, -73.97623)"/>
    <m/>
    <m/>
    <s v="17        WEST 54 STREET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164683"/>
    <x v="2"/>
    <s v="Station Wagon/Sport Utility Vehicle"/>
    <m/>
    <m/>
    <m/>
    <x v="1"/>
  </r>
  <r>
    <d v="2019-07-03T00:00:00"/>
    <x v="472"/>
    <d v="1899-12-30T18:05:00"/>
    <s v="06:05 PM"/>
    <x v="0"/>
    <n v="11233"/>
    <n v="40.678111999999999"/>
    <n v="-73.907839999999993"/>
    <s v="(40.678112, -73.90784)"/>
    <s v="EASTERN PARKWAY                 "/>
    <s v="FULTO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66564"/>
    <x v="0"/>
    <s v="Sedan"/>
    <m/>
    <m/>
    <m/>
    <x v="1"/>
  </r>
  <r>
    <d v="2019-07-03T00:00:00"/>
    <x v="472"/>
    <d v="1899-12-30T08:55:00"/>
    <s v="08:55 AM"/>
    <x v="0"/>
    <n v="11203"/>
    <n v="40.654327000000002"/>
    <n v="-73.9221"/>
    <s v="(40.654327, -73.9221)"/>
    <s v="KINGS HIGHWAY                   "/>
    <s v="LINDEN BOULEVARD"/>
    <m/>
    <n v="1"/>
    <n v="0"/>
    <n v="0"/>
    <n v="0"/>
    <n v="0"/>
    <n v="0"/>
    <n v="1"/>
    <n v="0"/>
    <n v="2"/>
    <n v="0"/>
    <x v="1"/>
    <s v="View Obstructed/Limited"/>
    <s v="Unspecified"/>
    <m/>
    <m/>
    <m/>
    <n v="4164831"/>
    <x v="3"/>
    <s v="Van"/>
    <m/>
    <m/>
    <m/>
    <x v="1"/>
  </r>
  <r>
    <d v="2019-07-03T00:00:00"/>
    <x v="472"/>
    <d v="1899-12-30T20:10:00"/>
    <s v="08:10 PM"/>
    <x v="1"/>
    <n v="10031"/>
    <n v="40.827103000000001"/>
    <n v="-73.949969999999993"/>
    <s v="(40.827103, -73.94997)"/>
    <s v="WEST 146 STREET                 "/>
    <s v="BROADWAY"/>
    <m/>
    <n v="0"/>
    <n v="0"/>
    <n v="0"/>
    <n v="0"/>
    <n v="0"/>
    <n v="0"/>
    <n v="0"/>
    <n v="0"/>
    <n v="0"/>
    <n v="0"/>
    <x v="0"/>
    <s v="Unspecified"/>
    <m/>
    <m/>
    <m/>
    <m/>
    <n v="4167281"/>
    <x v="0"/>
    <m/>
    <m/>
    <m/>
    <m/>
    <x v="1"/>
  </r>
  <r>
    <d v="2019-07-04T00:00:00"/>
    <x v="473"/>
    <d v="1899-12-30T13:31:00"/>
    <s v="01:31 PM"/>
    <x v="1"/>
    <n v="10027"/>
    <n v="40.813940000000002"/>
    <n v="-73.948425"/>
    <s v="(40.81394, -73.948425)"/>
    <s v="8 AVENUE                        "/>
    <s v="WEST 131 STREET"/>
    <m/>
    <n v="1"/>
    <n v="0"/>
    <n v="1"/>
    <n v="0"/>
    <n v="0"/>
    <n v="0"/>
    <n v="0"/>
    <n v="0"/>
    <n v="2"/>
    <n v="0"/>
    <x v="1"/>
    <s v="Failure to Yield Right-of-Way"/>
    <m/>
    <m/>
    <m/>
    <m/>
    <n v="4164358"/>
    <x v="0"/>
    <m/>
    <m/>
    <m/>
    <m/>
    <x v="1"/>
  </r>
  <r>
    <d v="2019-07-04T00:00:00"/>
    <x v="473"/>
    <d v="1899-12-30T20:32:00"/>
    <s v="08:32 PM"/>
    <x v="1"/>
    <n v="10021"/>
    <n v="40.765864999999998"/>
    <n v="-73.957419999999999"/>
    <s v="(40.765865, -73.95742)"/>
    <s v="1 AVENUE                        "/>
    <s v="EAST 69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76582"/>
    <x v="0"/>
    <s v="Box Truck"/>
    <m/>
    <m/>
    <m/>
    <x v="1"/>
  </r>
  <r>
    <d v="2019-07-05T00:00:00"/>
    <x v="474"/>
    <d v="1899-12-30T22:39:00"/>
    <s v="10:39 PM"/>
    <x v="3"/>
    <n v="11377"/>
    <n v="40.750782000000001"/>
    <n v="-73.901070000000004"/>
    <s v="(40.750782, -73.90107)"/>
    <s v="BROADWAY                        "/>
    <s v="61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165761"/>
    <x v="3"/>
    <s v="Pick-up Truck"/>
    <m/>
    <m/>
    <m/>
    <x v="1"/>
  </r>
  <r>
    <d v="2019-07-06T00:00:00"/>
    <x v="475"/>
    <d v="1899-12-30T14:30:00"/>
    <s v="02:30 PM"/>
    <x v="1"/>
    <n v="10027"/>
    <n v="40.809672999999997"/>
    <n v="-73.949969999999993"/>
    <s v="(40.809673, -73.94997)"/>
    <m/>
    <m/>
    <s v="261       WEST 125 STREET               "/>
    <n v="0"/>
    <n v="0"/>
    <n v="0"/>
    <n v="0"/>
    <n v="0"/>
    <n v="0"/>
    <n v="0"/>
    <n v="0"/>
    <n v="0"/>
    <n v="0"/>
    <x v="0"/>
    <s v="Other Vehicular"/>
    <s v="Aggressive Driving/Road Rage"/>
    <m/>
    <m/>
    <m/>
    <n v="4165794"/>
    <x v="0"/>
    <s v="Sedan"/>
    <m/>
    <m/>
    <m/>
    <x v="1"/>
  </r>
  <r>
    <d v="2019-07-06T00:00:00"/>
    <x v="475"/>
    <d v="1899-12-30T16:20:00"/>
    <s v="04:20 PM"/>
    <x v="1"/>
    <n v="10035"/>
    <n v="40.798865999999997"/>
    <n v="-73.933310000000006"/>
    <s v="(40.798866, -73.93331)"/>
    <m/>
    <m/>
    <s v="2340      1 AVENUE                      "/>
    <n v="2"/>
    <n v="0"/>
    <n v="0"/>
    <n v="0"/>
    <n v="0"/>
    <n v="0"/>
    <n v="2"/>
    <n v="0"/>
    <n v="4"/>
    <n v="0"/>
    <x v="2"/>
    <s v="Following Too Closely"/>
    <s v="Unspecified"/>
    <s v="Unspecified"/>
    <m/>
    <m/>
    <n v="4167073"/>
    <x v="0"/>
    <s v="Station Wagon/Sport Utility Vehicle"/>
    <s v="Station Wagon/Sport Utility Vehicle"/>
    <m/>
    <m/>
    <x v="1"/>
  </r>
  <r>
    <d v="2019-07-08T00:00:00"/>
    <x v="476"/>
    <d v="1899-12-30T12:30:00"/>
    <s v="12:30 PM"/>
    <x v="3"/>
    <n v="11105"/>
    <n v="40.777859999999997"/>
    <n v="-73.908320000000003"/>
    <s v="(40.77786, -73.90832)"/>
    <m/>
    <m/>
    <s v="31-09     21 AVENUE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71765"/>
    <x v="0"/>
    <s v="Sedan"/>
    <m/>
    <m/>
    <m/>
    <x v="1"/>
  </r>
  <r>
    <d v="2019-07-08T00:00:00"/>
    <x v="476"/>
    <d v="1899-12-30T11:43:00"/>
    <s v="11:43 AM"/>
    <x v="0"/>
    <n v="11233"/>
    <n v="40.671875"/>
    <n v="-73.914140000000003"/>
    <s v="(40.671875, -73.91414)"/>
    <s v="EASTERN PARKWAY                 "/>
    <s v="BOYLAND STREET"/>
    <m/>
    <n v="0"/>
    <n v="0"/>
    <n v="0"/>
    <n v="0"/>
    <n v="0"/>
    <n v="0"/>
    <n v="0"/>
    <n v="0"/>
    <n v="0"/>
    <n v="0"/>
    <x v="0"/>
    <s v="Driver Inattention/Distraction"/>
    <s v="Driver Inattention/Distraction"/>
    <s v="Unspecified"/>
    <m/>
    <m/>
    <n v="4171272"/>
    <x v="3"/>
    <s v="Sedan"/>
    <s v="Sedan"/>
    <m/>
    <m/>
    <x v="1"/>
  </r>
  <r>
    <d v="2019-07-09T00:00:00"/>
    <x v="477"/>
    <d v="1899-12-30T09:00:00"/>
    <s v="09:00 AM"/>
    <x v="2"/>
    <n v="10459"/>
    <n v="40.817875000000001"/>
    <n v="-73.893330000000006"/>
    <s v="(40.817875, -73.89333)"/>
    <s v="TIFFANY STREET                  "/>
    <s v="BRUCKNER BOULEVARD"/>
    <m/>
    <n v="0"/>
    <n v="0"/>
    <n v="0"/>
    <n v="0"/>
    <n v="0"/>
    <n v="0"/>
    <n v="0"/>
    <n v="0"/>
    <n v="0"/>
    <n v="0"/>
    <x v="0"/>
    <s v="Unspecified"/>
    <s v="Unspecified"/>
    <m/>
    <m/>
    <m/>
    <n v="4166992"/>
    <x v="0"/>
    <s v="Pick-up Truck"/>
    <m/>
    <m/>
    <m/>
    <x v="1"/>
  </r>
  <r>
    <d v="2019-07-09T00:00:00"/>
    <x v="477"/>
    <d v="1899-12-30T09:05:00"/>
    <s v="09:05 AM"/>
    <x v="0"/>
    <n v="11223"/>
    <n v="40.597095000000003"/>
    <n v="-73.972239999999999"/>
    <s v="(40.597095, -73.97224)"/>
    <m/>
    <m/>
    <s v="325       AVENUE U                      "/>
    <n v="1"/>
    <n v="0"/>
    <n v="1"/>
    <n v="0"/>
    <n v="0"/>
    <n v="0"/>
    <n v="0"/>
    <n v="0"/>
    <n v="2"/>
    <n v="0"/>
    <x v="1"/>
    <s v="Unspecified"/>
    <m/>
    <m/>
    <m/>
    <m/>
    <n v="4167923"/>
    <x v="3"/>
    <m/>
    <m/>
    <m/>
    <m/>
    <x v="1"/>
  </r>
  <r>
    <d v="2019-07-10T00:00:00"/>
    <x v="478"/>
    <d v="1899-12-30T05:30:00"/>
    <s v="05:30 AM"/>
    <x v="3"/>
    <n v="11413"/>
    <n v="40.664940000000001"/>
    <n v="-73.748405000000005"/>
    <s v="(40.66494, -73.748405)"/>
    <m/>
    <m/>
    <s v="229-05    EDGEWOOD AVENUE               "/>
    <n v="0"/>
    <n v="0"/>
    <n v="0"/>
    <n v="0"/>
    <n v="0"/>
    <n v="0"/>
    <n v="0"/>
    <n v="0"/>
    <n v="0"/>
    <n v="0"/>
    <x v="0"/>
    <s v="Other Vehicular"/>
    <m/>
    <m/>
    <m/>
    <m/>
    <n v="4167541"/>
    <x v="5"/>
    <m/>
    <m/>
    <m/>
    <m/>
    <x v="1"/>
  </r>
  <r>
    <d v="2019-07-10T00:00:00"/>
    <x v="478"/>
    <d v="1899-12-30T18:45:00"/>
    <s v="06:45 PM"/>
    <x v="3"/>
    <n v="11385"/>
    <n v="40.705599999999997"/>
    <n v="-73.858220000000003"/>
    <s v="(40.7056, -73.85822)"/>
    <s v="WOODHAVEN BOULEVARD             "/>
    <s v="UNION TURNPIKE"/>
    <m/>
    <n v="1"/>
    <n v="0"/>
    <n v="0"/>
    <n v="0"/>
    <n v="0"/>
    <n v="0"/>
    <n v="1"/>
    <n v="0"/>
    <n v="2"/>
    <n v="0"/>
    <x v="1"/>
    <s v="Following Too Closely"/>
    <s v="Unspecified"/>
    <m/>
    <m/>
    <m/>
    <n v="4167999"/>
    <x v="3"/>
    <s v="Pick-up Truck"/>
    <m/>
    <m/>
    <m/>
    <x v="1"/>
  </r>
  <r>
    <d v="2019-07-10T00:00:00"/>
    <x v="478"/>
    <d v="1899-12-30T11:33:00"/>
    <s v="11:33 AM"/>
    <x v="1"/>
    <n v="10065"/>
    <n v="40.766036999999997"/>
    <n v="-73.967529999999996"/>
    <s v="(40.766037, -73.96753)"/>
    <s v="PARK AVENUE                     "/>
    <s v="EAST 64 STREET"/>
    <m/>
    <n v="0"/>
    <n v="0"/>
    <n v="0"/>
    <n v="0"/>
    <n v="0"/>
    <n v="0"/>
    <n v="0"/>
    <n v="0"/>
    <n v="0"/>
    <n v="0"/>
    <x v="0"/>
    <s v="Unspecified"/>
    <s v="Unspecified"/>
    <m/>
    <m/>
    <m/>
    <n v="4167603"/>
    <x v="2"/>
    <s v="Sedan"/>
    <m/>
    <m/>
    <m/>
    <x v="1"/>
  </r>
  <r>
    <d v="2019-07-10T00:00:00"/>
    <x v="478"/>
    <d v="1899-12-30T16:35:00"/>
    <s v="04:35 PM"/>
    <x v="1"/>
    <n v="10036"/>
    <n v="40.760821999999997"/>
    <n v="-73.998320000000007"/>
    <s v="(40.760822, -73.99832)"/>
    <s v="11 AVENUE                       "/>
    <s v="WEST 42 STREET"/>
    <m/>
    <n v="0"/>
    <n v="0"/>
    <n v="0"/>
    <n v="0"/>
    <n v="0"/>
    <n v="0"/>
    <n v="0"/>
    <n v="0"/>
    <n v="0"/>
    <n v="0"/>
    <x v="0"/>
    <s v="Passing Too Closely"/>
    <s v="Passing Too Closely"/>
    <m/>
    <m/>
    <m/>
    <n v="4167744"/>
    <x v="4"/>
    <s v="Sedan"/>
    <m/>
    <m/>
    <m/>
    <x v="1"/>
  </r>
  <r>
    <d v="2019-07-10T00:00:00"/>
    <x v="478"/>
    <d v="1899-12-30T17:00:00"/>
    <s v="05:00 PM"/>
    <x v="0"/>
    <n v="11206"/>
    <n v="40.693286999999998"/>
    <n v="-73.941140000000004"/>
    <s v="(40.693287, -73.94114)"/>
    <m/>
    <m/>
    <s v="270       PULASKI STREET                "/>
    <n v="1"/>
    <n v="0"/>
    <n v="1"/>
    <n v="0"/>
    <n v="0"/>
    <n v="0"/>
    <n v="0"/>
    <n v="0"/>
    <n v="2"/>
    <n v="0"/>
    <x v="1"/>
    <s v="Driver Inattention/Distraction"/>
    <m/>
    <m/>
    <m/>
    <m/>
    <n v="4167983"/>
    <x v="0"/>
    <m/>
    <m/>
    <m/>
    <m/>
    <x v="1"/>
  </r>
  <r>
    <d v="2019-07-10T00:00:00"/>
    <x v="478"/>
    <d v="1899-12-30T11:11:00"/>
    <s v="11:11 AM"/>
    <x v="3"/>
    <n v="11356"/>
    <n v="40.781647"/>
    <n v="-73.833663999999999"/>
    <s v="(40.781647, -73.833664)"/>
    <m/>
    <m/>
    <s v="135-02    20 AVENUE 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167875"/>
    <x v="3"/>
    <m/>
    <m/>
    <m/>
    <m/>
    <x v="1"/>
  </r>
  <r>
    <d v="2019-07-11T00:00:00"/>
    <x v="479"/>
    <d v="1899-12-30T15:34:00"/>
    <s v="03:34 PM"/>
    <x v="0"/>
    <n v="11226"/>
    <n v="40.646594999999998"/>
    <n v="-73.966399999999993"/>
    <s v="(40.646595, -73.9664)"/>
    <s v="ALBEMARLE ROAD                  "/>
    <s v="RUGBY ROAD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168870"/>
    <x v="3"/>
    <s v="Station Wagon/Sport Utility Vehicle"/>
    <m/>
    <m/>
    <m/>
    <x v="1"/>
  </r>
  <r>
    <d v="2019-07-11T00:00:00"/>
    <x v="479"/>
    <d v="1899-12-30T12:08:00"/>
    <s v="12:08 PM"/>
    <x v="2"/>
    <n v="10456"/>
    <n v="40.821086999999999"/>
    <n v="-73.903800000000004"/>
    <s v="(40.821087, -73.9038)"/>
    <s v="TINTON AVENUE                   "/>
    <s v="EAST 161 STREET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173103"/>
    <x v="3"/>
    <s v="Motorbike"/>
    <m/>
    <m/>
    <m/>
    <x v="1"/>
  </r>
  <r>
    <d v="2019-07-11T00:00:00"/>
    <x v="479"/>
    <d v="1899-12-30T06:15:00"/>
    <s v="06:15 AM"/>
    <x v="0"/>
    <n v="11208"/>
    <n v="40.676130000000001"/>
    <n v="-73.884865000000005"/>
    <s v="(40.67613, -73.884865)"/>
    <s v="LIBERTY AVENUE                  "/>
    <s v="CLEVELAND STREET"/>
    <m/>
    <n v="0"/>
    <n v="0"/>
    <n v="0"/>
    <n v="0"/>
    <n v="0"/>
    <n v="0"/>
    <n v="0"/>
    <n v="0"/>
    <n v="0"/>
    <n v="0"/>
    <x v="0"/>
    <s v="Unspecified"/>
    <s v="Unspecified"/>
    <m/>
    <m/>
    <m/>
    <n v="4168973"/>
    <x v="3"/>
    <s v="Station Wagon/Sport Utility Vehicle"/>
    <m/>
    <m/>
    <m/>
    <x v="1"/>
  </r>
  <r>
    <d v="2019-07-12T00:00:00"/>
    <x v="480"/>
    <d v="1899-12-30T21:00:00"/>
    <s v="09:00 PM"/>
    <x v="3"/>
    <n v="11435"/>
    <n v="40.692245"/>
    <n v="-73.801215999999997"/>
    <s v="(40.692245, -73.801216)"/>
    <s v="LAKEWOOD AVENUE                 "/>
    <s v="SPA PLACE"/>
    <m/>
    <n v="1"/>
    <n v="0"/>
    <n v="0"/>
    <n v="0"/>
    <n v="0"/>
    <n v="0"/>
    <n v="1"/>
    <n v="0"/>
    <n v="2"/>
    <n v="0"/>
    <x v="1"/>
    <s v="Fatigued/Drowsy"/>
    <s v="Unspecified"/>
    <m/>
    <m/>
    <m/>
    <n v="4169135"/>
    <x v="21"/>
    <s v="Sedan"/>
    <m/>
    <m/>
    <m/>
    <x v="1"/>
  </r>
  <r>
    <d v="2019-07-12T00:00:00"/>
    <x v="480"/>
    <d v="1899-12-30T20:30:00"/>
    <s v="08:30 PM"/>
    <x v="0"/>
    <n v="11214"/>
    <n v="40.609893999999997"/>
    <n v="-73.996346000000003"/>
    <s v="(40.609894, -73.996346)"/>
    <s v="79 STREET                       "/>
    <s v="19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69091"/>
    <x v="3"/>
    <s v="Station Wagon/Sport Utility Vehicle"/>
    <m/>
    <m/>
    <m/>
    <x v="1"/>
  </r>
  <r>
    <d v="2019-07-13T00:00:00"/>
    <x v="481"/>
    <d v="1899-12-30T21:29:00"/>
    <s v="09:29 PM"/>
    <x v="2"/>
    <n v="10475"/>
    <n v="40.878475000000002"/>
    <n v="-73.837165999999996"/>
    <s v="(40.878475, -73.837166)"/>
    <m/>
    <m/>
    <s v="3364      BAYCHESTER AVENUE             "/>
    <n v="0"/>
    <n v="0"/>
    <n v="0"/>
    <n v="0"/>
    <n v="0"/>
    <n v="0"/>
    <n v="0"/>
    <n v="0"/>
    <n v="0"/>
    <n v="0"/>
    <x v="0"/>
    <s v="Backing Unsafely"/>
    <s v="Unspecified"/>
    <m/>
    <m/>
    <m/>
    <n v="4170410"/>
    <x v="0"/>
    <s v="Sedan"/>
    <m/>
    <m/>
    <m/>
    <x v="1"/>
  </r>
  <r>
    <d v="2019-07-13T00:00:00"/>
    <x v="481"/>
    <d v="1899-12-30T04:00:00"/>
    <s v="04:00 AM"/>
    <x v="1"/>
    <n v="10011"/>
    <n v="40.739100000000001"/>
    <n v="-74.001014999999995"/>
    <s v="(40.7391, -74.001015)"/>
    <m/>
    <m/>
    <s v="244       WEST 14 STREET                "/>
    <n v="0"/>
    <n v="0"/>
    <n v="0"/>
    <n v="0"/>
    <n v="0"/>
    <n v="0"/>
    <n v="0"/>
    <n v="0"/>
    <n v="0"/>
    <n v="0"/>
    <x v="0"/>
    <s v="Pedestrian/Bicyclist/Other Pedestrian Error/Confusion"/>
    <s v="Following Too Closely"/>
    <m/>
    <m/>
    <m/>
    <n v="4169340"/>
    <x v="2"/>
    <s v="Sedan"/>
    <m/>
    <m/>
    <m/>
    <x v="1"/>
  </r>
  <r>
    <d v="2019-07-13T00:00:00"/>
    <x v="481"/>
    <d v="1899-12-30T17:15:00"/>
    <s v="05:15 PM"/>
    <x v="3"/>
    <n v="11432"/>
    <n v="40.713430000000002"/>
    <n v="-73.780593999999994"/>
    <s v="(40.71343, -73.780594)"/>
    <s v="AVON STREET                     "/>
    <s v="HILLSIDE AVENUE"/>
    <m/>
    <n v="1"/>
    <n v="0"/>
    <n v="1"/>
    <n v="0"/>
    <n v="0"/>
    <n v="0"/>
    <n v="0"/>
    <n v="0"/>
    <n v="2"/>
    <n v="0"/>
    <x v="1"/>
    <s v="Failure to Yield Right-of-Way"/>
    <m/>
    <m/>
    <m/>
    <m/>
    <n v="4170798"/>
    <x v="0"/>
    <m/>
    <m/>
    <m/>
    <m/>
    <x v="1"/>
  </r>
  <r>
    <d v="2019-07-13T00:00:00"/>
    <x v="481"/>
    <d v="1899-12-30T21:49:00"/>
    <s v="09:49 PM"/>
    <x v="3"/>
    <n v="11432"/>
    <n v="40.714039999999997"/>
    <n v="-73.782809999999998"/>
    <s v="(40.71404, -73.78281)"/>
    <s v="MIDLAND PARKWAY                 "/>
    <s v="WEXFORD TERRACE"/>
    <m/>
    <n v="0"/>
    <n v="0"/>
    <n v="0"/>
    <n v="0"/>
    <n v="0"/>
    <n v="0"/>
    <n v="0"/>
    <n v="0"/>
    <n v="0"/>
    <n v="0"/>
    <x v="0"/>
    <s v="Following Too Closely"/>
    <s v="Unspecified"/>
    <m/>
    <m/>
    <m/>
    <n v="4169594"/>
    <x v="3"/>
    <s v="Sedan"/>
    <m/>
    <m/>
    <m/>
    <x v="1"/>
  </r>
  <r>
    <d v="2019-07-14T00:00:00"/>
    <x v="482"/>
    <d v="1899-12-30T21:15:00"/>
    <s v="09:15 PM"/>
    <x v="1"/>
    <n v="10012"/>
    <n v="40.720320000000001"/>
    <n v="-73.994039999999998"/>
    <s v="(40.72032, -73.99404)"/>
    <s v="DELANCEY STREET                 "/>
    <s v="BOWERY"/>
    <m/>
    <n v="0"/>
    <n v="0"/>
    <n v="0"/>
    <n v="0"/>
    <n v="0"/>
    <n v="0"/>
    <n v="0"/>
    <n v="0"/>
    <n v="0"/>
    <n v="0"/>
    <x v="0"/>
    <s v="Unspecified"/>
    <s v="Unspecified"/>
    <m/>
    <m/>
    <m/>
    <n v="4170571"/>
    <x v="0"/>
    <s v="Station Wagon/Sport Utility Vehicle"/>
    <m/>
    <m/>
    <m/>
    <x v="1"/>
  </r>
  <r>
    <d v="2019-07-15T00:00:00"/>
    <x v="483"/>
    <d v="1899-12-30T20:47:00"/>
    <s v="08:47 PM"/>
    <x v="0"/>
    <n v="11211"/>
    <n v="40.710704999999997"/>
    <n v="-73.957549999999998"/>
    <s v="(40.710705, -73.95755)"/>
    <m/>
    <m/>
    <s v="247       SOUTH 3 STREET                "/>
    <n v="0"/>
    <n v="0"/>
    <n v="0"/>
    <n v="0"/>
    <n v="0"/>
    <n v="0"/>
    <n v="0"/>
    <n v="0"/>
    <n v="0"/>
    <n v="0"/>
    <x v="0"/>
    <s v="Backing Unsafely"/>
    <s v="Other Vehicular"/>
    <s v="Other Vehicular"/>
    <m/>
    <m/>
    <n v="4172836"/>
    <x v="3"/>
    <s v="Station Wagon/Sport Utility Vehicle"/>
    <s v="Sedan"/>
    <m/>
    <m/>
    <x v="1"/>
  </r>
  <r>
    <d v="2019-07-15T00:00:00"/>
    <x v="483"/>
    <d v="1899-12-30T15:53:00"/>
    <s v="03:53 PM"/>
    <x v="3"/>
    <n v="11375"/>
    <n v="40.715491999999998"/>
    <n v="-73.834404000000006"/>
    <s v="(40.715492, -73.834404)"/>
    <s v="77 AVENUE                       "/>
    <s v="KEW FOREST LANE"/>
    <m/>
    <n v="0"/>
    <n v="0"/>
    <n v="0"/>
    <n v="0"/>
    <n v="0"/>
    <n v="0"/>
    <n v="0"/>
    <n v="0"/>
    <n v="0"/>
    <n v="0"/>
    <x v="0"/>
    <s v="Backing Unsafely"/>
    <s v="Unspecified"/>
    <m/>
    <m/>
    <m/>
    <n v="4171155"/>
    <x v="5"/>
    <s v="Sedan"/>
    <m/>
    <m/>
    <m/>
    <x v="1"/>
  </r>
  <r>
    <d v="2019-07-15T00:00:00"/>
    <x v="483"/>
    <d v="1899-12-30T09:45:00"/>
    <s v="09:45 AM"/>
    <x v="1"/>
    <n v="10001"/>
    <n v="40.750633000000001"/>
    <n v="-73.995689999999996"/>
    <s v="(40.750633, -73.99569)"/>
    <m/>
    <m/>
    <s v="320       WEST 31 STREET                "/>
    <n v="0"/>
    <n v="0"/>
    <n v="0"/>
    <n v="0"/>
    <n v="0"/>
    <n v="0"/>
    <n v="0"/>
    <n v="0"/>
    <n v="0"/>
    <n v="0"/>
    <x v="0"/>
    <s v="Unspecified"/>
    <m/>
    <m/>
    <m/>
    <m/>
    <n v="4172426"/>
    <x v="0"/>
    <m/>
    <m/>
    <m/>
    <m/>
    <x v="1"/>
  </r>
  <r>
    <d v="2019-07-16T00:00:00"/>
    <x v="484"/>
    <d v="1899-12-30T03:40:00"/>
    <s v="03:40 AM"/>
    <x v="2"/>
    <n v="10455"/>
    <n v="40.817512999999998"/>
    <n v="-73.917119999999997"/>
    <s v="(40.817513, -73.91712)"/>
    <s v="EAST 151 STREET                 "/>
    <s v="MELROSE AVENUE"/>
    <m/>
    <n v="3"/>
    <n v="0"/>
    <n v="0"/>
    <n v="0"/>
    <n v="0"/>
    <n v="0"/>
    <n v="3"/>
    <n v="0"/>
    <n v="6"/>
    <n v="0"/>
    <x v="5"/>
    <s v="Driver Inattention/Distraction"/>
    <s v="Unspecified"/>
    <s v="Unspecified"/>
    <s v="Unspecified"/>
    <s v="Unspecified"/>
    <n v="4171087"/>
    <x v="0"/>
    <s v="Sedan"/>
    <s v="Sedan"/>
    <s v="Sedan"/>
    <s v="Taxi"/>
    <x v="1"/>
  </r>
  <r>
    <d v="2019-07-16T00:00:00"/>
    <x v="484"/>
    <d v="1899-12-30T15:45:00"/>
    <s v="03:45 PM"/>
    <x v="1"/>
    <n v="10013"/>
    <n v="40.717297000000002"/>
    <n v="-74.001570000000001"/>
    <s v="(40.717297, -74.00157)"/>
    <s v="WHITE STREET                    "/>
    <s v="LAFAYETTE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73291"/>
    <x v="10"/>
    <s v="Van"/>
    <m/>
    <m/>
    <m/>
    <x v="1"/>
  </r>
  <r>
    <d v="2019-07-16T00:00:00"/>
    <x v="484"/>
    <d v="1899-12-30T16:20:00"/>
    <s v="04:20 PM"/>
    <x v="1"/>
    <n v="10013"/>
    <n v="40.717089999999999"/>
    <n v="-73.999589999999998"/>
    <s v="(40.71709, -73.99959)"/>
    <m/>
    <m/>
    <s v="95        BAXTER STREET                 "/>
    <n v="0"/>
    <n v="0"/>
    <n v="0"/>
    <n v="0"/>
    <n v="0"/>
    <n v="0"/>
    <n v="0"/>
    <n v="0"/>
    <n v="0"/>
    <n v="0"/>
    <x v="0"/>
    <s v="Backing Unsafely"/>
    <s v="Unspecified"/>
    <m/>
    <m/>
    <m/>
    <n v="4172756"/>
    <x v="0"/>
    <s v="Sedan"/>
    <m/>
    <m/>
    <m/>
    <x v="1"/>
  </r>
  <r>
    <d v="2019-07-16T00:00:00"/>
    <x v="484"/>
    <d v="1899-12-30T12:00:00"/>
    <s v="12:00 PM"/>
    <x v="1"/>
    <n v="10002"/>
    <n v="40.718629999999997"/>
    <n v="-73.988495"/>
    <s v="(40.71863, -73.988495)"/>
    <m/>
    <m/>
    <s v="109       DELANCEY STREET               "/>
    <n v="0"/>
    <n v="0"/>
    <n v="0"/>
    <n v="0"/>
    <n v="0"/>
    <n v="0"/>
    <n v="0"/>
    <n v="0"/>
    <n v="0"/>
    <n v="0"/>
    <x v="0"/>
    <s v="Following Too Closely"/>
    <s v="Unsafe Lane Changing"/>
    <m/>
    <m/>
    <m/>
    <n v="4171621"/>
    <x v="2"/>
    <s v="Station Wagon/Sport Utility Vehicle"/>
    <m/>
    <m/>
    <m/>
    <x v="1"/>
  </r>
  <r>
    <d v="2019-07-17T00:00:00"/>
    <x v="485"/>
    <d v="1899-12-30T06:50:00"/>
    <s v="06:50 AM"/>
    <x v="3"/>
    <n v="11435"/>
    <n v="40.698405999999999"/>
    <n v="-73.806470000000004"/>
    <s v="(40.698406, -73.80647)"/>
    <s v="SUTPHIN BOULEVARD               "/>
    <s v="95 AVENUE"/>
    <m/>
    <n v="3"/>
    <n v="0"/>
    <n v="0"/>
    <n v="0"/>
    <n v="0"/>
    <n v="0"/>
    <n v="3"/>
    <n v="0"/>
    <n v="6"/>
    <n v="0"/>
    <x v="5"/>
    <s v="Passing or Lane Usage Improper"/>
    <s v="Unspecified"/>
    <m/>
    <m/>
    <m/>
    <n v="4171802"/>
    <x v="3"/>
    <s v="Sedan"/>
    <m/>
    <m/>
    <m/>
    <x v="1"/>
  </r>
  <r>
    <d v="2019-07-17T00:00:00"/>
    <x v="485"/>
    <d v="1899-12-30T15:36:00"/>
    <s v="03:36 PM"/>
    <x v="2"/>
    <n v="10462"/>
    <n v="40.834026000000001"/>
    <n v="-73.853263999999996"/>
    <s v="(40.834026, -73.853264)"/>
    <m/>
    <m/>
    <s v="2136      WESTCHESTER AVENUE            "/>
    <n v="1"/>
    <n v="0"/>
    <n v="0"/>
    <n v="0"/>
    <n v="1"/>
    <n v="0"/>
    <n v="0"/>
    <n v="0"/>
    <n v="2"/>
    <n v="0"/>
    <x v="1"/>
    <s v="Driver Inattention/Distraction"/>
    <s v="Passing Too Closely"/>
    <m/>
    <m/>
    <m/>
    <n v="4174513"/>
    <x v="14"/>
    <s v="Bike"/>
    <m/>
    <m/>
    <m/>
    <x v="1"/>
  </r>
  <r>
    <d v="2019-07-17T00:00:00"/>
    <x v="485"/>
    <d v="1899-12-30T14:19:00"/>
    <s v="02:19 PM"/>
    <x v="4"/>
    <n v="10310"/>
    <n v="40.634566999999997"/>
    <n v="-74.117199999999997"/>
    <s v="(40.634567, -74.1172)"/>
    <s v="BROADWAY                        "/>
    <s v="CASTLETON AVENUE"/>
    <m/>
    <n v="1"/>
    <n v="0"/>
    <n v="1"/>
    <n v="0"/>
    <n v="0"/>
    <n v="0"/>
    <n v="0"/>
    <n v="0"/>
    <n v="2"/>
    <n v="0"/>
    <x v="1"/>
    <s v="Failure to Yield Right-of-Way"/>
    <m/>
    <m/>
    <m/>
    <m/>
    <n v="4175436"/>
    <x v="0"/>
    <m/>
    <m/>
    <m/>
    <m/>
    <x v="1"/>
  </r>
  <r>
    <d v="2019-07-19T00:00:00"/>
    <x v="486"/>
    <d v="1899-12-30T14:50:00"/>
    <s v="02:50 PM"/>
    <x v="3"/>
    <n v="11370"/>
    <n v="40.760727000000003"/>
    <n v="-73.891059999999996"/>
    <s v="(40.760727, -73.89106)"/>
    <s v="30 AVENUE                       "/>
    <s v="77 STREET"/>
    <m/>
    <n v="1"/>
    <n v="0"/>
    <n v="0"/>
    <n v="0"/>
    <n v="0"/>
    <n v="0"/>
    <n v="1"/>
    <n v="0"/>
    <n v="2"/>
    <n v="0"/>
    <x v="1"/>
    <s v="Unspecified"/>
    <m/>
    <m/>
    <m/>
    <m/>
    <n v="4187559"/>
    <x v="0"/>
    <m/>
    <m/>
    <m/>
    <m/>
    <x v="1"/>
  </r>
  <r>
    <d v="2019-07-19T00:00:00"/>
    <x v="486"/>
    <d v="1899-12-30T15:38:00"/>
    <s v="03:38 PM"/>
    <x v="2"/>
    <n v="10451"/>
    <n v="40.815342000000001"/>
    <n v="-73.930670000000006"/>
    <s v="(40.815342, -73.93067)"/>
    <s v="GERARD AVENUE                   "/>
    <s v="EXTERIOR STREET"/>
    <m/>
    <n v="0"/>
    <n v="0"/>
    <n v="0"/>
    <n v="0"/>
    <n v="0"/>
    <n v="0"/>
    <n v="0"/>
    <n v="0"/>
    <n v="0"/>
    <n v="0"/>
    <x v="0"/>
    <s v="Unspecified"/>
    <s v="Unspecified"/>
    <m/>
    <m/>
    <m/>
    <n v="4174639"/>
    <x v="7"/>
    <s v="Taxi"/>
    <m/>
    <m/>
    <m/>
    <x v="1"/>
  </r>
  <r>
    <d v="2019-07-19T00:00:00"/>
    <x v="486"/>
    <d v="1899-12-30T15:32:00"/>
    <s v="03:32 PM"/>
    <x v="1"/>
    <n v="10025"/>
    <n v="40.796559999999999"/>
    <n v="-73.972260000000006"/>
    <s v="(40.79656, -73.97226)"/>
    <s v="WEST END AVENUE                 "/>
    <s v="WEST 98 STREET"/>
    <m/>
    <n v="1"/>
    <n v="1"/>
    <n v="1"/>
    <n v="1"/>
    <n v="0"/>
    <n v="0"/>
    <n v="0"/>
    <n v="0"/>
    <n v="2"/>
    <n v="2"/>
    <x v="2"/>
    <s v="Driver Inattention/Distraction"/>
    <m/>
    <m/>
    <m/>
    <m/>
    <n v="4175135"/>
    <x v="3"/>
    <m/>
    <m/>
    <m/>
    <m/>
    <x v="1"/>
  </r>
  <r>
    <d v="2019-07-19T00:00:00"/>
    <x v="486"/>
    <d v="1899-12-30T09:00:00"/>
    <s v="09:00 AM"/>
    <x v="3"/>
    <n v="11416"/>
    <n v="40.683349999999997"/>
    <n v="-73.841200000000001"/>
    <s v="(40.68335, -73.8412)"/>
    <s v="100 STREET                      "/>
    <s v="103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73112"/>
    <x v="2"/>
    <s v="Station Wagon/Sport Utility Vehicle"/>
    <m/>
    <m/>
    <m/>
    <x v="1"/>
  </r>
  <r>
    <d v="2019-07-19T00:00:00"/>
    <x v="486"/>
    <d v="1899-12-30T17:00:00"/>
    <s v="05:00 PM"/>
    <x v="1"/>
    <n v="10016"/>
    <n v="40.747771999999998"/>
    <n v="-73.985054000000005"/>
    <s v="(40.747772, -73.985054)"/>
    <s v="EAST 33 STREET                  "/>
    <s v="5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89542"/>
    <x v="0"/>
    <s v="Pedicab"/>
    <m/>
    <m/>
    <m/>
    <x v="1"/>
  </r>
  <r>
    <d v="2019-07-20T00:00:00"/>
    <x v="487"/>
    <d v="1899-12-30T17:00:00"/>
    <s v="05:00 PM"/>
    <x v="2"/>
    <n v="10467"/>
    <n v="40.877513999999998"/>
    <n v="-73.866159999999994"/>
    <s v="(40.877514, -73.86616)"/>
    <m/>
    <m/>
    <s v="3508      WHITE PLAINS ROAD             "/>
    <n v="0"/>
    <n v="0"/>
    <n v="0"/>
    <n v="0"/>
    <n v="0"/>
    <n v="0"/>
    <n v="0"/>
    <n v="0"/>
    <n v="0"/>
    <n v="0"/>
    <x v="0"/>
    <s v="Other Vehicular"/>
    <s v="Driver Inattention/Distraction"/>
    <m/>
    <m/>
    <m/>
    <n v="4174647"/>
    <x v="2"/>
    <s v="Sedan"/>
    <m/>
    <m/>
    <m/>
    <x v="1"/>
  </r>
  <r>
    <d v="2019-07-21T00:00:00"/>
    <x v="488"/>
    <d v="1899-12-30T21:20:00"/>
    <s v="09:20 PM"/>
    <x v="1"/>
    <n v="10022"/>
    <n v="40.760599999999997"/>
    <n v="-73.964340000000007"/>
    <s v="(40.7606, -73.96434)"/>
    <s v="EAST 59 STREET                  "/>
    <s v="2 AVENUE"/>
    <m/>
    <n v="0"/>
    <n v="0"/>
    <n v="0"/>
    <n v="0"/>
    <n v="0"/>
    <n v="0"/>
    <n v="0"/>
    <n v="0"/>
    <n v="0"/>
    <n v="0"/>
    <x v="0"/>
    <s v="Unspecified"/>
    <s v="Unspecified"/>
    <m/>
    <m/>
    <m/>
    <n v="4175891"/>
    <x v="3"/>
    <s v="Pick-up Truck"/>
    <m/>
    <m/>
    <m/>
    <x v="1"/>
  </r>
  <r>
    <d v="2019-07-22T00:00:00"/>
    <x v="489"/>
    <d v="1899-12-30T18:00:00"/>
    <s v="06:00 PM"/>
    <x v="0"/>
    <n v="11221"/>
    <n v="40.69117"/>
    <n v="-73.91104"/>
    <s v="(40.69117, -73.91104)"/>
    <m/>
    <m/>
    <s v="206       WEIRFIELD STREET              "/>
    <n v="0"/>
    <n v="0"/>
    <n v="0"/>
    <n v="0"/>
    <n v="0"/>
    <n v="0"/>
    <n v="0"/>
    <n v="0"/>
    <n v="0"/>
    <n v="0"/>
    <x v="0"/>
    <s v="Backing Unsafely"/>
    <s v="Unspecified"/>
    <m/>
    <m/>
    <m/>
    <n v="4175910"/>
    <x v="5"/>
    <s v="Sedan"/>
    <m/>
    <m/>
    <m/>
    <x v="1"/>
  </r>
  <r>
    <d v="2019-07-22T00:00:00"/>
    <x v="489"/>
    <d v="1899-12-30T10:11:00"/>
    <s v="10:11 AM"/>
    <x v="3"/>
    <n v="11417"/>
    <n v="40.670546999999999"/>
    <n v="-73.842799999999997"/>
    <s v="(40.670547, -73.8428)"/>
    <m/>
    <m/>
    <s v="149-000   CROSS BAY BOULEVARD           "/>
    <n v="0"/>
    <n v="0"/>
    <n v="0"/>
    <n v="0"/>
    <n v="0"/>
    <n v="0"/>
    <n v="0"/>
    <n v="0"/>
    <n v="0"/>
    <n v="0"/>
    <x v="0"/>
    <s v="Backing Unsafely"/>
    <s v="Unspecified"/>
    <m/>
    <m/>
    <m/>
    <n v="4175388"/>
    <x v="3"/>
    <s v="bobca"/>
    <m/>
    <m/>
    <m/>
    <x v="1"/>
  </r>
  <r>
    <d v="2019-07-23T00:00:00"/>
    <x v="490"/>
    <d v="1899-12-30T11:05:00"/>
    <s v="11:05 AM"/>
    <x v="3"/>
    <n v="11368"/>
    <n v="40.753010000000003"/>
    <n v="-73.865409999999997"/>
    <s v="(40.75301, -73.86541)"/>
    <s v="37 AVENUE                       "/>
    <s v="102 STREET"/>
    <m/>
    <n v="0"/>
    <n v="0"/>
    <n v="0"/>
    <n v="0"/>
    <n v="0"/>
    <n v="0"/>
    <n v="0"/>
    <n v="0"/>
    <n v="0"/>
    <n v="0"/>
    <x v="0"/>
    <s v="Unspecified"/>
    <s v="Unspecified"/>
    <m/>
    <m/>
    <m/>
    <n v="4180252"/>
    <x v="4"/>
    <s v="Pick-up Truck"/>
    <m/>
    <m/>
    <m/>
    <x v="1"/>
  </r>
  <r>
    <d v="2019-07-25T00:00:00"/>
    <x v="491"/>
    <d v="1899-12-30T15:00:00"/>
    <s v="03:00 PM"/>
    <x v="3"/>
    <n v="11422"/>
    <n v="40.66563"/>
    <n v="-73.73921"/>
    <s v="(40.66563, -73.73921)"/>
    <s v="BROOKVILLE BOULEVARD            "/>
    <s v="SUNRISE HIGHWAY"/>
    <m/>
    <n v="0"/>
    <n v="0"/>
    <n v="0"/>
    <n v="0"/>
    <n v="0"/>
    <n v="0"/>
    <n v="0"/>
    <n v="0"/>
    <n v="0"/>
    <n v="0"/>
    <x v="0"/>
    <s v="Unspecified"/>
    <s v="Unspecified"/>
    <m/>
    <m/>
    <m/>
    <n v="4177017"/>
    <x v="3"/>
    <s v="Sedan"/>
    <m/>
    <m/>
    <m/>
    <x v="1"/>
  </r>
  <r>
    <d v="2019-07-25T00:00:00"/>
    <x v="491"/>
    <d v="1899-12-30T20:35:00"/>
    <s v="08:35 PM"/>
    <x v="2"/>
    <n v="10469"/>
    <n v="40.879649999999998"/>
    <n v="-73.842359999999999"/>
    <s v="(40.87965, -73.84236)"/>
    <m/>
    <m/>
    <s v="3636      BOSTON ROAD                   "/>
    <n v="0"/>
    <n v="0"/>
    <n v="0"/>
    <n v="0"/>
    <n v="0"/>
    <n v="0"/>
    <n v="0"/>
    <n v="0"/>
    <n v="0"/>
    <n v="0"/>
    <x v="0"/>
    <s v="Pavement Defective"/>
    <s v="Unspecified"/>
    <m/>
    <m/>
    <m/>
    <n v="4177289"/>
    <x v="25"/>
    <s v="Sedan"/>
    <m/>
    <m/>
    <m/>
    <x v="1"/>
  </r>
  <r>
    <d v="2019-07-26T00:00:00"/>
    <x v="492"/>
    <d v="1899-12-30T18:30:00"/>
    <s v="06:30 PM"/>
    <x v="1"/>
    <n v="10002"/>
    <n v="40.718792000000001"/>
    <n v="-73.989019999999996"/>
    <s v="(40.718792, -73.98902)"/>
    <s v="DELANCEY STREET                 "/>
    <s v="LUDLOW STREET"/>
    <m/>
    <n v="0"/>
    <n v="0"/>
    <n v="0"/>
    <n v="0"/>
    <n v="0"/>
    <n v="0"/>
    <n v="0"/>
    <n v="0"/>
    <n v="0"/>
    <n v="0"/>
    <x v="0"/>
    <s v="Unspecified"/>
    <s v="Unspecified"/>
    <m/>
    <m/>
    <m/>
    <n v="4183527"/>
    <x v="3"/>
    <s v="Taxi"/>
    <m/>
    <m/>
    <m/>
    <x v="1"/>
  </r>
  <r>
    <d v="2019-07-26T00:00:00"/>
    <x v="492"/>
    <d v="1899-12-30T11:45:00"/>
    <s v="11:45 AM"/>
    <x v="0"/>
    <n v="11222"/>
    <n v="40.728819999999999"/>
    <n v="-73.953670000000002"/>
    <s v="(40.72882, -73.95367)"/>
    <s v="MANHATTAN AVENUE                "/>
    <s v="NOBLE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177492"/>
    <x v="3"/>
    <s v="Tractor Truck Diesel"/>
    <m/>
    <m/>
    <m/>
    <x v="1"/>
  </r>
  <r>
    <d v="2019-07-26T00:00:00"/>
    <x v="492"/>
    <d v="1899-12-30T16:14:00"/>
    <s v="04:14 PM"/>
    <x v="0"/>
    <n v="11207"/>
    <n v="40.666615"/>
    <n v="-73.889669999999995"/>
    <s v="(40.666615, -73.88967)"/>
    <m/>
    <m/>
    <s v="565       MILLER AVENUE                 "/>
    <n v="0"/>
    <n v="0"/>
    <n v="0"/>
    <n v="0"/>
    <n v="0"/>
    <n v="0"/>
    <n v="0"/>
    <n v="0"/>
    <n v="0"/>
    <n v="0"/>
    <x v="0"/>
    <s v="Failure to Yield Right-of-Way"/>
    <s v="Unspecified"/>
    <s v="Unspecified"/>
    <m/>
    <m/>
    <n v="4178228"/>
    <x v="3"/>
    <s v="Station Wagon/Sport Utility Vehicle"/>
    <s v="Station Wagon/Sport Utility Vehicle"/>
    <m/>
    <m/>
    <x v="1"/>
  </r>
  <r>
    <d v="2019-07-28T00:00:00"/>
    <x v="493"/>
    <d v="1899-12-30T20:15:00"/>
    <s v="08:15 PM"/>
    <x v="1"/>
    <n v="10024"/>
    <n v="40.785786000000002"/>
    <n v="-73.978545999999994"/>
    <s v="(40.785786, -73.978546)"/>
    <s v="WEST 82 STREET                  "/>
    <s v="BROADWAY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78626"/>
    <x v="0"/>
    <s v="Sedan"/>
    <m/>
    <m/>
    <m/>
    <x v="1"/>
  </r>
  <r>
    <d v="2019-07-29T00:00:00"/>
    <x v="494"/>
    <d v="1899-12-30T18:36:00"/>
    <s v="06:36 PM"/>
    <x v="0"/>
    <n v="11208"/>
    <n v="40.681355000000003"/>
    <n v="-73.880219999999994"/>
    <s v="(40.681355, -73.88022)"/>
    <s v="FULTON STREET                   "/>
    <s v="HALE AVENUE"/>
    <m/>
    <n v="1"/>
    <n v="0"/>
    <n v="1"/>
    <n v="0"/>
    <n v="0"/>
    <n v="0"/>
    <n v="0"/>
    <n v="0"/>
    <n v="2"/>
    <n v="0"/>
    <x v="1"/>
    <s v="Pedestrian/Bicyclist/Other Pedestrian Error/Confusion"/>
    <m/>
    <m/>
    <m/>
    <m/>
    <n v="4181555"/>
    <x v="0"/>
    <m/>
    <m/>
    <m/>
    <m/>
    <x v="1"/>
  </r>
  <r>
    <d v="2019-07-30T00:00:00"/>
    <x v="495"/>
    <d v="1899-12-30T15:00:00"/>
    <s v="03:00 PM"/>
    <x v="1"/>
    <n v="10013"/>
    <n v="40.718043999999999"/>
    <n v="-73.996049999999997"/>
    <s v="(40.718044, -73.99605)"/>
    <m/>
    <m/>
    <s v="80        ELIZABETH STREET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80309"/>
    <x v="3"/>
    <s v="Sedan"/>
    <m/>
    <m/>
    <m/>
    <x v="1"/>
  </r>
  <r>
    <d v="2019-07-30T00:00:00"/>
    <x v="495"/>
    <d v="1899-12-30T08:25:00"/>
    <s v="08:25 AM"/>
    <x v="0"/>
    <n v="11225"/>
    <n v="40.656260000000003"/>
    <n v="-73.950164999999998"/>
    <s v="(40.65626, -73.950165)"/>
    <s v="NOSTRAND AVENUE                 "/>
    <s v="PARKSIDE AVENUE"/>
    <m/>
    <n v="2"/>
    <n v="0"/>
    <n v="1"/>
    <n v="0"/>
    <n v="0"/>
    <n v="0"/>
    <n v="1"/>
    <n v="0"/>
    <n v="4"/>
    <n v="0"/>
    <x v="2"/>
    <s v="Unspecified"/>
    <s v="Unspecified"/>
    <m/>
    <m/>
    <m/>
    <n v="4181795"/>
    <x v="19"/>
    <m/>
    <m/>
    <m/>
    <m/>
    <x v="1"/>
  </r>
  <r>
    <d v="2019-07-30T00:00:00"/>
    <x v="495"/>
    <d v="1899-12-30T16:52:00"/>
    <s v="04:52 PM"/>
    <x v="3"/>
    <n v="11413"/>
    <n v="40.672916000000001"/>
    <n v="-73.751540000000006"/>
    <s v="(40.672916, -73.75154)"/>
    <m/>
    <m/>
    <s v="220-09    138 ROAD                      "/>
    <n v="0"/>
    <n v="0"/>
    <n v="0"/>
    <n v="0"/>
    <n v="0"/>
    <n v="0"/>
    <n v="0"/>
    <n v="0"/>
    <n v="0"/>
    <n v="0"/>
    <x v="0"/>
    <s v="Aggressive Driving/Road Rage"/>
    <s v="Unspecified"/>
    <m/>
    <m/>
    <m/>
    <n v="4180318"/>
    <x v="0"/>
    <s v="Station Wagon/Sport Utility Vehicle"/>
    <m/>
    <m/>
    <m/>
    <x v="1"/>
  </r>
  <r>
    <d v="2019-07-30T00:00:00"/>
    <x v="495"/>
    <d v="1899-12-30T22:30:00"/>
    <s v="10:30 PM"/>
    <x v="0"/>
    <n v="11225"/>
    <n v="40.65701"/>
    <n v="-73.951774999999998"/>
    <s v="(40.65701, -73.951775)"/>
    <m/>
    <m/>
    <s v="251       WINTHROP STREET               "/>
    <n v="0"/>
    <n v="0"/>
    <n v="0"/>
    <n v="0"/>
    <n v="0"/>
    <n v="0"/>
    <n v="0"/>
    <n v="0"/>
    <n v="0"/>
    <n v="0"/>
    <x v="0"/>
    <s v="Aggressive Driving/Road Rage"/>
    <s v="Unspecified"/>
    <m/>
    <m/>
    <m/>
    <n v="4181769"/>
    <x v="3"/>
    <s v="Sedan"/>
    <m/>
    <m/>
    <m/>
    <x v="1"/>
  </r>
  <r>
    <d v="2019-07-30T00:00:00"/>
    <x v="495"/>
    <d v="1899-12-30T23:28:00"/>
    <s v="11:28 PM"/>
    <x v="3"/>
    <n v="11385"/>
    <n v="40.703586999999999"/>
    <n v="-73.885469999999998"/>
    <s v="(40.703587, -73.88547)"/>
    <s v="CENTRAL AVENUE                  "/>
    <s v="68 STREET"/>
    <m/>
    <n v="1"/>
    <n v="0"/>
    <n v="0"/>
    <n v="0"/>
    <n v="0"/>
    <n v="0"/>
    <n v="1"/>
    <n v="0"/>
    <n v="2"/>
    <n v="0"/>
    <x v="1"/>
    <s v="Unspecified"/>
    <m/>
    <m/>
    <m/>
    <m/>
    <n v="4180932"/>
    <x v="0"/>
    <m/>
    <m/>
    <m/>
    <m/>
    <x v="1"/>
  </r>
  <r>
    <d v="2019-07-31T00:00:00"/>
    <x v="496"/>
    <d v="1899-12-30T13:40:00"/>
    <s v="01:40 PM"/>
    <x v="0"/>
    <n v="11209"/>
    <n v="40.619959999999999"/>
    <n v="-74.023660000000007"/>
    <s v="(40.61996, -74.02366)"/>
    <s v="GATLING PLACE                   "/>
    <s v="86 STREET"/>
    <m/>
    <n v="1"/>
    <n v="0"/>
    <n v="0"/>
    <n v="0"/>
    <n v="0"/>
    <n v="0"/>
    <n v="1"/>
    <n v="0"/>
    <n v="2"/>
    <n v="0"/>
    <x v="1"/>
    <s v="Following Too Closely"/>
    <s v="Unspecified"/>
    <m/>
    <m/>
    <m/>
    <n v="4183306"/>
    <x v="0"/>
    <s v="Station Wagon/Sport Utility Vehicle"/>
    <m/>
    <m/>
    <m/>
    <x v="1"/>
  </r>
  <r>
    <d v="2019-08-01T00:00:00"/>
    <x v="497"/>
    <d v="1899-12-30T13:15:00"/>
    <s v="01:15 PM"/>
    <x v="2"/>
    <n v="10455"/>
    <n v="40.813040000000001"/>
    <n v="-73.908164999999997"/>
    <s v="(40.81304, -73.908165)"/>
    <s v="EAST 149 STREET                 "/>
    <s v="CONCORD AVENUE"/>
    <m/>
    <n v="1"/>
    <n v="0"/>
    <n v="0"/>
    <n v="0"/>
    <n v="0"/>
    <n v="0"/>
    <n v="1"/>
    <n v="0"/>
    <n v="2"/>
    <n v="0"/>
    <x v="1"/>
    <s v="Unspecified"/>
    <s v="Unspecified"/>
    <m/>
    <m/>
    <m/>
    <n v="4181322"/>
    <x v="2"/>
    <s v="Taxi"/>
    <m/>
    <m/>
    <m/>
    <x v="1"/>
  </r>
  <r>
    <d v="2019-08-02T00:00:00"/>
    <x v="498"/>
    <d v="1899-12-30T12:35:00"/>
    <s v="12:35 PM"/>
    <x v="2"/>
    <n v="10475"/>
    <n v="40.885952000000003"/>
    <n v="-73.8279"/>
    <s v="(40.885952, -73.8279)"/>
    <s v="CONNER STREET                   "/>
    <s v="BOSTON ROAD"/>
    <m/>
    <n v="0"/>
    <n v="0"/>
    <n v="0"/>
    <n v="0"/>
    <n v="0"/>
    <n v="0"/>
    <n v="0"/>
    <n v="0"/>
    <n v="0"/>
    <n v="0"/>
    <x v="0"/>
    <s v="Unspecified"/>
    <s v="Unspecified"/>
    <m/>
    <m/>
    <m/>
    <n v="4181658"/>
    <x v="0"/>
    <s v="Flat Bed"/>
    <m/>
    <m/>
    <m/>
    <x v="1"/>
  </r>
  <r>
    <d v="2019-08-02T00:00:00"/>
    <x v="498"/>
    <d v="1899-12-30T02:43:00"/>
    <s v="02:43 AM"/>
    <x v="1"/>
    <n v="10037"/>
    <n v="40.814774"/>
    <n v="-73.940380000000005"/>
    <s v="(40.814774, -73.94038)"/>
    <s v="LENOX AVENUE                    "/>
    <s v="WEST 136 STREET"/>
    <m/>
    <n v="0"/>
    <n v="0"/>
    <n v="0"/>
    <n v="0"/>
    <n v="0"/>
    <n v="0"/>
    <n v="0"/>
    <n v="0"/>
    <n v="0"/>
    <n v="0"/>
    <x v="0"/>
    <s v="Driver Inattention/Distraction"/>
    <s v="Unspecified"/>
    <s v="Unspecified"/>
    <s v="Unspecified"/>
    <m/>
    <n v="4182503"/>
    <x v="3"/>
    <s v="Station Wagon/Sport Utility Vehicle"/>
    <s v="Sedan"/>
    <s v="Sedan"/>
    <m/>
    <x v="1"/>
  </r>
  <r>
    <d v="2019-08-03T00:00:00"/>
    <x v="499"/>
    <d v="1899-12-30T12:52:00"/>
    <s v="12:52 PM"/>
    <x v="1"/>
    <n v="10027"/>
    <n v="40.804789999999997"/>
    <n v="-73.948279999999997"/>
    <s v="(40.80479, -73.94828)"/>
    <m/>
    <m/>
    <s v="103       WEST 120 STREET               "/>
    <n v="0"/>
    <n v="0"/>
    <n v="0"/>
    <n v="0"/>
    <n v="0"/>
    <n v="0"/>
    <n v="0"/>
    <n v="0"/>
    <n v="0"/>
    <n v="0"/>
    <x v="0"/>
    <s v="Unspecified"/>
    <s v="Unspecified"/>
    <m/>
    <m/>
    <m/>
    <n v="4183738"/>
    <x v="0"/>
    <s v="Station Wagon/Sport Utility Vehicle"/>
    <m/>
    <m/>
    <m/>
    <x v="1"/>
  </r>
  <r>
    <d v="2019-08-04T00:00:00"/>
    <x v="500"/>
    <d v="1899-12-30T17:00:00"/>
    <s v="05:00 PM"/>
    <x v="2"/>
    <n v="10457"/>
    <n v="40.85407"/>
    <n v="-73.899320000000003"/>
    <s v="(40.85407, -73.89932)"/>
    <s v="VALENTINE AVENUE                "/>
    <s v="EAST 181 STREET"/>
    <m/>
    <n v="0"/>
    <n v="0"/>
    <n v="0"/>
    <n v="0"/>
    <n v="0"/>
    <n v="0"/>
    <n v="0"/>
    <n v="0"/>
    <n v="0"/>
    <n v="0"/>
    <x v="0"/>
    <s v="Unsafe Lane Changing"/>
    <s v="Driver Inattention/Distraction"/>
    <m/>
    <m/>
    <m/>
    <n v="4183314"/>
    <x v="3"/>
    <s v="Station Wagon/Sport Utility Vehicle"/>
    <m/>
    <m/>
    <m/>
    <x v="1"/>
  </r>
  <r>
    <d v="2019-08-04T00:00:00"/>
    <x v="500"/>
    <d v="1899-12-30T09:14:00"/>
    <s v="09:14 AM"/>
    <x v="1"/>
    <n v="10002"/>
    <n v="40.719880000000003"/>
    <n v="-73.981719999999996"/>
    <s v="(40.71988, -73.98172)"/>
    <m/>
    <m/>
    <s v="128       PITT STREET                   "/>
    <n v="0"/>
    <n v="0"/>
    <n v="0"/>
    <n v="0"/>
    <n v="0"/>
    <n v="0"/>
    <n v="0"/>
    <n v="0"/>
    <n v="0"/>
    <n v="0"/>
    <x v="0"/>
    <s v="Unspecified"/>
    <m/>
    <m/>
    <m/>
    <m/>
    <n v="4182911"/>
    <x v="3"/>
    <m/>
    <m/>
    <m/>
    <m/>
    <x v="1"/>
  </r>
  <r>
    <d v="2019-08-04T00:00:00"/>
    <x v="500"/>
    <d v="1899-12-30T12:30:00"/>
    <s v="12:30 PM"/>
    <x v="1"/>
    <n v="10013"/>
    <n v="40.716540000000002"/>
    <n v="-73.996994000000001"/>
    <s v="(40.71654, -73.996994)"/>
    <s v="ELIZABETH STREET                "/>
    <s v="CANAL STREET"/>
    <m/>
    <n v="0"/>
    <n v="0"/>
    <n v="0"/>
    <n v="0"/>
    <n v="0"/>
    <n v="0"/>
    <n v="0"/>
    <n v="0"/>
    <n v="0"/>
    <n v="0"/>
    <x v="0"/>
    <s v="Driver Inattention/Distraction"/>
    <m/>
    <m/>
    <m/>
    <m/>
    <n v="4183300"/>
    <x v="2"/>
    <m/>
    <m/>
    <m/>
    <m/>
    <x v="1"/>
  </r>
  <r>
    <d v="2019-08-05T00:00:00"/>
    <x v="501"/>
    <d v="1899-12-30T12:00:00"/>
    <s v="12:00 PM"/>
    <x v="0"/>
    <n v="11226"/>
    <n v="40.646121999999998"/>
    <n v="-73.94717"/>
    <s v="(40.646122, -73.94717)"/>
    <m/>
    <m/>
    <s v="190       EAST 32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183902"/>
    <x v="3"/>
    <s v="Station Wagon/Sport Utility Vehicle"/>
    <m/>
    <m/>
    <m/>
    <x v="1"/>
  </r>
  <r>
    <d v="2019-08-06T00:00:00"/>
    <x v="502"/>
    <d v="1899-12-30T17:30:00"/>
    <s v="05:30 PM"/>
    <x v="0"/>
    <n v="11212"/>
    <n v="40.66386"/>
    <n v="-73.92456"/>
    <s v="(40.66386, -73.92456)"/>
    <s v="EAST 96 STREET                  "/>
    <s v="RUTLAND ROAD"/>
    <m/>
    <n v="0"/>
    <n v="0"/>
    <n v="0"/>
    <n v="0"/>
    <n v="0"/>
    <n v="0"/>
    <n v="0"/>
    <n v="0"/>
    <n v="0"/>
    <n v="0"/>
    <x v="0"/>
    <s v="Unspecified"/>
    <s v="Unspecified"/>
    <m/>
    <m/>
    <m/>
    <n v="4186705"/>
    <x v="20"/>
    <s v="Concrete Mixer"/>
    <m/>
    <m/>
    <m/>
    <x v="1"/>
  </r>
  <r>
    <d v="2019-08-06T00:00:00"/>
    <x v="502"/>
    <d v="1899-12-30T19:16:00"/>
    <s v="07:16 PM"/>
    <x v="2"/>
    <n v="10460"/>
    <n v="40.835438000000003"/>
    <n v="-73.86412"/>
    <s v="(40.835438, -73.86412)"/>
    <s v="LELAND AVENUE                   "/>
    <s v="WOOD AVENUE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184372"/>
    <x v="0"/>
    <s v="Bike"/>
    <m/>
    <m/>
    <m/>
    <x v="1"/>
  </r>
  <r>
    <d v="2019-08-06T00:00:00"/>
    <x v="502"/>
    <d v="1899-12-30T12:31:00"/>
    <s v="12:31 PM"/>
    <x v="3"/>
    <n v="11103"/>
    <n v="40.764201999999997"/>
    <n v="-73.915679999999995"/>
    <s v="(40.764202, -73.91568)"/>
    <m/>
    <m/>
    <s v="38-12     30 AVENUE 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189503"/>
    <x v="3"/>
    <s v="Taxi"/>
    <m/>
    <m/>
    <m/>
    <x v="1"/>
  </r>
  <r>
    <d v="2019-08-06T00:00:00"/>
    <x v="502"/>
    <d v="1899-12-30T18:23:00"/>
    <s v="06:23 PM"/>
    <x v="2"/>
    <n v="10460"/>
    <n v="40.841293"/>
    <n v="-73.882800000000003"/>
    <s v="(40.841293, -73.8828)"/>
    <s v="EAST TREMONT AVENUE             "/>
    <s v="VYSE AVENUE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184386"/>
    <x v="19"/>
    <s v="Station Wagon/Sport Utility Vehicle"/>
    <m/>
    <m/>
    <m/>
    <x v="1"/>
  </r>
  <r>
    <d v="2019-08-07T00:00:00"/>
    <x v="503"/>
    <d v="1899-12-30T14:00:00"/>
    <s v="02:00 PM"/>
    <x v="2"/>
    <n v="10465"/>
    <n v="40.823779999999999"/>
    <n v="-73.836426000000003"/>
    <s v="(40.82378, -73.836426)"/>
    <m/>
    <m/>
    <s v="815       HUTCHINSON RIVER PARKWAY      "/>
    <n v="0"/>
    <n v="0"/>
    <n v="0"/>
    <n v="0"/>
    <n v="0"/>
    <n v="0"/>
    <n v="0"/>
    <n v="0"/>
    <n v="0"/>
    <n v="0"/>
    <x v="0"/>
    <s v="Unspecified"/>
    <s v="Unspecified"/>
    <m/>
    <m/>
    <m/>
    <n v="4185093"/>
    <x v="0"/>
    <s v="Sedan"/>
    <m/>
    <m/>
    <m/>
    <x v="1"/>
  </r>
  <r>
    <d v="2019-08-07T00:00:00"/>
    <x v="503"/>
    <d v="1899-12-30T09:00:00"/>
    <s v="09:00 AM"/>
    <x v="3"/>
    <n v="11365"/>
    <n v="40.736007999999998"/>
    <n v="-73.785049999999998"/>
    <s v="(40.736008, -73.78505)"/>
    <m/>
    <m/>
    <s v="67-35B    186 LANE                      "/>
    <n v="0"/>
    <n v="0"/>
    <n v="0"/>
    <n v="0"/>
    <n v="0"/>
    <n v="0"/>
    <n v="0"/>
    <n v="0"/>
    <n v="0"/>
    <n v="0"/>
    <x v="0"/>
    <s v="Unspecified"/>
    <m/>
    <m/>
    <m/>
    <m/>
    <n v="4184572"/>
    <x v="0"/>
    <m/>
    <m/>
    <m/>
    <m/>
    <x v="1"/>
  </r>
  <r>
    <d v="2019-08-08T00:00:00"/>
    <x v="504"/>
    <d v="1899-12-30T12:15:00"/>
    <s v="12:15 PM"/>
    <x v="3"/>
    <n v="11357"/>
    <n v="40.776485000000001"/>
    <n v="-73.814864999999998"/>
    <s v="(40.776485, -73.814865)"/>
    <s v="150 STREET                      "/>
    <s v="24 ROAD"/>
    <m/>
    <n v="0"/>
    <n v="0"/>
    <n v="0"/>
    <n v="0"/>
    <n v="0"/>
    <n v="0"/>
    <n v="0"/>
    <n v="0"/>
    <n v="0"/>
    <n v="0"/>
    <x v="0"/>
    <s v="Passing Too Closely"/>
    <s v="Unspecified"/>
    <m/>
    <m/>
    <m/>
    <n v="4185584"/>
    <x v="26"/>
    <s v="Station Wagon/Sport Utility Vehicle"/>
    <m/>
    <m/>
    <m/>
    <x v="1"/>
  </r>
  <r>
    <d v="2019-08-09T00:00:00"/>
    <x v="505"/>
    <d v="1899-12-30T07:30:00"/>
    <s v="07:30 AM"/>
    <x v="4"/>
    <n v="10310"/>
    <n v="40.633896"/>
    <n v="-74.125304999999997"/>
    <s v="(40.633896, -74.125305)"/>
    <m/>
    <m/>
    <s v="1276      CASTLETON AVENUE              "/>
    <n v="0"/>
    <n v="0"/>
    <n v="0"/>
    <n v="0"/>
    <n v="0"/>
    <n v="0"/>
    <n v="0"/>
    <n v="0"/>
    <n v="0"/>
    <n v="0"/>
    <x v="0"/>
    <s v="Driver Inattention/Distraction"/>
    <m/>
    <m/>
    <m/>
    <m/>
    <n v="4188503"/>
    <x v="1"/>
    <m/>
    <m/>
    <m/>
    <m/>
    <x v="1"/>
  </r>
  <r>
    <d v="2019-08-09T00:00:00"/>
    <x v="505"/>
    <d v="1899-12-30T00:45:00"/>
    <s v="12:45 AM"/>
    <x v="2"/>
    <n v="10457"/>
    <n v="40.851031999999996"/>
    <n v="-73.901730000000001"/>
    <s v="(40.851032, -73.90173)"/>
    <m/>
    <m/>
    <s v="294       EAST BURNSIDE AVENUE          "/>
    <n v="1"/>
    <n v="0"/>
    <n v="1"/>
    <n v="0"/>
    <n v="0"/>
    <n v="0"/>
    <n v="0"/>
    <n v="0"/>
    <n v="2"/>
    <n v="0"/>
    <x v="1"/>
    <m/>
    <m/>
    <m/>
    <m/>
    <m/>
    <n v="4185779"/>
    <x v="1"/>
    <m/>
    <m/>
    <m/>
    <m/>
    <x v="1"/>
  </r>
  <r>
    <d v="2019-08-09T00:00:00"/>
    <x v="505"/>
    <d v="1899-12-30T19:00:00"/>
    <s v="07:00 PM"/>
    <x v="3"/>
    <n v="11355"/>
    <n v="40.742600000000003"/>
    <n v="-73.820809999999994"/>
    <s v="(40.7426, -73.82081)"/>
    <s v="59 AVENUE                       "/>
    <s v="148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186439"/>
    <x v="0"/>
    <s v="Station Wagon/Sport Utility Vehicle"/>
    <m/>
    <m/>
    <m/>
    <x v="1"/>
  </r>
  <r>
    <d v="2019-08-10T00:00:00"/>
    <x v="506"/>
    <d v="1899-12-30T19:48:00"/>
    <s v="07:48 PM"/>
    <x v="1"/>
    <n v="10036"/>
    <n v="40.756630000000001"/>
    <n v="-73.982833999999997"/>
    <s v="(40.75663, -73.982834)"/>
    <m/>
    <m/>
    <s v="1155      AVENUE OF THE AMERICAS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4186852"/>
    <x v="3"/>
    <s v="Bike"/>
    <m/>
    <m/>
    <m/>
    <x v="1"/>
  </r>
  <r>
    <d v="2019-08-11T00:00:00"/>
    <x v="507"/>
    <d v="1899-12-30T16:00:00"/>
    <s v="04:00 PM"/>
    <x v="2"/>
    <n v="10469"/>
    <n v="40.878425999999997"/>
    <n v="-73.849310000000003"/>
    <s v="(40.878426, -73.84931)"/>
    <m/>
    <m/>
    <s v="3495      FENTON AVENUE                 "/>
    <n v="0"/>
    <n v="0"/>
    <n v="0"/>
    <n v="0"/>
    <n v="0"/>
    <n v="0"/>
    <n v="0"/>
    <n v="0"/>
    <n v="0"/>
    <n v="0"/>
    <x v="0"/>
    <s v="Unspecified"/>
    <m/>
    <m/>
    <m/>
    <m/>
    <n v="4192236"/>
    <x v="0"/>
    <m/>
    <m/>
    <m/>
    <m/>
    <x v="1"/>
  </r>
  <r>
    <d v="2019-08-12T00:00:00"/>
    <x v="508"/>
    <d v="1899-12-30T11:30:00"/>
    <s v="11:30 AM"/>
    <x v="0"/>
    <n v="11201"/>
    <n v="40.696033"/>
    <n v="-73.984530000000007"/>
    <s v="(40.696033, -73.98453)"/>
    <s v="TILLARY STREET                  "/>
    <s v="FLATBUSH AVENUE EXTENSION"/>
    <m/>
    <n v="0"/>
    <n v="0"/>
    <n v="0"/>
    <n v="0"/>
    <n v="0"/>
    <n v="0"/>
    <n v="0"/>
    <n v="0"/>
    <n v="0"/>
    <n v="0"/>
    <x v="0"/>
    <s v="Following Too Closely"/>
    <s v="Driver Inattention/Distraction"/>
    <s v="Unspecified"/>
    <m/>
    <m/>
    <n v="4194063"/>
    <x v="0"/>
    <s v="Station Wagon/Sport Utility Vehicle"/>
    <s v="Station Wagon/Sport Utility Vehicle"/>
    <m/>
    <m/>
    <x v="1"/>
  </r>
  <r>
    <d v="2019-08-13T00:00:00"/>
    <x v="509"/>
    <d v="1899-12-30T23:30:00"/>
    <s v="11:30 PM"/>
    <x v="0"/>
    <n v="11207"/>
    <n v="40.668550000000003"/>
    <n v="-73.900790000000001"/>
    <s v="(40.66855, -73.90079)"/>
    <s v="SUTTER AVENUE                   "/>
    <s v="SNEDIKER AVENUE"/>
    <m/>
    <n v="1"/>
    <n v="0"/>
    <n v="0"/>
    <n v="0"/>
    <n v="0"/>
    <n v="0"/>
    <n v="1"/>
    <n v="0"/>
    <n v="2"/>
    <n v="0"/>
    <x v="1"/>
    <s v="Following Too Closely"/>
    <s v="Unspecified"/>
    <m/>
    <m/>
    <m/>
    <n v="4188456"/>
    <x v="0"/>
    <s v="Station Wagon/Sport Utility Vehicle"/>
    <m/>
    <m/>
    <m/>
    <x v="1"/>
  </r>
  <r>
    <d v="2019-08-13T00:00:00"/>
    <x v="509"/>
    <d v="1899-12-30T12:30:00"/>
    <s v="12:30 PM"/>
    <x v="1"/>
    <n v="10026"/>
    <n v="40.800735000000003"/>
    <n v="-73.958669999999998"/>
    <s v="(40.800735, -73.95867)"/>
    <m/>
    <m/>
    <s v="300       CATHEDRAL PARKWAY             "/>
    <n v="0"/>
    <n v="0"/>
    <n v="0"/>
    <n v="0"/>
    <n v="0"/>
    <n v="0"/>
    <n v="0"/>
    <n v="0"/>
    <n v="0"/>
    <n v="0"/>
    <x v="0"/>
    <s v="Unspecified"/>
    <s v="Unspecified"/>
    <m/>
    <m/>
    <m/>
    <n v="4190525"/>
    <x v="0"/>
    <s v="Box Truck"/>
    <m/>
    <m/>
    <m/>
    <x v="1"/>
  </r>
  <r>
    <d v="2019-08-15T00:00:00"/>
    <x v="510"/>
    <d v="1899-12-30T09:35:00"/>
    <s v="09:35 AM"/>
    <x v="0"/>
    <n v="11226"/>
    <n v="40.651783000000002"/>
    <n v="-73.962363999999994"/>
    <s v="(40.651783, -73.962364)"/>
    <m/>
    <m/>
    <s v="1834      CATON AVENUE                  "/>
    <n v="0"/>
    <n v="0"/>
    <n v="0"/>
    <n v="0"/>
    <n v="0"/>
    <n v="0"/>
    <n v="0"/>
    <n v="0"/>
    <n v="0"/>
    <n v="0"/>
    <x v="0"/>
    <s v="Unspecified"/>
    <m/>
    <m/>
    <m/>
    <m/>
    <n v="4188922"/>
    <x v="0"/>
    <m/>
    <m/>
    <m/>
    <m/>
    <x v="1"/>
  </r>
  <r>
    <d v="2019-08-15T00:00:00"/>
    <x v="510"/>
    <d v="1899-12-30T14:00:00"/>
    <s v="02:00 PM"/>
    <x v="1"/>
    <n v="10014"/>
    <n v="40.729855000000001"/>
    <n v="-74.003960000000006"/>
    <s v="(40.729855, -74.00396)"/>
    <s v="BEDFORD STREET                  "/>
    <s v="CARMINE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190113"/>
    <x v="3"/>
    <m/>
    <m/>
    <m/>
    <m/>
    <x v="1"/>
  </r>
  <r>
    <d v="2019-08-15T00:00:00"/>
    <x v="510"/>
    <d v="1899-12-30T19:26:00"/>
    <s v="07:26 PM"/>
    <x v="0"/>
    <n v="11217"/>
    <n v="40.687134"/>
    <n v="-73.975229999999996"/>
    <s v="(40.687134, -73.97523)"/>
    <m/>
    <m/>
    <s v="77        LAFAYETTE AVENUE              "/>
    <n v="0"/>
    <n v="0"/>
    <n v="0"/>
    <n v="0"/>
    <n v="0"/>
    <n v="0"/>
    <n v="0"/>
    <n v="0"/>
    <n v="0"/>
    <n v="0"/>
    <x v="0"/>
    <s v="Unspecified"/>
    <m/>
    <m/>
    <m/>
    <m/>
    <n v="4193907"/>
    <x v="3"/>
    <m/>
    <m/>
    <m/>
    <m/>
    <x v="1"/>
  </r>
  <r>
    <d v="2019-08-15T00:00:00"/>
    <x v="510"/>
    <d v="1899-12-30T18:49:00"/>
    <s v="06:49 PM"/>
    <x v="2"/>
    <n v="10461"/>
    <n v="40.846359999999997"/>
    <n v="-73.844629999999995"/>
    <s v="(40.84636, -73.84463)"/>
    <s v="WATERS PLACE                    "/>
    <s v="EASTCHESTER ROA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190143"/>
    <x v="0"/>
    <m/>
    <m/>
    <m/>
    <m/>
    <x v="1"/>
  </r>
  <r>
    <d v="2019-08-16T00:00:00"/>
    <x v="511"/>
    <d v="1899-12-30T16:20:00"/>
    <s v="04:20 PM"/>
    <x v="3"/>
    <n v="11433"/>
    <n v="40.704582000000002"/>
    <n v="-73.784859999999995"/>
    <s v="(40.704582, -73.78486)"/>
    <s v="173 STREET                      "/>
    <s v="LIBERTY AVENUE"/>
    <m/>
    <n v="0"/>
    <n v="0"/>
    <n v="0"/>
    <n v="0"/>
    <n v="0"/>
    <n v="0"/>
    <n v="0"/>
    <n v="0"/>
    <n v="0"/>
    <n v="0"/>
    <x v="0"/>
    <s v="Backing Unsafely"/>
    <s v="Unspecified"/>
    <m/>
    <m/>
    <m/>
    <n v="4189709"/>
    <x v="3"/>
    <s v="Carry All"/>
    <m/>
    <m/>
    <m/>
    <x v="1"/>
  </r>
  <r>
    <d v="2019-08-16T00:00:00"/>
    <x v="511"/>
    <d v="1899-12-30T00:48:00"/>
    <s v="12:48 AM"/>
    <x v="0"/>
    <n v="11219"/>
    <n v="40.627262000000002"/>
    <n v="-73.995919999999998"/>
    <s v="(40.627262, -73.99592)"/>
    <m/>
    <m/>
    <s v="1407      60 STREET                     "/>
    <n v="0"/>
    <n v="0"/>
    <n v="0"/>
    <n v="0"/>
    <n v="0"/>
    <n v="0"/>
    <n v="0"/>
    <n v="0"/>
    <n v="0"/>
    <n v="0"/>
    <x v="0"/>
    <s v="Alcohol Involvement"/>
    <s v="Unspecified"/>
    <m/>
    <m/>
    <m/>
    <n v="4191653"/>
    <x v="0"/>
    <s v="Sedan"/>
    <m/>
    <m/>
    <m/>
    <x v="1"/>
  </r>
  <r>
    <d v="2019-08-17T00:00:00"/>
    <x v="512"/>
    <d v="1899-12-30T15:00:00"/>
    <s v="03:00 PM"/>
    <x v="3"/>
    <n v="11428"/>
    <n v="40.718499999999999"/>
    <n v="-73.735309999999998"/>
    <s v="(40.7185, -73.73531)"/>
    <s v="SPRINGFIELD BOULEVARD           "/>
    <s v="JAMAICA AVENUE"/>
    <m/>
    <n v="0"/>
    <n v="0"/>
    <n v="0"/>
    <n v="0"/>
    <n v="0"/>
    <n v="0"/>
    <n v="0"/>
    <n v="0"/>
    <n v="0"/>
    <n v="0"/>
    <x v="0"/>
    <s v="Unspecified"/>
    <s v="Unspecified"/>
    <m/>
    <m/>
    <m/>
    <n v="4190252"/>
    <x v="0"/>
    <s v="Station Wagon/Sport Utility Vehicle"/>
    <m/>
    <m/>
    <m/>
    <x v="1"/>
  </r>
  <r>
    <d v="2019-08-17T00:00:00"/>
    <x v="512"/>
    <d v="1899-12-30T03:49:00"/>
    <s v="03:49 AM"/>
    <x v="0"/>
    <n v="11232"/>
    <n v="40.649653999999998"/>
    <n v="-74.016350000000003"/>
    <s v="(40.649654, -74.01635)"/>
    <s v="49 STREET                       "/>
    <s v="2 AVENUE"/>
    <m/>
    <n v="0"/>
    <n v="0"/>
    <n v="0"/>
    <n v="0"/>
    <n v="0"/>
    <n v="0"/>
    <n v="0"/>
    <n v="0"/>
    <n v="0"/>
    <n v="0"/>
    <x v="0"/>
    <s v="Driver Inexperience"/>
    <s v="Unspecified"/>
    <m/>
    <m/>
    <m/>
    <n v="4189858"/>
    <x v="0"/>
    <s v="Pick-up Truck"/>
    <m/>
    <m/>
    <m/>
    <x v="1"/>
  </r>
  <r>
    <d v="2019-08-18T00:00:00"/>
    <x v="513"/>
    <d v="1899-12-30T08:16:00"/>
    <s v="08:16 AM"/>
    <x v="0"/>
    <n v="11220"/>
    <n v="40.629579999999997"/>
    <n v="-74.012119999999996"/>
    <s v="(40.62958, -74.01212)"/>
    <s v="9 AVENUE                        "/>
    <s v="68 STREET"/>
    <m/>
    <n v="0"/>
    <n v="0"/>
    <n v="0"/>
    <n v="0"/>
    <n v="0"/>
    <n v="0"/>
    <n v="0"/>
    <n v="0"/>
    <n v="0"/>
    <n v="0"/>
    <x v="0"/>
    <s v="Unspecified"/>
    <s v="Unspecified"/>
    <m/>
    <m/>
    <m/>
    <n v="4191137"/>
    <x v="0"/>
    <m/>
    <m/>
    <m/>
    <m/>
    <x v="1"/>
  </r>
  <r>
    <d v="2019-08-19T00:00:00"/>
    <x v="514"/>
    <d v="1899-12-30T16:18:00"/>
    <s v="04:18 PM"/>
    <x v="3"/>
    <n v="11354"/>
    <n v="40.761890000000001"/>
    <n v="-73.829669999999993"/>
    <s v="(40.76189, -73.82967)"/>
    <s v="138 STREET                      "/>
    <s v="37 AVENUE"/>
    <m/>
    <n v="0"/>
    <n v="0"/>
    <n v="0"/>
    <n v="0"/>
    <n v="0"/>
    <n v="0"/>
    <n v="0"/>
    <n v="0"/>
    <n v="0"/>
    <n v="0"/>
    <x v="0"/>
    <s v="Turning Improperly"/>
    <s v="Unspecified"/>
    <m/>
    <m/>
    <m/>
    <n v="4191466"/>
    <x v="3"/>
    <s v="Station Wagon/Sport Utility Vehicle"/>
    <m/>
    <m/>
    <m/>
    <x v="1"/>
  </r>
  <r>
    <d v="2019-08-20T00:00:00"/>
    <x v="515"/>
    <d v="1899-12-30T07:28:00"/>
    <s v="07:28 AM"/>
    <x v="0"/>
    <n v="11235"/>
    <n v="40.585934000000002"/>
    <n v="-73.951899999999995"/>
    <s v="(40.585934, -73.9519)"/>
    <s v="SHEEPSHEAD BAY ROAD             "/>
    <s v="VOORHIES AVENUE"/>
    <m/>
    <n v="1"/>
    <n v="0"/>
    <n v="1"/>
    <n v="0"/>
    <n v="0"/>
    <n v="0"/>
    <n v="0"/>
    <n v="0"/>
    <n v="2"/>
    <n v="0"/>
    <x v="1"/>
    <s v="Unspecified"/>
    <m/>
    <m/>
    <m/>
    <m/>
    <n v="4192646"/>
    <x v="0"/>
    <m/>
    <m/>
    <m/>
    <m/>
    <x v="1"/>
  </r>
  <r>
    <d v="2019-08-20T00:00:00"/>
    <x v="515"/>
    <d v="1899-12-30T09:05:00"/>
    <s v="09:05 AM"/>
    <x v="0"/>
    <n v="11201"/>
    <n v="40.694274999999998"/>
    <n v="-73.992429999999999"/>
    <s v="(40.694275, -73.99243)"/>
    <s v="MONTAGUE STREET                 "/>
    <s v="CLINTON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191945"/>
    <x v="0"/>
    <s v="Sedan"/>
    <m/>
    <m/>
    <m/>
    <x v="1"/>
  </r>
  <r>
    <d v="2019-08-22T00:00:00"/>
    <x v="516"/>
    <d v="1899-12-30T16:37:00"/>
    <s v="04:37 PM"/>
    <x v="3"/>
    <n v="11368"/>
    <n v="40.758130000000001"/>
    <n v="-73.856960000000001"/>
    <s v="(40.75813, -73.85696)"/>
    <s v="NORTHERN BOULEVARD              "/>
    <s v="112 PLACE"/>
    <m/>
    <n v="0"/>
    <n v="0"/>
    <n v="0"/>
    <n v="0"/>
    <n v="0"/>
    <n v="0"/>
    <n v="0"/>
    <n v="0"/>
    <n v="0"/>
    <n v="0"/>
    <x v="0"/>
    <s v="Passenger Distraction"/>
    <s v="Unspecified"/>
    <m/>
    <m/>
    <m/>
    <n v="4193057"/>
    <x v="7"/>
    <s v="Station Wagon/Sport Utility Vehicle"/>
    <m/>
    <m/>
    <m/>
    <x v="1"/>
  </r>
  <r>
    <d v="2019-08-23T00:00:00"/>
    <x v="517"/>
    <d v="1899-12-30T18:50:00"/>
    <s v="06:50 PM"/>
    <x v="0"/>
    <n v="11215"/>
    <n v="40.672348"/>
    <n v="-73.987076000000002"/>
    <s v="(40.672348, -73.987076)"/>
    <m/>
    <m/>
    <s v="394       4 AVENUE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194546"/>
    <x v="0"/>
    <s v="Box Truck"/>
    <m/>
    <m/>
    <m/>
    <x v="1"/>
  </r>
  <r>
    <d v="2019-08-26T00:00:00"/>
    <x v="518"/>
    <d v="1899-12-30T07:45:00"/>
    <s v="07:45 AM"/>
    <x v="0"/>
    <n v="11214"/>
    <n v="40.602260000000001"/>
    <n v="-74.003074999999995"/>
    <s v="(40.60226, -74.003075)"/>
    <s v="BATH AVENUE                     "/>
    <s v="BAY 22 STREET"/>
    <m/>
    <n v="0"/>
    <n v="0"/>
    <n v="0"/>
    <n v="0"/>
    <n v="0"/>
    <n v="0"/>
    <n v="0"/>
    <n v="0"/>
    <n v="0"/>
    <n v="0"/>
    <x v="0"/>
    <s v="Reaction to Uninvolved Vehicle"/>
    <s v="Unspecified"/>
    <m/>
    <m/>
    <m/>
    <n v="4194844"/>
    <x v="15"/>
    <s v="Station Wagon/Sport Utility Vehicle"/>
    <m/>
    <m/>
    <m/>
    <x v="1"/>
  </r>
  <r>
    <d v="2019-08-26T00:00:00"/>
    <x v="518"/>
    <d v="1899-12-30T18:30:00"/>
    <s v="06:30 PM"/>
    <x v="3"/>
    <n v="11417"/>
    <n v="40.678061999999997"/>
    <n v="-73.859210000000004"/>
    <s v="(40.678062, -73.85921)"/>
    <s v="78 STREET                       "/>
    <s v="GLENMORE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95403"/>
    <x v="0"/>
    <s v="Sedan"/>
    <m/>
    <m/>
    <m/>
    <x v="1"/>
  </r>
  <r>
    <d v="2019-08-26T00:00:00"/>
    <x v="518"/>
    <d v="1899-12-30T15:45:00"/>
    <s v="03:45 PM"/>
    <x v="0"/>
    <n v="11204"/>
    <n v="40.615772"/>
    <n v="-73.983080000000001"/>
    <s v="(40.615772, -73.98308)"/>
    <s v="21 AVENUE                       "/>
    <s v="64 STREET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195156"/>
    <x v="0"/>
    <s v="Station Wagon/Sport Utility Vehicle"/>
    <m/>
    <m/>
    <m/>
    <x v="1"/>
  </r>
  <r>
    <d v="2019-08-27T00:00:00"/>
    <x v="519"/>
    <d v="1899-12-30T20:23:00"/>
    <s v="08:23 PM"/>
    <x v="0"/>
    <n v="11234"/>
    <n v="40.633380000000002"/>
    <n v="-73.931359999999998"/>
    <s v="(40.63338, -73.93136)"/>
    <s v="SCHENECTADY AVENUE              "/>
    <s v="GLENDALE COURT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196536"/>
    <x v="3"/>
    <s v="Sedan"/>
    <m/>
    <m/>
    <m/>
    <x v="1"/>
  </r>
  <r>
    <d v="2019-08-28T00:00:00"/>
    <x v="520"/>
    <d v="1899-12-30T00:26:00"/>
    <s v="12:26 AM"/>
    <x v="2"/>
    <n v="10455"/>
    <n v="40.812953999999998"/>
    <n v="-73.913719999999998"/>
    <s v="(40.812954, -73.91372)"/>
    <s v="SAINT ANNS AVENUE               "/>
    <s v="EAST 147 STREET"/>
    <m/>
    <n v="0"/>
    <n v="0"/>
    <n v="0"/>
    <n v="0"/>
    <n v="0"/>
    <n v="0"/>
    <n v="0"/>
    <n v="0"/>
    <n v="0"/>
    <n v="0"/>
    <x v="0"/>
    <s v="Passing or Lane Usage Improper"/>
    <s v="Driver Inattention/Distraction"/>
    <m/>
    <m/>
    <m/>
    <n v="4195799"/>
    <x v="0"/>
    <s v="Sedan"/>
    <m/>
    <m/>
    <m/>
    <x v="1"/>
  </r>
  <r>
    <d v="2019-08-28T00:00:00"/>
    <x v="520"/>
    <d v="1899-12-30T09:30:00"/>
    <s v="09:30 AM"/>
    <x v="3"/>
    <n v="11435"/>
    <n v="40.705024999999999"/>
    <n v="-73.817030000000003"/>
    <s v="(40.705025, -73.81703)"/>
    <m/>
    <m/>
    <s v="87-45     VANWYCK EXPRESSWAY            "/>
    <n v="0"/>
    <n v="0"/>
    <n v="0"/>
    <n v="0"/>
    <n v="0"/>
    <n v="0"/>
    <n v="0"/>
    <n v="0"/>
    <n v="0"/>
    <n v="0"/>
    <x v="0"/>
    <s v="Driver Inattention/Distraction"/>
    <s v="Pavement Slippery"/>
    <m/>
    <m/>
    <m/>
    <n v="4195982"/>
    <x v="0"/>
    <s v="Station Wagon/Sport Utility Vehicle"/>
    <m/>
    <m/>
    <m/>
    <x v="1"/>
  </r>
  <r>
    <d v="2019-08-29T00:00:00"/>
    <x v="521"/>
    <d v="1899-12-30T17:53:00"/>
    <s v="05:53 PM"/>
    <x v="0"/>
    <n v="11236"/>
    <n v="40.646571999999999"/>
    <n v="-73.896169999999998"/>
    <s v="(40.646572, -73.89617)"/>
    <s v="EAST 103 STREET                 "/>
    <s v="FLATLANDS AVENUE"/>
    <m/>
    <n v="0"/>
    <n v="0"/>
    <n v="0"/>
    <n v="0"/>
    <n v="0"/>
    <n v="0"/>
    <n v="0"/>
    <n v="0"/>
    <n v="0"/>
    <n v="0"/>
    <x v="0"/>
    <s v="Unspecified"/>
    <s v="Unspecified"/>
    <m/>
    <m/>
    <m/>
    <n v="4197814"/>
    <x v="4"/>
    <s v="Station Wagon/Sport Utility Vehicle"/>
    <m/>
    <m/>
    <m/>
    <x v="1"/>
  </r>
  <r>
    <d v="2019-08-29T00:00:00"/>
    <x v="521"/>
    <d v="1899-12-30T19:00:00"/>
    <s v="07:00 PM"/>
    <x v="1"/>
    <n v="10033"/>
    <n v="40.848681999999997"/>
    <n v="-73.939223999999996"/>
    <s v="(40.848682, -73.939224)"/>
    <s v="WEST 178 STREET                 "/>
    <s v="FORT WASHINGTON AVENUE"/>
    <m/>
    <n v="1"/>
    <n v="0"/>
    <n v="0"/>
    <n v="0"/>
    <n v="0"/>
    <n v="0"/>
    <n v="1"/>
    <n v="0"/>
    <n v="2"/>
    <n v="0"/>
    <x v="1"/>
    <s v="Backing Unsafely"/>
    <s v="Unspecified"/>
    <m/>
    <m/>
    <m/>
    <n v="4197010"/>
    <x v="0"/>
    <s v="Sedan"/>
    <m/>
    <m/>
    <m/>
    <x v="1"/>
  </r>
  <r>
    <d v="2019-08-29T00:00:00"/>
    <x v="521"/>
    <d v="1899-12-30T08:26:00"/>
    <s v="08:26 AM"/>
    <x v="3"/>
    <n v="11354"/>
    <n v="40.768425000000001"/>
    <n v="-73.833404999999999"/>
    <s v="(40.768425, -73.833405)"/>
    <s v="31 DRIVE                        "/>
    <s v="FARRINGTON STREET"/>
    <m/>
    <n v="0"/>
    <n v="0"/>
    <n v="0"/>
    <n v="0"/>
    <n v="0"/>
    <n v="0"/>
    <n v="0"/>
    <n v="0"/>
    <n v="0"/>
    <n v="0"/>
    <x v="0"/>
    <s v="Backing Unsafely"/>
    <s v="Unspecified"/>
    <m/>
    <m/>
    <m/>
    <n v="4196526"/>
    <x v="7"/>
    <s v="Station Wagon/Sport Utility Vehicle"/>
    <m/>
    <m/>
    <m/>
    <x v="1"/>
  </r>
  <r>
    <d v="2019-08-30T00:00:00"/>
    <x v="522"/>
    <d v="1899-12-30T22:21:00"/>
    <s v="10:21 PM"/>
    <x v="1"/>
    <n v="10003"/>
    <n v="40.734844000000002"/>
    <n v="-73.98312"/>
    <s v="(40.734844, -73.98312)"/>
    <s v="2 AVENUE                        "/>
    <s v="EAST 18 STREET"/>
    <m/>
    <n v="0"/>
    <n v="0"/>
    <n v="0"/>
    <n v="0"/>
    <n v="0"/>
    <n v="0"/>
    <n v="0"/>
    <n v="0"/>
    <n v="0"/>
    <n v="0"/>
    <x v="0"/>
    <s v="Passing or Lane Usage Improper"/>
    <s v="Passing or Lane Usage Improper"/>
    <m/>
    <m/>
    <m/>
    <n v="4197859"/>
    <x v="3"/>
    <s v="Taxi"/>
    <m/>
    <m/>
    <m/>
    <x v="1"/>
  </r>
  <r>
    <d v="2019-08-30T00:00:00"/>
    <x v="522"/>
    <d v="1899-12-30T10:42:00"/>
    <s v="10:42 AM"/>
    <x v="2"/>
    <n v="10469"/>
    <n v="40.871299999999998"/>
    <n v="-73.859009999999998"/>
    <s v="(40.8713, -73.85901)"/>
    <m/>
    <m/>
    <s v="983       BURKE AVENUE  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201950"/>
    <x v="0"/>
    <s v="Sedan"/>
    <m/>
    <m/>
    <m/>
    <x v="1"/>
  </r>
  <r>
    <d v="2019-08-30T00:00:00"/>
    <x v="522"/>
    <d v="1899-12-30T20:55:00"/>
    <s v="08:55 PM"/>
    <x v="0"/>
    <n v="11213"/>
    <n v="40.668700000000001"/>
    <n v="-73.929244999999995"/>
    <s v="(40.6687, -73.929245)"/>
    <m/>
    <m/>
    <s v="1187      EASTERN PARKWAY               "/>
    <n v="0"/>
    <n v="0"/>
    <n v="0"/>
    <n v="0"/>
    <n v="0"/>
    <n v="0"/>
    <n v="0"/>
    <n v="0"/>
    <n v="0"/>
    <n v="0"/>
    <x v="0"/>
    <s v="Driver Inattention/Distraction"/>
    <m/>
    <m/>
    <m/>
    <m/>
    <n v="4267197"/>
    <x v="0"/>
    <m/>
    <m/>
    <m/>
    <m/>
    <x v="1"/>
  </r>
  <r>
    <d v="2019-08-30T00:00:00"/>
    <x v="522"/>
    <d v="1899-12-30T17:45:00"/>
    <s v="05:45 PM"/>
    <x v="0"/>
    <n v="11211"/>
    <n v="40.70955"/>
    <n v="-73.958870000000005"/>
    <s v="(40.70955, -73.95887)"/>
    <s v="HAVEMEYER STREET                "/>
    <s v="SOUTH 5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98825"/>
    <x v="3"/>
    <s v="Sedan"/>
    <m/>
    <m/>
    <m/>
    <x v="1"/>
  </r>
  <r>
    <d v="2019-08-30T00:00:00"/>
    <x v="522"/>
    <d v="1899-12-30T21:34:00"/>
    <s v="09:34 PM"/>
    <x v="0"/>
    <n v="11203"/>
    <n v="40.639792999999997"/>
    <n v="-73.929114999999996"/>
    <s v="(40.639793, -73.929115)"/>
    <s v="UTICA AVENUE                    "/>
    <s v="FOSTER AVENUE"/>
    <m/>
    <n v="0"/>
    <n v="0"/>
    <n v="0"/>
    <n v="0"/>
    <n v="0"/>
    <n v="0"/>
    <n v="0"/>
    <n v="0"/>
    <n v="0"/>
    <n v="0"/>
    <x v="0"/>
    <s v="Following Too Closely"/>
    <s v="Passing or Lane Usage Improper"/>
    <m/>
    <m/>
    <m/>
    <n v="4198021"/>
    <x v="0"/>
    <s v="Bus"/>
    <m/>
    <m/>
    <m/>
    <x v="1"/>
  </r>
  <r>
    <d v="2019-08-30T00:00:00"/>
    <x v="522"/>
    <d v="1899-12-30T08:50:00"/>
    <s v="08:50 AM"/>
    <x v="0"/>
    <n v="11219"/>
    <n v="40.644534999999998"/>
    <n v="-73.99427"/>
    <s v="(40.644535, -73.99427)"/>
    <s v="40 STREET                       "/>
    <s v="NEW UTRECHT AVENUE"/>
    <m/>
    <n v="0"/>
    <n v="0"/>
    <n v="0"/>
    <n v="0"/>
    <n v="0"/>
    <n v="0"/>
    <n v="0"/>
    <n v="0"/>
    <n v="0"/>
    <n v="0"/>
    <x v="0"/>
    <s v="Unspecified"/>
    <s v="Unspecified"/>
    <m/>
    <m/>
    <m/>
    <n v="4199049"/>
    <x v="2"/>
    <s v="Station Wagon/Sport Utility Vehicle"/>
    <m/>
    <m/>
    <m/>
    <x v="1"/>
  </r>
  <r>
    <d v="2019-08-30T00:00:00"/>
    <x v="522"/>
    <d v="1899-12-30T00:00:00"/>
    <s v="12:00 AM"/>
    <x v="3"/>
    <n v="11434"/>
    <n v="40.66377"/>
    <n v="-73.768810000000002"/>
    <s v="(40.66377, -73.76881)"/>
    <m/>
    <m/>
    <s v="145-80    FARMERS BOULEVARD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197058"/>
    <x v="3"/>
    <s v="Station Wagon/Sport Utility Vehicle"/>
    <m/>
    <m/>
    <m/>
    <x v="1"/>
  </r>
  <r>
    <d v="2019-08-31T00:00:00"/>
    <x v="523"/>
    <d v="1899-12-30T14:00:00"/>
    <s v="02:00 PM"/>
    <x v="0"/>
    <n v="11236"/>
    <n v="40.647765999999997"/>
    <n v="-73.920265000000001"/>
    <s v="(40.647766, -73.920265)"/>
    <m/>
    <m/>
    <s v="1131      RALPH AVENUE                  "/>
    <n v="0"/>
    <n v="0"/>
    <n v="0"/>
    <n v="0"/>
    <n v="0"/>
    <n v="0"/>
    <n v="0"/>
    <n v="0"/>
    <n v="0"/>
    <n v="0"/>
    <x v="0"/>
    <s v="Unspecified"/>
    <m/>
    <m/>
    <m/>
    <m/>
    <n v="4198030"/>
    <x v="0"/>
    <m/>
    <m/>
    <m/>
    <m/>
    <x v="1"/>
  </r>
  <r>
    <d v="2019-09-03T00:00:00"/>
    <x v="524"/>
    <d v="1899-12-30T20:00:00"/>
    <s v="08:00 PM"/>
    <x v="3"/>
    <n v="11434"/>
    <n v="40.667230000000004"/>
    <n v="-73.785033999999996"/>
    <s v="(40.66723, -73.785034)"/>
    <s v="NORTH CONDUIT AVENUE            "/>
    <s v="136 AVENUE"/>
    <m/>
    <n v="0"/>
    <n v="0"/>
    <n v="0"/>
    <n v="0"/>
    <n v="0"/>
    <n v="0"/>
    <n v="0"/>
    <n v="0"/>
    <n v="0"/>
    <n v="0"/>
    <x v="0"/>
    <s v="Unspecified"/>
    <s v="Unspecified"/>
    <m/>
    <m/>
    <m/>
    <n v="4199410"/>
    <x v="3"/>
    <s v="Station Wagon/Sport Utility Vehicle"/>
    <m/>
    <m/>
    <m/>
    <x v="1"/>
  </r>
  <r>
    <d v="2019-09-03T00:00:00"/>
    <x v="524"/>
    <d v="1899-12-30T15:30:00"/>
    <s v="03:30 PM"/>
    <x v="3"/>
    <n v="11373"/>
    <n v="40.737423"/>
    <n v="-73.87612"/>
    <s v="(40.737423, -73.87612)"/>
    <m/>
    <m/>
    <s v="87-17     JUSTICE AVENUE                "/>
    <n v="0"/>
    <n v="0"/>
    <n v="0"/>
    <n v="0"/>
    <n v="0"/>
    <n v="0"/>
    <n v="0"/>
    <n v="0"/>
    <n v="0"/>
    <n v="0"/>
    <x v="0"/>
    <s v="Other Vehicular"/>
    <s v="Unspecified"/>
    <m/>
    <m/>
    <m/>
    <n v="4199089"/>
    <x v="0"/>
    <s v="Station Wagon/Sport Utility Vehicle"/>
    <m/>
    <m/>
    <m/>
    <x v="1"/>
  </r>
  <r>
    <d v="2019-09-03T00:00:00"/>
    <x v="524"/>
    <d v="1899-12-30T18:26:00"/>
    <s v="06:26 PM"/>
    <x v="3"/>
    <n v="11367"/>
    <n v="40.719357000000002"/>
    <n v="-73.817989999999995"/>
    <s v="(40.719357, -73.81799)"/>
    <s v="MAIN STREET                     "/>
    <s v="78 ROAD"/>
    <m/>
    <n v="0"/>
    <n v="0"/>
    <n v="0"/>
    <n v="0"/>
    <n v="0"/>
    <n v="0"/>
    <n v="0"/>
    <n v="0"/>
    <n v="0"/>
    <n v="0"/>
    <x v="0"/>
    <s v="Unspecified"/>
    <m/>
    <m/>
    <m/>
    <m/>
    <n v="4199131"/>
    <x v="0"/>
    <m/>
    <m/>
    <m/>
    <m/>
    <x v="1"/>
  </r>
  <r>
    <d v="2019-09-05T00:00:00"/>
    <x v="525"/>
    <d v="1899-12-30T17:54:00"/>
    <s v="05:54 PM"/>
    <x v="3"/>
    <n v="11434"/>
    <n v="40.68627"/>
    <n v="-73.773820000000001"/>
    <s v="(40.68627, -73.77382)"/>
    <s v="MERRICK BOULEVARD               "/>
    <s v="118 ROAD"/>
    <m/>
    <n v="0"/>
    <n v="0"/>
    <n v="0"/>
    <n v="0"/>
    <n v="0"/>
    <n v="0"/>
    <n v="0"/>
    <n v="0"/>
    <n v="0"/>
    <n v="0"/>
    <x v="0"/>
    <s v="Unspecified"/>
    <s v="Unspecified"/>
    <m/>
    <m/>
    <m/>
    <n v="4200771"/>
    <x v="0"/>
    <s v="Sedan"/>
    <m/>
    <m/>
    <m/>
    <x v="1"/>
  </r>
  <r>
    <d v="2019-09-05T00:00:00"/>
    <x v="525"/>
    <d v="1899-12-30T08:30:00"/>
    <s v="08:30 AM"/>
    <x v="2"/>
    <n v="10463"/>
    <n v="40.874130000000001"/>
    <n v="-73.909064999999998"/>
    <s v="(40.87413, -73.909065)"/>
    <m/>
    <m/>
    <s v="80        WEST 225 STREET               "/>
    <n v="0"/>
    <n v="0"/>
    <n v="0"/>
    <n v="0"/>
    <n v="0"/>
    <n v="0"/>
    <n v="0"/>
    <n v="0"/>
    <n v="0"/>
    <n v="0"/>
    <x v="0"/>
    <s v="Unspecified"/>
    <s v="Unspecified"/>
    <m/>
    <m/>
    <m/>
    <n v="4200219"/>
    <x v="0"/>
    <s v="Sedan"/>
    <m/>
    <m/>
    <m/>
    <x v="1"/>
  </r>
  <r>
    <d v="2019-09-05T00:00:00"/>
    <x v="525"/>
    <d v="1899-12-30T00:00:00"/>
    <s v="12:00 AM"/>
    <x v="0"/>
    <n v="11217"/>
    <n v="40.678049999999999"/>
    <n v="-73.982619999999997"/>
    <s v="(40.67805, -73.98262)"/>
    <s v="4 AVENUE                        "/>
    <s v="SACKETT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200478"/>
    <x v="3"/>
    <s v="Bus"/>
    <m/>
    <m/>
    <m/>
    <x v="1"/>
  </r>
  <r>
    <d v="2019-09-05T00:00:00"/>
    <x v="525"/>
    <d v="1899-12-30T09:00:00"/>
    <s v="09:00 AM"/>
    <x v="0"/>
    <n v="11218"/>
    <n v="40.645943000000003"/>
    <n v="-73.982619999999997"/>
    <s v="(40.645943, -73.98262)"/>
    <s v="MINNA STREET                    "/>
    <s v="BILLS PLACE"/>
    <m/>
    <n v="0"/>
    <n v="0"/>
    <n v="0"/>
    <n v="0"/>
    <n v="0"/>
    <n v="0"/>
    <n v="0"/>
    <n v="0"/>
    <n v="0"/>
    <n v="0"/>
    <x v="0"/>
    <s v="Unspecified"/>
    <s v="Unspecified"/>
    <m/>
    <m/>
    <m/>
    <n v="4200587"/>
    <x v="0"/>
    <s v="Station Wagon/Sport Utility Vehicle"/>
    <m/>
    <m/>
    <m/>
    <x v="1"/>
  </r>
  <r>
    <d v="2019-09-06T00:00:00"/>
    <x v="526"/>
    <d v="1899-12-30T17:45:00"/>
    <s v="05:45 PM"/>
    <x v="0"/>
    <n v="11219"/>
    <n v="40.623702999999999"/>
    <n v="-74.003900000000002"/>
    <s v="(40.623703, -74.0039)"/>
    <s v="13 AVENUE                       "/>
    <s v="BAY RIDGE AVENUE"/>
    <m/>
    <n v="0"/>
    <n v="0"/>
    <n v="0"/>
    <n v="0"/>
    <n v="0"/>
    <n v="0"/>
    <n v="0"/>
    <n v="0"/>
    <n v="0"/>
    <n v="0"/>
    <x v="0"/>
    <s v="Unspecified"/>
    <s v="Unspecified"/>
    <m/>
    <m/>
    <m/>
    <n v="4200935"/>
    <x v="4"/>
    <s v="Station Wagon/Sport Utility Vehicle"/>
    <m/>
    <m/>
    <m/>
    <x v="1"/>
  </r>
  <r>
    <d v="2019-09-08T00:00:00"/>
    <x v="527"/>
    <d v="1899-12-30T18:20:00"/>
    <s v="06:20 PM"/>
    <x v="0"/>
    <n v="11233"/>
    <n v="40.670715000000001"/>
    <n v="-73.916970000000006"/>
    <s v="(40.670715, -73.91697)"/>
    <s v="EASTERN PARKWAY                 "/>
    <s v="STERLING PLACE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4202812"/>
    <x v="0"/>
    <s v="Sedan"/>
    <s v="Station Wagon/Sport Utility Vehicle"/>
    <m/>
    <m/>
    <x v="1"/>
  </r>
  <r>
    <d v="2019-09-08T00:00:00"/>
    <x v="527"/>
    <d v="1899-12-30T14:30:00"/>
    <s v="02:30 PM"/>
    <x v="1"/>
    <n v="10033"/>
    <n v="40.854168000000001"/>
    <n v="-73.933710000000005"/>
    <s v="(40.854168, -73.93371)"/>
    <s v="WEST 187 STREET                 "/>
    <s v="BROADWAY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02434"/>
    <x v="3"/>
    <s v="Bike"/>
    <m/>
    <m/>
    <m/>
    <x v="1"/>
  </r>
  <r>
    <d v="2019-09-08T00:00:00"/>
    <x v="527"/>
    <d v="1899-12-30T19:35:00"/>
    <s v="07:35 PM"/>
    <x v="0"/>
    <n v="11203"/>
    <n v="40.644767999999999"/>
    <n v="-73.940280000000001"/>
    <s v="(40.644768, -73.94028)"/>
    <s v="CORTELYOU ROAD                  "/>
    <s v="EAST 39 STREET"/>
    <m/>
    <n v="2"/>
    <n v="0"/>
    <n v="0"/>
    <n v="0"/>
    <n v="0"/>
    <n v="0"/>
    <n v="2"/>
    <n v="0"/>
    <n v="4"/>
    <n v="0"/>
    <x v="2"/>
    <s v="Driver Inattention/Distraction"/>
    <s v="Failure to Yield Right-of-Way"/>
    <m/>
    <m/>
    <m/>
    <n v="4204546"/>
    <x v="0"/>
    <s v="Sedan"/>
    <m/>
    <m/>
    <m/>
    <x v="1"/>
  </r>
  <r>
    <d v="2019-09-09T00:00:00"/>
    <x v="528"/>
    <d v="1899-12-30T11:20:00"/>
    <s v="11:20 AM"/>
    <x v="1"/>
    <n v="10023"/>
    <n v="40.772987000000001"/>
    <n v="-73.982079999999996"/>
    <s v="(40.772987, -73.98208)"/>
    <s v="COLUMBUS AVENUE                 "/>
    <s v="WEST 65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203134"/>
    <x v="3"/>
    <s v="Taxi"/>
    <m/>
    <m/>
    <m/>
    <x v="1"/>
  </r>
  <r>
    <d v="2019-09-09T00:00:00"/>
    <x v="528"/>
    <d v="1899-12-30T13:28:00"/>
    <s v="01:28 PM"/>
    <x v="0"/>
    <n v="11207"/>
    <n v="40.661630000000002"/>
    <n v="-73.891850000000005"/>
    <s v="(40.66163, -73.89185)"/>
    <m/>
    <m/>
    <s v="712       NEW JERSEY AVENUE             "/>
    <n v="0"/>
    <n v="0"/>
    <n v="0"/>
    <n v="0"/>
    <n v="0"/>
    <n v="0"/>
    <n v="0"/>
    <n v="0"/>
    <n v="0"/>
    <n v="0"/>
    <x v="0"/>
    <s v="Passing Too Closely"/>
    <s v="Unspecified"/>
    <m/>
    <m/>
    <m/>
    <n v="4203310"/>
    <x v="7"/>
    <s v="Sedan"/>
    <m/>
    <m/>
    <m/>
    <x v="1"/>
  </r>
  <r>
    <d v="2019-09-10T00:00:00"/>
    <x v="529"/>
    <d v="1899-12-30T08:43:00"/>
    <s v="08:43 AM"/>
    <x v="3"/>
    <n v="11423"/>
    <n v="40.725479999999997"/>
    <n v="-73.765590000000003"/>
    <s v="(40.72548, -73.76559)"/>
    <s v="MCLAUGHLIN AVENUE               "/>
    <s v="FRANCIS LEWIS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03208"/>
    <x v="0"/>
    <s v="Sedan"/>
    <m/>
    <m/>
    <m/>
    <x v="1"/>
  </r>
  <r>
    <d v="2019-09-11T00:00:00"/>
    <x v="530"/>
    <d v="1899-12-30T13:23:00"/>
    <s v="01:23 PM"/>
    <x v="2"/>
    <n v="10474"/>
    <n v="40.805779999999999"/>
    <n v="-73.877303999999995"/>
    <s v="(40.80578, -73.877304)"/>
    <m/>
    <m/>
    <s v="355       FOOD CENTER DRIVE             "/>
    <n v="0"/>
    <n v="0"/>
    <n v="0"/>
    <n v="0"/>
    <n v="0"/>
    <n v="0"/>
    <n v="0"/>
    <n v="0"/>
    <n v="0"/>
    <n v="0"/>
    <x v="0"/>
    <s v="Backing Unsafely"/>
    <s v="Unspecified"/>
    <m/>
    <m/>
    <m/>
    <n v="4205415"/>
    <x v="0"/>
    <s v="Station Wagon/Sport Utility Vehicle"/>
    <m/>
    <m/>
    <m/>
    <x v="1"/>
  </r>
  <r>
    <d v="2019-09-11T00:00:00"/>
    <x v="530"/>
    <d v="1899-12-30T19:10:00"/>
    <s v="07:10 PM"/>
    <x v="1"/>
    <n v="10075"/>
    <n v="40.773335000000003"/>
    <n v="-73.955060000000003"/>
    <s v="(40.773335, -73.95506)"/>
    <s v="2 AVENUE                        "/>
    <s v="EAST 79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209754"/>
    <x v="15"/>
    <s v="Sedan"/>
    <m/>
    <m/>
    <m/>
    <x v="1"/>
  </r>
  <r>
    <d v="2019-09-11T00:00:00"/>
    <x v="530"/>
    <d v="1899-12-30T15:20:00"/>
    <s v="03:20 PM"/>
    <x v="3"/>
    <n v="11422"/>
    <n v="40.663519999999998"/>
    <n v="-73.731350000000006"/>
    <s v="(40.66352, -73.73135)"/>
    <s v="139 AVENUE                      "/>
    <s v="249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03971"/>
    <x v="3"/>
    <s v="Station Wagon/Sport Utility Vehicle"/>
    <m/>
    <m/>
    <m/>
    <x v="1"/>
  </r>
  <r>
    <d v="2019-09-11T00:00:00"/>
    <x v="530"/>
    <d v="1899-12-30T07:50:00"/>
    <s v="07:50 AM"/>
    <x v="3"/>
    <n v="11365"/>
    <n v="40.740456000000002"/>
    <n v="-73.806465000000003"/>
    <s v="(40.740456, -73.806465)"/>
    <s v="162 STREET                      "/>
    <s v="59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03977"/>
    <x v="3"/>
    <s v="Station Wagon/Sport Utility Vehicle"/>
    <m/>
    <m/>
    <m/>
    <x v="1"/>
  </r>
  <r>
    <d v="2019-09-12T00:00:00"/>
    <x v="531"/>
    <d v="1899-12-30T15:10:00"/>
    <s v="03:10 PM"/>
    <x v="2"/>
    <n v="10468"/>
    <n v="40.868206000000001"/>
    <n v="-73.900720000000007"/>
    <s v="(40.868206, -73.90072)"/>
    <m/>
    <m/>
    <s v="87        WEST KINGSBRIDGE ROAD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04888"/>
    <x v="3"/>
    <s v="Station Wagon/Sport Utility Vehicle"/>
    <m/>
    <m/>
    <m/>
    <x v="1"/>
  </r>
  <r>
    <d v="2019-09-12T00:00:00"/>
    <x v="531"/>
    <d v="1899-12-30T23:05:00"/>
    <s v="11:05 PM"/>
    <x v="0"/>
    <n v="11238"/>
    <n v="40.680472999999999"/>
    <n v="-73.961399999999998"/>
    <s v="(40.680473, -73.9614)"/>
    <s v="ATLANTIC AVENUE                 "/>
    <s v="GRAND AVENUE"/>
    <m/>
    <n v="0"/>
    <n v="0"/>
    <n v="0"/>
    <n v="0"/>
    <n v="0"/>
    <n v="0"/>
    <n v="0"/>
    <n v="0"/>
    <n v="0"/>
    <n v="0"/>
    <x v="0"/>
    <s v="Aggressive Driving/Road Rage"/>
    <s v="Unspecified"/>
    <m/>
    <m/>
    <m/>
    <n v="4205186"/>
    <x v="18"/>
    <m/>
    <m/>
    <m/>
    <m/>
    <x v="1"/>
  </r>
  <r>
    <d v="2019-09-12T00:00:00"/>
    <x v="531"/>
    <d v="1899-12-30T00:00:00"/>
    <s v="12:00 AM"/>
    <x v="2"/>
    <n v="10456"/>
    <n v="40.830334000000001"/>
    <n v="-73.918949999999995"/>
    <s v="(40.830334, -73.91895)"/>
    <s v="SHERIDAN AVENUE                 "/>
    <s v="EAST 165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04513"/>
    <x v="18"/>
    <m/>
    <m/>
    <m/>
    <m/>
    <x v="1"/>
  </r>
  <r>
    <d v="2019-09-12T00:00:00"/>
    <x v="531"/>
    <d v="1899-12-30T19:13:00"/>
    <s v="07:13 PM"/>
    <x v="1"/>
    <n v="10003"/>
    <n v="40.726185000000001"/>
    <n v="-73.989429999999999"/>
    <s v="(40.726185, -73.98943)"/>
    <s v="2 AVENUE                        "/>
    <s v="EAST 4 STREET"/>
    <m/>
    <n v="0"/>
    <n v="0"/>
    <n v="0"/>
    <n v="0"/>
    <n v="0"/>
    <n v="0"/>
    <n v="0"/>
    <n v="0"/>
    <n v="0"/>
    <n v="0"/>
    <x v="0"/>
    <s v="Other Vehicular"/>
    <s v="Unsafe Lane Changing"/>
    <m/>
    <m/>
    <m/>
    <n v="4204774"/>
    <x v="0"/>
    <s v="Station Wagon/Sport Utility Vehicle"/>
    <m/>
    <m/>
    <m/>
    <x v="1"/>
  </r>
  <r>
    <d v="2019-09-13T00:00:00"/>
    <x v="532"/>
    <d v="1899-12-30T21:30:00"/>
    <s v="09:30 PM"/>
    <x v="2"/>
    <n v="10455"/>
    <n v="40.818077000000002"/>
    <n v="-73.914959999999994"/>
    <s v="(40.818077, -73.91496)"/>
    <s v="ELTON AVENUE                    "/>
    <s v="3 AVENUE"/>
    <m/>
    <n v="0"/>
    <n v="0"/>
    <n v="0"/>
    <n v="0"/>
    <n v="0"/>
    <n v="0"/>
    <n v="0"/>
    <n v="0"/>
    <n v="0"/>
    <n v="0"/>
    <x v="0"/>
    <s v="Driver Inattention/Distraction"/>
    <s v="Backing Unsafely"/>
    <m/>
    <m/>
    <m/>
    <n v="4205314"/>
    <x v="3"/>
    <s v="Sedan"/>
    <m/>
    <m/>
    <m/>
    <x v="1"/>
  </r>
  <r>
    <d v="2019-09-13T00:00:00"/>
    <x v="532"/>
    <d v="1899-12-30T14:45:00"/>
    <s v="02:45 PM"/>
    <x v="0"/>
    <n v="11234"/>
    <n v="40.613349999999997"/>
    <n v="-73.930139999999994"/>
    <s v="(40.61335, -73.93014)"/>
    <m/>
    <m/>
    <s v="4011      FILLMORE AVENUE               "/>
    <n v="0"/>
    <n v="0"/>
    <n v="0"/>
    <n v="0"/>
    <n v="0"/>
    <n v="0"/>
    <n v="0"/>
    <n v="0"/>
    <n v="0"/>
    <n v="0"/>
    <x v="0"/>
    <s v="Backing Unsafely"/>
    <s v="Unspecified"/>
    <m/>
    <m/>
    <m/>
    <n v="4205483"/>
    <x v="3"/>
    <s v="Sedan"/>
    <m/>
    <m/>
    <m/>
    <x v="1"/>
  </r>
  <r>
    <d v="2019-09-13T00:00:00"/>
    <x v="532"/>
    <d v="1899-12-30T13:11:00"/>
    <s v="01:11 PM"/>
    <x v="1"/>
    <n v="10002"/>
    <n v="40.713776000000003"/>
    <n v="-73.993459999999999"/>
    <s v="(40.713776, -73.99346)"/>
    <m/>
    <m/>
    <s v="101       EAST BROADWAY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07311"/>
    <x v="3"/>
    <s v="Box Truck"/>
    <m/>
    <m/>
    <m/>
    <x v="1"/>
  </r>
  <r>
    <d v="2019-09-13T00:00:00"/>
    <x v="532"/>
    <d v="1899-12-30T08:15:00"/>
    <s v="08:15 AM"/>
    <x v="1"/>
    <n v="10033"/>
    <n v="40.853200000000001"/>
    <n v="-73.934203999999994"/>
    <s v="(40.8532, -73.934204)"/>
    <s v="BROADWAY                        "/>
    <s v="WEST 186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04978"/>
    <x v="0"/>
    <s v="Tanker"/>
    <m/>
    <m/>
    <m/>
    <x v="1"/>
  </r>
  <r>
    <d v="2019-09-14T00:00:00"/>
    <x v="533"/>
    <d v="1899-12-30T18:00:00"/>
    <s v="06:00 PM"/>
    <x v="0"/>
    <n v="11226"/>
    <n v="40.639263"/>
    <n v="-73.964066000000003"/>
    <s v="(40.639263, -73.964066)"/>
    <s v="MARLBOROUGH ROAD                "/>
    <s v="DORCHESTER ROAD"/>
    <m/>
    <n v="0"/>
    <n v="0"/>
    <n v="0"/>
    <n v="0"/>
    <n v="0"/>
    <n v="0"/>
    <n v="0"/>
    <n v="0"/>
    <n v="0"/>
    <n v="0"/>
    <x v="0"/>
    <s v="Unspecified"/>
    <m/>
    <m/>
    <m/>
    <m/>
    <n v="4209998"/>
    <x v="3"/>
    <m/>
    <m/>
    <m/>
    <m/>
    <x v="1"/>
  </r>
  <r>
    <d v="2019-09-15T00:00:00"/>
    <x v="534"/>
    <d v="1899-12-30T22:00:00"/>
    <s v="10:00 PM"/>
    <x v="0"/>
    <n v="11221"/>
    <n v="40.684356999999999"/>
    <n v="-73.940790000000007"/>
    <s v="(40.684357, -73.94079)"/>
    <m/>
    <m/>
    <s v="419       JEFFERSON AVENUE              "/>
    <n v="0"/>
    <n v="0"/>
    <n v="0"/>
    <n v="0"/>
    <n v="0"/>
    <n v="0"/>
    <n v="0"/>
    <n v="0"/>
    <n v="0"/>
    <n v="0"/>
    <x v="0"/>
    <s v="Unspecified"/>
    <m/>
    <m/>
    <m/>
    <m/>
    <n v="4206222"/>
    <x v="3"/>
    <m/>
    <m/>
    <m/>
    <m/>
    <x v="1"/>
  </r>
  <r>
    <d v="2019-09-15T00:00:00"/>
    <x v="534"/>
    <d v="1899-12-30T18:44:00"/>
    <s v="06:44 PM"/>
    <x v="0"/>
    <n v="11203"/>
    <n v="40.652065"/>
    <n v="-73.925569999999993"/>
    <s v="(40.652065, -73.92557)"/>
    <m/>
    <m/>
    <s v="231 A     EAST 55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210346"/>
    <x v="0"/>
    <s v="Box Truck"/>
    <m/>
    <m/>
    <m/>
    <x v="1"/>
  </r>
  <r>
    <d v="2019-09-15T00:00:00"/>
    <x v="534"/>
    <d v="1899-12-30T21:00:00"/>
    <s v="09:00 PM"/>
    <x v="0"/>
    <n v="11216"/>
    <n v="40.684147000000003"/>
    <n v="-73.954059999999998"/>
    <s v="(40.684147, -73.95406)"/>
    <m/>
    <m/>
    <s v="1149      BEDFORD AVENUE                "/>
    <n v="0"/>
    <n v="0"/>
    <n v="0"/>
    <n v="0"/>
    <n v="0"/>
    <n v="0"/>
    <n v="0"/>
    <n v="0"/>
    <n v="0"/>
    <n v="0"/>
    <x v="0"/>
    <s v="Unspecified"/>
    <m/>
    <m/>
    <m/>
    <m/>
    <n v="4208166"/>
    <x v="3"/>
    <m/>
    <m/>
    <m/>
    <m/>
    <x v="1"/>
  </r>
  <r>
    <d v="2019-09-16T00:00:00"/>
    <x v="535"/>
    <d v="1899-12-30T07:05:00"/>
    <s v="07:05 AM"/>
    <x v="3"/>
    <n v="11418"/>
    <n v="40.707954000000001"/>
    <n v="-73.837149999999994"/>
    <s v="(40.707954, -73.83715)"/>
    <s v="METROPOLITAN AVENUE             "/>
    <s v="PARK LANE SOUTH"/>
    <m/>
    <n v="0"/>
    <n v="0"/>
    <n v="0"/>
    <n v="0"/>
    <n v="0"/>
    <n v="0"/>
    <n v="0"/>
    <n v="0"/>
    <n v="0"/>
    <n v="0"/>
    <x v="0"/>
    <s v="Following Too Closely"/>
    <s v="Unspecified"/>
    <m/>
    <m/>
    <m/>
    <n v="4207060"/>
    <x v="0"/>
    <s v="Sedan"/>
    <m/>
    <m/>
    <m/>
    <x v="1"/>
  </r>
  <r>
    <d v="2019-09-16T00:00:00"/>
    <x v="535"/>
    <d v="1899-12-30T07:15:00"/>
    <s v="07:15 AM"/>
    <x v="3"/>
    <n v="11208"/>
    <n v="40.683190000000003"/>
    <n v="-73.866299999999995"/>
    <s v="(40.68319, -73.8663)"/>
    <s v="ELDERTS LANE                    "/>
    <s v="ATLANTIC AVENUE"/>
    <m/>
    <n v="0"/>
    <n v="0"/>
    <n v="0"/>
    <n v="0"/>
    <n v="0"/>
    <n v="0"/>
    <n v="0"/>
    <n v="0"/>
    <n v="0"/>
    <n v="0"/>
    <x v="0"/>
    <s v="Passing or Lane Usage Improper"/>
    <s v="Unspecified"/>
    <s v="Unspecified"/>
    <m/>
    <m/>
    <n v="4207147"/>
    <x v="24"/>
    <s v="Station Wagon/Sport Utility Vehicle"/>
    <s v="Station Wagon/Sport Utility Vehicle"/>
    <m/>
    <m/>
    <x v="1"/>
  </r>
  <r>
    <d v="2019-09-16T00:00:00"/>
    <x v="535"/>
    <d v="1899-12-30T16:30:00"/>
    <s v="04:30 PM"/>
    <x v="0"/>
    <n v="11204"/>
    <n v="40.61157"/>
    <n v="-73.979354999999998"/>
    <s v="(40.61157, -73.979355)"/>
    <m/>
    <m/>
    <s v="1460      WEST 5 STREET                 "/>
    <n v="0"/>
    <n v="0"/>
    <n v="0"/>
    <n v="0"/>
    <n v="0"/>
    <n v="0"/>
    <n v="0"/>
    <n v="0"/>
    <n v="0"/>
    <n v="0"/>
    <x v="0"/>
    <s v="Unspecified"/>
    <m/>
    <m/>
    <m/>
    <m/>
    <n v="4207358"/>
    <x v="0"/>
    <m/>
    <m/>
    <m/>
    <m/>
    <x v="1"/>
  </r>
  <r>
    <d v="2019-09-17T00:00:00"/>
    <x v="536"/>
    <d v="1899-12-30T12:30:00"/>
    <s v="12:30 PM"/>
    <x v="3"/>
    <n v="11419"/>
    <n v="40.693126999999997"/>
    <n v="-73.831339999999997"/>
    <s v="(40.693127, -73.83134)"/>
    <s v="ATLANTIC AVENUE                 "/>
    <s v="115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07658"/>
    <x v="0"/>
    <m/>
    <m/>
    <m/>
    <m/>
    <x v="1"/>
  </r>
  <r>
    <d v="2019-09-17T00:00:00"/>
    <x v="536"/>
    <d v="1899-12-30T15:46:00"/>
    <s v="03:46 PM"/>
    <x v="0"/>
    <n v="11207"/>
    <n v="40.662776999999998"/>
    <n v="-73.889435000000006"/>
    <s v="(40.662777, -73.889435)"/>
    <m/>
    <m/>
    <s v="642       BRADFORD STREET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208710"/>
    <x v="3"/>
    <m/>
    <m/>
    <m/>
    <m/>
    <x v="1"/>
  </r>
  <r>
    <d v="2019-09-19T00:00:00"/>
    <x v="537"/>
    <d v="1899-12-30T09:00:00"/>
    <s v="09:00 AM"/>
    <x v="0"/>
    <n v="11217"/>
    <n v="40.684395000000002"/>
    <n v="-73.978350000000006"/>
    <s v="(40.684395, -73.97835)"/>
    <s v="ATLANTIC AVENUE                 "/>
    <s v="4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08887"/>
    <x v="0"/>
    <s v="Station Wagon/Sport Utility Vehicle"/>
    <m/>
    <m/>
    <m/>
    <x v="1"/>
  </r>
  <r>
    <d v="2019-09-19T00:00:00"/>
    <x v="537"/>
    <d v="1899-12-30T06:20:00"/>
    <s v="06:20 AM"/>
    <x v="3"/>
    <n v="11363"/>
    <n v="40.7684"/>
    <n v="-73.737549999999999"/>
    <s v="(40.7684, -73.73755)"/>
    <s v="NORTHERN BOULEVARD              "/>
    <s v="MARATHON PARKWAY"/>
    <m/>
    <n v="0"/>
    <n v="0"/>
    <n v="0"/>
    <n v="0"/>
    <n v="0"/>
    <n v="0"/>
    <n v="0"/>
    <n v="0"/>
    <n v="0"/>
    <n v="0"/>
    <x v="0"/>
    <s v="Failure to Yield Right-of-Way"/>
    <s v="Unspecified"/>
    <s v="Unspecified"/>
    <m/>
    <m/>
    <n v="4208614"/>
    <x v="3"/>
    <s v="Station Wagon/Sport Utility Vehicle"/>
    <s v="Box Truck"/>
    <m/>
    <m/>
    <x v="1"/>
  </r>
  <r>
    <d v="2019-09-20T00:00:00"/>
    <x v="538"/>
    <d v="1899-12-30T21:00:00"/>
    <s v="09:00 PM"/>
    <x v="0"/>
    <n v="11222"/>
    <n v="40.737465"/>
    <n v="-73.953540000000004"/>
    <s v="(40.737465, -73.95354)"/>
    <m/>
    <m/>
    <s v="77        BOX STREET    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209839"/>
    <x v="0"/>
    <s v="Station Wagon/Sport Utility Vehicle"/>
    <m/>
    <m/>
    <m/>
    <x v="1"/>
  </r>
  <r>
    <d v="2019-09-20T00:00:00"/>
    <x v="538"/>
    <d v="1899-12-30T13:30:00"/>
    <s v="01:30 PM"/>
    <x v="3"/>
    <n v="11423"/>
    <n v="40.717407000000001"/>
    <n v="-73.763360000000006"/>
    <s v="(40.717407, -73.76336)"/>
    <s v="89 AVENUE                       "/>
    <s v="198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13137"/>
    <x v="3"/>
    <s v="Station Wagon/Sport Utility Vehicle"/>
    <m/>
    <m/>
    <m/>
    <x v="1"/>
  </r>
  <r>
    <d v="2019-09-20T00:00:00"/>
    <x v="538"/>
    <d v="1899-12-30T07:45:00"/>
    <s v="07:45 AM"/>
    <x v="3"/>
    <n v="11413"/>
    <n v="40.664389999999997"/>
    <n v="-73.762450000000001"/>
    <s v="(40.66439, -73.76245)"/>
    <s v="145 ROAD                        "/>
    <s v="183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09273"/>
    <x v="0"/>
    <s v="Sedan"/>
    <m/>
    <m/>
    <m/>
    <x v="1"/>
  </r>
  <r>
    <d v="2019-09-20T00:00:00"/>
    <x v="538"/>
    <d v="1899-12-30T05:30:00"/>
    <s v="05:30 AM"/>
    <x v="3"/>
    <n v="11369"/>
    <n v="40.767741999999998"/>
    <n v="-73.866614999999996"/>
    <s v="(40.767742, -73.866615)"/>
    <m/>
    <m/>
    <s v="104-04    DITMARS BOULEVARD             "/>
    <n v="0"/>
    <n v="0"/>
    <n v="0"/>
    <n v="0"/>
    <n v="0"/>
    <n v="0"/>
    <n v="0"/>
    <n v="0"/>
    <n v="0"/>
    <n v="0"/>
    <x v="0"/>
    <s v="Unspecified"/>
    <s v="Unspecified"/>
    <m/>
    <m/>
    <m/>
    <n v="4209136"/>
    <x v="0"/>
    <s v="Sedan"/>
    <m/>
    <m/>
    <m/>
    <x v="1"/>
  </r>
  <r>
    <d v="2019-09-21T00:00:00"/>
    <x v="539"/>
    <d v="1899-12-30T11:45:00"/>
    <s v="11:45 AM"/>
    <x v="3"/>
    <n v="11354"/>
    <n v="40.772790000000001"/>
    <n v="-73.837135000000004"/>
    <s v="(40.77279, -73.837135)"/>
    <s v="28 AVENUE                       "/>
    <s v="ULMER STREET"/>
    <m/>
    <n v="0"/>
    <n v="0"/>
    <n v="0"/>
    <n v="0"/>
    <n v="0"/>
    <n v="0"/>
    <n v="0"/>
    <n v="0"/>
    <n v="0"/>
    <n v="0"/>
    <x v="0"/>
    <s v="Passing Too Closely"/>
    <s v="Pavement Defective"/>
    <m/>
    <m/>
    <m/>
    <n v="4209700"/>
    <x v="0"/>
    <s v="Liebh"/>
    <m/>
    <m/>
    <m/>
    <x v="1"/>
  </r>
  <r>
    <d v="2019-09-22T00:00:00"/>
    <x v="540"/>
    <d v="1899-12-30T05:44:00"/>
    <s v="05:44 AM"/>
    <x v="0"/>
    <n v="11235"/>
    <n v="40.586753999999999"/>
    <n v="-73.958060000000003"/>
    <s v="(40.586754, -73.95806)"/>
    <s v="WILLIAMS COURT                  "/>
    <s v="EAST 12 STREET"/>
    <m/>
    <n v="0"/>
    <n v="0"/>
    <n v="0"/>
    <n v="0"/>
    <n v="0"/>
    <n v="0"/>
    <n v="0"/>
    <n v="0"/>
    <n v="0"/>
    <n v="0"/>
    <x v="0"/>
    <s v="Unspecified"/>
    <m/>
    <m/>
    <m/>
    <m/>
    <n v="4210268"/>
    <x v="0"/>
    <m/>
    <m/>
    <m/>
    <m/>
    <x v="1"/>
  </r>
  <r>
    <d v="2019-09-22T00:00:00"/>
    <x v="540"/>
    <d v="1899-12-30T14:27:00"/>
    <s v="02:27 PM"/>
    <x v="3"/>
    <n v="11377"/>
    <n v="40.740875000000003"/>
    <n v="-73.899619999999999"/>
    <s v="(40.740875, -73.89962)"/>
    <s v="QUEENS BOULEVARD                "/>
    <s v="65 PLACE"/>
    <m/>
    <n v="0"/>
    <n v="0"/>
    <n v="0"/>
    <n v="0"/>
    <n v="0"/>
    <n v="0"/>
    <n v="0"/>
    <n v="0"/>
    <n v="0"/>
    <n v="0"/>
    <x v="0"/>
    <s v="Turning Improperly"/>
    <s v="Unspecified"/>
    <m/>
    <m/>
    <m/>
    <n v="4210648"/>
    <x v="3"/>
    <s v="Station Wagon/Sport Utility Vehicle"/>
    <m/>
    <m/>
    <m/>
    <x v="1"/>
  </r>
  <r>
    <d v="2019-09-22T00:00:00"/>
    <x v="540"/>
    <d v="1899-12-30T12:02:00"/>
    <s v="12:02 PM"/>
    <x v="1"/>
    <n v="10016"/>
    <n v="40.744064000000002"/>
    <n v="-73.987755000000007"/>
    <s v="(40.744064, -73.987755)"/>
    <s v="5 AVENUE                        "/>
    <s v="EAST 27 STREET"/>
    <m/>
    <n v="0"/>
    <n v="0"/>
    <n v="0"/>
    <n v="0"/>
    <n v="0"/>
    <n v="0"/>
    <n v="0"/>
    <n v="0"/>
    <n v="0"/>
    <n v="0"/>
    <x v="0"/>
    <s v="Driver Inexperience"/>
    <s v="Driver Inexperience"/>
    <m/>
    <m/>
    <m/>
    <n v="4212384"/>
    <x v="3"/>
    <s v="Station Wagon/Sport Utility Vehicle"/>
    <m/>
    <m/>
    <m/>
    <x v="1"/>
  </r>
  <r>
    <d v="2019-09-24T00:00:00"/>
    <x v="541"/>
    <d v="1899-12-30T12:30:00"/>
    <s v="12:30 PM"/>
    <x v="3"/>
    <n v="11432"/>
    <n v="40.705905999999999"/>
    <n v="-73.793729999999996"/>
    <s v="(40.705906, -73.79373)"/>
    <m/>
    <m/>
    <s v="166-26    JAMAICA AVENUE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12433"/>
    <x v="3"/>
    <s v="Station Wagon/Sport Utility Vehicle"/>
    <m/>
    <m/>
    <m/>
    <x v="1"/>
  </r>
  <r>
    <d v="2019-09-24T00:00:00"/>
    <x v="541"/>
    <d v="1899-12-30T00:00:00"/>
    <s v="12:00 AM"/>
    <x v="1"/>
    <n v="10002"/>
    <n v="40.716453999999999"/>
    <n v="-73.980580000000003"/>
    <s v="(40.716454, -73.98058)"/>
    <s v="DELANCEY STREET                 "/>
    <s v="COLUMBIA STREET"/>
    <m/>
    <n v="0"/>
    <n v="0"/>
    <n v="0"/>
    <n v="0"/>
    <n v="0"/>
    <n v="0"/>
    <n v="0"/>
    <n v="0"/>
    <n v="0"/>
    <n v="0"/>
    <x v="0"/>
    <s v="Failure to Keep Right"/>
    <s v="Unspecified"/>
    <m/>
    <m/>
    <m/>
    <n v="4211868"/>
    <x v="3"/>
    <s v="Pick-up Truck"/>
    <m/>
    <m/>
    <m/>
    <x v="1"/>
  </r>
  <r>
    <d v="2019-09-24T00:00:00"/>
    <x v="541"/>
    <d v="1899-12-30T18:50:00"/>
    <s v="06:50 PM"/>
    <x v="0"/>
    <n v="11217"/>
    <n v="40.687137999999997"/>
    <n v="-73.987433999999993"/>
    <s v="(40.687138, -73.987434)"/>
    <s v="PACIFIC STREET                  "/>
    <s v="HOYT STREET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211909"/>
    <x v="0"/>
    <s v="Bike"/>
    <m/>
    <m/>
    <m/>
    <x v="1"/>
  </r>
  <r>
    <d v="2019-09-24T00:00:00"/>
    <x v="541"/>
    <d v="1899-12-30T11:00:00"/>
    <s v="11:00 AM"/>
    <x v="3"/>
    <n v="11434"/>
    <n v="40.671210000000002"/>
    <n v="-73.784324999999995"/>
    <s v="(40.67121, -73.784325)"/>
    <m/>
    <m/>
    <s v="152-50    ROCKAWAY BOULEVARD            "/>
    <n v="0"/>
    <n v="0"/>
    <n v="0"/>
    <n v="0"/>
    <n v="0"/>
    <n v="0"/>
    <n v="0"/>
    <n v="0"/>
    <n v="0"/>
    <n v="0"/>
    <x v="0"/>
    <s v="Unspecified"/>
    <m/>
    <m/>
    <m/>
    <m/>
    <n v="4211813"/>
    <x v="7"/>
    <m/>
    <m/>
    <m/>
    <m/>
    <x v="1"/>
  </r>
  <r>
    <d v="2019-09-25T00:00:00"/>
    <x v="542"/>
    <d v="1899-12-30T08:10:00"/>
    <s v="08:10 AM"/>
    <x v="3"/>
    <n v="11369"/>
    <n v="40.765945000000002"/>
    <n v="-73.876840000000001"/>
    <s v="(40.765945, -73.87684)"/>
    <s v="24 AVENUE                       "/>
    <s v="93 STREET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212236"/>
    <x v="3"/>
    <s v="Bike"/>
    <m/>
    <m/>
    <m/>
    <x v="1"/>
  </r>
  <r>
    <d v="2019-09-25T00:00:00"/>
    <x v="542"/>
    <d v="1899-12-30T16:00:00"/>
    <s v="04:00 PM"/>
    <x v="2"/>
    <n v="10458"/>
    <n v="40.859425000000002"/>
    <n v="-73.8947"/>
    <s v="(40.859425, -73.8947)"/>
    <s v="MARION AVENUE                   "/>
    <s v="EAST 187 STREET"/>
    <m/>
    <n v="0"/>
    <n v="0"/>
    <n v="0"/>
    <n v="0"/>
    <n v="0"/>
    <n v="0"/>
    <n v="0"/>
    <n v="0"/>
    <n v="0"/>
    <n v="0"/>
    <x v="0"/>
    <s v="Backing Unsafely"/>
    <s v="Unspecified"/>
    <m/>
    <m/>
    <m/>
    <n v="4212774"/>
    <x v="3"/>
    <s v="Sedan"/>
    <m/>
    <m/>
    <m/>
    <x v="1"/>
  </r>
  <r>
    <d v="2019-09-28T00:00:00"/>
    <x v="543"/>
    <d v="1899-12-30T12:20:00"/>
    <s v="12:20 PM"/>
    <x v="0"/>
    <n v="11211"/>
    <n v="40.712254000000001"/>
    <n v="-73.942319999999995"/>
    <s v="(40.712254, -73.94232)"/>
    <m/>
    <m/>
    <s v="301       HUMBOLDT STREET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215078"/>
    <x v="3"/>
    <m/>
    <m/>
    <m/>
    <m/>
    <x v="1"/>
  </r>
  <r>
    <d v="2019-09-28T00:00:00"/>
    <x v="543"/>
    <d v="1899-12-30T21:20:00"/>
    <s v="09:20 PM"/>
    <x v="1"/>
    <n v="10033"/>
    <n v="40.848624999999998"/>
    <n v="-73.934250000000006"/>
    <s v="(40.848625, -73.93425)"/>
    <s v="WEST 180 STREET                 "/>
    <s v="SAINT NICHOLAS AVENUE"/>
    <m/>
    <n v="0"/>
    <n v="0"/>
    <n v="0"/>
    <n v="0"/>
    <n v="0"/>
    <n v="0"/>
    <n v="0"/>
    <n v="0"/>
    <n v="0"/>
    <n v="0"/>
    <x v="0"/>
    <s v="Unspecified"/>
    <s v="Unspecified"/>
    <m/>
    <m/>
    <m/>
    <n v="4216308"/>
    <x v="3"/>
    <m/>
    <m/>
    <m/>
    <m/>
    <x v="1"/>
  </r>
  <r>
    <d v="2019-10-02T00:00:00"/>
    <x v="544"/>
    <d v="1899-12-30T17:50:00"/>
    <s v="05:50 PM"/>
    <x v="1"/>
    <n v="10027"/>
    <n v="40.810549999999999"/>
    <n v="-73.950879999999998"/>
    <s v="(40.81055, -73.95088)"/>
    <m/>
    <m/>
    <s v="2340      8 AVENUE              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4216551"/>
    <x v="27"/>
    <s v="Taxi"/>
    <m/>
    <m/>
    <m/>
    <x v="1"/>
  </r>
  <r>
    <d v="2019-10-03T00:00:00"/>
    <x v="545"/>
    <d v="1899-12-30T17:45:00"/>
    <s v="05:45 PM"/>
    <x v="3"/>
    <n v="11420"/>
    <n v="40.680790000000002"/>
    <n v="-73.806304999999995"/>
    <s v="(40.68079, -73.806305)"/>
    <s v="115 AVENUE                      "/>
    <s v="135 STREET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217498"/>
    <x v="3"/>
    <s v="Sedan"/>
    <m/>
    <m/>
    <m/>
    <x v="1"/>
  </r>
  <r>
    <d v="2019-10-03T00:00:00"/>
    <x v="545"/>
    <d v="1899-12-30T11:00:00"/>
    <s v="11:00 AM"/>
    <x v="2"/>
    <n v="10468"/>
    <n v="40.868243999999997"/>
    <n v="-73.899820000000005"/>
    <s v="(40.868244, -73.89982)"/>
    <m/>
    <m/>
    <s v="2691      RESERVOIR AVENUE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217426"/>
    <x v="0"/>
    <s v="Bus"/>
    <m/>
    <m/>
    <m/>
    <x v="1"/>
  </r>
  <r>
    <d v="2019-10-03T00:00:00"/>
    <x v="545"/>
    <d v="1899-12-30T10:00:00"/>
    <s v="10:00 AM"/>
    <x v="2"/>
    <n v="10459"/>
    <n v="40.82734"/>
    <n v="-73.893860000000004"/>
    <s v="(40.82734, -73.89386)"/>
    <s v="EAST 169 STREET                 "/>
    <s v="FOX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17491"/>
    <x v="5"/>
    <s v="Sedan"/>
    <m/>
    <m/>
    <m/>
    <x v="1"/>
  </r>
  <r>
    <d v="2019-10-03T00:00:00"/>
    <x v="545"/>
    <d v="1899-12-30T11:40:00"/>
    <s v="11:40 AM"/>
    <x v="1"/>
    <n v="10028"/>
    <n v="40.774610000000003"/>
    <n v="-73.948089999999993"/>
    <s v="(40.77461, -73.94809)"/>
    <s v="EAST 84 STREET                  "/>
    <s v="YORK AVENUE"/>
    <m/>
    <n v="0"/>
    <n v="0"/>
    <n v="0"/>
    <n v="0"/>
    <n v="0"/>
    <n v="0"/>
    <n v="0"/>
    <n v="0"/>
    <n v="0"/>
    <n v="0"/>
    <x v="0"/>
    <s v="Unsafe Speed"/>
    <s v="Driver Inattention/Distraction"/>
    <m/>
    <m/>
    <m/>
    <n v="4217419"/>
    <x v="3"/>
    <s v="Sedan"/>
    <m/>
    <m/>
    <m/>
    <x v="1"/>
  </r>
  <r>
    <d v="2019-10-03T00:00:00"/>
    <x v="545"/>
    <d v="1899-12-30T12:29:00"/>
    <s v="12:29 PM"/>
    <x v="0"/>
    <n v="11231"/>
    <n v="40.679760000000002"/>
    <n v="-74.005225999999993"/>
    <s v="(40.67976, -74.005226)"/>
    <s v="SEABRING STREET                 "/>
    <s v="COLUMBIA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18096"/>
    <x v="0"/>
    <s v="Bus"/>
    <m/>
    <m/>
    <m/>
    <x v="1"/>
  </r>
  <r>
    <d v="2019-10-04T00:00:00"/>
    <x v="546"/>
    <d v="1899-12-30T08:50:00"/>
    <s v="08:50 AM"/>
    <x v="0"/>
    <n v="11206"/>
    <n v="40.71143"/>
    <n v="-73.942160000000001"/>
    <s v="(40.71143, -73.94216)"/>
    <m/>
    <m/>
    <s v="284       HUMBOLDT STREET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218833"/>
    <x v="0"/>
    <s v="Station Wagon/Sport Utility Vehicle"/>
    <m/>
    <m/>
    <m/>
    <x v="1"/>
  </r>
  <r>
    <d v="2019-10-05T00:00:00"/>
    <x v="547"/>
    <d v="1899-12-30T14:11:00"/>
    <s v="02:11 PM"/>
    <x v="0"/>
    <n v="11231"/>
    <n v="40.676409999999997"/>
    <n v="-74.001040000000003"/>
    <s v="(40.67641, -74.00104)"/>
    <s v="HAMILTON AVENUE                 "/>
    <s v="CLINTON STREET"/>
    <m/>
    <n v="0"/>
    <n v="0"/>
    <n v="0"/>
    <n v="0"/>
    <n v="0"/>
    <n v="0"/>
    <n v="0"/>
    <n v="0"/>
    <n v="0"/>
    <n v="0"/>
    <x v="0"/>
    <s v="Unspecified"/>
    <s v="Unspecified"/>
    <m/>
    <m/>
    <m/>
    <n v="4219127"/>
    <x v="0"/>
    <s v="Sedan"/>
    <m/>
    <m/>
    <m/>
    <x v="1"/>
  </r>
  <r>
    <d v="2019-10-05T00:00:00"/>
    <x v="547"/>
    <d v="1899-12-30T14:30:00"/>
    <s v="02:30 PM"/>
    <x v="3"/>
    <n v="11368"/>
    <n v="40.7376"/>
    <n v="-73.852410000000006"/>
    <s v="(40.7376, -73.85241)"/>
    <m/>
    <m/>
    <s v="105-45    HORACE HARDING EXPRESSWAY     "/>
    <n v="0"/>
    <n v="0"/>
    <n v="0"/>
    <n v="0"/>
    <n v="0"/>
    <n v="0"/>
    <n v="0"/>
    <n v="0"/>
    <n v="0"/>
    <n v="0"/>
    <x v="0"/>
    <s v="Unspecified"/>
    <s v="Unspecified"/>
    <m/>
    <m/>
    <m/>
    <n v="4218654"/>
    <x v="3"/>
    <s v="Station Wagon/Sport Utility Vehicle"/>
    <m/>
    <m/>
    <m/>
    <x v="1"/>
  </r>
  <r>
    <d v="2019-10-06T00:00:00"/>
    <x v="548"/>
    <d v="1899-12-30T02:44:00"/>
    <s v="02:44 AM"/>
    <x v="1"/>
    <n v="10035"/>
    <n v="40.789050000000003"/>
    <n v="-73.927229999999994"/>
    <s v="(40.78905, -73.92723)"/>
    <m/>
    <m/>
    <s v="600       EAST 125 STREET               "/>
    <n v="0"/>
    <n v="0"/>
    <n v="0"/>
    <n v="0"/>
    <n v="0"/>
    <n v="0"/>
    <n v="0"/>
    <n v="0"/>
    <n v="0"/>
    <n v="0"/>
    <x v="0"/>
    <s v="Unspecified"/>
    <m/>
    <m/>
    <m/>
    <m/>
    <n v="4218427"/>
    <x v="0"/>
    <m/>
    <m/>
    <m/>
    <m/>
    <x v="1"/>
  </r>
  <r>
    <d v="2019-10-08T00:00:00"/>
    <x v="549"/>
    <d v="1899-12-30T11:25:00"/>
    <s v="11:25 AM"/>
    <x v="0"/>
    <n v="11223"/>
    <n v="40.607729999999997"/>
    <n v="-73.962975"/>
    <s v="(40.60773, -73.962975)"/>
    <s v="QUENTIN ROAD                    "/>
    <s v="EAST 10 STREET"/>
    <m/>
    <n v="1"/>
    <n v="0"/>
    <n v="1"/>
    <n v="0"/>
    <n v="0"/>
    <n v="0"/>
    <n v="0"/>
    <n v="0"/>
    <n v="2"/>
    <n v="0"/>
    <x v="1"/>
    <s v="Driver Inattention/Distraction"/>
    <m/>
    <m/>
    <m/>
    <m/>
    <n v="4220175"/>
    <x v="3"/>
    <m/>
    <m/>
    <m/>
    <m/>
    <x v="1"/>
  </r>
  <r>
    <d v="2019-10-08T00:00:00"/>
    <x v="549"/>
    <d v="1899-12-30T16:30:00"/>
    <s v="04:30 PM"/>
    <x v="1"/>
    <n v="10011"/>
    <n v="40.745784999999998"/>
    <n v="-74.003630000000001"/>
    <s v="(40.745785, -74.00363)"/>
    <m/>
    <m/>
    <s v="447       WEST 21 STREET                "/>
    <n v="0"/>
    <n v="0"/>
    <n v="0"/>
    <n v="0"/>
    <n v="0"/>
    <n v="0"/>
    <n v="0"/>
    <n v="0"/>
    <n v="0"/>
    <n v="0"/>
    <x v="0"/>
    <s v="Unspecified"/>
    <m/>
    <m/>
    <m/>
    <m/>
    <n v="4221551"/>
    <x v="18"/>
    <m/>
    <m/>
    <m/>
    <m/>
    <x v="1"/>
  </r>
  <r>
    <d v="2019-10-08T00:00:00"/>
    <x v="549"/>
    <d v="1899-12-30T08:05:00"/>
    <s v="08:05 AM"/>
    <x v="0"/>
    <n v="11229"/>
    <n v="40.597520000000003"/>
    <n v="-73.941344999999998"/>
    <s v="(40.59752, -73.941345)"/>
    <m/>
    <m/>
    <s v="3540      NOSTRAND AVENUE               "/>
    <n v="0"/>
    <n v="0"/>
    <n v="0"/>
    <n v="0"/>
    <n v="0"/>
    <n v="0"/>
    <n v="0"/>
    <n v="0"/>
    <n v="0"/>
    <n v="0"/>
    <x v="0"/>
    <s v="Unspecified"/>
    <m/>
    <m/>
    <m/>
    <m/>
    <n v="4220193"/>
    <x v="4"/>
    <m/>
    <m/>
    <m/>
    <m/>
    <x v="1"/>
  </r>
  <r>
    <d v="2019-10-08T00:00:00"/>
    <x v="549"/>
    <d v="1899-12-30T19:48:00"/>
    <s v="07:48 PM"/>
    <x v="1"/>
    <n v="10021"/>
    <n v="40.769480000000001"/>
    <n v="-73.95787"/>
    <s v="(40.76948, -73.95787)"/>
    <s v="EAST 73 STREET                  "/>
    <s v="2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20686"/>
    <x v="3"/>
    <s v="Taxi"/>
    <m/>
    <m/>
    <m/>
    <x v="1"/>
  </r>
  <r>
    <d v="2019-10-09T00:00:00"/>
    <x v="550"/>
    <d v="1899-12-30T12:40:00"/>
    <s v="12:40 PM"/>
    <x v="0"/>
    <n v="11234"/>
    <n v="40.609810000000003"/>
    <n v="-73.922510000000003"/>
    <s v="(40.60981, -73.92251)"/>
    <s v="FLATBUSH AVENUE                 "/>
    <s v="AVENUE U"/>
    <m/>
    <n v="1"/>
    <n v="0"/>
    <n v="1"/>
    <n v="0"/>
    <n v="0"/>
    <n v="0"/>
    <n v="0"/>
    <n v="0"/>
    <n v="2"/>
    <n v="0"/>
    <x v="1"/>
    <s v="Driver Inattention/Distraction"/>
    <m/>
    <m/>
    <m/>
    <m/>
    <n v="4222583"/>
    <x v="0"/>
    <m/>
    <m/>
    <m/>
    <m/>
    <x v="1"/>
  </r>
  <r>
    <d v="2019-10-10T00:00:00"/>
    <x v="551"/>
    <d v="1899-12-30T20:30:00"/>
    <s v="08:30 PM"/>
    <x v="3"/>
    <n v="11377"/>
    <n v="40.739066999999999"/>
    <n v="-73.895880000000005"/>
    <s v="(40.739067, -73.89588)"/>
    <s v="47 AVENUE                       "/>
    <s v="69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24217"/>
    <x v="4"/>
    <s v="Sedan"/>
    <m/>
    <m/>
    <m/>
    <x v="1"/>
  </r>
  <r>
    <d v="2019-10-11T00:00:00"/>
    <x v="552"/>
    <d v="1899-12-30T17:50:00"/>
    <s v="05:50 PM"/>
    <x v="3"/>
    <n v="11355"/>
    <n v="40.745303999999997"/>
    <n v="-73.825950000000006"/>
    <s v="(40.745304, -73.82595)"/>
    <s v="MAIN STREET                     "/>
    <s v="58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221682"/>
    <x v="3"/>
    <s v="Station Wagon/Sport Utility Vehicle"/>
    <m/>
    <m/>
    <m/>
    <x v="1"/>
  </r>
  <r>
    <d v="2019-10-11T00:00:00"/>
    <x v="552"/>
    <d v="1899-12-30T13:00:00"/>
    <s v="01:00 PM"/>
    <x v="0"/>
    <n v="11232"/>
    <n v="40.653179999999999"/>
    <n v="-74.005610000000004"/>
    <s v="(40.65318, -74.00561)"/>
    <s v="38 STREET                       "/>
    <s v="4 AVENUE"/>
    <m/>
    <n v="0"/>
    <n v="0"/>
    <n v="0"/>
    <n v="0"/>
    <n v="0"/>
    <n v="0"/>
    <n v="0"/>
    <n v="0"/>
    <n v="0"/>
    <n v="0"/>
    <x v="0"/>
    <s v="Other Vehicular"/>
    <s v="Driver Inexperience"/>
    <m/>
    <m/>
    <m/>
    <n v="4221589"/>
    <x v="3"/>
    <s v="Station Wagon/Sport Utility Vehicle"/>
    <m/>
    <m/>
    <m/>
    <x v="1"/>
  </r>
  <r>
    <d v="2019-10-12T00:00:00"/>
    <x v="553"/>
    <d v="1899-12-30T04:35:00"/>
    <s v="04:35 AM"/>
    <x v="0"/>
    <n v="11219"/>
    <n v="40.641247"/>
    <n v="-73.993369999999999"/>
    <s v="(40.641247, -73.99337)"/>
    <s v="43 STREET                       "/>
    <s v="FORT HAMILTON PARKWAY"/>
    <m/>
    <n v="1"/>
    <n v="0"/>
    <n v="0"/>
    <n v="0"/>
    <n v="0"/>
    <n v="0"/>
    <n v="1"/>
    <n v="0"/>
    <n v="2"/>
    <n v="0"/>
    <x v="1"/>
    <s v="Traffic Control Disregarded"/>
    <s v="Unspecified"/>
    <m/>
    <m/>
    <m/>
    <n v="4222672"/>
    <x v="3"/>
    <s v="Sedan"/>
    <m/>
    <m/>
    <m/>
    <x v="1"/>
  </r>
  <r>
    <d v="2019-10-13T00:00:00"/>
    <x v="554"/>
    <d v="1899-12-30T14:21:00"/>
    <s v="02:21 PM"/>
    <x v="3"/>
    <n v="11354"/>
    <n v="40.764347000000001"/>
    <n v="-73.825950000000006"/>
    <s v="(40.764347, -73.82595)"/>
    <s v="BOWNE STREET                    "/>
    <s v="NORTHERN BOULEVARD"/>
    <m/>
    <n v="1"/>
    <n v="0"/>
    <n v="1"/>
    <n v="0"/>
    <n v="0"/>
    <n v="0"/>
    <n v="0"/>
    <n v="0"/>
    <n v="2"/>
    <n v="0"/>
    <x v="1"/>
    <s v="Backing Unsafely"/>
    <m/>
    <m/>
    <m/>
    <m/>
    <n v="4222478"/>
    <x v="2"/>
    <m/>
    <m/>
    <m/>
    <m/>
    <x v="1"/>
  </r>
  <r>
    <d v="2019-10-13T00:00:00"/>
    <x v="554"/>
    <d v="1899-12-30T21:20:00"/>
    <s v="09:20 PM"/>
    <x v="4"/>
    <n v="10301"/>
    <n v="40.644947000000002"/>
    <n v="-74.088369999999998"/>
    <s v="(40.644947, -74.08837)"/>
    <m/>
    <m/>
    <s v="63        YORK AVENUE                   "/>
    <n v="1"/>
    <n v="0"/>
    <n v="1"/>
    <n v="0"/>
    <n v="0"/>
    <n v="0"/>
    <n v="0"/>
    <n v="0"/>
    <n v="2"/>
    <n v="0"/>
    <x v="1"/>
    <s v="Driver Inattention/Distraction"/>
    <m/>
    <m/>
    <m/>
    <m/>
    <n v="4223021"/>
    <x v="0"/>
    <m/>
    <m/>
    <m/>
    <m/>
    <x v="1"/>
  </r>
  <r>
    <d v="2019-10-13T00:00:00"/>
    <x v="554"/>
    <d v="1899-12-30T15:38:00"/>
    <s v="03:38 PM"/>
    <x v="2"/>
    <n v="10451"/>
    <n v="40.827812000000002"/>
    <n v="-73.925933999999998"/>
    <s v="(40.827812, -73.925934)"/>
    <s v="RIVER AVENUE                    "/>
    <s v="EAST 161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223382"/>
    <x v="4"/>
    <s v="Sedan"/>
    <m/>
    <m/>
    <m/>
    <x v="1"/>
  </r>
  <r>
    <d v="2019-10-14T00:00:00"/>
    <x v="555"/>
    <d v="1899-12-30T10:40:00"/>
    <s v="10:40 AM"/>
    <x v="1"/>
    <n v="10021"/>
    <n v="40.770119999999999"/>
    <n v="-73.957409999999996"/>
    <s v="(40.77012, -73.95741)"/>
    <s v="EAST 74 STREET                  "/>
    <s v="2 AVENUE"/>
    <m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223111"/>
    <x v="2"/>
    <s v="Bike"/>
    <m/>
    <m/>
    <m/>
    <x v="1"/>
  </r>
  <r>
    <d v="2019-10-14T00:00:00"/>
    <x v="555"/>
    <d v="1899-12-30T17:35:00"/>
    <s v="05:35 PM"/>
    <x v="0"/>
    <n v="11235"/>
    <n v="40.582541999999997"/>
    <n v="-73.957213999999993"/>
    <s v="(40.582542, -73.957214)"/>
    <s v="NEPTUNE AVENUE                  "/>
    <s v="EAST 12 STREET"/>
    <m/>
    <n v="1"/>
    <n v="0"/>
    <n v="1"/>
    <n v="0"/>
    <n v="0"/>
    <n v="0"/>
    <n v="0"/>
    <n v="0"/>
    <n v="2"/>
    <n v="0"/>
    <x v="1"/>
    <s v="Driver Inattention/Distraction"/>
    <m/>
    <m/>
    <m/>
    <m/>
    <n v="4223313"/>
    <x v="3"/>
    <m/>
    <m/>
    <m/>
    <m/>
    <x v="1"/>
  </r>
  <r>
    <d v="2019-10-14T00:00:00"/>
    <x v="555"/>
    <d v="1899-12-30T19:40:00"/>
    <s v="07:40 PM"/>
    <x v="1"/>
    <n v="10027"/>
    <n v="40.812750000000001"/>
    <n v="-73.945580000000007"/>
    <s v="(40.81275, -73.94558)"/>
    <s v="WEST 131 STREET                 "/>
    <s v="7 AVENUE"/>
    <m/>
    <n v="0"/>
    <n v="0"/>
    <n v="0"/>
    <n v="0"/>
    <n v="0"/>
    <n v="0"/>
    <n v="0"/>
    <n v="0"/>
    <n v="0"/>
    <n v="0"/>
    <x v="0"/>
    <s v="Other Vehicular"/>
    <s v="Unspecified"/>
    <m/>
    <m/>
    <m/>
    <n v="4223750"/>
    <x v="3"/>
    <s v="Station Wagon/Sport Utility Vehicle"/>
    <m/>
    <m/>
    <m/>
    <x v="1"/>
  </r>
  <r>
    <d v="2019-10-15T00:00:00"/>
    <x v="556"/>
    <d v="1899-12-30T15:58:00"/>
    <s v="03:58 PM"/>
    <x v="1"/>
    <n v="10021"/>
    <n v="40.769120000000001"/>
    <n v="-73.95505"/>
    <s v="(40.76912, -73.95505)"/>
    <s v="EAST 74 STREET                  "/>
    <s v="1 AVENUE"/>
    <m/>
    <n v="0"/>
    <n v="0"/>
    <n v="0"/>
    <n v="0"/>
    <n v="0"/>
    <n v="0"/>
    <n v="0"/>
    <n v="0"/>
    <n v="0"/>
    <n v="0"/>
    <x v="0"/>
    <s v="Unspecified"/>
    <s v="Unspecified"/>
    <m/>
    <m/>
    <m/>
    <n v="4223733"/>
    <x v="12"/>
    <s v="Station Wagon/Sport Utility Vehicle"/>
    <m/>
    <m/>
    <m/>
    <x v="1"/>
  </r>
  <r>
    <d v="2019-10-15T00:00:00"/>
    <x v="556"/>
    <d v="1899-12-30T19:00:00"/>
    <s v="07:00 PM"/>
    <x v="4"/>
    <n v="10305"/>
    <n v="40.586494000000002"/>
    <n v="-74.092124999999996"/>
    <s v="(40.586494, -74.092125)"/>
    <s v="SEAVIEW AVENUE                  "/>
    <s v="HYLAN BOULEVARD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223754"/>
    <x v="0"/>
    <s v="Station Wagon/Sport Utility Vehicle"/>
    <m/>
    <m/>
    <m/>
    <x v="1"/>
  </r>
  <r>
    <d v="2019-10-15T00:00:00"/>
    <x v="556"/>
    <d v="1899-12-30T16:47:00"/>
    <s v="04:47 PM"/>
    <x v="0"/>
    <n v="11208"/>
    <n v="40.680016000000002"/>
    <n v="-73.877430000000004"/>
    <s v="(40.680016, -73.87743)"/>
    <s v="ATLANTIC AVENUE                 "/>
    <s v="LOGAN STREET"/>
    <m/>
    <n v="0"/>
    <n v="0"/>
    <n v="0"/>
    <n v="0"/>
    <n v="0"/>
    <n v="0"/>
    <n v="0"/>
    <n v="0"/>
    <n v="0"/>
    <n v="0"/>
    <x v="0"/>
    <s v="Other Vehicular"/>
    <s v="Other Vehicular"/>
    <m/>
    <m/>
    <m/>
    <n v="4223879"/>
    <x v="15"/>
    <s v="Sedan"/>
    <m/>
    <m/>
    <m/>
    <x v="1"/>
  </r>
  <r>
    <d v="2019-10-16T00:00:00"/>
    <x v="557"/>
    <d v="1899-12-30T17:58:00"/>
    <s v="05:58 PM"/>
    <x v="0"/>
    <n v="11236"/>
    <n v="40.655684999999998"/>
    <n v="-73.899413999999993"/>
    <s v="(40.655685, -73.899414)"/>
    <s v="AVENUE D                        "/>
    <s v="BANK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25459"/>
    <x v="13"/>
    <s v="Station Wagon/Sport Utility Vehicle"/>
    <m/>
    <m/>
    <m/>
    <x v="1"/>
  </r>
  <r>
    <d v="2019-10-16T00:00:00"/>
    <x v="557"/>
    <d v="1899-12-30T10:00:00"/>
    <s v="10:00 AM"/>
    <x v="2"/>
    <n v="10454"/>
    <n v="40.805798000000003"/>
    <n v="-73.912959999999998"/>
    <s v="(40.805798, -73.91296)"/>
    <m/>
    <m/>
    <s v="699       EAST 139 STREET               "/>
    <n v="0"/>
    <n v="0"/>
    <n v="0"/>
    <n v="0"/>
    <n v="0"/>
    <n v="0"/>
    <n v="0"/>
    <n v="0"/>
    <n v="0"/>
    <n v="0"/>
    <x v="0"/>
    <s v="Unspecified"/>
    <m/>
    <m/>
    <m/>
    <m/>
    <n v="4224052"/>
    <x v="3"/>
    <m/>
    <m/>
    <m/>
    <m/>
    <x v="1"/>
  </r>
  <r>
    <d v="2019-10-16T00:00:00"/>
    <x v="557"/>
    <d v="1899-12-30T17:00:00"/>
    <s v="05:00 PM"/>
    <x v="0"/>
    <n v="11203"/>
    <n v="40.654339999999998"/>
    <n v="-73.947040000000001"/>
    <s v="(40.65434, -73.94704)"/>
    <s v="LENOX ROAD                      "/>
    <s v="NEW YORK AVENUE"/>
    <m/>
    <n v="1"/>
    <n v="0"/>
    <n v="1"/>
    <n v="0"/>
    <n v="0"/>
    <n v="0"/>
    <n v="0"/>
    <n v="0"/>
    <n v="2"/>
    <n v="0"/>
    <x v="1"/>
    <s v="Backing Unsafely"/>
    <m/>
    <m/>
    <m/>
    <m/>
    <n v="4224842"/>
    <x v="0"/>
    <m/>
    <m/>
    <m/>
    <m/>
    <x v="1"/>
  </r>
  <r>
    <d v="2019-10-16T00:00:00"/>
    <x v="557"/>
    <d v="1899-12-30T11:30:00"/>
    <s v="11:30 AM"/>
    <x v="1"/>
    <n v="10017"/>
    <n v="40.756557000000001"/>
    <n v="-73.974440000000001"/>
    <s v="(40.756557, -73.97444)"/>
    <s v="EAST 49 STREET                  "/>
    <s v="PARK AVENUE"/>
    <m/>
    <n v="1"/>
    <n v="0"/>
    <n v="0"/>
    <n v="0"/>
    <n v="0"/>
    <n v="0"/>
    <n v="1"/>
    <n v="0"/>
    <n v="2"/>
    <n v="0"/>
    <x v="1"/>
    <s v="Passing Too Closely"/>
    <m/>
    <m/>
    <m/>
    <m/>
    <n v="4224431"/>
    <x v="3"/>
    <m/>
    <m/>
    <m/>
    <m/>
    <x v="1"/>
  </r>
  <r>
    <d v="2019-10-16T00:00:00"/>
    <x v="557"/>
    <d v="1899-12-30T06:55:00"/>
    <s v="06:55 AM"/>
    <x v="0"/>
    <n v="11207"/>
    <n v="40.673499999999997"/>
    <n v="-73.88503"/>
    <s v="(40.6735, -73.88503)"/>
    <s v="PITKIN AVENUE                   "/>
    <s v="ASHFORD STREET"/>
    <m/>
    <n v="2"/>
    <n v="0"/>
    <n v="0"/>
    <n v="0"/>
    <n v="0"/>
    <n v="0"/>
    <n v="2"/>
    <n v="0"/>
    <n v="4"/>
    <n v="0"/>
    <x v="2"/>
    <s v="Passing or Lane Usage Improper"/>
    <s v="Unspecified"/>
    <m/>
    <m/>
    <m/>
    <n v="4223872"/>
    <x v="4"/>
    <s v="Station Wagon/Sport Utility Vehicle"/>
    <m/>
    <m/>
    <m/>
    <x v="1"/>
  </r>
  <r>
    <d v="2019-10-17T00:00:00"/>
    <x v="558"/>
    <d v="1899-12-30T12:20:00"/>
    <s v="12:20 PM"/>
    <x v="2"/>
    <n v="10460"/>
    <n v="40.840057000000002"/>
    <n v="-73.870964000000001"/>
    <s v="(40.840057, -73.870964)"/>
    <s v="VANNEST AVENUE                  "/>
    <s v="EAST 180 STREET"/>
    <m/>
    <n v="1"/>
    <n v="0"/>
    <n v="0"/>
    <n v="0"/>
    <n v="0"/>
    <n v="0"/>
    <n v="1"/>
    <n v="0"/>
    <n v="2"/>
    <n v="0"/>
    <x v="1"/>
    <s v="Failure to Yield Right-of-Way"/>
    <m/>
    <m/>
    <m/>
    <m/>
    <n v="4225220"/>
    <x v="3"/>
    <m/>
    <m/>
    <m/>
    <m/>
    <x v="1"/>
  </r>
  <r>
    <d v="2019-10-18T00:00:00"/>
    <x v="559"/>
    <d v="1899-12-30T23:18:00"/>
    <s v="11:18 PM"/>
    <x v="1"/>
    <n v="10013"/>
    <n v="40.722583999999998"/>
    <n v="-74.006360000000001"/>
    <s v="(40.722584, -74.00636)"/>
    <s v="CANAL STREET                    "/>
    <s v="VARICK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225559"/>
    <x v="3"/>
    <s v="Sedan"/>
    <m/>
    <m/>
    <m/>
    <x v="1"/>
  </r>
  <r>
    <d v="2019-10-18T00:00:00"/>
    <x v="559"/>
    <d v="1899-12-30T16:04:00"/>
    <s v="04:04 PM"/>
    <x v="2"/>
    <n v="10472"/>
    <n v="40.828406999999999"/>
    <n v="-73.843919999999997"/>
    <s v="(40.828407, -73.84392)"/>
    <s v="ZEREGA AVENUE                   "/>
    <s v="BRUCKNER EXPRESSWAY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4226187"/>
    <x v="10"/>
    <s v="Station Wagon/Sport Utility Vehicle"/>
    <s v="Taxi"/>
    <m/>
    <m/>
    <x v="1"/>
  </r>
  <r>
    <d v="2019-10-18T00:00:00"/>
    <x v="559"/>
    <d v="1899-12-30T19:55:00"/>
    <s v="07:55 PM"/>
    <x v="3"/>
    <n v="11434"/>
    <n v="40.683697000000002"/>
    <n v="-73.789664999999999"/>
    <s v="(40.683697, -73.789665)"/>
    <m/>
    <m/>
    <s v="116-09    155 STREET                    "/>
    <n v="0"/>
    <n v="0"/>
    <n v="0"/>
    <n v="0"/>
    <n v="0"/>
    <n v="0"/>
    <n v="0"/>
    <n v="0"/>
    <n v="0"/>
    <n v="0"/>
    <x v="0"/>
    <s v="Unspecified"/>
    <m/>
    <m/>
    <m/>
    <m/>
    <n v="4226831"/>
    <x v="3"/>
    <m/>
    <m/>
    <m/>
    <m/>
    <x v="1"/>
  </r>
  <r>
    <d v="2019-10-19T00:00:00"/>
    <x v="560"/>
    <d v="1899-12-30T22:30:00"/>
    <s v="10:30 PM"/>
    <x v="3"/>
    <n v="11427"/>
    <n v="40.729613999999998"/>
    <n v="-73.744500000000002"/>
    <s v="(40.729614, -73.7445)"/>
    <m/>
    <m/>
    <s v="88-14     SPRINGFIELD BOULEVARD         "/>
    <n v="0"/>
    <n v="0"/>
    <n v="0"/>
    <n v="0"/>
    <n v="0"/>
    <n v="0"/>
    <n v="0"/>
    <n v="0"/>
    <n v="0"/>
    <n v="0"/>
    <x v="0"/>
    <s v="Unspecified"/>
    <s v="Unspecified"/>
    <m/>
    <m/>
    <m/>
    <n v="4226152"/>
    <x v="0"/>
    <s v="Sedan"/>
    <m/>
    <m/>
    <m/>
    <x v="1"/>
  </r>
  <r>
    <d v="2019-10-19T00:00:00"/>
    <x v="560"/>
    <d v="1899-12-30T14:15:00"/>
    <s v="02:15 PM"/>
    <x v="2"/>
    <n v="10463"/>
    <n v="40.881686999999999"/>
    <n v="-73.902829999999994"/>
    <s v="(40.881687, -73.90283)"/>
    <s v="BROADWAY                        "/>
    <s v="WEST 234 STREET"/>
    <m/>
    <n v="0"/>
    <n v="0"/>
    <n v="0"/>
    <n v="0"/>
    <n v="0"/>
    <n v="0"/>
    <n v="0"/>
    <n v="0"/>
    <n v="0"/>
    <n v="0"/>
    <x v="0"/>
    <s v="Unspecified"/>
    <s v="Unspecified"/>
    <m/>
    <m/>
    <m/>
    <n v="4226101"/>
    <x v="3"/>
    <s v="Sedan"/>
    <m/>
    <m/>
    <m/>
    <x v="1"/>
  </r>
  <r>
    <d v="2019-10-19T00:00:00"/>
    <x v="560"/>
    <d v="1899-12-30T18:50:00"/>
    <s v="06:50 PM"/>
    <x v="1"/>
    <n v="10075"/>
    <n v="40.772655"/>
    <n v="-73.955560000000006"/>
    <s v="(40.772655, -73.95556)"/>
    <s v="EAST 78 STREET                  "/>
    <s v="2 AVENUE"/>
    <m/>
    <n v="0"/>
    <n v="0"/>
    <n v="0"/>
    <n v="0"/>
    <n v="0"/>
    <n v="0"/>
    <n v="0"/>
    <n v="0"/>
    <n v="0"/>
    <n v="0"/>
    <x v="0"/>
    <s v="Unspecified"/>
    <m/>
    <m/>
    <m/>
    <m/>
    <n v="4229025"/>
    <x v="3"/>
    <m/>
    <m/>
    <m/>
    <m/>
    <x v="1"/>
  </r>
  <r>
    <d v="2019-10-20T00:00:00"/>
    <x v="561"/>
    <d v="1899-12-30T12:05:00"/>
    <s v="12:05 PM"/>
    <x v="3"/>
    <n v="11414"/>
    <n v="40.657060000000001"/>
    <n v="-73.839330000000004"/>
    <s v="(40.65706, -73.83933)"/>
    <m/>
    <m/>
    <s v="160-31    CROSS BAY BOULEVARD           "/>
    <n v="0"/>
    <n v="0"/>
    <n v="0"/>
    <n v="0"/>
    <n v="0"/>
    <n v="0"/>
    <n v="0"/>
    <n v="0"/>
    <n v="0"/>
    <n v="0"/>
    <x v="0"/>
    <s v="Passing Too Closely"/>
    <s v="Unspecified"/>
    <m/>
    <m/>
    <m/>
    <n v="4226686"/>
    <x v="0"/>
    <m/>
    <m/>
    <m/>
    <m/>
    <x v="1"/>
  </r>
  <r>
    <d v="2019-10-20T00:00:00"/>
    <x v="561"/>
    <d v="1899-12-30T12:30:00"/>
    <s v="12:30 PM"/>
    <x v="3"/>
    <n v="11428"/>
    <n v="40.718499999999999"/>
    <n v="-73.735309999999998"/>
    <s v="(40.7185, -73.73531)"/>
    <s v="JAMAICA AVENUE                  "/>
    <s v="SPRINGFIELD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26004"/>
    <x v="0"/>
    <s v="Station Wagon/Sport Utility Vehicle"/>
    <m/>
    <m/>
    <m/>
    <x v="1"/>
  </r>
  <r>
    <d v="2019-10-20T00:00:00"/>
    <x v="561"/>
    <d v="1899-12-30T22:40:00"/>
    <s v="10:40 PM"/>
    <x v="2"/>
    <n v="10456"/>
    <n v="40.837499999999999"/>
    <n v="-73.910610000000005"/>
    <s v="(40.8375, -73.91061)"/>
    <s v="COLLEGE AVENUE                  "/>
    <s v="EAST 170 STREET"/>
    <m/>
    <n v="0"/>
    <n v="0"/>
    <n v="0"/>
    <n v="0"/>
    <n v="0"/>
    <n v="0"/>
    <n v="0"/>
    <n v="0"/>
    <n v="0"/>
    <n v="0"/>
    <x v="0"/>
    <s v="Unspecified"/>
    <m/>
    <m/>
    <m/>
    <m/>
    <n v="4227000"/>
    <x v="0"/>
    <m/>
    <m/>
    <m/>
    <m/>
    <x v="1"/>
  </r>
  <r>
    <d v="2019-10-21T00:00:00"/>
    <x v="562"/>
    <d v="1899-12-30T14:04:00"/>
    <s v="02:04 PM"/>
    <x v="3"/>
    <n v="11417"/>
    <n v="40.667583"/>
    <n v="-73.835480000000004"/>
    <s v="(40.667583, -73.83548)"/>
    <s v="ALBERT ROAD                     "/>
    <s v="99 PLAC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27246"/>
    <x v="0"/>
    <m/>
    <m/>
    <m/>
    <m/>
    <x v="1"/>
  </r>
  <r>
    <d v="2019-10-21T00:00:00"/>
    <x v="562"/>
    <d v="1899-12-30T11:00:00"/>
    <s v="11:00 AM"/>
    <x v="1"/>
    <n v="10039"/>
    <n v="40.823239999999998"/>
    <n v="-73.938839999999999"/>
    <s v="(40.82324, -73.93884)"/>
    <m/>
    <m/>
    <s v="215       WEST 147 STREET               "/>
    <n v="0"/>
    <n v="0"/>
    <n v="0"/>
    <n v="0"/>
    <n v="0"/>
    <n v="0"/>
    <n v="0"/>
    <n v="0"/>
    <n v="0"/>
    <n v="0"/>
    <x v="0"/>
    <s v="Unspecified"/>
    <m/>
    <m/>
    <m/>
    <m/>
    <n v="4228672"/>
    <x v="2"/>
    <m/>
    <m/>
    <m/>
    <m/>
    <x v="1"/>
  </r>
  <r>
    <d v="2019-10-21T00:00:00"/>
    <x v="562"/>
    <d v="1899-12-30T19:16:00"/>
    <s v="07:16 PM"/>
    <x v="1"/>
    <n v="10029"/>
    <n v="40.796999999999997"/>
    <n v="-73.937780000000004"/>
    <s v="(40.797, -73.93778)"/>
    <s v="EAST 116 STREET                 "/>
    <s v="2 AVENUE"/>
    <m/>
    <n v="0"/>
    <n v="0"/>
    <n v="0"/>
    <n v="0"/>
    <n v="0"/>
    <n v="0"/>
    <n v="0"/>
    <n v="0"/>
    <n v="0"/>
    <n v="0"/>
    <x v="0"/>
    <s v="Unspecified"/>
    <s v="Unspecified"/>
    <m/>
    <m/>
    <m/>
    <n v="4228167"/>
    <x v="3"/>
    <s v="Tractor Truck Diesel"/>
    <m/>
    <m/>
    <m/>
    <x v="1"/>
  </r>
  <r>
    <d v="2019-10-22T00:00:00"/>
    <x v="563"/>
    <d v="1899-12-30T08:35:00"/>
    <s v="08:35 AM"/>
    <x v="1"/>
    <n v="10128"/>
    <n v="40.776603999999999"/>
    <n v="-73.946629999999999"/>
    <s v="(40.776604, -73.94663)"/>
    <s v="YORK AVENUE                     "/>
    <s v="EAST 87 STREET"/>
    <m/>
    <n v="0"/>
    <n v="0"/>
    <n v="0"/>
    <n v="0"/>
    <n v="0"/>
    <n v="0"/>
    <n v="0"/>
    <n v="0"/>
    <n v="0"/>
    <n v="0"/>
    <x v="0"/>
    <s v="Unspecified"/>
    <s v="Unspecified"/>
    <m/>
    <m/>
    <m/>
    <n v="4227439"/>
    <x v="3"/>
    <s v="Station Wagon/Sport Utility Vehicle"/>
    <m/>
    <m/>
    <m/>
    <x v="1"/>
  </r>
  <r>
    <d v="2019-10-22T00:00:00"/>
    <x v="563"/>
    <d v="1899-12-30T17:30:00"/>
    <s v="05:30 PM"/>
    <x v="0"/>
    <n v="11226"/>
    <n v="40.649707999999997"/>
    <n v="-73.966049999999996"/>
    <s v="(40.649708, -73.96605)"/>
    <m/>
    <m/>
    <s v="18        MARLBOROUGH ROAD              "/>
    <n v="0"/>
    <n v="0"/>
    <n v="0"/>
    <n v="0"/>
    <n v="0"/>
    <n v="0"/>
    <n v="0"/>
    <n v="0"/>
    <n v="0"/>
    <n v="0"/>
    <x v="0"/>
    <s v="Unspecified"/>
    <m/>
    <m/>
    <m/>
    <m/>
    <n v="4227647"/>
    <x v="3"/>
    <m/>
    <m/>
    <m/>
    <m/>
    <x v="1"/>
  </r>
  <r>
    <d v="2019-10-23T00:00:00"/>
    <x v="564"/>
    <d v="1899-12-30T17:05:00"/>
    <s v="05:05 PM"/>
    <x v="0"/>
    <n v="11207"/>
    <n v="40.668255000000002"/>
    <n v="-73.892005999999995"/>
    <s v="(40.668255, -73.892006)"/>
    <s v="BLAKE AVENUE                    "/>
    <s v="WYONA STREET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228537"/>
    <x v="19"/>
    <s v="Sedan"/>
    <m/>
    <m/>
    <m/>
    <x v="1"/>
  </r>
  <r>
    <d v="2019-10-23T00:00:00"/>
    <x v="564"/>
    <d v="1899-12-30T14:55:00"/>
    <s v="02:55 PM"/>
    <x v="3"/>
    <n v="11432"/>
    <n v="40.708680000000001"/>
    <n v="-73.79665"/>
    <s v="(40.70868, -73.79665)"/>
    <m/>
    <m/>
    <s v="165-08    88 AVENUE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28162"/>
    <x v="0"/>
    <s v="Sedan"/>
    <m/>
    <m/>
    <m/>
    <x v="1"/>
  </r>
  <r>
    <d v="2019-10-23T00:00:00"/>
    <x v="564"/>
    <d v="1899-12-30T22:30:00"/>
    <s v="10:30 PM"/>
    <x v="0"/>
    <n v="11204"/>
    <n v="40.610965999999998"/>
    <n v="-73.974459999999993"/>
    <s v="(40.610966, -73.97446)"/>
    <m/>
    <m/>
    <s v="1509      DAHILL ROAD                   "/>
    <n v="0"/>
    <n v="0"/>
    <n v="0"/>
    <n v="0"/>
    <n v="0"/>
    <n v="0"/>
    <n v="0"/>
    <n v="0"/>
    <n v="0"/>
    <n v="0"/>
    <x v="0"/>
    <s v="Turning Improperly"/>
    <s v="Unspecified"/>
    <m/>
    <m/>
    <m/>
    <n v="4228668"/>
    <x v="0"/>
    <s v="PK"/>
    <m/>
    <m/>
    <m/>
    <x v="1"/>
  </r>
  <r>
    <d v="2019-10-24T00:00:00"/>
    <x v="565"/>
    <d v="1899-12-30T19:05:00"/>
    <s v="07:05 PM"/>
    <x v="0"/>
    <n v="11215"/>
    <n v="40.665509999999998"/>
    <n v="-73.992774999999995"/>
    <s v="(40.66551, -73.992775)"/>
    <s v="4 AVENUE                        "/>
    <s v="PROSPECT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39297"/>
    <x v="0"/>
    <s v="Sedan"/>
    <m/>
    <m/>
    <m/>
    <x v="1"/>
  </r>
  <r>
    <d v="2019-10-24T00:00:00"/>
    <x v="565"/>
    <d v="1899-12-30T13:00:00"/>
    <s v="01:00 PM"/>
    <x v="3"/>
    <n v="11432"/>
    <n v="40.712505"/>
    <n v="-73.788179999999997"/>
    <s v="(40.712505, -73.78818)"/>
    <m/>
    <m/>
    <s v="175-20    WEXFORD TERRACE               "/>
    <n v="1"/>
    <n v="0"/>
    <n v="0"/>
    <n v="0"/>
    <n v="0"/>
    <n v="0"/>
    <n v="1"/>
    <n v="0"/>
    <n v="2"/>
    <n v="0"/>
    <x v="1"/>
    <s v="Unsafe Speed"/>
    <s v="View Obstructed/Limited"/>
    <m/>
    <m/>
    <m/>
    <n v="4228728"/>
    <x v="0"/>
    <s v="Station Wagon/Sport Utility Vehicle"/>
    <m/>
    <m/>
    <m/>
    <x v="1"/>
  </r>
  <r>
    <d v="2019-10-27T00:00:00"/>
    <x v="566"/>
    <d v="1899-12-30T07:03:00"/>
    <s v="07:03 AM"/>
    <x v="3"/>
    <n v="11369"/>
    <n v="40.763179999999998"/>
    <n v="-73.876334999999997"/>
    <s v="(40.76318, -73.876335)"/>
    <s v="ASTORIA BOULEVARD               "/>
    <s v="93 STREET"/>
    <m/>
    <n v="0"/>
    <n v="1"/>
    <n v="0"/>
    <n v="1"/>
    <n v="0"/>
    <n v="0"/>
    <n v="0"/>
    <n v="0"/>
    <n v="0"/>
    <n v="2"/>
    <x v="1"/>
    <s v="Unspecified"/>
    <m/>
    <m/>
    <m/>
    <m/>
    <n v="4231424"/>
    <x v="2"/>
    <m/>
    <m/>
    <m/>
    <m/>
    <x v="1"/>
  </r>
  <r>
    <d v="2019-10-27T00:00:00"/>
    <x v="566"/>
    <d v="1899-12-30T11:27:00"/>
    <s v="11:27 AM"/>
    <x v="3"/>
    <n v="11106"/>
    <n v="40.759884"/>
    <n v="-73.936800000000005"/>
    <s v="(40.759884, -73.9368)"/>
    <s v="21 STREET                       "/>
    <s v="36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31358"/>
    <x v="0"/>
    <s v="Sedan"/>
    <m/>
    <m/>
    <m/>
    <x v="1"/>
  </r>
  <r>
    <d v="2019-10-28T00:00:00"/>
    <x v="567"/>
    <d v="1899-12-30T20:38:00"/>
    <s v="08:38 PM"/>
    <x v="3"/>
    <n v="11417"/>
    <n v="40.679786999999997"/>
    <n v="-73.852559999999997"/>
    <s v="(40.679787, -73.85256)"/>
    <s v="86 STREET                       "/>
    <s v="LIBERTY AVENUE"/>
    <m/>
    <n v="1"/>
    <n v="0"/>
    <n v="0"/>
    <n v="0"/>
    <n v="1"/>
    <n v="0"/>
    <n v="0"/>
    <n v="0"/>
    <n v="2"/>
    <n v="0"/>
    <x v="1"/>
    <s v="Pedestrian/Bicyclist/Other Pedestrian Error/Confusion"/>
    <s v="Unspecified"/>
    <m/>
    <m/>
    <m/>
    <n v="4231292"/>
    <x v="0"/>
    <s v="Bike"/>
    <m/>
    <m/>
    <m/>
    <x v="1"/>
  </r>
  <r>
    <d v="2019-10-28T00:00:00"/>
    <x v="567"/>
    <d v="1899-12-30T08:20:00"/>
    <s v="08:20 AM"/>
    <x v="2"/>
    <n v="10454"/>
    <n v="40.807053000000003"/>
    <n v="-73.906379999999999"/>
    <s v="(40.807053, -73.90638)"/>
    <m/>
    <m/>
    <s v="380       BRUCKNER BOULEVARD            "/>
    <n v="0"/>
    <n v="0"/>
    <n v="0"/>
    <n v="0"/>
    <n v="0"/>
    <n v="0"/>
    <n v="0"/>
    <n v="0"/>
    <n v="0"/>
    <n v="0"/>
    <x v="0"/>
    <s v="Unsafe Lane Changing"/>
    <s v="Unspecified"/>
    <m/>
    <m/>
    <m/>
    <n v="4230880"/>
    <x v="3"/>
    <s v="Tractor Truck Diesel"/>
    <m/>
    <m/>
    <m/>
    <x v="1"/>
  </r>
  <r>
    <d v="2019-10-28T00:00:00"/>
    <x v="567"/>
    <d v="1899-12-30T16:00:00"/>
    <s v="04:00 PM"/>
    <x v="0"/>
    <n v="11210"/>
    <n v="40.627186000000002"/>
    <n v="-73.943100000000001"/>
    <s v="(40.627186, -73.9431)"/>
    <s v="AVENUE J                        "/>
    <s v="EAST 34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231321"/>
    <x v="0"/>
    <m/>
    <m/>
    <m/>
    <m/>
    <x v="1"/>
  </r>
  <r>
    <d v="2019-10-30T00:00:00"/>
    <x v="568"/>
    <d v="1899-12-30T14:34:00"/>
    <s v="02:34 PM"/>
    <x v="3"/>
    <n v="11106"/>
    <n v="40.765984000000003"/>
    <n v="-73.929150000000007"/>
    <s v="(40.765984, -73.92915)"/>
    <s v="23 STREET                       "/>
    <s v="31 ROAD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32488"/>
    <x v="0"/>
    <s v="Sedan"/>
    <m/>
    <m/>
    <m/>
    <x v="1"/>
  </r>
  <r>
    <d v="2019-10-30T00:00:00"/>
    <x v="568"/>
    <d v="1899-12-30T14:45:00"/>
    <s v="02:45 PM"/>
    <x v="0"/>
    <n v="11223"/>
    <n v="40.586205"/>
    <n v="-73.970349999999996"/>
    <s v="(40.586205, -73.97035)"/>
    <s v="AVENUE Z                        "/>
    <s v="WEST 1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34705"/>
    <x v="3"/>
    <s v="Pick-up Truck"/>
    <m/>
    <m/>
    <m/>
    <x v="1"/>
  </r>
  <r>
    <d v="2019-10-30T00:00:00"/>
    <x v="568"/>
    <d v="1899-12-30T21:15:00"/>
    <s v="09:15 PM"/>
    <x v="3"/>
    <n v="11004"/>
    <n v="40.736362"/>
    <n v="-73.71284"/>
    <s v="(40.736362, -73.71284)"/>
    <s v="HILLSIDE AVENUE                 "/>
    <s v="255 STREET"/>
    <m/>
    <n v="0"/>
    <n v="0"/>
    <n v="0"/>
    <n v="0"/>
    <n v="0"/>
    <n v="0"/>
    <n v="0"/>
    <n v="0"/>
    <n v="0"/>
    <n v="0"/>
    <x v="0"/>
    <s v="View Obstructed/Limited"/>
    <s v="Unspecified"/>
    <m/>
    <m/>
    <m/>
    <n v="4232319"/>
    <x v="3"/>
    <s v="Sedan"/>
    <m/>
    <m/>
    <m/>
    <x v="1"/>
  </r>
  <r>
    <d v="2019-10-30T00:00:00"/>
    <x v="568"/>
    <d v="1899-12-30T12:00:00"/>
    <s v="12:00 PM"/>
    <x v="2"/>
    <n v="10475"/>
    <n v="40.885063000000002"/>
    <n v="-73.827039999999997"/>
    <s v="(40.885063, -73.82704)"/>
    <m/>
    <m/>
    <s v="3525      CONNER STREET                 "/>
    <n v="1"/>
    <n v="0"/>
    <n v="0"/>
    <n v="0"/>
    <n v="0"/>
    <n v="0"/>
    <n v="1"/>
    <n v="0"/>
    <n v="2"/>
    <n v="0"/>
    <x v="1"/>
    <s v="Passing or Lane Usage Improper"/>
    <s v="Passing Too Closely"/>
    <s v="Unspecified"/>
    <m/>
    <m/>
    <n v="4238956"/>
    <x v="7"/>
    <s v="Box Truck"/>
    <s v="Van"/>
    <m/>
    <m/>
    <x v="1"/>
  </r>
  <r>
    <d v="2019-10-31T00:00:00"/>
    <x v="569"/>
    <d v="1899-12-30T11:00:00"/>
    <s v="11:00 AM"/>
    <x v="3"/>
    <n v="11370"/>
    <n v="40.764797000000002"/>
    <n v="-73.885863999999998"/>
    <s v="(40.764797, -73.885864)"/>
    <m/>
    <m/>
    <s v="83-10     ASTORIA BOULEVARD             "/>
    <n v="0"/>
    <n v="0"/>
    <n v="0"/>
    <n v="0"/>
    <n v="0"/>
    <n v="0"/>
    <n v="0"/>
    <n v="0"/>
    <n v="0"/>
    <n v="0"/>
    <x v="0"/>
    <s v="Unsafe Speed"/>
    <s v="Failure to Yield Right-of-Way"/>
    <m/>
    <m/>
    <m/>
    <n v="4232730"/>
    <x v="0"/>
    <s v="Pick-up Truck"/>
    <m/>
    <m/>
    <m/>
    <x v="1"/>
  </r>
  <r>
    <d v="2019-10-31T00:00:00"/>
    <x v="569"/>
    <d v="1899-12-30T00:25:00"/>
    <s v="12:25 AM"/>
    <x v="1"/>
    <n v="10003"/>
    <n v="40.729846999999999"/>
    <n v="-73.991429999999994"/>
    <s v="(40.729847, -73.99143)"/>
    <s v="ASTOR PLACE                     "/>
    <s v="LAFAYETTE STREET"/>
    <m/>
    <n v="1"/>
    <n v="0"/>
    <n v="1"/>
    <n v="0"/>
    <n v="0"/>
    <n v="0"/>
    <n v="0"/>
    <n v="0"/>
    <n v="2"/>
    <n v="0"/>
    <x v="1"/>
    <s v="Failure to Yield Right-of-Way"/>
    <m/>
    <m/>
    <m/>
    <m/>
    <n v="4232420"/>
    <x v="3"/>
    <m/>
    <m/>
    <m/>
    <m/>
    <x v="1"/>
  </r>
  <r>
    <d v="2019-10-31T00:00:00"/>
    <x v="569"/>
    <d v="1899-12-30T14:30:00"/>
    <s v="02:30 PM"/>
    <x v="0"/>
    <n v="11206"/>
    <n v="40.694637"/>
    <n v="-73.949066000000002"/>
    <s v="(40.694637, -73.949066)"/>
    <s v="MARCY AVENUE                    "/>
    <s v="VERNON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233081"/>
    <x v="28"/>
    <s v="Sedan"/>
    <m/>
    <m/>
    <m/>
    <x v="1"/>
  </r>
  <r>
    <d v="2019-10-31T00:00:00"/>
    <x v="569"/>
    <d v="1899-12-30T05:30:00"/>
    <s v="05:30 AM"/>
    <x v="1"/>
    <n v="10017"/>
    <n v="40.754154"/>
    <n v="-73.980400000000003"/>
    <s v="(40.754154, -73.9804)"/>
    <s v="WEST 43 STREET                  "/>
    <s v="5 AVENUE"/>
    <m/>
    <n v="1"/>
    <n v="0"/>
    <n v="1"/>
    <n v="0"/>
    <n v="0"/>
    <n v="0"/>
    <n v="0"/>
    <n v="0"/>
    <n v="2"/>
    <n v="0"/>
    <x v="1"/>
    <s v="Driver Inattention/Distraction"/>
    <m/>
    <m/>
    <m/>
    <m/>
    <n v="4239492"/>
    <x v="3"/>
    <m/>
    <m/>
    <m/>
    <m/>
    <x v="1"/>
  </r>
  <r>
    <d v="2019-11-01T00:00:00"/>
    <x v="570"/>
    <d v="1899-12-30T03:28:00"/>
    <s v="03:28 AM"/>
    <x v="1"/>
    <n v="10002"/>
    <n v="40.720306000000001"/>
    <n v="-73.98912"/>
    <s v="(40.720306, -73.98912)"/>
    <s v="RIVINGTON STREET                "/>
    <s v="ORCHARD STREET"/>
    <m/>
    <n v="0"/>
    <n v="0"/>
    <n v="0"/>
    <n v="0"/>
    <n v="0"/>
    <n v="0"/>
    <n v="0"/>
    <n v="0"/>
    <n v="0"/>
    <n v="0"/>
    <x v="0"/>
    <s v="Other Vehicular"/>
    <s v="Unsafe Speed"/>
    <m/>
    <m/>
    <m/>
    <n v="4234443"/>
    <x v="0"/>
    <m/>
    <m/>
    <m/>
    <m/>
    <x v="1"/>
  </r>
  <r>
    <d v="2019-11-02T00:00:00"/>
    <x v="571"/>
    <d v="1899-12-30T16:55:00"/>
    <s v="04:55 PM"/>
    <x v="3"/>
    <n v="11375"/>
    <n v="40.720565999999998"/>
    <n v="-73.8459"/>
    <s v="(40.720566, -73.8459)"/>
    <s v="AUSTIN STREET                   "/>
    <s v="70 ROAD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33768"/>
    <x v="0"/>
    <s v="Station Wagon/Sport Utility Vehicle"/>
    <m/>
    <m/>
    <m/>
    <x v="1"/>
  </r>
  <r>
    <d v="2019-11-02T00:00:00"/>
    <x v="571"/>
    <d v="1899-12-30T23:00:00"/>
    <s v="11:00 PM"/>
    <x v="2"/>
    <n v="10451"/>
    <n v="40.817219999999999"/>
    <n v="-73.919240000000002"/>
    <s v="(40.81722, -73.91924)"/>
    <s v="EAST 150 STREET                 "/>
    <s v="COURTLANDT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34311"/>
    <x v="0"/>
    <s v="Taxi"/>
    <m/>
    <m/>
    <m/>
    <x v="1"/>
  </r>
  <r>
    <d v="2019-11-03T00:00:00"/>
    <x v="572"/>
    <d v="1899-12-30T00:30:00"/>
    <s v="12:30 AM"/>
    <x v="0"/>
    <n v="11213"/>
    <n v="40.668495"/>
    <n v="-73.925606000000002"/>
    <s v="(40.668495, -73.925606)"/>
    <s v="BUFFALO AVENUE                  "/>
    <s v="EASTERN PARKWAY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234235"/>
    <x v="0"/>
    <s v="Station Wagon/Sport Utility Vehicle"/>
    <m/>
    <m/>
    <m/>
    <x v="1"/>
  </r>
  <r>
    <d v="2019-11-03T00:00:00"/>
    <x v="572"/>
    <d v="1899-12-30T19:50:00"/>
    <s v="07:50 PM"/>
    <x v="1"/>
    <n v="10009"/>
    <n v="40.733809999999998"/>
    <n v="-73.980720000000005"/>
    <s v="(40.73381, -73.98072)"/>
    <s v="1 AVENUE                        "/>
    <s v="EAST 18 STREET"/>
    <m/>
    <n v="0"/>
    <n v="0"/>
    <n v="0"/>
    <n v="0"/>
    <n v="0"/>
    <n v="0"/>
    <n v="0"/>
    <n v="0"/>
    <n v="0"/>
    <n v="0"/>
    <x v="0"/>
    <s v="Unspecified"/>
    <m/>
    <m/>
    <m/>
    <m/>
    <n v="4237913"/>
    <x v="3"/>
    <m/>
    <m/>
    <m/>
    <m/>
    <x v="1"/>
  </r>
  <r>
    <d v="2019-11-03T00:00:00"/>
    <x v="572"/>
    <d v="1899-12-30T04:15:00"/>
    <s v="04:15 AM"/>
    <x v="3"/>
    <n v="11378"/>
    <n v="40.725740000000002"/>
    <n v="-73.903999999999996"/>
    <s v="(40.72574, -73.904)"/>
    <m/>
    <m/>
    <s v="61-16     55 DRIVE                      "/>
    <n v="0"/>
    <n v="0"/>
    <n v="0"/>
    <n v="0"/>
    <n v="0"/>
    <n v="0"/>
    <n v="0"/>
    <n v="0"/>
    <n v="0"/>
    <n v="0"/>
    <x v="0"/>
    <s v="Unspecified"/>
    <s v="Unspecified"/>
    <s v="Unspecified"/>
    <s v="Unspecified"/>
    <s v="Unspecified"/>
    <n v="4234070"/>
    <x v="0"/>
    <s v="Sedan"/>
    <s v="Sedan"/>
    <s v="Sedan"/>
    <s v="Station Wagon/Sport Utility Vehicle"/>
    <x v="1"/>
  </r>
  <r>
    <d v="2019-11-04T00:00:00"/>
    <x v="573"/>
    <d v="1899-12-30T07:45:00"/>
    <s v="07:45 AM"/>
    <x v="3"/>
    <n v="11694"/>
    <n v="40.585009999999997"/>
    <n v="-73.826189999999997"/>
    <s v="(40.58501, -73.82619)"/>
    <s v="BEACH CHANNEL DRIVE             "/>
    <s v="BEACH 104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35306"/>
    <x v="5"/>
    <s v="Sedan"/>
    <m/>
    <m/>
    <m/>
    <x v="1"/>
  </r>
  <r>
    <d v="2019-11-05T00:00:00"/>
    <x v="574"/>
    <d v="1899-12-30T14:48:00"/>
    <s v="02:48 PM"/>
    <x v="3"/>
    <n v="11373"/>
    <n v="40.741135"/>
    <n v="-73.869484"/>
    <s v="(40.741135, -73.869484)"/>
    <m/>
    <m/>
    <s v="50-10     94 STREET 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236176"/>
    <x v="0"/>
    <s v="Station Wagon/Sport Utility Vehicle"/>
    <m/>
    <m/>
    <m/>
    <x v="1"/>
  </r>
  <r>
    <d v="2019-11-05T00:00:00"/>
    <x v="574"/>
    <d v="1899-12-30T00:15:00"/>
    <s v="12:15 AM"/>
    <x v="3"/>
    <n v="11421"/>
    <n v="40.690005999999997"/>
    <n v="-73.866196000000002"/>
    <s v="(40.690006, -73.866196)"/>
    <s v="75 STREET                       "/>
    <s v="87 ROA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35682"/>
    <x v="0"/>
    <s v="Pick-up Truck"/>
    <m/>
    <m/>
    <m/>
    <x v="1"/>
  </r>
  <r>
    <d v="2019-11-06T00:00:00"/>
    <x v="575"/>
    <d v="1899-12-30T20:50:00"/>
    <s v="08:50 PM"/>
    <x v="3"/>
    <n v="11419"/>
    <n v="40.687668000000002"/>
    <n v="-73.811700000000002"/>
    <s v="(40.687668, -73.8117)"/>
    <s v="133 STREET                      "/>
    <s v="107 AVENUE"/>
    <m/>
    <n v="1"/>
    <n v="0"/>
    <n v="1"/>
    <n v="0"/>
    <n v="0"/>
    <n v="0"/>
    <n v="0"/>
    <n v="0"/>
    <n v="2"/>
    <n v="0"/>
    <x v="1"/>
    <s v="Driver Inattention/Distraction"/>
    <m/>
    <m/>
    <m/>
    <m/>
    <n v="4236811"/>
    <x v="5"/>
    <m/>
    <m/>
    <m/>
    <m/>
    <x v="1"/>
  </r>
  <r>
    <d v="2019-11-06T00:00:00"/>
    <x v="575"/>
    <d v="1899-12-30T00:35:00"/>
    <s v="12:35 AM"/>
    <x v="1"/>
    <n v="10033"/>
    <n v="40.851394999999997"/>
    <n v="-73.941289999999995"/>
    <s v="(40.851395, -73.94129)"/>
    <s v="HAVEN AVENUE                    "/>
    <s v="WEST 181 STREET"/>
    <m/>
    <n v="0"/>
    <n v="0"/>
    <n v="0"/>
    <n v="0"/>
    <n v="0"/>
    <n v="0"/>
    <n v="0"/>
    <n v="0"/>
    <n v="0"/>
    <n v="0"/>
    <x v="0"/>
    <s v="Backing Unsafely"/>
    <s v="Unspecified"/>
    <s v="Unspecified"/>
    <m/>
    <m/>
    <n v="4236912"/>
    <x v="0"/>
    <s v="Station Wagon/Sport Utility Vehicle"/>
    <s v="Station Wagon/Sport Utility Vehicle"/>
    <m/>
    <m/>
    <x v="1"/>
  </r>
  <r>
    <d v="2019-11-06T00:00:00"/>
    <x v="575"/>
    <d v="1899-12-30T02:10:00"/>
    <s v="02:10 AM"/>
    <x v="1"/>
    <n v="10019"/>
    <n v="40.76699"/>
    <n v="-73.987539999999996"/>
    <s v="(40.76699, -73.98754)"/>
    <m/>
    <m/>
    <s v="423       WEST 55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236103"/>
    <x v="0"/>
    <s v="Sedan"/>
    <m/>
    <m/>
    <m/>
    <x v="1"/>
  </r>
  <r>
    <d v="2019-11-07T00:00:00"/>
    <x v="576"/>
    <d v="1899-12-30T16:35:00"/>
    <s v="04:35 PM"/>
    <x v="0"/>
    <n v="11237"/>
    <n v="40.703403000000002"/>
    <n v="-73.917786000000007"/>
    <s v="(40.703403, -73.917786)"/>
    <s v="WYCKOFF AVENUE                  "/>
    <s v="STANHOPE STREET"/>
    <m/>
    <n v="0"/>
    <n v="0"/>
    <n v="0"/>
    <n v="0"/>
    <n v="0"/>
    <n v="0"/>
    <n v="0"/>
    <n v="0"/>
    <n v="0"/>
    <n v="0"/>
    <x v="0"/>
    <s v="Backing Unsafely"/>
    <s v="Unspecified"/>
    <m/>
    <m/>
    <m/>
    <n v="4237245"/>
    <x v="0"/>
    <s v="Sedan"/>
    <m/>
    <m/>
    <m/>
    <x v="1"/>
  </r>
  <r>
    <d v="2019-11-07T00:00:00"/>
    <x v="576"/>
    <d v="1899-12-30T21:30:00"/>
    <s v="09:30 PM"/>
    <x v="1"/>
    <n v="10001"/>
    <n v="40.750827999999998"/>
    <n v="-74.001890000000003"/>
    <s v="(40.750828, -74.00189)"/>
    <s v="WEST 28 STREET                  "/>
    <s v="10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237498"/>
    <x v="3"/>
    <s v="Sedan"/>
    <m/>
    <m/>
    <m/>
    <x v="1"/>
  </r>
  <r>
    <d v="2019-11-07T00:00:00"/>
    <x v="576"/>
    <d v="1899-12-30T13:00:00"/>
    <s v="01:00 PM"/>
    <x v="0"/>
    <n v="11218"/>
    <n v="40.650683999999998"/>
    <n v="-73.973730000000003"/>
    <s v="(40.650684, -73.97373)"/>
    <s v="SHERMAN STREET                  "/>
    <s v="OCEAN PARKWAY"/>
    <m/>
    <n v="0"/>
    <n v="0"/>
    <n v="0"/>
    <n v="0"/>
    <n v="0"/>
    <n v="0"/>
    <n v="0"/>
    <n v="0"/>
    <n v="0"/>
    <n v="0"/>
    <x v="0"/>
    <s v="Unspecified"/>
    <m/>
    <m/>
    <m/>
    <m/>
    <n v="4237030"/>
    <x v="0"/>
    <m/>
    <m/>
    <m/>
    <m/>
    <x v="1"/>
  </r>
  <r>
    <d v="2019-11-08T00:00:00"/>
    <x v="577"/>
    <d v="1899-12-30T10:00:00"/>
    <s v="10:00 AM"/>
    <x v="2"/>
    <n v="10473"/>
    <n v="40.818516000000002"/>
    <n v="-73.851849999999999"/>
    <s v="(40.818516, -73.85185)"/>
    <m/>
    <m/>
    <s v="2084      RANDALL AVENUE                "/>
    <n v="0"/>
    <n v="0"/>
    <n v="0"/>
    <n v="0"/>
    <n v="0"/>
    <n v="0"/>
    <n v="0"/>
    <n v="0"/>
    <n v="0"/>
    <n v="0"/>
    <x v="0"/>
    <s v="Unspecified"/>
    <s v="Unspecified"/>
    <m/>
    <m/>
    <m/>
    <n v="4237680"/>
    <x v="19"/>
    <s v="Station Wagon/Sport Utility Vehicle"/>
    <m/>
    <m/>
    <m/>
    <x v="1"/>
  </r>
  <r>
    <d v="2019-11-08T00:00:00"/>
    <x v="577"/>
    <d v="1899-12-30T07:00:00"/>
    <s v="07:00 AM"/>
    <x v="3"/>
    <n v="11368"/>
    <n v="40.753570000000003"/>
    <n v="-73.85539"/>
    <s v="(40.75357, -73.85539)"/>
    <s v="38 AVENUE                       "/>
    <s v="112 STREET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237458"/>
    <x v="3"/>
    <s v="Station Wagon/Sport Utility Vehicle"/>
    <m/>
    <m/>
    <m/>
    <x v="1"/>
  </r>
  <r>
    <d v="2019-11-09T00:00:00"/>
    <x v="578"/>
    <d v="1899-12-30T22:40:00"/>
    <s v="10:40 PM"/>
    <x v="0"/>
    <n v="11214"/>
    <n v="40.585250000000002"/>
    <n v="-73.987279999999998"/>
    <s v="(40.58525, -73.98728)"/>
    <s v="CROPSEY AVENUE                  "/>
    <s v="BAY 50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238953"/>
    <x v="3"/>
    <m/>
    <m/>
    <m/>
    <m/>
    <x v="1"/>
  </r>
  <r>
    <d v="2019-11-09T00:00:00"/>
    <x v="578"/>
    <d v="1899-12-30T18:20:00"/>
    <s v="06:20 PM"/>
    <x v="3"/>
    <n v="11355"/>
    <n v="40.753166"/>
    <n v="-73.821939999999998"/>
    <s v="(40.753166, -73.82194)"/>
    <s v="ELDER AVENUE                    "/>
    <s v="KISSENA BOULEVARD"/>
    <m/>
    <n v="0"/>
    <n v="0"/>
    <n v="0"/>
    <n v="0"/>
    <n v="0"/>
    <n v="0"/>
    <n v="0"/>
    <n v="0"/>
    <n v="0"/>
    <n v="0"/>
    <x v="0"/>
    <s v="Following Too Closely"/>
    <s v="Unspecified"/>
    <m/>
    <m/>
    <m/>
    <n v="4238117"/>
    <x v="0"/>
    <s v="Sedan"/>
    <m/>
    <m/>
    <m/>
    <x v="1"/>
  </r>
  <r>
    <d v="2019-11-10T00:00:00"/>
    <x v="579"/>
    <d v="1899-12-30T20:18:00"/>
    <s v="08:18 PM"/>
    <x v="1"/>
    <n v="10022"/>
    <n v="40.762799999999999"/>
    <n v="-73.971466000000007"/>
    <s v="(40.7628, -73.971466)"/>
    <m/>
    <m/>
    <s v="39        EAST 58 STREET                "/>
    <n v="0"/>
    <n v="0"/>
    <n v="0"/>
    <n v="0"/>
    <n v="0"/>
    <n v="0"/>
    <n v="0"/>
    <n v="0"/>
    <n v="0"/>
    <n v="0"/>
    <x v="0"/>
    <s v="Passenger Distraction"/>
    <s v="Following Too Closely"/>
    <m/>
    <m/>
    <m/>
    <n v="4239154"/>
    <x v="2"/>
    <s v="Taxi"/>
    <m/>
    <m/>
    <m/>
    <x v="1"/>
  </r>
  <r>
    <d v="2019-11-11T00:00:00"/>
    <x v="580"/>
    <d v="1899-12-30T08:30:00"/>
    <s v="08:30 AM"/>
    <x v="2"/>
    <n v="10452"/>
    <n v="40.842773000000001"/>
    <n v="-73.922805999999994"/>
    <s v="(40.842773, -73.922806)"/>
    <s v="PLIMPTON AVENUE                 "/>
    <s v="GRANT HIGHWAY"/>
    <m/>
    <n v="0"/>
    <n v="0"/>
    <n v="0"/>
    <n v="0"/>
    <n v="0"/>
    <n v="0"/>
    <n v="0"/>
    <n v="0"/>
    <n v="0"/>
    <n v="0"/>
    <x v="0"/>
    <s v="Unsafe Speed"/>
    <s v="Unspecified"/>
    <m/>
    <m/>
    <m/>
    <n v="4239896"/>
    <x v="0"/>
    <m/>
    <m/>
    <m/>
    <m/>
    <x v="1"/>
  </r>
  <r>
    <d v="2019-11-11T00:00:00"/>
    <x v="580"/>
    <d v="1899-12-30T13:45:00"/>
    <s v="01:45 PM"/>
    <x v="0"/>
    <n v="11236"/>
    <n v="40.638702000000002"/>
    <n v="-73.883690000000001"/>
    <s v="(40.638702, -73.88369)"/>
    <m/>
    <m/>
    <s v="10524     FLATLANDS 10 STREET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4243018"/>
    <x v="3"/>
    <s v="Sedan"/>
    <m/>
    <m/>
    <m/>
    <x v="1"/>
  </r>
  <r>
    <d v="2019-11-11T00:00:00"/>
    <x v="580"/>
    <d v="1899-12-30T21:50:00"/>
    <s v="09:50 PM"/>
    <x v="0"/>
    <n v="11207"/>
    <n v="40.677357000000001"/>
    <n v="-73.886870000000002"/>
    <s v="(40.677357, -73.88687)"/>
    <s v="ATLANTIC AVENUE                 "/>
    <s v="WARWICK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239556"/>
    <x v="3"/>
    <s v="Sedan"/>
    <m/>
    <m/>
    <m/>
    <x v="1"/>
  </r>
  <r>
    <d v="2019-11-12T00:00:00"/>
    <x v="581"/>
    <d v="1899-12-30T16:50:00"/>
    <s v="04:50 PM"/>
    <x v="3"/>
    <n v="11358"/>
    <n v="40.751533999999999"/>
    <n v="-73.803790000000006"/>
    <s v="(40.751534, -73.80379)"/>
    <s v="PIDGEON MEADOW ROAD             "/>
    <s v="LABURNUM AVENUE"/>
    <m/>
    <n v="4"/>
    <n v="0"/>
    <n v="0"/>
    <n v="0"/>
    <n v="0"/>
    <n v="0"/>
    <n v="4"/>
    <n v="0"/>
    <n v="8"/>
    <n v="0"/>
    <x v="3"/>
    <s v="Fell Asleep"/>
    <s v="Unspecified"/>
    <m/>
    <m/>
    <m/>
    <n v="4239964"/>
    <x v="3"/>
    <s v="Station Wagon/Sport Utility Vehicle"/>
    <m/>
    <m/>
    <m/>
    <x v="1"/>
  </r>
  <r>
    <d v="2019-11-13T00:00:00"/>
    <x v="582"/>
    <d v="1899-12-30T15:30:00"/>
    <s v="03:30 PM"/>
    <x v="0"/>
    <n v="11235"/>
    <n v="40.582541999999997"/>
    <n v="-73.957213999999993"/>
    <s v="(40.582542, -73.957214)"/>
    <s v="NEPTUNE AVENUE                  "/>
    <s v="EAST 12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240664"/>
    <x v="3"/>
    <s v="Box Truck"/>
    <m/>
    <m/>
    <m/>
    <x v="1"/>
  </r>
  <r>
    <d v="2019-11-14T00:00:00"/>
    <x v="583"/>
    <d v="1899-12-30T15:25:00"/>
    <s v="03:25 PM"/>
    <x v="3"/>
    <n v="11432"/>
    <n v="40.705460000000002"/>
    <n v="-73.794899999999998"/>
    <s v="(40.70546, -73.7949)"/>
    <s v="165 STREET                      "/>
    <s v="JAMAICA AVENUE"/>
    <m/>
    <n v="0"/>
    <n v="0"/>
    <n v="0"/>
    <n v="0"/>
    <n v="0"/>
    <n v="0"/>
    <n v="0"/>
    <n v="0"/>
    <n v="0"/>
    <n v="0"/>
    <x v="0"/>
    <s v="Turning Improperly"/>
    <s v="Turning Improperly"/>
    <m/>
    <m/>
    <m/>
    <n v="4241064"/>
    <x v="3"/>
    <s v="Sedan"/>
    <m/>
    <m/>
    <m/>
    <x v="1"/>
  </r>
  <r>
    <d v="2019-11-15T00:00:00"/>
    <x v="584"/>
    <d v="1899-12-30T10:50:00"/>
    <s v="10:50 AM"/>
    <x v="4"/>
    <n v="10305"/>
    <n v="40.587634999999999"/>
    <n v="-74.091125000000005"/>
    <s v="(40.587635, -74.091125)"/>
    <s v="CROMWELL AVENUE                 "/>
    <s v="HYLAN BOULEVARD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41692"/>
    <x v="3"/>
    <m/>
    <m/>
    <m/>
    <m/>
    <x v="1"/>
  </r>
  <r>
    <d v="2019-11-15T00:00:00"/>
    <x v="584"/>
    <d v="1899-12-30T11:45:00"/>
    <s v="11:45 AM"/>
    <x v="3"/>
    <n v="11435"/>
    <n v="40.703769999999999"/>
    <n v="-73.805220000000006"/>
    <s v="(40.70377, -73.80522)"/>
    <s v="150 STREET                      "/>
    <s v="90 AVENUE"/>
    <m/>
    <n v="0"/>
    <n v="0"/>
    <n v="0"/>
    <n v="0"/>
    <n v="0"/>
    <n v="0"/>
    <n v="0"/>
    <n v="0"/>
    <n v="0"/>
    <n v="0"/>
    <x v="0"/>
    <s v="Oversized Vehicle"/>
    <s v="Unspecified"/>
    <m/>
    <m/>
    <m/>
    <n v="4241547"/>
    <x v="7"/>
    <s v="Sedan"/>
    <m/>
    <m/>
    <m/>
    <x v="1"/>
  </r>
  <r>
    <d v="2019-11-16T00:00:00"/>
    <x v="585"/>
    <d v="1899-12-30T23:30:00"/>
    <s v="11:30 PM"/>
    <x v="0"/>
    <n v="11238"/>
    <n v="40.678863999999997"/>
    <n v="-73.963970000000003"/>
    <s v="(40.678864, -73.96397)"/>
    <m/>
    <m/>
    <s v="625 W     WASHINGTON AVENUE             "/>
    <n v="1"/>
    <n v="0"/>
    <n v="0"/>
    <n v="0"/>
    <n v="0"/>
    <n v="0"/>
    <n v="1"/>
    <n v="0"/>
    <n v="2"/>
    <n v="0"/>
    <x v="1"/>
    <s v="Driver Inattention/Distraction"/>
    <m/>
    <m/>
    <m/>
    <m/>
    <n v="4242398"/>
    <x v="2"/>
    <m/>
    <m/>
    <m/>
    <m/>
    <x v="1"/>
  </r>
  <r>
    <d v="2019-11-16T00:00:00"/>
    <x v="585"/>
    <d v="1899-12-30T08:00:00"/>
    <s v="08:00 AM"/>
    <x v="0"/>
    <n v="11209"/>
    <n v="40.627243"/>
    <n v="-74.023570000000007"/>
    <s v="(40.627243, -74.02357)"/>
    <s v="78 STREET                       "/>
    <s v="5 AVENUE"/>
    <m/>
    <n v="1"/>
    <n v="0"/>
    <n v="0"/>
    <n v="0"/>
    <n v="0"/>
    <n v="0"/>
    <n v="1"/>
    <n v="0"/>
    <n v="2"/>
    <n v="0"/>
    <x v="1"/>
    <s v="Unspecified"/>
    <s v="Unspecified"/>
    <m/>
    <m/>
    <m/>
    <n v="4241820"/>
    <x v="0"/>
    <s v="Sedan"/>
    <m/>
    <m/>
    <m/>
    <x v="1"/>
  </r>
  <r>
    <d v="2019-11-17T00:00:00"/>
    <x v="586"/>
    <d v="1899-12-30T10:35:00"/>
    <s v="10:35 AM"/>
    <x v="0"/>
    <n v="11231"/>
    <n v="40.676270000000002"/>
    <n v="-74.003203999999997"/>
    <s v="(40.67627, -74.003204)"/>
    <s v="HENRY STREET                    "/>
    <s v="WEST 9 STREET"/>
    <m/>
    <n v="0"/>
    <n v="0"/>
    <n v="0"/>
    <n v="0"/>
    <n v="0"/>
    <n v="0"/>
    <n v="0"/>
    <n v="0"/>
    <n v="0"/>
    <n v="0"/>
    <x v="0"/>
    <s v="Unspecified"/>
    <s v="Unspecified"/>
    <m/>
    <m/>
    <m/>
    <n v="4242901"/>
    <x v="0"/>
    <m/>
    <m/>
    <m/>
    <m/>
    <x v="1"/>
  </r>
  <r>
    <d v="2019-11-17T00:00:00"/>
    <x v="586"/>
    <d v="1899-12-30T10:30:00"/>
    <s v="10:30 AM"/>
    <x v="0"/>
    <n v="11236"/>
    <n v="40.632804999999998"/>
    <n v="-73.891229999999993"/>
    <s v="(40.632805, -73.89123)"/>
    <m/>
    <m/>
    <s v="9502      SEAVIEW AVENUE                "/>
    <n v="0"/>
    <n v="0"/>
    <n v="0"/>
    <n v="0"/>
    <n v="0"/>
    <n v="0"/>
    <n v="0"/>
    <n v="0"/>
    <n v="0"/>
    <n v="0"/>
    <x v="0"/>
    <s v="Unspecified"/>
    <m/>
    <m/>
    <m/>
    <m/>
    <n v="4244979"/>
    <x v="0"/>
    <m/>
    <m/>
    <m/>
    <m/>
    <x v="1"/>
  </r>
  <r>
    <d v="2019-11-17T00:00:00"/>
    <x v="586"/>
    <d v="1899-12-30T02:50:00"/>
    <s v="02:50 AM"/>
    <x v="3"/>
    <n v="11372"/>
    <n v="40.748905000000001"/>
    <n v="-73.871769999999998"/>
    <s v="(40.748905, -73.87177)"/>
    <m/>
    <m/>
    <s v="94-26     ROOSEVELT AVENUE              "/>
    <n v="0"/>
    <n v="0"/>
    <n v="0"/>
    <n v="0"/>
    <n v="0"/>
    <n v="0"/>
    <n v="0"/>
    <n v="0"/>
    <n v="0"/>
    <n v="0"/>
    <x v="0"/>
    <s v="Unspecified"/>
    <m/>
    <m/>
    <m/>
    <m/>
    <n v="4242529"/>
    <x v="5"/>
    <s v="Station Wagon/Sport Utility Vehicle"/>
    <m/>
    <m/>
    <m/>
    <x v="1"/>
  </r>
  <r>
    <d v="2019-11-17T00:00:00"/>
    <x v="586"/>
    <d v="1899-12-30T08:23:00"/>
    <s v="08:23 AM"/>
    <x v="2"/>
    <n v="10451"/>
    <n v="40.817219999999999"/>
    <n v="-73.919240000000002"/>
    <s v="(40.81722, -73.91924)"/>
    <s v="COURTLANDT AVENUE               "/>
    <s v="EAST 150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42515"/>
    <x v="2"/>
    <s v="Ambulance"/>
    <m/>
    <m/>
    <m/>
    <x v="1"/>
  </r>
  <r>
    <d v="2019-11-18T00:00:00"/>
    <x v="587"/>
    <d v="1899-12-30T17:54:00"/>
    <s v="05:54 PM"/>
    <x v="0"/>
    <n v="11230"/>
    <n v="40.626567999999999"/>
    <n v="-73.970923999999997"/>
    <s v="(40.626568, -73.970924)"/>
    <s v="OCEAN PARKWAY                   "/>
    <s v="AVENUE I"/>
    <m/>
    <n v="0"/>
    <n v="0"/>
    <n v="0"/>
    <n v="0"/>
    <n v="0"/>
    <n v="0"/>
    <n v="0"/>
    <n v="0"/>
    <n v="0"/>
    <n v="0"/>
    <x v="0"/>
    <s v="Unspecified"/>
    <s v="Unspecified"/>
    <m/>
    <m/>
    <m/>
    <n v="4244765"/>
    <x v="0"/>
    <s v="Station Wagon/Sport Utility Vehicle"/>
    <m/>
    <m/>
    <m/>
    <x v="1"/>
  </r>
  <r>
    <d v="2019-11-18T00:00:00"/>
    <x v="587"/>
    <d v="1899-12-30T18:25:00"/>
    <s v="06:25 PM"/>
    <x v="2"/>
    <n v="10454"/>
    <n v="40.808574999999998"/>
    <n v="-73.923259999999999"/>
    <s v="(40.808575, -73.92326)"/>
    <m/>
    <m/>
    <s v="224       WILLIS AVENUE 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243486"/>
    <x v="3"/>
    <s v="Sedan"/>
    <m/>
    <m/>
    <m/>
    <x v="1"/>
  </r>
  <r>
    <d v="2019-11-18T00:00:00"/>
    <x v="587"/>
    <d v="1899-12-30T16:47:00"/>
    <s v="04:47 PM"/>
    <x v="3"/>
    <n v="11691"/>
    <n v="40.604109999999999"/>
    <n v="-73.765829999999994"/>
    <s v="(40.60411, -73.76583)"/>
    <m/>
    <m/>
    <s v="27-29     HEALY AVENUE                  "/>
    <n v="0"/>
    <n v="0"/>
    <n v="0"/>
    <n v="0"/>
    <n v="0"/>
    <n v="0"/>
    <n v="0"/>
    <n v="0"/>
    <n v="0"/>
    <n v="0"/>
    <x v="0"/>
    <s v="Unspecified"/>
    <s v="Unspecified"/>
    <m/>
    <m/>
    <m/>
    <n v="4245892"/>
    <x v="0"/>
    <s v="Sedan"/>
    <m/>
    <m/>
    <m/>
    <x v="1"/>
  </r>
  <r>
    <d v="2019-11-18T00:00:00"/>
    <x v="587"/>
    <d v="1899-12-30T17:34:00"/>
    <s v="05:34 PM"/>
    <x v="2"/>
    <n v="10459"/>
    <n v="40.824444"/>
    <n v="-73.899635000000004"/>
    <s v="(40.824444, -73.899635)"/>
    <m/>
    <m/>
    <s v="1038      PROSPECT AVENUE               "/>
    <n v="0"/>
    <n v="0"/>
    <n v="0"/>
    <n v="0"/>
    <n v="0"/>
    <n v="0"/>
    <n v="0"/>
    <n v="0"/>
    <n v="0"/>
    <n v="0"/>
    <x v="0"/>
    <s v="Unspecified"/>
    <s v="Unspecified"/>
    <m/>
    <m/>
    <m/>
    <n v="4243677"/>
    <x v="0"/>
    <s v="Station Wagon/Sport Utility Vehicle"/>
    <m/>
    <m/>
    <m/>
    <x v="1"/>
  </r>
  <r>
    <d v="2019-11-18T00:00:00"/>
    <x v="587"/>
    <d v="1899-12-30T16:00:00"/>
    <s v="04:00 PM"/>
    <x v="1"/>
    <n v="10038"/>
    <n v="40.711776999999998"/>
    <n v="-73.999709999999993"/>
    <s v="(40.711777, -73.99971)"/>
    <s v="SAINT JAMES PLACE               "/>
    <s v="MADISON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243875"/>
    <x v="3"/>
    <s v="Station Wagon/Sport Utility Vehicle"/>
    <m/>
    <m/>
    <m/>
    <x v="1"/>
  </r>
  <r>
    <d v="2019-11-19T00:00:00"/>
    <x v="588"/>
    <d v="1899-12-30T14:10:00"/>
    <s v="02:10 PM"/>
    <x v="0"/>
    <n v="11231"/>
    <n v="40.674605999999997"/>
    <n v="-74.005799999999994"/>
    <s v="(40.674606, -74.0058)"/>
    <m/>
    <m/>
    <s v="831       HICKS STREET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44230"/>
    <x v="0"/>
    <s v="Sedan"/>
    <m/>
    <m/>
    <m/>
    <x v="1"/>
  </r>
  <r>
    <d v="2019-11-20T00:00:00"/>
    <x v="589"/>
    <d v="1899-12-30T02:30:00"/>
    <s v="02:30 AM"/>
    <x v="0"/>
    <n v="11235"/>
    <n v="40.583717"/>
    <n v="-73.945840000000004"/>
    <s v="(40.583717, -73.94584)"/>
    <m/>
    <m/>
    <s v="2211      EMMONS AVENUE      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4244161"/>
    <x v="0"/>
    <s v="Sedan"/>
    <m/>
    <m/>
    <m/>
    <x v="1"/>
  </r>
  <r>
    <d v="2019-11-20T00:00:00"/>
    <x v="589"/>
    <d v="1899-12-30T11:30:00"/>
    <s v="11:30 AM"/>
    <x v="1"/>
    <n v="10075"/>
    <n v="40.77364"/>
    <n v="-73.959860000000006"/>
    <s v="(40.77364, -73.95986)"/>
    <s v="LEXINGTON AVENUE                "/>
    <s v="EAST 77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47743"/>
    <x v="3"/>
    <m/>
    <m/>
    <m/>
    <m/>
    <x v="1"/>
  </r>
  <r>
    <d v="2019-11-21T00:00:00"/>
    <x v="590"/>
    <d v="1899-12-30T16:25:00"/>
    <s v="04:25 PM"/>
    <x v="3"/>
    <n v="11423"/>
    <n v="40.712752999999999"/>
    <n v="-73.763679999999994"/>
    <s v="(40.712753, -73.76368)"/>
    <m/>
    <m/>
    <s v="196-10    WOODHULL AVENUE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245196"/>
    <x v="3"/>
    <s v="Sedan"/>
    <m/>
    <m/>
    <m/>
    <x v="1"/>
  </r>
  <r>
    <d v="2019-11-21T00:00:00"/>
    <x v="590"/>
    <d v="1899-12-30T13:35:00"/>
    <s v="01:35 PM"/>
    <x v="0"/>
    <n v="11229"/>
    <n v="40.598509999999997"/>
    <n v="-73.939570000000003"/>
    <s v="(40.59851, -73.93957)"/>
    <s v="BROWN STREET                    "/>
    <s v="AVENUE V"/>
    <m/>
    <n v="0"/>
    <n v="0"/>
    <n v="0"/>
    <n v="0"/>
    <n v="0"/>
    <n v="0"/>
    <n v="0"/>
    <n v="0"/>
    <n v="0"/>
    <n v="0"/>
    <x v="0"/>
    <s v="Unspecified"/>
    <m/>
    <m/>
    <m/>
    <m/>
    <n v="4245144"/>
    <x v="0"/>
    <m/>
    <m/>
    <m/>
    <m/>
    <x v="1"/>
  </r>
  <r>
    <d v="2019-11-21T00:00:00"/>
    <x v="590"/>
    <d v="1899-12-30T20:19:00"/>
    <s v="08:19 PM"/>
    <x v="0"/>
    <n v="11232"/>
    <n v="40.657584999999997"/>
    <n v="-74.004040000000003"/>
    <s v="(40.657585, -74.00404)"/>
    <m/>
    <m/>
    <s v="871       3 AVENUE                      "/>
    <n v="0"/>
    <n v="0"/>
    <n v="0"/>
    <n v="0"/>
    <n v="0"/>
    <n v="0"/>
    <n v="0"/>
    <n v="0"/>
    <n v="0"/>
    <n v="0"/>
    <x v="0"/>
    <s v="Unspecified"/>
    <s v="Unspecified"/>
    <m/>
    <m/>
    <m/>
    <n v="4245526"/>
    <x v="3"/>
    <s v="Sedan"/>
    <m/>
    <m/>
    <m/>
    <x v="1"/>
  </r>
  <r>
    <d v="2019-11-21T00:00:00"/>
    <x v="590"/>
    <d v="1899-12-30T20:15:00"/>
    <s v="08:15 PM"/>
    <x v="3"/>
    <n v="11368"/>
    <n v="40.746597000000001"/>
    <n v="-73.864720000000005"/>
    <s v="(40.746597, -73.86472)"/>
    <m/>
    <m/>
    <s v="99-02     43 AVENUE                     "/>
    <n v="0"/>
    <n v="0"/>
    <n v="0"/>
    <n v="0"/>
    <n v="0"/>
    <n v="0"/>
    <n v="0"/>
    <n v="0"/>
    <n v="0"/>
    <n v="0"/>
    <x v="0"/>
    <s v="Driver Inattention/Distraction"/>
    <s v="Passing or Lane Usage Improper"/>
    <m/>
    <m/>
    <m/>
    <n v="4245431"/>
    <x v="0"/>
    <s v="Sedan"/>
    <m/>
    <m/>
    <m/>
    <x v="1"/>
  </r>
  <r>
    <d v="2019-11-21T00:00:00"/>
    <x v="590"/>
    <d v="1899-12-30T00:09:00"/>
    <s v="12:09 AM"/>
    <x v="1"/>
    <n v="10168"/>
    <n v="40.751441999999997"/>
    <n v="-73.976060000000004"/>
    <s v="(40.751442, -73.97606)"/>
    <s v="LEXINGTON AVENUE                "/>
    <s v="EAST 42 STREET"/>
    <m/>
    <n v="0"/>
    <n v="0"/>
    <n v="0"/>
    <n v="0"/>
    <n v="0"/>
    <n v="0"/>
    <n v="0"/>
    <n v="0"/>
    <n v="0"/>
    <n v="0"/>
    <x v="0"/>
    <s v="Passing or Lane Usage Improper"/>
    <s v="Passing or Lane Usage Improper"/>
    <m/>
    <m/>
    <m/>
    <n v="4244719"/>
    <x v="5"/>
    <s v="Sedan"/>
    <m/>
    <m/>
    <m/>
    <x v="1"/>
  </r>
  <r>
    <d v="2019-11-22T00:00:00"/>
    <x v="591"/>
    <d v="1899-12-30T11:10:00"/>
    <s v="11:10 AM"/>
    <x v="3"/>
    <n v="11417"/>
    <n v="40.667113999999998"/>
    <n v="-73.834655999999995"/>
    <s v="(40.667114, -73.834656)"/>
    <s v="NORTH CONDUIT AVENUE            "/>
    <s v="COHANCY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45721"/>
    <x v="3"/>
    <s v="Station Wagon/Sport Utility Vehicle"/>
    <m/>
    <m/>
    <m/>
    <x v="1"/>
  </r>
  <r>
    <d v="2019-11-22T00:00:00"/>
    <x v="591"/>
    <d v="1899-12-30T07:00:00"/>
    <s v="07:00 AM"/>
    <x v="2"/>
    <n v="10451"/>
    <n v="40.817386999999997"/>
    <n v="-73.92277"/>
    <s v="(40.817387, -73.92277)"/>
    <s v="MORRIS AVENUE                   "/>
    <s v="EAST 149 STREET"/>
    <m/>
    <n v="0"/>
    <n v="0"/>
    <n v="0"/>
    <n v="0"/>
    <n v="0"/>
    <n v="0"/>
    <n v="0"/>
    <n v="0"/>
    <n v="0"/>
    <n v="0"/>
    <x v="0"/>
    <s v="Unspecified"/>
    <s v="Unspecified"/>
    <m/>
    <m/>
    <m/>
    <n v="4245542"/>
    <x v="0"/>
    <s v="Bus"/>
    <m/>
    <m/>
    <m/>
    <x v="1"/>
  </r>
  <r>
    <d v="2019-11-23T00:00:00"/>
    <x v="592"/>
    <d v="1899-12-30T20:00:00"/>
    <s v="08:00 PM"/>
    <x v="3"/>
    <n v="11434"/>
    <n v="40.667316"/>
    <n v="-73.786500000000004"/>
    <s v="(40.667316, -73.7865)"/>
    <m/>
    <m/>
    <s v="150-32    135 AVENUE                    "/>
    <n v="0"/>
    <n v="0"/>
    <n v="0"/>
    <n v="0"/>
    <n v="0"/>
    <n v="0"/>
    <n v="0"/>
    <n v="0"/>
    <n v="0"/>
    <n v="0"/>
    <x v="0"/>
    <s v="Unspecified"/>
    <m/>
    <m/>
    <m/>
    <m/>
    <n v="4246517"/>
    <x v="0"/>
    <m/>
    <m/>
    <m/>
    <m/>
    <x v="1"/>
  </r>
  <r>
    <d v="2019-11-24T00:00:00"/>
    <x v="593"/>
    <d v="1899-12-30T23:54:00"/>
    <s v="11:54 PM"/>
    <x v="3"/>
    <n v="11419"/>
    <n v="40.686892999999998"/>
    <n v="-73.821449999999999"/>
    <s v="(40.686893, -73.82145)"/>
    <m/>
    <m/>
    <s v="104-33    122 STREET                    "/>
    <n v="0"/>
    <n v="0"/>
    <n v="0"/>
    <n v="0"/>
    <n v="0"/>
    <n v="0"/>
    <n v="0"/>
    <n v="0"/>
    <n v="0"/>
    <n v="0"/>
    <x v="0"/>
    <s v="Alcohol Involvement"/>
    <s v="Unspecified"/>
    <s v="Unspecified"/>
    <s v="Unspecified"/>
    <m/>
    <n v="4246769"/>
    <x v="2"/>
    <s v="Sedan"/>
    <s v="Sedan"/>
    <s v="Sedan"/>
    <m/>
    <x v="1"/>
  </r>
  <r>
    <d v="2019-11-25T00:00:00"/>
    <x v="594"/>
    <d v="1899-12-30T13:52:00"/>
    <s v="01:52 PM"/>
    <x v="3"/>
    <n v="11379"/>
    <n v="40.719250000000002"/>
    <n v="-73.880129999999994"/>
    <s v="(40.71925, -73.88013)"/>
    <s v="JUNIPER BOULEVARD SOUTH         "/>
    <s v="76 STREET"/>
    <m/>
    <n v="0"/>
    <n v="0"/>
    <n v="0"/>
    <n v="0"/>
    <n v="0"/>
    <n v="0"/>
    <n v="0"/>
    <n v="0"/>
    <n v="0"/>
    <n v="0"/>
    <x v="0"/>
    <s v="Lost Consciousness"/>
    <m/>
    <m/>
    <m/>
    <m/>
    <n v="4248747"/>
    <x v="0"/>
    <m/>
    <m/>
    <m/>
    <m/>
    <x v="1"/>
  </r>
  <r>
    <d v="2019-11-25T00:00:00"/>
    <x v="594"/>
    <d v="1899-12-30T16:45:00"/>
    <s v="04:45 PM"/>
    <x v="3"/>
    <n v="11418"/>
    <n v="40.699801999999998"/>
    <n v="-73.831659999999999"/>
    <s v="(40.699802, -73.83166)"/>
    <m/>
    <m/>
    <s v="118-04    JAMAICA AVENUE                "/>
    <n v="1"/>
    <n v="0"/>
    <n v="1"/>
    <n v="0"/>
    <n v="0"/>
    <n v="0"/>
    <n v="0"/>
    <n v="0"/>
    <n v="2"/>
    <n v="0"/>
    <x v="1"/>
    <s v="Driver Inattention/Distraction"/>
    <m/>
    <m/>
    <m/>
    <m/>
    <n v="4247618"/>
    <x v="3"/>
    <m/>
    <m/>
    <m/>
    <m/>
    <x v="1"/>
  </r>
  <r>
    <d v="2019-11-26T00:00:00"/>
    <x v="595"/>
    <d v="1899-12-30T08:40:00"/>
    <s v="08:40 AM"/>
    <x v="2"/>
    <n v="10461"/>
    <n v="40.846127000000003"/>
    <n v="-73.844710000000006"/>
    <s v="(40.846127, -73.84471)"/>
    <m/>
    <m/>
    <s v="1695      EASTCHESTER ROAD              "/>
    <n v="2"/>
    <n v="0"/>
    <n v="0"/>
    <n v="0"/>
    <n v="0"/>
    <n v="0"/>
    <n v="2"/>
    <n v="0"/>
    <n v="4"/>
    <n v="0"/>
    <x v="2"/>
    <s v="Following Too Closely"/>
    <s v="Unspecified"/>
    <m/>
    <m/>
    <m/>
    <n v="4248218"/>
    <x v="3"/>
    <s v="Station Wagon/Sport Utility Vehicle"/>
    <m/>
    <m/>
    <m/>
    <x v="1"/>
  </r>
  <r>
    <d v="2019-11-28T00:00:00"/>
    <x v="596"/>
    <d v="1899-12-30T10:20:00"/>
    <s v="10:20 AM"/>
    <x v="0"/>
    <n v="11235"/>
    <n v="40.585746999999998"/>
    <n v="-73.948845000000006"/>
    <s v="(40.585747, -73.948845)"/>
    <m/>
    <m/>
    <s v="3090      OCEAN AVENUE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48918"/>
    <x v="0"/>
    <s v="Sedan"/>
    <m/>
    <m/>
    <m/>
    <x v="1"/>
  </r>
  <r>
    <d v="2019-11-29T00:00:00"/>
    <x v="597"/>
    <d v="1899-12-30T22:29:00"/>
    <s v="10:29 PM"/>
    <x v="2"/>
    <n v="10475"/>
    <n v="40.867995999999998"/>
    <n v="-73.831339999999997"/>
    <s v="(40.867996, -73.83134)"/>
    <m/>
    <m/>
    <s v="360       BAYCHESTER AVENUE             "/>
    <n v="0"/>
    <n v="0"/>
    <n v="0"/>
    <n v="0"/>
    <n v="0"/>
    <n v="0"/>
    <n v="0"/>
    <n v="0"/>
    <n v="0"/>
    <n v="0"/>
    <x v="0"/>
    <s v="Backing Unsafely"/>
    <s v="Unspecified"/>
    <m/>
    <m/>
    <m/>
    <n v="4250457"/>
    <x v="3"/>
    <s v="Station Wagon/Sport Utility Vehicle"/>
    <m/>
    <m/>
    <m/>
    <x v="1"/>
  </r>
  <r>
    <d v="2019-11-30T00:00:00"/>
    <x v="598"/>
    <d v="1899-12-30T14:01:00"/>
    <s v="02:01 PM"/>
    <x v="0"/>
    <n v="11234"/>
    <n v="40.617752000000003"/>
    <n v="-73.934073999999995"/>
    <s v="(40.617752, -73.934074)"/>
    <m/>
    <m/>
    <s v="1653      COLEMAN STREET                "/>
    <n v="0"/>
    <n v="0"/>
    <n v="0"/>
    <n v="0"/>
    <n v="0"/>
    <n v="0"/>
    <n v="0"/>
    <n v="0"/>
    <n v="0"/>
    <n v="0"/>
    <x v="0"/>
    <s v="Unspecified"/>
    <m/>
    <m/>
    <m/>
    <m/>
    <n v="4249825"/>
    <x v="3"/>
    <m/>
    <m/>
    <m/>
    <m/>
    <x v="1"/>
  </r>
  <r>
    <d v="2019-11-30T00:00:00"/>
    <x v="598"/>
    <d v="1899-12-30T18:10:00"/>
    <s v="06:10 PM"/>
    <x v="0"/>
    <n v="11207"/>
    <n v="40.65699"/>
    <n v="-73.884900000000002"/>
    <s v="(40.65699, -73.8849)"/>
    <m/>
    <m/>
    <s v="225       WORTMAN AVENUE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250314"/>
    <x v="0"/>
    <s v="Station Wagon/Sport Utility Vehicle"/>
    <m/>
    <m/>
    <m/>
    <x v="1"/>
  </r>
  <r>
    <d v="2019-12-01T00:00:00"/>
    <x v="599"/>
    <d v="1899-12-30T16:05:00"/>
    <s v="04:05 PM"/>
    <x v="0"/>
    <n v="11223"/>
    <n v="40.584200000000003"/>
    <n v="-73.982889999999998"/>
    <s v="(40.5842, -73.98289)"/>
    <m/>
    <m/>
    <s v="2625      STILLWELL AVENUE              "/>
    <n v="3"/>
    <n v="0"/>
    <n v="0"/>
    <n v="0"/>
    <n v="0"/>
    <n v="0"/>
    <n v="3"/>
    <n v="0"/>
    <n v="6"/>
    <n v="0"/>
    <x v="5"/>
    <s v="Unspecified"/>
    <m/>
    <m/>
    <m/>
    <m/>
    <n v="4250556"/>
    <x v="3"/>
    <m/>
    <m/>
    <m/>
    <m/>
    <x v="1"/>
  </r>
  <r>
    <d v="2019-12-01T00:00:00"/>
    <x v="599"/>
    <d v="1899-12-30T00:01:00"/>
    <s v="12:01 AM"/>
    <x v="3"/>
    <n v="11420"/>
    <n v="40.68665"/>
    <n v="-73.809179999999998"/>
    <s v="(40.68665, -73.80918)"/>
    <s v="135 STREET                      "/>
    <s v="109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50576"/>
    <x v="0"/>
    <m/>
    <m/>
    <m/>
    <m/>
    <x v="1"/>
  </r>
  <r>
    <d v="2019-12-02T00:00:00"/>
    <x v="600"/>
    <d v="1899-12-30T08:00:00"/>
    <s v="08:00 AM"/>
    <x v="0"/>
    <n v="11226"/>
    <n v="40.641933000000002"/>
    <n v="-73.959479999999999"/>
    <s v="(40.641933, -73.95948)"/>
    <m/>
    <m/>
    <s v="854       OCEAN AVENUE                  "/>
    <n v="2"/>
    <n v="0"/>
    <n v="0"/>
    <n v="0"/>
    <n v="0"/>
    <n v="0"/>
    <n v="2"/>
    <n v="0"/>
    <n v="4"/>
    <n v="0"/>
    <x v="2"/>
    <s v="Fell Asleep"/>
    <s v="Unspecified"/>
    <m/>
    <m/>
    <m/>
    <n v="4250896"/>
    <x v="0"/>
    <s v="Station Wagon/Sport Utility Vehicle"/>
    <m/>
    <m/>
    <m/>
    <x v="1"/>
  </r>
  <r>
    <d v="2019-12-02T00:00:00"/>
    <x v="600"/>
    <d v="1899-12-30T09:15:00"/>
    <s v="09:15 AM"/>
    <x v="4"/>
    <n v="10312"/>
    <n v="40.560250000000003"/>
    <n v="-74.169740000000004"/>
    <s v="(40.56025, -74.16974)"/>
    <s v="WAINWRIGHT AVENUE               "/>
    <s v="RICHMOND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54772"/>
    <x v="3"/>
    <s v="4 dr sedan"/>
    <m/>
    <m/>
    <m/>
    <x v="1"/>
  </r>
  <r>
    <d v="2019-12-02T00:00:00"/>
    <x v="600"/>
    <d v="1899-12-30T18:50:00"/>
    <s v="06:50 PM"/>
    <x v="4"/>
    <n v="10306"/>
    <n v="40.564537000000001"/>
    <n v="-74.131709999999998"/>
    <s v="(40.564537, -74.13171)"/>
    <s v="AMBOY ROAD                      "/>
    <s v="CLARKE AVENUE"/>
    <m/>
    <n v="1"/>
    <n v="0"/>
    <n v="0"/>
    <n v="0"/>
    <n v="0"/>
    <n v="0"/>
    <n v="1"/>
    <n v="0"/>
    <n v="2"/>
    <n v="0"/>
    <x v="1"/>
    <s v="Brakes Defective"/>
    <s v="Unspecified"/>
    <m/>
    <m/>
    <m/>
    <n v="4251500"/>
    <x v="5"/>
    <s v="Station Wagon/Sport Utility Vehicle"/>
    <m/>
    <m/>
    <m/>
    <x v="1"/>
  </r>
  <r>
    <d v="2019-12-03T00:00:00"/>
    <x v="601"/>
    <d v="1899-12-30T15:15:00"/>
    <s v="03:15 PM"/>
    <x v="1"/>
    <n v="10036"/>
    <n v="40.75656"/>
    <n v="-73.978650000000002"/>
    <s v="(40.75656, -73.97865)"/>
    <m/>
    <m/>
    <s v="578       5 AVENUE                      "/>
    <n v="0"/>
    <n v="0"/>
    <n v="0"/>
    <n v="0"/>
    <n v="0"/>
    <n v="0"/>
    <n v="0"/>
    <n v="0"/>
    <n v="0"/>
    <n v="0"/>
    <x v="0"/>
    <s v="Failure to Yield Right-of-Way"/>
    <m/>
    <m/>
    <m/>
    <m/>
    <n v="4251881"/>
    <x v="0"/>
    <m/>
    <m/>
    <m/>
    <m/>
    <x v="1"/>
  </r>
  <r>
    <d v="2019-12-03T00:00:00"/>
    <x v="601"/>
    <d v="1899-12-30T21:47:00"/>
    <s v="09:47 PM"/>
    <x v="0"/>
    <n v="11222"/>
    <n v="40.725104999999999"/>
    <n v="-73.94059"/>
    <s v="(40.725105, -73.94059)"/>
    <m/>
    <m/>
    <s v="68        SUTTON STREET                 "/>
    <n v="0"/>
    <n v="0"/>
    <n v="0"/>
    <n v="0"/>
    <n v="0"/>
    <n v="0"/>
    <n v="0"/>
    <n v="0"/>
    <n v="0"/>
    <n v="0"/>
    <x v="0"/>
    <s v="Alcohol Involvement"/>
    <s v="Unspecified"/>
    <m/>
    <m/>
    <m/>
    <n v="4251859"/>
    <x v="3"/>
    <s v="Station Wagon/Sport Utility Vehicle"/>
    <m/>
    <m/>
    <m/>
    <x v="1"/>
  </r>
  <r>
    <d v="2019-12-03T00:00:00"/>
    <x v="601"/>
    <d v="1899-12-30T08:45:00"/>
    <s v="08:45 AM"/>
    <x v="3"/>
    <n v="11420"/>
    <n v="40.682285"/>
    <n v="-73.808049999999994"/>
    <s v="(40.682285, -73.80805)"/>
    <s v="134 STREET                      "/>
    <s v="LINDEN BOULEVARD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51822"/>
    <x v="3"/>
    <s v="Sedan"/>
    <m/>
    <m/>
    <m/>
    <x v="1"/>
  </r>
  <r>
    <d v="2019-12-03T00:00:00"/>
    <x v="601"/>
    <d v="1899-12-30T01:25:00"/>
    <s v="01:25 AM"/>
    <x v="3"/>
    <n v="11378"/>
    <n v="40.730362"/>
    <n v="-73.893820000000005"/>
    <s v="(40.730362, -73.89382)"/>
    <m/>
    <m/>
    <s v="53-30     70 STREET                     "/>
    <n v="0"/>
    <n v="0"/>
    <n v="0"/>
    <n v="0"/>
    <n v="0"/>
    <n v="0"/>
    <n v="0"/>
    <n v="0"/>
    <n v="0"/>
    <n v="0"/>
    <x v="0"/>
    <s v="Unsafe Speed"/>
    <s v="Unspecified"/>
    <m/>
    <m/>
    <m/>
    <n v="4251371"/>
    <x v="3"/>
    <s v="Sedan"/>
    <m/>
    <m/>
    <m/>
    <x v="1"/>
  </r>
  <r>
    <d v="2019-12-05T00:00:00"/>
    <x v="602"/>
    <d v="1899-12-30T23:45:00"/>
    <s v="11:45 PM"/>
    <x v="2"/>
    <n v="10472"/>
    <n v="40.835856999999997"/>
    <n v="-73.872129999999999"/>
    <s v="(40.835857, -73.87213)"/>
    <s v="CROSS BRONX EXPRESSWAY          "/>
    <s v="CROES AVENUE"/>
    <m/>
    <n v="0"/>
    <n v="0"/>
    <n v="0"/>
    <n v="0"/>
    <n v="0"/>
    <n v="0"/>
    <n v="0"/>
    <n v="0"/>
    <n v="0"/>
    <n v="0"/>
    <x v="0"/>
    <s v="Unspecified"/>
    <s v="Unspecified"/>
    <m/>
    <m/>
    <m/>
    <n v="4253330"/>
    <x v="2"/>
    <s v="Taxi"/>
    <m/>
    <m/>
    <m/>
    <x v="1"/>
  </r>
  <r>
    <d v="2019-12-05T00:00:00"/>
    <x v="602"/>
    <d v="1899-12-30T12:17:00"/>
    <s v="12:17 PM"/>
    <x v="0"/>
    <n v="11226"/>
    <n v="40.634922000000003"/>
    <n v="-73.961320000000001"/>
    <s v="(40.634922, -73.96132)"/>
    <s v="EAST 17 STREET                  "/>
    <s v="FOSTER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52647"/>
    <x v="0"/>
    <s v="Sedan"/>
    <m/>
    <m/>
    <m/>
    <x v="1"/>
  </r>
  <r>
    <d v="2019-12-06T00:00:00"/>
    <x v="603"/>
    <d v="1899-12-30T09:30:00"/>
    <s v="09:30 AM"/>
    <x v="1"/>
    <n v="10019"/>
    <n v="40.762732999999997"/>
    <n v="-73.975493999999998"/>
    <s v="(40.762733, -73.975494)"/>
    <m/>
    <m/>
    <s v="25        WEST 56 STREET                "/>
    <n v="0"/>
    <n v="0"/>
    <n v="0"/>
    <n v="0"/>
    <n v="0"/>
    <n v="0"/>
    <n v="0"/>
    <n v="0"/>
    <n v="0"/>
    <n v="0"/>
    <x v="0"/>
    <s v="Pedestrian/Bicyclist/Other Pedestrian Error/Confusion"/>
    <s v="Unspecified"/>
    <m/>
    <m/>
    <m/>
    <n v="4253683"/>
    <x v="5"/>
    <s v="Pick-up Truck"/>
    <m/>
    <m/>
    <m/>
    <x v="1"/>
  </r>
  <r>
    <d v="2019-12-06T00:00:00"/>
    <x v="603"/>
    <d v="1899-12-30T00:08:00"/>
    <s v="12:08 AM"/>
    <x v="0"/>
    <n v="11220"/>
    <n v="40.637011999999999"/>
    <n v="-74.015150000000006"/>
    <s v="(40.637012, -74.01515)"/>
    <s v="62 STREET                       "/>
    <s v="6 AVENUE"/>
    <m/>
    <n v="0"/>
    <n v="0"/>
    <n v="0"/>
    <n v="0"/>
    <n v="0"/>
    <n v="0"/>
    <n v="0"/>
    <n v="0"/>
    <n v="0"/>
    <n v="0"/>
    <x v="0"/>
    <s v="Unspecified"/>
    <s v="Unspecified"/>
    <m/>
    <m/>
    <m/>
    <n v="4253374"/>
    <x v="18"/>
    <s v="Station Wagon/Sport Utility Vehicle"/>
    <m/>
    <m/>
    <m/>
    <x v="1"/>
  </r>
  <r>
    <d v="2019-12-06T00:00:00"/>
    <x v="603"/>
    <d v="1899-12-30T11:25:00"/>
    <s v="11:25 AM"/>
    <x v="0"/>
    <n v="11220"/>
    <n v="40.630913"/>
    <n v="-74.014330000000001"/>
    <s v="(40.630913, -74.01433)"/>
    <s v="8 AVENUE                        "/>
    <s v="68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53258"/>
    <x v="3"/>
    <s v="Station Wagon/Sport Utility Vehicle"/>
    <m/>
    <m/>
    <m/>
    <x v="1"/>
  </r>
  <r>
    <d v="2019-12-07T00:00:00"/>
    <x v="604"/>
    <d v="1899-12-30T20:50:00"/>
    <s v="08:50 PM"/>
    <x v="1"/>
    <n v="10010"/>
    <n v="40.740184999999997"/>
    <n v="-73.986373999999998"/>
    <s v="(40.740185, -73.986374)"/>
    <s v="EAST 23 STREET                  "/>
    <s v="PARK AVENUE SOUTH"/>
    <m/>
    <n v="7"/>
    <n v="0"/>
    <n v="3"/>
    <n v="0"/>
    <n v="0"/>
    <n v="0"/>
    <n v="4"/>
    <n v="0"/>
    <n v="14"/>
    <n v="0"/>
    <x v="4"/>
    <s v="Illnes"/>
    <s v="Unspecified"/>
    <s v="Unspecified"/>
    <m/>
    <m/>
    <n v="4254047"/>
    <x v="0"/>
    <s v="Sedan"/>
    <s v="Station Wagon/Sport Utility Vehicle"/>
    <m/>
    <m/>
    <x v="1"/>
  </r>
  <r>
    <d v="2019-12-07T00:00:00"/>
    <x v="604"/>
    <d v="1899-12-30T12:24:00"/>
    <s v="12:24 PM"/>
    <x v="0"/>
    <n v="11234"/>
    <n v="40.61609"/>
    <n v="-73.917205999999993"/>
    <s v="(40.61609, -73.917206)"/>
    <s v="AVENUE T                        "/>
    <s v="EAST 60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53639"/>
    <x v="0"/>
    <m/>
    <m/>
    <m/>
    <m/>
    <x v="1"/>
  </r>
  <r>
    <d v="2019-12-09T00:00:00"/>
    <x v="605"/>
    <d v="1899-12-30T14:55:00"/>
    <s v="02:55 PM"/>
    <x v="1"/>
    <n v="10022"/>
    <n v="40.758536999999997"/>
    <n v="-73.977209999999999"/>
    <s v="(40.758537, -73.97721)"/>
    <s v="5 AVENUE                        "/>
    <s v="EAST 50 STREET"/>
    <m/>
    <n v="0"/>
    <n v="0"/>
    <n v="0"/>
    <n v="0"/>
    <n v="0"/>
    <n v="0"/>
    <n v="0"/>
    <n v="0"/>
    <n v="0"/>
    <n v="0"/>
    <x v="0"/>
    <s v="Turning Improperly"/>
    <s v="Other Vehicular"/>
    <m/>
    <m/>
    <m/>
    <n v="4255202"/>
    <x v="14"/>
    <s v="Station Wagon/Sport Utility Vehicle"/>
    <m/>
    <m/>
    <m/>
    <x v="1"/>
  </r>
  <r>
    <d v="2019-12-09T00:00:00"/>
    <x v="605"/>
    <d v="1899-12-30T08:00:00"/>
    <s v="08:00 AM"/>
    <x v="3"/>
    <n v="11369"/>
    <n v="40.764009999999999"/>
    <n v="-73.881164999999996"/>
    <s v="(40.76401, -73.881165)"/>
    <m/>
    <m/>
    <s v="88-05     ASTORIA BOULEVARD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261227"/>
    <x v="0"/>
    <s v="Tow Truck / Wrecker"/>
    <s v="Sedan"/>
    <m/>
    <m/>
    <x v="1"/>
  </r>
  <r>
    <d v="2019-12-10T00:00:00"/>
    <x v="606"/>
    <d v="1899-12-30T15:50:00"/>
    <s v="03:50 PM"/>
    <x v="0"/>
    <n v="11221"/>
    <n v="40.690075"/>
    <n v="-73.919160000000005"/>
    <s v="(40.690075, -73.91916)"/>
    <s v="BUSHWICK AVENUE                 "/>
    <s v="WOODBINE STREET"/>
    <m/>
    <n v="0"/>
    <n v="0"/>
    <n v="0"/>
    <n v="0"/>
    <n v="0"/>
    <n v="0"/>
    <n v="0"/>
    <n v="0"/>
    <n v="0"/>
    <n v="0"/>
    <x v="0"/>
    <s v="Other Vehicular"/>
    <s v="Unspecified"/>
    <m/>
    <m/>
    <m/>
    <n v="4260039"/>
    <x v="3"/>
    <s v="Station Wagon/Sport Utility Vehicle"/>
    <m/>
    <m/>
    <m/>
    <x v="1"/>
  </r>
  <r>
    <d v="2019-12-10T00:00:00"/>
    <x v="606"/>
    <d v="1899-12-30T17:55:00"/>
    <s v="05:55 PM"/>
    <x v="0"/>
    <n v="11206"/>
    <n v="40.706916999999997"/>
    <n v="-73.939719999999994"/>
    <s v="(40.706917, -73.93972)"/>
    <s v="BUSHWICK AVENUE                 "/>
    <s v="JOHNSON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55768"/>
    <x v="3"/>
    <s v="Station Wagon/Sport Utility Vehicle"/>
    <m/>
    <m/>
    <m/>
    <x v="1"/>
  </r>
  <r>
    <d v="2019-12-10T00:00:00"/>
    <x v="606"/>
    <d v="1899-12-30T05:10:00"/>
    <s v="05:10 AM"/>
    <x v="0"/>
    <n v="11228"/>
    <n v="40.620857000000001"/>
    <n v="-74.008369999999999"/>
    <s v="(40.620857, -74.00837)"/>
    <m/>
    <m/>
    <s v="1260      BAY RIDGE PARKWAY             "/>
    <n v="0"/>
    <n v="0"/>
    <n v="0"/>
    <n v="0"/>
    <n v="0"/>
    <n v="0"/>
    <n v="0"/>
    <n v="0"/>
    <n v="0"/>
    <n v="0"/>
    <x v="0"/>
    <s v="Unspecified"/>
    <s v="Unspecified"/>
    <m/>
    <m/>
    <m/>
    <n v="4255537"/>
    <x v="0"/>
    <s v="Sedan"/>
    <m/>
    <m/>
    <m/>
    <x v="1"/>
  </r>
  <r>
    <d v="2019-12-10T00:00:00"/>
    <x v="606"/>
    <d v="1899-12-30T00:00:00"/>
    <s v="12:00 AM"/>
    <x v="2"/>
    <n v="10464"/>
    <n v="40.852722"/>
    <n v="-73.789599999999993"/>
    <s v="(40.852722, -73.7896)"/>
    <m/>
    <m/>
    <s v="565       CITY ISLAND AVENUE            "/>
    <n v="1"/>
    <n v="0"/>
    <n v="0"/>
    <n v="0"/>
    <n v="0"/>
    <n v="0"/>
    <n v="1"/>
    <n v="0"/>
    <n v="2"/>
    <n v="0"/>
    <x v="1"/>
    <s v="Unspecified"/>
    <s v="Unspecified"/>
    <m/>
    <m/>
    <m/>
    <n v="4256444"/>
    <x v="0"/>
    <s v="Sedan"/>
    <m/>
    <m/>
    <m/>
    <x v="1"/>
  </r>
  <r>
    <d v="2019-12-11T00:00:00"/>
    <x v="607"/>
    <d v="1899-12-30T14:30:00"/>
    <s v="02:30 PM"/>
    <x v="4"/>
    <n v="10305"/>
    <n v="40.592132999999997"/>
    <n v="-74.071089999999998"/>
    <s v="(40.592133, -74.07109)"/>
    <m/>
    <m/>
    <s v="36        SOUTH BEACH AVENUE            "/>
    <n v="0"/>
    <n v="0"/>
    <n v="0"/>
    <n v="0"/>
    <n v="0"/>
    <n v="0"/>
    <n v="0"/>
    <n v="0"/>
    <n v="0"/>
    <n v="0"/>
    <x v="0"/>
    <s v="Backing Unsafely"/>
    <m/>
    <m/>
    <m/>
    <m/>
    <n v="4257238"/>
    <x v="3"/>
    <m/>
    <m/>
    <m/>
    <m/>
    <x v="1"/>
  </r>
  <r>
    <d v="2019-12-12T00:00:00"/>
    <x v="608"/>
    <d v="1899-12-30T15:45:00"/>
    <s v="03:45 PM"/>
    <x v="4"/>
    <n v="10309"/>
    <n v="40.520000000000003"/>
    <n v="-74.1952"/>
    <s v="(40.52, -74.1952)"/>
    <s v="HYLAN BOULEVARD                 "/>
    <s v="HOLTEN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257797"/>
    <x v="0"/>
    <s v="Station Wagon/Sport Utility Vehicle"/>
    <m/>
    <m/>
    <m/>
    <x v="1"/>
  </r>
  <r>
    <d v="2019-12-12T00:00:00"/>
    <x v="608"/>
    <d v="1899-12-30T23:10:00"/>
    <s v="11:10 PM"/>
    <x v="0"/>
    <n v="11221"/>
    <n v="40.69764"/>
    <n v="-73.929320000000004"/>
    <s v="(40.69764, -73.92932)"/>
    <s v="EVERGREEN AVENUE                "/>
    <s v="MYRTLE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57057"/>
    <x v="0"/>
    <s v="Sedan"/>
    <m/>
    <m/>
    <m/>
    <x v="1"/>
  </r>
  <r>
    <d v="2019-12-12T00:00:00"/>
    <x v="608"/>
    <d v="1899-12-30T11:15:00"/>
    <s v="11:15 AM"/>
    <x v="0"/>
    <n v="11211"/>
    <n v="40.709167000000001"/>
    <n v="-73.960830000000001"/>
    <s v="(40.709167, -73.96083)"/>
    <s v="ROEBLING STREET                 "/>
    <s v="SOUTH 8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257043"/>
    <x v="3"/>
    <s v="Station Wagon/Sport Utility Vehicle"/>
    <m/>
    <m/>
    <m/>
    <x v="1"/>
  </r>
  <r>
    <d v="2019-12-14T00:00:00"/>
    <x v="609"/>
    <d v="1899-12-30T22:00:00"/>
    <s v="10:00 PM"/>
    <x v="0"/>
    <n v="11203"/>
    <n v="40.654327000000002"/>
    <n v="-73.9221"/>
    <s v="(40.654327, -73.9221)"/>
    <s v="KINGS HIGHWAY                   "/>
    <s v="LINDEN BOULEVARD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62121"/>
    <x v="3"/>
    <s v="Sedan"/>
    <m/>
    <m/>
    <m/>
    <x v="1"/>
  </r>
  <r>
    <d v="2019-12-14T00:00:00"/>
    <x v="609"/>
    <d v="1899-12-30T22:21:00"/>
    <s v="10:21 PM"/>
    <x v="0"/>
    <n v="11230"/>
    <n v="40.623592000000002"/>
    <n v="-73.975809999999996"/>
    <s v="(40.623592, -73.97581)"/>
    <s v="AVENUE J                        "/>
    <s v="MC DONALD AVENUE"/>
    <m/>
    <n v="0"/>
    <n v="0"/>
    <n v="0"/>
    <n v="0"/>
    <n v="0"/>
    <n v="0"/>
    <n v="0"/>
    <n v="0"/>
    <n v="0"/>
    <n v="0"/>
    <x v="0"/>
    <s v="Unspecified"/>
    <s v="Unspecified"/>
    <m/>
    <m/>
    <m/>
    <n v="4259456"/>
    <x v="0"/>
    <s v="Sedan"/>
    <m/>
    <m/>
    <m/>
    <x v="1"/>
  </r>
  <r>
    <d v="2019-12-15T00:00:00"/>
    <x v="610"/>
    <d v="1899-12-30T01:15:00"/>
    <s v="01:15 AM"/>
    <x v="2"/>
    <n v="10467"/>
    <n v="40.881725000000003"/>
    <n v="-73.882369999999995"/>
    <s v="(40.881725, -73.88237)"/>
    <m/>
    <m/>
    <s v="3448      JEROME AVENUE                 "/>
    <n v="0"/>
    <n v="0"/>
    <n v="0"/>
    <n v="0"/>
    <n v="0"/>
    <n v="0"/>
    <n v="0"/>
    <n v="0"/>
    <n v="0"/>
    <n v="0"/>
    <x v="0"/>
    <s v="Alcohol Involvement"/>
    <m/>
    <m/>
    <m/>
    <m/>
    <n v="4258682"/>
    <x v="0"/>
    <m/>
    <m/>
    <m/>
    <m/>
    <x v="1"/>
  </r>
  <r>
    <d v="2019-12-15T00:00:00"/>
    <x v="610"/>
    <d v="1899-12-30T18:30:00"/>
    <s v="06:30 PM"/>
    <x v="4"/>
    <n v="10309"/>
    <n v="40.520916"/>
    <n v="-74.235114999999993"/>
    <s v="(40.520916, -74.235115)"/>
    <s v="PAGE AVENUE                     "/>
    <s v="RICHMOND VALLEY ROAD"/>
    <m/>
    <n v="0"/>
    <n v="0"/>
    <n v="0"/>
    <n v="0"/>
    <n v="0"/>
    <n v="0"/>
    <n v="0"/>
    <n v="0"/>
    <n v="0"/>
    <n v="0"/>
    <x v="0"/>
    <s v="Unspecified"/>
    <m/>
    <m/>
    <m/>
    <m/>
    <n v="4258521"/>
    <x v="3"/>
    <m/>
    <m/>
    <m/>
    <m/>
    <x v="1"/>
  </r>
  <r>
    <d v="2019-12-16T00:00:00"/>
    <x v="611"/>
    <d v="1899-12-30T20:40:00"/>
    <s v="08:40 PM"/>
    <x v="0"/>
    <n v="11219"/>
    <n v="40.623702999999999"/>
    <n v="-74.003900000000002"/>
    <s v="(40.623703, -74.0039)"/>
    <s v="13 AVENUE                       "/>
    <s v="BAY RIDGE AVENUE"/>
    <m/>
    <n v="1"/>
    <n v="0"/>
    <n v="0"/>
    <n v="0"/>
    <n v="0"/>
    <n v="0"/>
    <n v="1"/>
    <n v="0"/>
    <n v="2"/>
    <n v="0"/>
    <x v="1"/>
    <s v="Following Too Closely"/>
    <s v="Unspecified"/>
    <m/>
    <m/>
    <m/>
    <n v="4259367"/>
    <x v="0"/>
    <s v="Sedan"/>
    <m/>
    <m/>
    <m/>
    <x v="1"/>
  </r>
  <r>
    <d v="2019-12-16T00:00:00"/>
    <x v="611"/>
    <d v="1899-12-30T10:33:00"/>
    <s v="10:33 AM"/>
    <x v="1"/>
    <n v="10011"/>
    <n v="40.745266000000001"/>
    <n v="-74.004220000000004"/>
    <s v="(40.745266, -74.00422)"/>
    <m/>
    <m/>
    <s v="455       WEST 20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260480"/>
    <x v="3"/>
    <m/>
    <m/>
    <m/>
    <m/>
    <x v="1"/>
  </r>
  <r>
    <d v="2019-12-17T00:00:00"/>
    <x v="612"/>
    <d v="1899-12-30T17:20:00"/>
    <s v="05:20 PM"/>
    <x v="2"/>
    <n v="10475"/>
    <n v="40.886845000000001"/>
    <n v="-73.825230000000005"/>
    <s v="(40.886845, -73.82523)"/>
    <s v="BOSTON ROAD                     "/>
    <s v="HEATHCOTE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61087"/>
    <x v="3"/>
    <s v="Sedan"/>
    <m/>
    <m/>
    <m/>
    <x v="1"/>
  </r>
  <r>
    <d v="2019-12-17T00:00:00"/>
    <x v="612"/>
    <d v="1899-12-30T16:30:00"/>
    <s v="04:30 PM"/>
    <x v="0"/>
    <n v="11216"/>
    <n v="40.688842999999999"/>
    <n v="-73.94502"/>
    <s v="(40.688843, -73.94502)"/>
    <m/>
    <m/>
    <s v="268       TOMPKINS AVENUE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260054"/>
    <x v="12"/>
    <s v="Sedan"/>
    <m/>
    <m/>
    <m/>
    <x v="1"/>
  </r>
  <r>
    <d v="2019-12-18T00:00:00"/>
    <x v="613"/>
    <d v="1899-12-30T16:23:00"/>
    <s v="04:23 PM"/>
    <x v="1"/>
    <n v="10039"/>
    <n v="40.829585999999999"/>
    <n v="-73.936970000000002"/>
    <s v="(40.829586, -73.93697)"/>
    <m/>
    <m/>
    <s v="2937      8 AVENUE                      "/>
    <n v="1"/>
    <n v="0"/>
    <n v="0"/>
    <n v="0"/>
    <n v="0"/>
    <n v="0"/>
    <n v="1"/>
    <n v="0"/>
    <n v="2"/>
    <n v="0"/>
    <x v="1"/>
    <s v="Other Vehicular"/>
    <s v="Other Vehicular"/>
    <m/>
    <m/>
    <m/>
    <n v="4262144"/>
    <x v="0"/>
    <s v="Station Wagon/Sport Utility Vehicle"/>
    <m/>
    <m/>
    <m/>
    <x v="1"/>
  </r>
  <r>
    <d v="2019-12-18T00:00:00"/>
    <x v="613"/>
    <d v="1899-12-30T17:00:00"/>
    <s v="05:00 PM"/>
    <x v="4"/>
    <n v="10305"/>
    <n v="40.600490000000001"/>
    <n v="-74.064830000000001"/>
    <s v="(40.60049, -74.06483)"/>
    <m/>
    <m/>
    <s v="106       LILY POND AVENUE              "/>
    <n v="0"/>
    <n v="0"/>
    <n v="0"/>
    <n v="0"/>
    <n v="0"/>
    <n v="0"/>
    <n v="0"/>
    <n v="0"/>
    <n v="0"/>
    <n v="0"/>
    <x v="0"/>
    <s v="Driver Inexperience"/>
    <s v="Unspecified"/>
    <m/>
    <m/>
    <m/>
    <n v="4260666"/>
    <x v="3"/>
    <s v="Station Wagon/Sport Utility Vehicle"/>
    <m/>
    <m/>
    <m/>
    <x v="1"/>
  </r>
  <r>
    <d v="2019-12-18T00:00:00"/>
    <x v="613"/>
    <d v="1899-12-30T01:15:00"/>
    <s v="01:15 AM"/>
    <x v="1"/>
    <n v="10019"/>
    <n v="40.765520000000002"/>
    <n v="-73.980040000000002"/>
    <s v="(40.76552, -73.98004)"/>
    <s v="WEST 57 STREET                  "/>
    <s v="7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60079"/>
    <x v="0"/>
    <m/>
    <m/>
    <m/>
    <m/>
    <x v="1"/>
  </r>
  <r>
    <d v="2019-12-18T00:00:00"/>
    <x v="613"/>
    <d v="1899-12-30T08:38:00"/>
    <s v="08:38 AM"/>
    <x v="0"/>
    <n v="11236"/>
    <n v="40.648453000000003"/>
    <n v="-73.912589999999994"/>
    <s v="(40.648453, -73.91259)"/>
    <m/>
    <m/>
    <s v="800       EAST 92 STREET                "/>
    <n v="1"/>
    <n v="0"/>
    <n v="0"/>
    <n v="0"/>
    <n v="1"/>
    <n v="0"/>
    <n v="0"/>
    <n v="0"/>
    <n v="2"/>
    <n v="0"/>
    <x v="1"/>
    <s v="Unspecified"/>
    <s v="Unspecified"/>
    <m/>
    <m/>
    <m/>
    <n v="4262138"/>
    <x v="0"/>
    <s v="Bike"/>
    <m/>
    <m/>
    <m/>
    <x v="1"/>
  </r>
  <r>
    <d v="2019-12-19T00:00:00"/>
    <x v="614"/>
    <d v="1899-12-30T18:30:00"/>
    <s v="06:30 PM"/>
    <x v="2"/>
    <n v="10456"/>
    <n v="40.834507000000002"/>
    <n v="-73.917720000000003"/>
    <s v="(40.834507, -73.91772)"/>
    <s v="EAST 167 STREET                 "/>
    <s v="GRAND CONCOURS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61338"/>
    <x v="0"/>
    <s v="Convertible"/>
    <m/>
    <m/>
    <m/>
    <x v="1"/>
  </r>
  <r>
    <d v="2019-12-19T00:00:00"/>
    <x v="614"/>
    <d v="1899-12-30T12:58:00"/>
    <s v="12:58 PM"/>
    <x v="3"/>
    <n v="11429"/>
    <n v="40.710819999999998"/>
    <n v="-73.731790000000004"/>
    <s v="(40.71082, -73.73179)"/>
    <s v="223 STREET                      "/>
    <s v="104 AVENU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261137"/>
    <x v="0"/>
    <s v="Taxi"/>
    <m/>
    <m/>
    <m/>
    <x v="1"/>
  </r>
  <r>
    <d v="2019-12-20T00:00:00"/>
    <x v="615"/>
    <d v="1899-12-30T10:00:00"/>
    <s v="10:00 AM"/>
    <x v="0"/>
    <n v="11215"/>
    <n v="40.675243000000002"/>
    <n v="-73.981279999999998"/>
    <s v="(40.675243, -73.98128)"/>
    <m/>
    <m/>
    <s v="248       5 AVENUE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61519"/>
    <x v="3"/>
    <s v="Tractor Truck Diesel"/>
    <m/>
    <m/>
    <m/>
    <x v="1"/>
  </r>
  <r>
    <d v="2019-12-20T00:00:00"/>
    <x v="615"/>
    <d v="1899-12-30T18:53:00"/>
    <s v="06:53 PM"/>
    <x v="3"/>
    <n v="11360"/>
    <n v="40.779865000000001"/>
    <n v="-73.780529999999999"/>
    <s v="(40.779865, -73.78053)"/>
    <s v="23 AVENUE                       "/>
    <s v="211 STREET"/>
    <m/>
    <n v="0"/>
    <n v="0"/>
    <n v="0"/>
    <n v="0"/>
    <n v="0"/>
    <n v="0"/>
    <n v="0"/>
    <n v="0"/>
    <n v="0"/>
    <n v="0"/>
    <x v="0"/>
    <s v="Fell Asleep"/>
    <s v="Unspecified"/>
    <s v="Unspecified"/>
    <m/>
    <m/>
    <n v="4261980"/>
    <x v="0"/>
    <s v="Sedan"/>
    <s v="Station Wagon/Sport Utility Vehicle"/>
    <m/>
    <m/>
    <x v="1"/>
  </r>
  <r>
    <d v="2019-12-22T00:00:00"/>
    <x v="616"/>
    <d v="1899-12-30T04:35:00"/>
    <s v="04:35 AM"/>
    <x v="3"/>
    <n v="11369"/>
    <n v="40.761009999999999"/>
    <n v="-73.869156000000004"/>
    <s v="(40.76101, -73.869156)"/>
    <s v="31 AVENUE                       "/>
    <s v="100 STREET"/>
    <m/>
    <n v="1"/>
    <n v="0"/>
    <n v="0"/>
    <n v="0"/>
    <n v="0"/>
    <n v="0"/>
    <n v="1"/>
    <n v="0"/>
    <n v="2"/>
    <n v="0"/>
    <x v="1"/>
    <s v="Unspecified"/>
    <s v="Unspecified"/>
    <s v="Unspecified"/>
    <m/>
    <m/>
    <n v="4262689"/>
    <x v="3"/>
    <s v="Taxi"/>
    <s v="Sedan"/>
    <m/>
    <m/>
    <x v="1"/>
  </r>
  <r>
    <d v="2019-12-22T00:00:00"/>
    <x v="616"/>
    <d v="1899-12-30T14:40:00"/>
    <s v="02:40 PM"/>
    <x v="0"/>
    <n v="11230"/>
    <n v="40.629869999999997"/>
    <n v="-73.977005000000005"/>
    <s v="(40.62987, -73.977005)"/>
    <s v="WEBSTER AVENUE                  "/>
    <s v="MC DONALD AVENUE"/>
    <m/>
    <n v="1"/>
    <n v="0"/>
    <n v="0"/>
    <n v="0"/>
    <n v="1"/>
    <n v="0"/>
    <n v="0"/>
    <n v="0"/>
    <n v="2"/>
    <n v="0"/>
    <x v="1"/>
    <s v="Unspecified"/>
    <s v="Unspecified"/>
    <m/>
    <m/>
    <m/>
    <n v="4265030"/>
    <x v="12"/>
    <m/>
    <m/>
    <m/>
    <m/>
    <x v="1"/>
  </r>
  <r>
    <d v="2019-12-22T00:00:00"/>
    <x v="616"/>
    <d v="1899-12-30T12:11:00"/>
    <s v="12:11 PM"/>
    <x v="0"/>
    <n v="11230"/>
    <n v="40.617137999999997"/>
    <n v="-73.962699999999998"/>
    <s v="(40.617138, -73.9627)"/>
    <m/>
    <m/>
    <s v="1323      EAST 12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262942"/>
    <x v="3"/>
    <s v="Sedan"/>
    <m/>
    <m/>
    <m/>
    <x v="1"/>
  </r>
  <r>
    <d v="2019-12-22T00:00:00"/>
    <x v="616"/>
    <d v="1899-12-30T09:00:00"/>
    <s v="09:00 AM"/>
    <x v="1"/>
    <n v="10013"/>
    <n v="40.718440000000001"/>
    <n v="-74.005713999999998"/>
    <s v="(40.71844, -74.005714)"/>
    <m/>
    <m/>
    <s v="105       FRANKLIN STREET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262748"/>
    <x v="24"/>
    <s v="Station Wagon/Sport Utility Vehicle"/>
    <m/>
    <m/>
    <m/>
    <x v="1"/>
  </r>
  <r>
    <d v="2019-12-23T00:00:00"/>
    <x v="617"/>
    <d v="1899-12-30T03:11:00"/>
    <s v="03:11 AM"/>
    <x v="3"/>
    <n v="11356"/>
    <n v="40.783230000000003"/>
    <n v="-73.840429999999998"/>
    <s v="(40.78323, -73.84043)"/>
    <s v="128 STREET                      "/>
    <s v="18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263661"/>
    <x v="0"/>
    <m/>
    <m/>
    <m/>
    <m/>
    <x v="1"/>
  </r>
  <r>
    <d v="2019-12-26T00:00:00"/>
    <x v="618"/>
    <d v="1899-12-30T20:52:00"/>
    <s v="08:52 PM"/>
    <x v="3"/>
    <n v="11374"/>
    <n v="40.730293000000003"/>
    <n v="-73.855919999999998"/>
    <s v="(40.730293, -73.85592)"/>
    <s v="64 ROAD                         "/>
    <s v="99 STREET"/>
    <m/>
    <n v="1"/>
    <n v="0"/>
    <n v="1"/>
    <n v="0"/>
    <n v="0"/>
    <n v="0"/>
    <n v="0"/>
    <n v="0"/>
    <n v="2"/>
    <n v="0"/>
    <x v="1"/>
    <s v="Failure to Yield Right-of-Way"/>
    <m/>
    <m/>
    <m/>
    <m/>
    <n v="4265067"/>
    <x v="0"/>
    <m/>
    <m/>
    <m/>
    <m/>
    <x v="1"/>
  </r>
  <r>
    <d v="2019-12-27T00:00:00"/>
    <x v="619"/>
    <d v="1899-12-30T17:56:00"/>
    <s v="05:56 PM"/>
    <x v="3"/>
    <n v="11379"/>
    <n v="40.708689999999997"/>
    <n v="-73.875373999999994"/>
    <s v="(40.70869, -73.875374)"/>
    <s v="69 ROAD                         "/>
    <s v="76 STREET"/>
    <m/>
    <n v="0"/>
    <n v="0"/>
    <n v="0"/>
    <n v="0"/>
    <n v="0"/>
    <n v="0"/>
    <n v="0"/>
    <n v="0"/>
    <n v="0"/>
    <n v="0"/>
    <x v="0"/>
    <s v="Unspecified"/>
    <s v="Unspecified"/>
    <m/>
    <m/>
    <m/>
    <n v="4265735"/>
    <x v="3"/>
    <s v="Station Wagon/Sport Utility Vehicle"/>
    <m/>
    <m/>
    <m/>
    <x v="1"/>
  </r>
  <r>
    <d v="2019-12-27T00:00:00"/>
    <x v="619"/>
    <d v="1899-12-30T08:51:00"/>
    <s v="08:51 AM"/>
    <x v="1"/>
    <n v="10029"/>
    <n v="40.787643000000003"/>
    <n v="-73.953879999999998"/>
    <s v="(40.787643, -73.95388)"/>
    <m/>
    <m/>
    <s v="1392      MADISON AVENUE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67572"/>
    <x v="3"/>
    <s v="Station Wagon/Sport Utility Vehicle"/>
    <m/>
    <m/>
    <m/>
    <x v="1"/>
  </r>
  <r>
    <d v="2019-12-27T00:00:00"/>
    <x v="619"/>
    <d v="1899-12-30T23:42:00"/>
    <s v="11:42 PM"/>
    <x v="2"/>
    <n v="10473"/>
    <n v="40.818592000000002"/>
    <n v="-73.867310000000003"/>
    <s v="(40.818592, -73.86731)"/>
    <m/>
    <m/>
    <s v="1710      SEWARD AVENUE                 "/>
    <n v="1"/>
    <n v="0"/>
    <n v="0"/>
    <n v="0"/>
    <n v="0"/>
    <n v="0"/>
    <n v="1"/>
    <n v="0"/>
    <n v="2"/>
    <n v="0"/>
    <x v="1"/>
    <s v="Aggressive Driving/Road Rage"/>
    <s v="Unspecified"/>
    <m/>
    <m/>
    <m/>
    <n v="4266042"/>
    <x v="3"/>
    <s v="Sedan"/>
    <m/>
    <m/>
    <m/>
    <x v="1"/>
  </r>
  <r>
    <d v="2019-12-28T00:00:00"/>
    <x v="620"/>
    <d v="1899-12-30T09:00:00"/>
    <s v="09:00 AM"/>
    <x v="0"/>
    <n v="11201"/>
    <n v="40.688904000000001"/>
    <n v="-73.980934000000005"/>
    <s v="(40.688904, -73.980934)"/>
    <s v="FLATBUSH AVENUE                 "/>
    <s v="FULTON STREET"/>
    <m/>
    <n v="3"/>
    <n v="0"/>
    <n v="0"/>
    <n v="0"/>
    <n v="0"/>
    <n v="0"/>
    <n v="3"/>
    <n v="0"/>
    <n v="6"/>
    <n v="0"/>
    <x v="5"/>
    <s v="View Obstructed/Limited"/>
    <s v="Following Too Closely"/>
    <m/>
    <m/>
    <m/>
    <n v="4265530"/>
    <x v="2"/>
    <s v="Sedan"/>
    <m/>
    <m/>
    <m/>
    <x v="1"/>
  </r>
  <r>
    <d v="2019-12-28T00:00:00"/>
    <x v="620"/>
    <d v="1899-12-30T22:30:00"/>
    <s v="10:30 PM"/>
    <x v="3"/>
    <n v="11422"/>
    <n v="40.666397000000003"/>
    <n v="-73.738569999999996"/>
    <s v="(40.666397, -73.73857)"/>
    <s v="NORTH CONDUIT AVENUE            "/>
    <s v="BROOKVILLE BOULEVARD"/>
    <m/>
    <n v="4"/>
    <n v="0"/>
    <n v="0"/>
    <n v="0"/>
    <n v="0"/>
    <n v="0"/>
    <n v="4"/>
    <n v="0"/>
    <n v="8"/>
    <n v="0"/>
    <x v="3"/>
    <s v="Following Too Closely"/>
    <s v="Unspecified"/>
    <m/>
    <m/>
    <m/>
    <n v="4265623"/>
    <x v="0"/>
    <s v="Station Wagon/Sport Utility Vehicle"/>
    <m/>
    <m/>
    <m/>
    <x v="1"/>
  </r>
  <r>
    <d v="2019-12-29T00:00:00"/>
    <x v="621"/>
    <d v="1899-12-30T15:00:00"/>
    <s v="03:00 PM"/>
    <x v="1"/>
    <n v="10024"/>
    <n v="40.783897000000003"/>
    <n v="-73.974069999999998"/>
    <s v="(40.783897, -73.97407)"/>
    <s v="WEST 82 STREET                  "/>
    <s v="COLUMBUS AVENUE"/>
    <m/>
    <n v="0"/>
    <n v="0"/>
    <n v="0"/>
    <n v="0"/>
    <n v="0"/>
    <n v="0"/>
    <n v="0"/>
    <n v="0"/>
    <n v="0"/>
    <n v="0"/>
    <x v="0"/>
    <s v="Passing or Lane Usage Improper"/>
    <s v="Other Vehicular"/>
    <m/>
    <m/>
    <m/>
    <n v="4268006"/>
    <x v="0"/>
    <s v="Sedan"/>
    <m/>
    <m/>
    <m/>
    <x v="1"/>
  </r>
  <r>
    <d v="2019-12-29T00:00:00"/>
    <x v="621"/>
    <d v="1899-12-30T02:15:00"/>
    <s v="02:15 AM"/>
    <x v="3"/>
    <n v="11385"/>
    <n v="40.70776"/>
    <n v="-73.897575000000003"/>
    <s v="(40.70776, -73.897575)"/>
    <s v="FRESH POND ROAD                 "/>
    <s v="WOODBINE STREET"/>
    <m/>
    <n v="0"/>
    <n v="0"/>
    <n v="0"/>
    <n v="0"/>
    <n v="0"/>
    <n v="0"/>
    <n v="0"/>
    <n v="0"/>
    <n v="0"/>
    <n v="0"/>
    <x v="0"/>
    <s v="Unspecified"/>
    <s v="Unspecified"/>
    <m/>
    <m/>
    <m/>
    <n v="4265758"/>
    <x v="0"/>
    <s v="Sedan"/>
    <m/>
    <m/>
    <m/>
    <x v="1"/>
  </r>
  <r>
    <d v="2019-12-29T00:00:00"/>
    <x v="621"/>
    <d v="1899-12-30T16:30:00"/>
    <s v="04:30 PM"/>
    <x v="0"/>
    <n v="11209"/>
    <n v="40.620780000000003"/>
    <n v="-74.038970000000006"/>
    <s v="(40.62078, -74.03897)"/>
    <m/>
    <m/>
    <s v="52        92 STREET          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4266101"/>
    <x v="0"/>
    <s v="Station Wagon/Sport Utility Vehicle"/>
    <m/>
    <m/>
    <m/>
    <x v="1"/>
  </r>
  <r>
    <d v="2019-12-30T00:00:00"/>
    <x v="622"/>
    <d v="1899-12-30T00:00:00"/>
    <s v="12:00 AM"/>
    <x v="3"/>
    <n v="11385"/>
    <n v="40.700490000000002"/>
    <n v="-73.901340000000005"/>
    <s v="(40.70049, -73.90134)"/>
    <s v="MYRTLE AVENUE                   "/>
    <s v="ONDERDONK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66432"/>
    <x v="3"/>
    <s v="Sedan"/>
    <m/>
    <m/>
    <m/>
    <x v="1"/>
  </r>
  <r>
    <d v="2019-12-30T00:00:00"/>
    <x v="622"/>
    <d v="1899-12-30T10:05:00"/>
    <s v="10:05 AM"/>
    <x v="0"/>
    <n v="11226"/>
    <n v="40.654297"/>
    <n v="-73.963350000000005"/>
    <s v="(40.654297, -73.96335)"/>
    <m/>
    <m/>
    <s v="152       PARKSIDE AVENUE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66828"/>
    <x v="3"/>
    <s v="Station Wagon/Sport Utility Vehicle"/>
    <m/>
    <m/>
    <m/>
    <x v="1"/>
  </r>
  <r>
    <d v="2019-12-30T00:00:00"/>
    <x v="622"/>
    <d v="1899-12-30T17:30:00"/>
    <s v="05:30 PM"/>
    <x v="2"/>
    <n v="10460"/>
    <n v="40.836460000000002"/>
    <n v="-73.867090000000005"/>
    <s v="(40.83646, -73.86709)"/>
    <m/>
    <m/>
    <s v="1447      BEACH AVENUE                  "/>
    <n v="0"/>
    <n v="0"/>
    <n v="0"/>
    <n v="0"/>
    <n v="0"/>
    <n v="0"/>
    <n v="0"/>
    <n v="0"/>
    <n v="0"/>
    <n v="0"/>
    <x v="0"/>
    <s v="Unspecified"/>
    <m/>
    <m/>
    <m/>
    <m/>
    <n v="4268333"/>
    <x v="0"/>
    <s v="Sedan"/>
    <m/>
    <m/>
    <m/>
    <x v="1"/>
  </r>
  <r>
    <d v="2019-12-31T00:00:00"/>
    <x v="623"/>
    <d v="1899-12-30T16:30:00"/>
    <s v="04:30 PM"/>
    <x v="3"/>
    <n v="11434"/>
    <n v="40.685394000000002"/>
    <n v="-73.77364"/>
    <s v="(40.685394, -73.77364)"/>
    <m/>
    <m/>
    <s v="172-16    119 AVENUE                    "/>
    <n v="1"/>
    <n v="0"/>
    <n v="1"/>
    <n v="0"/>
    <n v="0"/>
    <n v="0"/>
    <n v="0"/>
    <n v="0"/>
    <n v="2"/>
    <n v="0"/>
    <x v="1"/>
    <s v="Driver Inattention/Distraction"/>
    <m/>
    <m/>
    <m/>
    <m/>
    <n v="4267341"/>
    <x v="0"/>
    <m/>
    <m/>
    <m/>
    <m/>
    <x v="1"/>
  </r>
  <r>
    <d v="2020-01-02T00:00:00"/>
    <x v="624"/>
    <d v="1899-12-30T06:42:00"/>
    <s v="06:42 AM"/>
    <x v="1"/>
    <n v="10001"/>
    <n v="40.754579999999997"/>
    <n v="-73.99915"/>
    <s v="(40.75458, -73.99915)"/>
    <s v="WEST 34 STREET                  "/>
    <s v="10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67839"/>
    <x v="21"/>
    <s v="Station Wagon/Sport Utility Vehicle"/>
    <m/>
    <m/>
    <m/>
    <x v="2"/>
  </r>
  <r>
    <d v="2020-01-02T00:00:00"/>
    <x v="624"/>
    <d v="1899-12-30T19:00:00"/>
    <s v="07:00 PM"/>
    <x v="3"/>
    <n v="11429"/>
    <n v="40.714390000000002"/>
    <n v="-73.745316000000003"/>
    <s v="(40.71439, -73.745316)"/>
    <m/>
    <m/>
    <s v="213-01    99 AVENUE                     "/>
    <n v="0"/>
    <n v="0"/>
    <n v="0"/>
    <n v="0"/>
    <n v="0"/>
    <n v="0"/>
    <n v="0"/>
    <n v="0"/>
    <n v="0"/>
    <n v="0"/>
    <x v="0"/>
    <s v="Unspecified"/>
    <s v="Unspecified"/>
    <m/>
    <m/>
    <m/>
    <n v="4268138"/>
    <x v="0"/>
    <s v="Sedan"/>
    <m/>
    <m/>
    <m/>
    <x v="2"/>
  </r>
  <r>
    <d v="2020-01-02T00:00:00"/>
    <x v="624"/>
    <d v="1899-12-30T11:44:00"/>
    <s v="11:44 AM"/>
    <x v="3"/>
    <n v="11414"/>
    <n v="40.669876000000002"/>
    <n v="-73.847409999999996"/>
    <s v="(40.669876, -73.84741)"/>
    <s v="SOUTH CONDUIT AVENUE            "/>
    <s v="88 STREET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268227"/>
    <x v="3"/>
    <s v="Station Wagon/Sport Utility Vehicle"/>
    <m/>
    <m/>
    <m/>
    <x v="2"/>
  </r>
  <r>
    <d v="2020-01-02T00:00:00"/>
    <x v="624"/>
    <d v="1899-12-30T14:32:00"/>
    <s v="02:32 PM"/>
    <x v="4"/>
    <n v="10310"/>
    <n v="40.634075000000003"/>
    <n v="-74.123080000000002"/>
    <s v="(40.634075, -74.12308)"/>
    <s v="TAYLOR STREET                   "/>
    <s v="CASTLETON AVENUE"/>
    <m/>
    <n v="0"/>
    <n v="0"/>
    <n v="0"/>
    <n v="0"/>
    <n v="0"/>
    <n v="0"/>
    <n v="0"/>
    <n v="0"/>
    <n v="0"/>
    <n v="0"/>
    <x v="0"/>
    <s v="Unspecified"/>
    <s v="Unspecified"/>
    <m/>
    <m/>
    <m/>
    <n v="4269344"/>
    <x v="4"/>
    <s v="Sedan"/>
    <m/>
    <m/>
    <m/>
    <x v="2"/>
  </r>
  <r>
    <d v="2020-01-02T00:00:00"/>
    <x v="624"/>
    <d v="1899-12-30T08:50:00"/>
    <s v="08:50 AM"/>
    <x v="0"/>
    <n v="11233"/>
    <n v="40.668430000000001"/>
    <n v="-73.921139999999994"/>
    <s v="(40.66843, -73.92114)"/>
    <m/>
    <m/>
    <s v="1420      PITKIN AVENUE                 "/>
    <n v="0"/>
    <n v="0"/>
    <n v="0"/>
    <n v="0"/>
    <n v="0"/>
    <n v="0"/>
    <n v="0"/>
    <n v="0"/>
    <n v="0"/>
    <n v="0"/>
    <x v="0"/>
    <s v="Other Vehicular"/>
    <s v="Other Vehicular"/>
    <m/>
    <m/>
    <m/>
    <n v="4268114"/>
    <x v="0"/>
    <s v="Taxi"/>
    <m/>
    <m/>
    <m/>
    <x v="2"/>
  </r>
  <r>
    <d v="2020-01-02T00:00:00"/>
    <x v="624"/>
    <d v="1899-12-30T16:00:00"/>
    <s v="04:00 PM"/>
    <x v="3"/>
    <n v="11434"/>
    <n v="40.659649999999999"/>
    <n v="-73.773833999999994"/>
    <s v="(40.65965, -73.773834)"/>
    <s v="ROCKAWAY BOULEVARD              "/>
    <s v="FARMERS BOULEVARD"/>
    <m/>
    <n v="0"/>
    <n v="0"/>
    <n v="0"/>
    <n v="0"/>
    <n v="0"/>
    <n v="0"/>
    <n v="0"/>
    <n v="0"/>
    <n v="0"/>
    <n v="0"/>
    <x v="0"/>
    <s v="Unsafe Lane Changing"/>
    <s v="Unspecified"/>
    <m/>
    <m/>
    <m/>
    <n v="4268122"/>
    <x v="0"/>
    <s v="Station Wagon/Sport Utility Vehicle"/>
    <m/>
    <m/>
    <m/>
    <x v="2"/>
  </r>
  <r>
    <d v="2020-01-02T00:00:00"/>
    <x v="624"/>
    <d v="1899-12-30T15:45:00"/>
    <s v="03:45 PM"/>
    <x v="3"/>
    <n v="11372"/>
    <n v="40.750014999999998"/>
    <n v="-73.875829999999993"/>
    <s v="(40.750015, -73.87583)"/>
    <m/>
    <m/>
    <s v="37-13     91 STREET                     "/>
    <n v="0"/>
    <n v="0"/>
    <n v="0"/>
    <n v="0"/>
    <n v="0"/>
    <n v="0"/>
    <n v="0"/>
    <n v="0"/>
    <n v="0"/>
    <n v="0"/>
    <x v="0"/>
    <s v="Unspecified"/>
    <m/>
    <m/>
    <m/>
    <m/>
    <n v="4270279"/>
    <x v="3"/>
    <m/>
    <m/>
    <m/>
    <m/>
    <x v="2"/>
  </r>
  <r>
    <d v="2020-01-02T00:00:00"/>
    <x v="624"/>
    <d v="1899-12-30T17:12:00"/>
    <s v="05:12 PM"/>
    <x v="0"/>
    <n v="11226"/>
    <n v="40.639870000000002"/>
    <n v="-73.950140000000005"/>
    <s v="(40.63987, -73.95014)"/>
    <m/>
    <m/>
    <s v="2806      NEWKIRK AVENUE                "/>
    <n v="0"/>
    <n v="0"/>
    <n v="0"/>
    <n v="0"/>
    <n v="0"/>
    <n v="0"/>
    <n v="0"/>
    <n v="0"/>
    <n v="0"/>
    <n v="0"/>
    <x v="0"/>
    <s v="Unspecified"/>
    <s v="Unspecified"/>
    <m/>
    <m/>
    <m/>
    <n v="4268456"/>
    <x v="3"/>
    <s v="Station Wagon/Sport Utility Vehicle"/>
    <m/>
    <m/>
    <m/>
    <x v="2"/>
  </r>
  <r>
    <d v="2020-01-03T00:00:00"/>
    <x v="625"/>
    <d v="1899-12-30T08:30:00"/>
    <s v="08:30 AM"/>
    <x v="0"/>
    <n v="11203"/>
    <n v="40.650517000000001"/>
    <n v="-73.923590000000004"/>
    <s v="(40.650517, -73.92359)"/>
    <s v="KINGS HIGHWAY                   "/>
    <s v="SNYDER AVENUE"/>
    <m/>
    <n v="1"/>
    <n v="0"/>
    <n v="0"/>
    <n v="0"/>
    <n v="0"/>
    <n v="0"/>
    <n v="1"/>
    <n v="0"/>
    <n v="2"/>
    <n v="0"/>
    <x v="1"/>
    <s v="Unspecified"/>
    <s v="Unspecified"/>
    <m/>
    <m/>
    <m/>
    <n v="4270404"/>
    <x v="0"/>
    <m/>
    <m/>
    <m/>
    <m/>
    <x v="2"/>
  </r>
  <r>
    <d v="2020-01-04T00:00:00"/>
    <x v="626"/>
    <d v="1899-12-30T04:50:00"/>
    <s v="04:50 AM"/>
    <x v="3"/>
    <n v="11369"/>
    <n v="40.770332000000003"/>
    <n v="-73.876080000000002"/>
    <s v="(40.770332, -73.87608)"/>
    <s v="DITMARS BOULEVARD               "/>
    <s v="94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270291"/>
    <x v="3"/>
    <m/>
    <m/>
    <m/>
    <m/>
    <x v="2"/>
  </r>
  <r>
    <d v="2020-01-04T00:00:00"/>
    <x v="626"/>
    <d v="1899-12-30T09:00:00"/>
    <s v="09:00 AM"/>
    <x v="0"/>
    <n v="11206"/>
    <n v="40.695613999999999"/>
    <n v="-73.940560000000005"/>
    <s v="(40.695614, -73.94056)"/>
    <s v="MARCUS GARVEY BOULEVARD         "/>
    <s v="VERNON AVENUE"/>
    <m/>
    <n v="0"/>
    <n v="0"/>
    <n v="0"/>
    <n v="0"/>
    <n v="0"/>
    <n v="0"/>
    <n v="0"/>
    <n v="0"/>
    <n v="0"/>
    <n v="0"/>
    <x v="0"/>
    <s v="Passing or Lane Usage Improper"/>
    <s v="Unspecified"/>
    <s v="Unspecified"/>
    <m/>
    <m/>
    <n v="4269191"/>
    <x v="0"/>
    <s v="Station Wagon/Sport Utility Vehicle"/>
    <m/>
    <m/>
    <m/>
    <x v="2"/>
  </r>
  <r>
    <d v="2020-01-04T00:00:00"/>
    <x v="626"/>
    <d v="1899-12-30T17:45:00"/>
    <s v="05:45 PM"/>
    <x v="3"/>
    <n v="11374"/>
    <n v="40.731909999999999"/>
    <n v="-73.87124"/>
    <s v="(40.73191, -73.87124)"/>
    <s v="WOODHAVEN BOULEVARD             "/>
    <s v="LONG ISLAND EXPRESSWAY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69086"/>
    <x v="3"/>
    <s v="Station Wagon/Sport Utility Vehicle"/>
    <m/>
    <m/>
    <m/>
    <x v="2"/>
  </r>
  <r>
    <d v="2020-01-05T00:00:00"/>
    <x v="627"/>
    <d v="1899-12-30T12:47:00"/>
    <s v="12:47 PM"/>
    <x v="2"/>
    <n v="10466"/>
    <n v="40.884777"/>
    <n v="-73.858770000000007"/>
    <s v="(40.884777, -73.85877)"/>
    <s v="EAST 222 STREET                 "/>
    <s v="BARNES AVENUE"/>
    <m/>
    <n v="3"/>
    <n v="0"/>
    <n v="0"/>
    <n v="0"/>
    <n v="0"/>
    <n v="0"/>
    <n v="3"/>
    <n v="0"/>
    <n v="6"/>
    <n v="0"/>
    <x v="5"/>
    <s v="Driver Inattention/Distraction"/>
    <s v="Unspecified"/>
    <s v="Unspecified"/>
    <s v="Unspecified"/>
    <m/>
    <n v="4276812"/>
    <x v="0"/>
    <s v="Sedan"/>
    <s v="Sedan"/>
    <s v="Sedan"/>
    <m/>
    <x v="2"/>
  </r>
  <r>
    <d v="2020-01-06T00:00:00"/>
    <x v="628"/>
    <d v="1899-12-30T12:30:00"/>
    <s v="12:30 PM"/>
    <x v="0"/>
    <n v="11229"/>
    <n v="40.599052"/>
    <n v="-73.95429"/>
    <s v="(40.599052, -73.95429)"/>
    <m/>
    <m/>
    <s v="1712      AVENUE U                      "/>
    <n v="0"/>
    <n v="0"/>
    <n v="0"/>
    <n v="0"/>
    <n v="0"/>
    <n v="0"/>
    <n v="0"/>
    <n v="0"/>
    <n v="0"/>
    <n v="0"/>
    <x v="0"/>
    <s v="Unspecified"/>
    <s v="Unspecified"/>
    <m/>
    <m/>
    <m/>
    <n v="4269715"/>
    <x v="3"/>
    <s v="Sedan"/>
    <m/>
    <m/>
    <m/>
    <x v="2"/>
  </r>
  <r>
    <d v="2020-01-06T00:00:00"/>
    <x v="628"/>
    <d v="1899-12-30T19:20:00"/>
    <s v="07:20 PM"/>
    <x v="0"/>
    <n v="11208"/>
    <n v="40.669724000000002"/>
    <n v="-73.860969999999995"/>
    <s v="(40.669724, -73.86097)"/>
    <s v="LINDEN BOULEVARD                "/>
    <s v="DREW STREET"/>
    <m/>
    <n v="0"/>
    <n v="0"/>
    <n v="0"/>
    <n v="0"/>
    <n v="0"/>
    <n v="0"/>
    <n v="0"/>
    <n v="0"/>
    <n v="0"/>
    <n v="0"/>
    <x v="0"/>
    <s v="Other Vehicular"/>
    <s v="Other Vehicular"/>
    <m/>
    <m/>
    <m/>
    <n v="4269845"/>
    <x v="3"/>
    <s v="Sedan"/>
    <m/>
    <m/>
    <m/>
    <x v="2"/>
  </r>
  <r>
    <d v="2020-01-06T00:00:00"/>
    <x v="628"/>
    <d v="1899-12-30T20:22:00"/>
    <s v="08:22 PM"/>
    <x v="2"/>
    <n v="10462"/>
    <n v="40.836205"/>
    <n v="-73.853769999999997"/>
    <s v="(40.836205, -73.85377)"/>
    <m/>
    <m/>
    <s v="2143      STARLING AVENUE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72206"/>
    <x v="0"/>
    <m/>
    <m/>
    <m/>
    <m/>
    <x v="2"/>
  </r>
  <r>
    <d v="2020-01-06T00:00:00"/>
    <x v="628"/>
    <d v="1899-12-30T02:05:00"/>
    <s v="02:05 AM"/>
    <x v="0"/>
    <n v="11229"/>
    <n v="40.595393999999999"/>
    <n v="-73.945785999999998"/>
    <s v="(40.595394, -73.945786)"/>
    <s v="AVENUE W                        "/>
    <s v="BEDFORD AVENUE"/>
    <m/>
    <n v="1"/>
    <n v="0"/>
    <n v="0"/>
    <n v="0"/>
    <n v="0"/>
    <n v="0"/>
    <n v="1"/>
    <n v="0"/>
    <n v="2"/>
    <n v="0"/>
    <x v="1"/>
    <s v="Unspecified"/>
    <s v="Unspecified"/>
    <m/>
    <m/>
    <m/>
    <n v="4269273"/>
    <x v="3"/>
    <s v="Sedan"/>
    <m/>
    <m/>
    <m/>
    <x v="2"/>
  </r>
  <r>
    <d v="2020-01-08T00:00:00"/>
    <x v="629"/>
    <d v="1899-12-30T14:26:00"/>
    <s v="02:26 PM"/>
    <x v="2"/>
    <n v="10469"/>
    <n v="40.862822999999999"/>
    <n v="-73.846329999999995"/>
    <s v="(40.862823, -73.84633)"/>
    <s v="MACE AVENUE                     "/>
    <s v="SEYMOUR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89931"/>
    <x v="3"/>
    <s v="Station Wagon/Sport Utility Vehicle"/>
    <m/>
    <m/>
    <m/>
    <x v="2"/>
  </r>
  <r>
    <d v="2020-01-08T00:00:00"/>
    <x v="629"/>
    <d v="1899-12-30T09:25:00"/>
    <s v="09:25 AM"/>
    <x v="0"/>
    <n v="11230"/>
    <n v="40.619396000000002"/>
    <n v="-73.969573999999994"/>
    <s v="(40.619396, -73.969574)"/>
    <s v="OCEAN PARKWAY                   "/>
    <s v="AVENUE L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70765"/>
    <x v="2"/>
    <s v="Station Wagon/Sport Utility Vehicle"/>
    <m/>
    <m/>
    <m/>
    <x v="2"/>
  </r>
  <r>
    <d v="2020-01-08T00:00:00"/>
    <x v="629"/>
    <d v="1899-12-30T08:05:00"/>
    <s v="08:05 AM"/>
    <x v="2"/>
    <n v="10474"/>
    <n v="40.816864000000002"/>
    <n v="-73.882744000000002"/>
    <s v="(40.816864, -73.882744)"/>
    <m/>
    <m/>
    <s v="772       EDGEWATER ROAD                "/>
    <n v="0"/>
    <n v="0"/>
    <n v="0"/>
    <n v="0"/>
    <n v="0"/>
    <n v="0"/>
    <n v="0"/>
    <n v="0"/>
    <n v="0"/>
    <n v="0"/>
    <x v="0"/>
    <s v="Backing Unsafely"/>
    <s v="Unspecified"/>
    <m/>
    <m/>
    <m/>
    <n v="4270350"/>
    <x v="9"/>
    <s v="Box Truck"/>
    <m/>
    <m/>
    <m/>
    <x v="2"/>
  </r>
  <r>
    <d v="2020-01-08T00:00:00"/>
    <x v="629"/>
    <d v="1899-12-30T17:26:00"/>
    <s v="05:26 PM"/>
    <x v="2"/>
    <n v="10458"/>
    <n v="40.856743000000002"/>
    <n v="-73.895269999999996"/>
    <s v="(40.856743, -73.89527)"/>
    <s v="WEBSTER AVENUE                  "/>
    <s v="EAST 184 STREET"/>
    <m/>
    <n v="1"/>
    <n v="0"/>
    <n v="0"/>
    <n v="0"/>
    <n v="1"/>
    <n v="0"/>
    <n v="0"/>
    <n v="0"/>
    <n v="2"/>
    <n v="0"/>
    <x v="1"/>
    <s v="Unspecified"/>
    <s v="Unspecified"/>
    <m/>
    <m/>
    <m/>
    <n v="4271924"/>
    <x v="3"/>
    <s v="E-Scooter"/>
    <m/>
    <m/>
    <m/>
    <x v="2"/>
  </r>
  <r>
    <d v="2020-01-08T00:00:00"/>
    <x v="629"/>
    <d v="1899-12-30T07:22:00"/>
    <s v="07:22 AM"/>
    <x v="4"/>
    <n v="10308"/>
    <n v="40.544490000000003"/>
    <n v="-74.15737"/>
    <s v="(40.54449, -74.15737)"/>
    <s v="ARMSTRONG AVENUE                "/>
    <s v="OAKDALE STREET"/>
    <m/>
    <n v="1"/>
    <n v="0"/>
    <n v="0"/>
    <n v="0"/>
    <n v="0"/>
    <n v="0"/>
    <n v="1"/>
    <n v="0"/>
    <n v="2"/>
    <n v="0"/>
    <x v="1"/>
    <s v="Traffic Control Disregarded"/>
    <s v="Traffic Control Disregarded"/>
    <m/>
    <m/>
    <m/>
    <n v="4270254"/>
    <x v="0"/>
    <s v="Station Wagon/Sport Utility Vehicle"/>
    <m/>
    <m/>
    <m/>
    <x v="2"/>
  </r>
  <r>
    <d v="2020-01-08T00:00:00"/>
    <x v="629"/>
    <d v="1899-12-30T01:25:00"/>
    <s v="01:25 AM"/>
    <x v="3"/>
    <n v="11412"/>
    <n v="40.691665999999998"/>
    <n v="-73.762389999999996"/>
    <s v="(40.691666, -73.76239)"/>
    <s v="FARMERS BOULEVARD               "/>
    <s v="LINDEN BOULEVARD"/>
    <m/>
    <n v="0"/>
    <n v="0"/>
    <n v="0"/>
    <n v="0"/>
    <n v="0"/>
    <n v="0"/>
    <n v="0"/>
    <n v="0"/>
    <n v="0"/>
    <n v="0"/>
    <x v="0"/>
    <s v="Unsafe Speed"/>
    <s v="Unspecified"/>
    <m/>
    <m/>
    <m/>
    <n v="4270332"/>
    <x v="0"/>
    <s v="Sedan"/>
    <m/>
    <m/>
    <m/>
    <x v="2"/>
  </r>
  <r>
    <d v="2020-01-08T00:00:00"/>
    <x v="629"/>
    <d v="1899-12-30T17:35:00"/>
    <s v="05:35 PM"/>
    <x v="3"/>
    <n v="11420"/>
    <n v="40.677653999999997"/>
    <n v="-73.828659999999999"/>
    <s v="(40.677654, -73.82866)"/>
    <m/>
    <m/>
    <s v="110-00    ROCKAWAY BOULEVARD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70465"/>
    <x v="3"/>
    <s v="Sedan"/>
    <m/>
    <m/>
    <m/>
    <x v="2"/>
  </r>
  <r>
    <d v="2020-01-09T00:00:00"/>
    <x v="630"/>
    <d v="1899-12-30T10:25:00"/>
    <s v="10:25 AM"/>
    <x v="0"/>
    <n v="11219"/>
    <n v="40.631504"/>
    <n v="-74.002960000000002"/>
    <s v="(40.631504, -74.00296)"/>
    <s v="60 STREET                       "/>
    <s v="11 AVENUE"/>
    <m/>
    <n v="0"/>
    <n v="0"/>
    <n v="0"/>
    <n v="0"/>
    <n v="0"/>
    <n v="0"/>
    <n v="0"/>
    <n v="0"/>
    <n v="0"/>
    <n v="0"/>
    <x v="0"/>
    <s v="Passing or Lane Usage Improper"/>
    <s v="Unspecified"/>
    <s v="Unspecified"/>
    <m/>
    <m/>
    <n v="4270900"/>
    <x v="10"/>
    <s v="Station Wagon/Sport Utility Vehicle"/>
    <s v="Station Wagon/Sport Utility Vehicle"/>
    <m/>
    <m/>
    <x v="2"/>
  </r>
  <r>
    <d v="2020-01-09T00:00:00"/>
    <x v="630"/>
    <d v="1899-12-30T08:00:00"/>
    <s v="08:00 AM"/>
    <x v="2"/>
    <n v="10462"/>
    <n v="40.836449999999999"/>
    <n v="-73.847115000000002"/>
    <s v="(40.83645, -73.847115)"/>
    <m/>
    <m/>
    <s v="2357      WESTCHESTER AVENUE            "/>
    <n v="0"/>
    <n v="0"/>
    <n v="0"/>
    <n v="0"/>
    <n v="0"/>
    <n v="0"/>
    <n v="0"/>
    <n v="0"/>
    <n v="0"/>
    <n v="0"/>
    <x v="0"/>
    <s v="Reaction to Uninvolved Vehicle"/>
    <s v="Following Too Closely"/>
    <m/>
    <m/>
    <m/>
    <n v="4270808"/>
    <x v="2"/>
    <s v="Station Wagon/Sport Utility Vehicle"/>
    <m/>
    <m/>
    <m/>
    <x v="2"/>
  </r>
  <r>
    <d v="2020-01-10T00:00:00"/>
    <x v="631"/>
    <d v="1899-12-30T07:15:00"/>
    <s v="07:15 AM"/>
    <x v="1"/>
    <n v="10022"/>
    <n v="40.758980000000001"/>
    <n v="-73.962440000000001"/>
    <s v="(40.75898, -73.96244)"/>
    <s v="EAST 58 STREET                  "/>
    <s v="1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71240"/>
    <x v="0"/>
    <s v="Tractor Truck Diesel"/>
    <m/>
    <m/>
    <m/>
    <x v="2"/>
  </r>
  <r>
    <d v="2020-01-10T00:00:00"/>
    <x v="631"/>
    <d v="1899-12-30T13:05:00"/>
    <s v="01:05 PM"/>
    <x v="0"/>
    <n v="11210"/>
    <n v="40.636626999999997"/>
    <n v="-73.942260000000005"/>
    <s v="(40.636627, -73.94226)"/>
    <s v="FARRAGUT ROAD                   "/>
    <s v="BROOKLYN AVENUE"/>
    <m/>
    <n v="0"/>
    <n v="0"/>
    <n v="0"/>
    <n v="0"/>
    <n v="0"/>
    <n v="0"/>
    <n v="0"/>
    <n v="0"/>
    <n v="0"/>
    <n v="0"/>
    <x v="0"/>
    <s v="Unspecified"/>
    <s v="Unspecified"/>
    <m/>
    <m/>
    <m/>
    <n v="4272055"/>
    <x v="0"/>
    <m/>
    <m/>
    <m/>
    <m/>
    <x v="2"/>
  </r>
  <r>
    <d v="2020-01-10T00:00:00"/>
    <x v="631"/>
    <d v="1899-12-30T10:30:00"/>
    <s v="10:30 AM"/>
    <x v="1"/>
    <n v="10011"/>
    <n v="40.74756"/>
    <n v="-74.007859999999994"/>
    <s v="(40.74756, -74.00786)"/>
    <s v="WEST 21 STREET                  "/>
    <s v="11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273667"/>
    <x v="0"/>
    <s v="Sedan"/>
    <m/>
    <m/>
    <m/>
    <x v="2"/>
  </r>
  <r>
    <d v="2020-01-11T00:00:00"/>
    <x v="632"/>
    <d v="1899-12-30T19:55:00"/>
    <s v="07:55 PM"/>
    <x v="1"/>
    <n v="10003"/>
    <n v="40.731540000000003"/>
    <n v="-73.991640000000004"/>
    <s v="(40.73154, -73.99164)"/>
    <m/>
    <m/>
    <s v="781       BROADWAY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72960"/>
    <x v="3"/>
    <s v="Bike"/>
    <m/>
    <m/>
    <m/>
    <x v="2"/>
  </r>
  <r>
    <d v="2020-01-11T00:00:00"/>
    <x v="632"/>
    <d v="1899-12-30T06:55:00"/>
    <s v="06:55 AM"/>
    <x v="0"/>
    <n v="11226"/>
    <n v="40.63937"/>
    <n v="-73.956969999999998"/>
    <s v="(40.63937, -73.95697)"/>
    <m/>
    <m/>
    <s v="531       EAST 22 STREET                "/>
    <n v="0"/>
    <n v="0"/>
    <n v="0"/>
    <n v="0"/>
    <n v="0"/>
    <n v="0"/>
    <n v="0"/>
    <n v="0"/>
    <n v="0"/>
    <n v="0"/>
    <x v="0"/>
    <s v="Passing Too Closely"/>
    <s v="Unspecified"/>
    <s v="Unspecified"/>
    <m/>
    <m/>
    <n v="4271867"/>
    <x v="0"/>
    <s v="Sedan"/>
    <s v="Sedan"/>
    <m/>
    <m/>
    <x v="2"/>
  </r>
  <r>
    <d v="2020-01-12T00:00:00"/>
    <x v="633"/>
    <d v="1899-12-30T15:30:00"/>
    <s v="03:30 PM"/>
    <x v="0"/>
    <n v="11211"/>
    <n v="40.703434000000001"/>
    <n v="-73.960350000000005"/>
    <s v="(40.703434, -73.96035)"/>
    <s v="WILLIAMSBURG STREET WEST        "/>
    <s v="BEDFORD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273252"/>
    <x v="4"/>
    <m/>
    <m/>
    <m/>
    <m/>
    <x v="2"/>
  </r>
  <r>
    <d v="2020-01-13T00:00:00"/>
    <x v="634"/>
    <d v="1899-12-30T16:56:00"/>
    <s v="04:56 PM"/>
    <x v="2"/>
    <n v="10461"/>
    <n v="40.846145999999997"/>
    <n v="-73.841835000000003"/>
    <s v="(40.846146, -73.841835)"/>
    <m/>
    <m/>
    <s v="1510      WATERS PLACE                  "/>
    <n v="1"/>
    <n v="0"/>
    <n v="0"/>
    <n v="0"/>
    <n v="0"/>
    <n v="0"/>
    <n v="1"/>
    <n v="0"/>
    <n v="2"/>
    <n v="0"/>
    <x v="1"/>
    <s v="Fatigued/Drowsy"/>
    <s v="Unspecified"/>
    <m/>
    <m/>
    <m/>
    <n v="4273009"/>
    <x v="3"/>
    <s v="Station Wagon/Sport Utility Vehicle"/>
    <m/>
    <m/>
    <m/>
    <x v="2"/>
  </r>
  <r>
    <d v="2020-01-14T00:00:00"/>
    <x v="635"/>
    <d v="1899-12-30T20:00:00"/>
    <s v="08:00 PM"/>
    <x v="3"/>
    <n v="11356"/>
    <n v="40.783225999999999"/>
    <n v="-73.843130000000002"/>
    <s v="(40.783226, -73.84313)"/>
    <s v="18 AVENUE                       "/>
    <s v="125 STREET"/>
    <m/>
    <n v="0"/>
    <n v="0"/>
    <n v="0"/>
    <n v="0"/>
    <n v="0"/>
    <n v="0"/>
    <n v="0"/>
    <n v="0"/>
    <n v="0"/>
    <n v="0"/>
    <x v="0"/>
    <s v="Backing Unsafely"/>
    <s v="Following Too Closely"/>
    <m/>
    <m/>
    <m/>
    <n v="4273287"/>
    <x v="3"/>
    <s v="Station Wagon/Sport Utility Vehicle"/>
    <m/>
    <m/>
    <m/>
    <x v="2"/>
  </r>
  <r>
    <d v="2020-01-14T00:00:00"/>
    <x v="635"/>
    <d v="1899-12-30T15:40:00"/>
    <s v="03:40 PM"/>
    <x v="3"/>
    <n v="11385"/>
    <n v="40.694690000000001"/>
    <n v="-73.902519999999996"/>
    <s v="(40.69469, -73.90252)"/>
    <s v="WYCKOFF AVENUE                  "/>
    <s v="SUMMERFIELD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73580"/>
    <x v="0"/>
    <s v="Sedan"/>
    <m/>
    <m/>
    <m/>
    <x v="2"/>
  </r>
  <r>
    <d v="2020-01-14T00:00:00"/>
    <x v="635"/>
    <d v="1899-12-30T10:00:00"/>
    <s v="10:00 AM"/>
    <x v="0"/>
    <n v="11230"/>
    <n v="40.609400000000001"/>
    <n v="-73.967674000000002"/>
    <s v="(40.6094, -73.967674)"/>
    <s v="OCEAN PARKWAY                   "/>
    <s v="AVENUE P"/>
    <m/>
    <n v="0"/>
    <n v="0"/>
    <n v="0"/>
    <n v="0"/>
    <n v="0"/>
    <n v="0"/>
    <n v="0"/>
    <n v="0"/>
    <n v="0"/>
    <n v="0"/>
    <x v="0"/>
    <s v="Unspecified"/>
    <s v="Unspecified"/>
    <m/>
    <m/>
    <m/>
    <n v="4273510"/>
    <x v="0"/>
    <s v="Station Wagon/Sport Utility Vehicle"/>
    <m/>
    <m/>
    <m/>
    <x v="2"/>
  </r>
  <r>
    <d v="2020-01-14T00:00:00"/>
    <x v="635"/>
    <d v="1899-12-30T17:26:00"/>
    <s v="05:26 PM"/>
    <x v="1"/>
    <n v="10034"/>
    <n v="40.866061999999999"/>
    <n v="-73.922510000000003"/>
    <s v="(40.866062, -73.92251)"/>
    <s v="VERMILYEA AVENUE                "/>
    <s v="WEST 204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73448"/>
    <x v="7"/>
    <s v="Bus"/>
    <m/>
    <m/>
    <m/>
    <x v="2"/>
  </r>
  <r>
    <d v="2020-01-15T00:00:00"/>
    <x v="636"/>
    <d v="1899-12-30T09:08:00"/>
    <s v="09:08 AM"/>
    <x v="3"/>
    <n v="11101"/>
    <n v="40.744959999999999"/>
    <n v="-73.935424999999995"/>
    <s v="(40.74496, -73.935425)"/>
    <s v="31 STREET                       "/>
    <s v="THOMSON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73751"/>
    <x v="0"/>
    <s v="Sedan"/>
    <m/>
    <m/>
    <m/>
    <x v="2"/>
  </r>
  <r>
    <d v="2020-01-15T00:00:00"/>
    <x v="636"/>
    <d v="1899-12-30T13:20:00"/>
    <s v="01:20 PM"/>
    <x v="1"/>
    <n v="10009"/>
    <n v="40.72878"/>
    <n v="-73.984459999999999"/>
    <s v="(40.72878, -73.98446)"/>
    <s v="EAST 10 STREET                  "/>
    <s v="1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76206"/>
    <x v="3"/>
    <m/>
    <m/>
    <m/>
    <m/>
    <x v="2"/>
  </r>
  <r>
    <d v="2020-01-15T00:00:00"/>
    <x v="636"/>
    <d v="1899-12-30T19:45:00"/>
    <s v="07:45 PM"/>
    <x v="3"/>
    <n v="11427"/>
    <n v="40.726210000000002"/>
    <n v="-73.748199999999997"/>
    <s v="(40.72621, -73.7482)"/>
    <s v="215 PLACE                       "/>
    <s v="89 AVENUE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273740"/>
    <x v="2"/>
    <s v="Sedan"/>
    <m/>
    <m/>
    <m/>
    <x v="2"/>
  </r>
  <r>
    <d v="2020-01-15T00:00:00"/>
    <x v="636"/>
    <d v="1899-12-30T19:09:00"/>
    <s v="07:09 PM"/>
    <x v="0"/>
    <n v="11234"/>
    <n v="40.609810000000003"/>
    <n v="-73.922510000000003"/>
    <s v="(40.60981, -73.92251)"/>
    <s v="FLATBUSH AVENUE                 "/>
    <s v="AVENUE U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74517"/>
    <x v="3"/>
    <s v="Station Wagon/Sport Utility Vehicle"/>
    <m/>
    <m/>
    <m/>
    <x v="2"/>
  </r>
  <r>
    <d v="2020-01-15T00:00:00"/>
    <x v="636"/>
    <d v="1899-12-30T18:43:00"/>
    <s v="06:43 PM"/>
    <x v="3"/>
    <n v="11434"/>
    <n v="40.680489999999999"/>
    <n v="-73.774704"/>
    <s v="(40.68049, -73.774704)"/>
    <s v="BAISLEY BOULEVARD               "/>
    <s v="BEDELL STREET"/>
    <m/>
    <n v="1"/>
    <n v="0"/>
    <n v="1"/>
    <n v="0"/>
    <n v="0"/>
    <n v="0"/>
    <n v="0"/>
    <n v="0"/>
    <n v="2"/>
    <n v="0"/>
    <x v="1"/>
    <s v="Driver Inattention/Distraction"/>
    <m/>
    <m/>
    <m/>
    <m/>
    <n v="4273787"/>
    <x v="0"/>
    <m/>
    <m/>
    <m/>
    <m/>
    <x v="2"/>
  </r>
  <r>
    <d v="2020-01-16T00:00:00"/>
    <x v="637"/>
    <d v="1899-12-30T11:15:00"/>
    <s v="11:15 AM"/>
    <x v="3"/>
    <n v="11416"/>
    <n v="40.683514000000002"/>
    <n v="-73.840639999999993"/>
    <s v="(40.683514, -73.84064)"/>
    <s v="103 AVENUE                      "/>
    <s v="101 STREET"/>
    <m/>
    <n v="0"/>
    <n v="0"/>
    <n v="0"/>
    <n v="0"/>
    <n v="0"/>
    <n v="0"/>
    <n v="0"/>
    <n v="0"/>
    <n v="0"/>
    <n v="0"/>
    <x v="0"/>
    <s v="Other Vehicular"/>
    <s v="Driver Inattention/Distraction"/>
    <m/>
    <m/>
    <m/>
    <n v="4274390"/>
    <x v="2"/>
    <s v="Sedan"/>
    <m/>
    <m/>
    <m/>
    <x v="2"/>
  </r>
  <r>
    <d v="2020-01-16T00:00:00"/>
    <x v="637"/>
    <d v="1899-12-30T23:56:00"/>
    <s v="11:56 PM"/>
    <x v="0"/>
    <n v="11235"/>
    <n v="40.5916"/>
    <n v="-73.960685999999995"/>
    <s v="(40.5916, -73.960686)"/>
    <s v="CONEY ISLAND AVENUE             "/>
    <s v="AVENUE X"/>
    <m/>
    <n v="0"/>
    <n v="0"/>
    <n v="0"/>
    <n v="0"/>
    <n v="0"/>
    <n v="0"/>
    <n v="0"/>
    <n v="0"/>
    <n v="0"/>
    <n v="0"/>
    <x v="0"/>
    <s v="Other Vehicular"/>
    <s v="Unspecified"/>
    <m/>
    <m/>
    <m/>
    <n v="4275947"/>
    <x v="0"/>
    <s v="Station Wagon/Sport Utility Vehicle"/>
    <m/>
    <m/>
    <m/>
    <x v="2"/>
  </r>
  <r>
    <d v="2020-01-17T00:00:00"/>
    <x v="638"/>
    <d v="1899-12-30T14:05:00"/>
    <s v="02:05 PM"/>
    <x v="1"/>
    <n v="10029"/>
    <n v="40.790314000000002"/>
    <n v="-73.939570000000003"/>
    <s v="(40.790314, -73.93957)"/>
    <s v="1 AVENUE                        "/>
    <s v="EAST 107 STREET"/>
    <m/>
    <n v="0"/>
    <n v="0"/>
    <n v="0"/>
    <n v="0"/>
    <n v="0"/>
    <n v="0"/>
    <n v="0"/>
    <n v="0"/>
    <n v="0"/>
    <n v="0"/>
    <x v="0"/>
    <s v="Passing or Lane Usage Improper"/>
    <s v="Other Vehicular"/>
    <m/>
    <m/>
    <m/>
    <n v="4276267"/>
    <x v="3"/>
    <s v="Sedan"/>
    <m/>
    <m/>
    <m/>
    <x v="2"/>
  </r>
  <r>
    <d v="2020-01-18T00:00:00"/>
    <x v="639"/>
    <d v="1899-12-30T13:00:00"/>
    <s v="01:00 PM"/>
    <x v="0"/>
    <n v="11228"/>
    <n v="40.619926"/>
    <n v="-74.000659999999996"/>
    <s v="(40.619926, -74.00066)"/>
    <s v="15 AVENUE                       "/>
    <s v="71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275070"/>
    <x v="0"/>
    <s v="Sedan"/>
    <m/>
    <m/>
    <m/>
    <x v="2"/>
  </r>
  <r>
    <d v="2020-01-18T00:00:00"/>
    <x v="639"/>
    <d v="1899-12-30T15:03:00"/>
    <s v="03:03 PM"/>
    <x v="3"/>
    <n v="11375"/>
    <n v="40.729607000000001"/>
    <n v="-73.851339999999993"/>
    <s v="(40.729607, -73.85134)"/>
    <s v="66 AVENUE                       "/>
    <s v="103 STREET"/>
    <m/>
    <n v="0"/>
    <n v="0"/>
    <n v="0"/>
    <n v="0"/>
    <n v="0"/>
    <n v="0"/>
    <n v="0"/>
    <n v="0"/>
    <n v="0"/>
    <n v="0"/>
    <x v="0"/>
    <s v="Pavement Slippery"/>
    <s v="Unspecified"/>
    <s v="Unspecified"/>
    <m/>
    <m/>
    <n v="4275154"/>
    <x v="3"/>
    <s v="Sedan"/>
    <s v="Sedan"/>
    <m/>
    <m/>
    <x v="2"/>
  </r>
  <r>
    <d v="2020-01-18T00:00:00"/>
    <x v="639"/>
    <d v="1899-12-30T17:40:00"/>
    <s v="05:40 PM"/>
    <x v="1"/>
    <n v="10009"/>
    <n v="40.732643000000003"/>
    <n v="-73.981570000000005"/>
    <s v="(40.732643, -73.98157)"/>
    <s v="1 AVENUE                        "/>
    <s v="EAST 16 STREET"/>
    <m/>
    <n v="0"/>
    <n v="0"/>
    <n v="0"/>
    <n v="0"/>
    <n v="0"/>
    <n v="0"/>
    <n v="0"/>
    <n v="0"/>
    <n v="0"/>
    <n v="0"/>
    <x v="0"/>
    <s v="Backing Unsafely"/>
    <s v="Unspecified"/>
    <m/>
    <m/>
    <m/>
    <n v="4275237"/>
    <x v="0"/>
    <s v="Sedan"/>
    <m/>
    <m/>
    <m/>
    <x v="2"/>
  </r>
  <r>
    <d v="2020-01-18T00:00:00"/>
    <x v="639"/>
    <d v="1899-12-30T13:46:00"/>
    <s v="01:46 PM"/>
    <x v="3"/>
    <n v="11694"/>
    <n v="40.579880000000003"/>
    <n v="-73.829859999999996"/>
    <s v="(40.57988, -73.82986)"/>
    <s v="BEACH 109 STREET                "/>
    <s v="SHORE FRONT PARKWAY"/>
    <m/>
    <n v="0"/>
    <n v="0"/>
    <n v="0"/>
    <n v="0"/>
    <n v="0"/>
    <n v="0"/>
    <n v="0"/>
    <n v="0"/>
    <n v="0"/>
    <n v="0"/>
    <x v="0"/>
    <s v="Pavement Slippery"/>
    <s v="Unspecified"/>
    <m/>
    <m/>
    <m/>
    <n v="4275249"/>
    <x v="3"/>
    <s v="Sedan"/>
    <m/>
    <m/>
    <m/>
    <x v="2"/>
  </r>
  <r>
    <d v="2020-01-18T00:00:00"/>
    <x v="639"/>
    <d v="1899-12-30T05:10:00"/>
    <s v="05:10 AM"/>
    <x v="3"/>
    <n v="11379"/>
    <n v="40.710372999999997"/>
    <n v="-73.874970000000005"/>
    <s v="(40.710373, -73.87497)"/>
    <m/>
    <m/>
    <s v="78-13     68 ROAD                       "/>
    <n v="0"/>
    <n v="0"/>
    <n v="0"/>
    <n v="0"/>
    <n v="0"/>
    <n v="0"/>
    <n v="0"/>
    <n v="0"/>
    <n v="0"/>
    <n v="0"/>
    <x v="0"/>
    <s v="Unspecified"/>
    <m/>
    <m/>
    <m/>
    <m/>
    <n v="4278851"/>
    <x v="0"/>
    <m/>
    <m/>
    <m/>
    <m/>
    <x v="2"/>
  </r>
  <r>
    <d v="2020-01-18T00:00:00"/>
    <x v="639"/>
    <d v="1899-12-30T16:28:00"/>
    <s v="04:28 PM"/>
    <x v="2"/>
    <n v="10456"/>
    <n v="40.832500000000003"/>
    <n v="-73.904399999999995"/>
    <s v="(40.8325, -73.9044)"/>
    <m/>
    <m/>
    <s v="540       EAST 169 STREET               "/>
    <n v="3"/>
    <n v="0"/>
    <n v="0"/>
    <n v="0"/>
    <n v="0"/>
    <n v="0"/>
    <n v="3"/>
    <n v="0"/>
    <n v="6"/>
    <n v="0"/>
    <x v="5"/>
    <s v="Unspecified"/>
    <s v="Unspecified"/>
    <m/>
    <m/>
    <m/>
    <n v="4278766"/>
    <x v="3"/>
    <s v="Sedan"/>
    <m/>
    <m/>
    <m/>
    <x v="2"/>
  </r>
  <r>
    <d v="2020-01-18T00:00:00"/>
    <x v="639"/>
    <d v="1899-12-30T17:15:00"/>
    <s v="05:15 PM"/>
    <x v="0"/>
    <n v="11206"/>
    <n v="40.701520000000002"/>
    <n v="-73.940520000000006"/>
    <s v="(40.70152, -73.94052)"/>
    <m/>
    <m/>
    <s v="13        HUMBOLDT STREET               "/>
    <n v="0"/>
    <n v="0"/>
    <n v="0"/>
    <n v="0"/>
    <n v="0"/>
    <n v="0"/>
    <n v="0"/>
    <n v="0"/>
    <n v="0"/>
    <n v="0"/>
    <x v="0"/>
    <s v="Pavement Slippery"/>
    <s v="Unspecified"/>
    <m/>
    <m/>
    <m/>
    <n v="4275143"/>
    <x v="0"/>
    <s v="Station Wagon/Sport Utility Vehicle"/>
    <m/>
    <m/>
    <m/>
    <x v="2"/>
  </r>
  <r>
    <d v="2020-01-19T00:00:00"/>
    <x v="640"/>
    <d v="1899-12-30T15:38:00"/>
    <s v="03:38 PM"/>
    <x v="2"/>
    <n v="10458"/>
    <n v="40.860520000000001"/>
    <n v="-73.892570000000006"/>
    <s v="(40.86052, -73.89257)"/>
    <s v="WEBSTER AVENUE                  "/>
    <s v="EAST 189 STREET"/>
    <m/>
    <n v="0"/>
    <n v="0"/>
    <n v="0"/>
    <n v="0"/>
    <n v="0"/>
    <n v="0"/>
    <n v="0"/>
    <n v="0"/>
    <n v="0"/>
    <n v="0"/>
    <x v="0"/>
    <s v="Unsafe Lane Changing"/>
    <s v="Driver Inattention/Distraction"/>
    <m/>
    <m/>
    <m/>
    <n v="4276088"/>
    <x v="3"/>
    <s v="Station Wagon/Sport Utility Vehicle"/>
    <m/>
    <m/>
    <m/>
    <x v="2"/>
  </r>
  <r>
    <d v="2020-01-19T00:00:00"/>
    <x v="640"/>
    <d v="1899-12-30T11:00:00"/>
    <s v="11:00 AM"/>
    <x v="2"/>
    <n v="10473"/>
    <n v="40.821266000000001"/>
    <n v="-73.863889999999998"/>
    <s v="(40.821266, -73.86389)"/>
    <s v="BEACH AVENUE                    "/>
    <s v="LAFAYETTE AVENUE"/>
    <m/>
    <n v="0"/>
    <n v="0"/>
    <n v="0"/>
    <n v="0"/>
    <n v="0"/>
    <n v="0"/>
    <n v="0"/>
    <n v="0"/>
    <n v="0"/>
    <n v="0"/>
    <x v="0"/>
    <s v="Unspecified"/>
    <m/>
    <m/>
    <m/>
    <m/>
    <n v="4277357"/>
    <x v="0"/>
    <m/>
    <m/>
    <m/>
    <m/>
    <x v="2"/>
  </r>
  <r>
    <d v="2020-01-19T00:00:00"/>
    <x v="640"/>
    <d v="1899-12-30T08:30:00"/>
    <s v="08:30 AM"/>
    <x v="2"/>
    <n v="10467"/>
    <n v="40.883690000000001"/>
    <n v="-73.878339999999994"/>
    <s v="(40.88369, -73.87834)"/>
    <m/>
    <m/>
    <s v="50        EAST 212 STREET               "/>
    <n v="0"/>
    <n v="0"/>
    <n v="0"/>
    <n v="0"/>
    <n v="0"/>
    <n v="0"/>
    <n v="0"/>
    <n v="0"/>
    <n v="0"/>
    <n v="0"/>
    <x v="0"/>
    <s v="Driver Inexperience"/>
    <s v="Unspecified"/>
    <m/>
    <m/>
    <m/>
    <n v="4276136"/>
    <x v="3"/>
    <s v="Station Wagon/Sport Utility Vehicle"/>
    <m/>
    <m/>
    <m/>
    <x v="2"/>
  </r>
  <r>
    <d v="2020-01-19T00:00:00"/>
    <x v="640"/>
    <d v="1899-12-30T22:30:00"/>
    <s v="10:30 PM"/>
    <x v="0"/>
    <n v="11203"/>
    <n v="40.644492999999997"/>
    <n v="-73.928604000000007"/>
    <s v="(40.644493, -73.928604)"/>
    <s v="EAST 51 STREET                  "/>
    <s v="CLARENDON ROAD"/>
    <m/>
    <n v="1"/>
    <n v="0"/>
    <n v="0"/>
    <n v="0"/>
    <n v="0"/>
    <n v="0"/>
    <n v="1"/>
    <n v="0"/>
    <n v="2"/>
    <n v="0"/>
    <x v="1"/>
    <s v="Unspecified"/>
    <s v="Unspecified"/>
    <m/>
    <m/>
    <m/>
    <n v="4276917"/>
    <x v="3"/>
    <s v="Sedan"/>
    <m/>
    <m/>
    <m/>
    <x v="2"/>
  </r>
  <r>
    <d v="2020-01-19T00:00:00"/>
    <x v="640"/>
    <d v="1899-12-30T10:30:00"/>
    <s v="10:30 AM"/>
    <x v="2"/>
    <n v="10466"/>
    <n v="40.885530000000003"/>
    <n v="-73.840789999999998"/>
    <s v="(40.88553, -73.84079)"/>
    <m/>
    <m/>
    <s v="3750      BAYCHESTER AVENUE             "/>
    <n v="0"/>
    <n v="0"/>
    <n v="0"/>
    <n v="0"/>
    <n v="0"/>
    <n v="0"/>
    <n v="0"/>
    <n v="0"/>
    <n v="0"/>
    <n v="0"/>
    <x v="0"/>
    <s v="Unspecified"/>
    <m/>
    <m/>
    <m/>
    <m/>
    <n v="4276259"/>
    <x v="0"/>
    <m/>
    <m/>
    <m/>
    <m/>
    <x v="2"/>
  </r>
  <r>
    <d v="2020-01-20T00:00:00"/>
    <x v="641"/>
    <d v="1899-12-30T14:10:00"/>
    <s v="02:10 PM"/>
    <x v="3"/>
    <n v="11354"/>
    <n v="40.761783999999999"/>
    <n v="-73.829620000000006"/>
    <s v="(40.761784, -73.82962)"/>
    <m/>
    <m/>
    <s v="37-01     138 STREET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276566"/>
    <x v="3"/>
    <s v="Sedan"/>
    <m/>
    <m/>
    <m/>
    <x v="2"/>
  </r>
  <r>
    <d v="2020-01-20T00:00:00"/>
    <x v="641"/>
    <d v="1899-12-30T19:25:00"/>
    <s v="07:25 PM"/>
    <x v="0"/>
    <n v="11206"/>
    <n v="40.707011999999999"/>
    <n v="-73.93871"/>
    <s v="(40.707012, -73.93871)"/>
    <s v="JOHNSON AVENUE                  "/>
    <s v="BUSHWICK PLACE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276540"/>
    <x v="3"/>
    <s v="Station Wagon/Sport Utility Vehicle"/>
    <m/>
    <m/>
    <m/>
    <x v="2"/>
  </r>
  <r>
    <d v="2020-01-20T00:00:00"/>
    <x v="641"/>
    <d v="1899-12-30T22:00:00"/>
    <s v="10:00 PM"/>
    <x v="3"/>
    <n v="11373"/>
    <n v="40.742820000000002"/>
    <n v="-73.869315999999998"/>
    <s v="(40.74282, -73.869316)"/>
    <m/>
    <m/>
    <s v="94-45     ALSTYNE AVENUE                "/>
    <n v="0"/>
    <n v="0"/>
    <n v="0"/>
    <n v="0"/>
    <n v="0"/>
    <n v="0"/>
    <n v="0"/>
    <n v="0"/>
    <n v="0"/>
    <n v="0"/>
    <x v="0"/>
    <s v="Unspecified"/>
    <m/>
    <m/>
    <m/>
    <m/>
    <n v="4276924"/>
    <x v="3"/>
    <m/>
    <m/>
    <m/>
    <m/>
    <x v="2"/>
  </r>
  <r>
    <d v="2020-01-20T00:00:00"/>
    <x v="641"/>
    <d v="1899-12-30T23:30:00"/>
    <s v="11:30 PM"/>
    <x v="1"/>
    <n v="10010"/>
    <n v="40.738101999999998"/>
    <n v="-73.979339999999993"/>
    <s v="(40.738102, -73.97934)"/>
    <m/>
    <m/>
    <s v="319       EAST 24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76655"/>
    <x v="3"/>
    <s v="Sedan"/>
    <m/>
    <m/>
    <m/>
    <x v="2"/>
  </r>
  <r>
    <d v="2020-01-20T00:00:00"/>
    <x v="641"/>
    <d v="1899-12-30T22:15:00"/>
    <s v="10:15 PM"/>
    <x v="0"/>
    <n v="11203"/>
    <n v="40.645485000000001"/>
    <n v="-73.943209999999993"/>
    <s v="(40.645485, -73.94321)"/>
    <s v="BROOKLYN AVENUE                 "/>
    <s v="BEVERLEY ROAD"/>
    <m/>
    <n v="1"/>
    <n v="0"/>
    <n v="1"/>
    <n v="0"/>
    <n v="0"/>
    <n v="0"/>
    <n v="0"/>
    <n v="0"/>
    <n v="2"/>
    <n v="0"/>
    <x v="1"/>
    <s v="Failure to Yield Right-of-Way"/>
    <m/>
    <m/>
    <m/>
    <m/>
    <n v="4276915"/>
    <x v="18"/>
    <m/>
    <m/>
    <m/>
    <m/>
    <x v="2"/>
  </r>
  <r>
    <d v="2020-01-21T00:00:00"/>
    <x v="642"/>
    <d v="1899-12-30T11:40:00"/>
    <s v="11:40 AM"/>
    <x v="2"/>
    <n v="10452"/>
    <n v="40.836105000000003"/>
    <n v="-73.917434999999998"/>
    <s v="(40.836105, -73.917435)"/>
    <s v="GRAND VIEW PLACE                "/>
    <s v="EAST 168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77467"/>
    <x v="0"/>
    <s v="Sedan"/>
    <m/>
    <m/>
    <m/>
    <x v="2"/>
  </r>
  <r>
    <d v="2020-01-21T00:00:00"/>
    <x v="642"/>
    <d v="1899-12-30T08:50:00"/>
    <s v="08:50 AM"/>
    <x v="1"/>
    <n v="10022"/>
    <n v="40.757072000000001"/>
    <n v="-73.969859999999997"/>
    <s v="(40.757072, -73.96986)"/>
    <s v="3 AVENUE                        "/>
    <s v="EAST 52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76869"/>
    <x v="2"/>
    <s v="Taxi"/>
    <m/>
    <m/>
    <m/>
    <x v="2"/>
  </r>
  <r>
    <d v="2020-01-21T00:00:00"/>
    <x v="642"/>
    <d v="1899-12-30T17:59:00"/>
    <s v="05:59 PM"/>
    <x v="2"/>
    <n v="10468"/>
    <n v="40.861052999999998"/>
    <n v="-73.906459999999996"/>
    <s v="(40.861053, -73.90646)"/>
    <m/>
    <m/>
    <s v="2316      UNIVERSITY AVENUE             "/>
    <n v="3"/>
    <n v="0"/>
    <n v="0"/>
    <n v="0"/>
    <n v="0"/>
    <n v="0"/>
    <n v="3"/>
    <n v="0"/>
    <n v="6"/>
    <n v="0"/>
    <x v="5"/>
    <s v="Unspecified"/>
    <s v="Unspecified"/>
    <s v="Unspecified"/>
    <m/>
    <m/>
    <n v="4277185"/>
    <x v="2"/>
    <s v="Taxi"/>
    <s v="Station Wagon/Sport Utility Vehicle"/>
    <m/>
    <m/>
    <x v="2"/>
  </r>
  <r>
    <d v="2020-01-22T00:00:00"/>
    <x v="643"/>
    <d v="1899-12-30T13:15:00"/>
    <s v="01:15 PM"/>
    <x v="0"/>
    <n v="11224"/>
    <n v="40.57593"/>
    <n v="-73.997635000000002"/>
    <s v="(40.57593, -73.997635)"/>
    <m/>
    <m/>
    <s v="2876      WEST 31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277730"/>
    <x v="3"/>
    <s v="Sedan"/>
    <m/>
    <m/>
    <m/>
    <x v="2"/>
  </r>
  <r>
    <d v="2020-01-23T00:00:00"/>
    <x v="644"/>
    <d v="1899-12-30T00:00:00"/>
    <s v="12:00 AM"/>
    <x v="3"/>
    <n v="11354"/>
    <n v="40.760993999999997"/>
    <n v="-73.824430000000007"/>
    <s v="(40.760994, -73.82443)"/>
    <s v="BOWNE STREET                    "/>
    <s v="ROOSEVELT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278092"/>
    <x v="3"/>
    <s v="Station Wagon/Sport Utility Vehicle"/>
    <m/>
    <m/>
    <m/>
    <x v="2"/>
  </r>
  <r>
    <d v="2020-01-23T00:00:00"/>
    <x v="644"/>
    <d v="1899-12-30T19:00:00"/>
    <s v="07:00 PM"/>
    <x v="1"/>
    <n v="10002"/>
    <n v="40.715209999999999"/>
    <n v="-73.984269999999995"/>
    <s v="(40.71521, -73.98427)"/>
    <s v="GRAND STREET                    "/>
    <s v="PITT STREET"/>
    <m/>
    <n v="0"/>
    <n v="0"/>
    <n v="0"/>
    <n v="0"/>
    <n v="0"/>
    <n v="0"/>
    <n v="0"/>
    <n v="0"/>
    <n v="0"/>
    <n v="0"/>
    <x v="0"/>
    <s v="Other Vehicular"/>
    <s v="Other Vehicular"/>
    <m/>
    <m/>
    <m/>
    <n v="4278882"/>
    <x v="3"/>
    <s v="Sedan"/>
    <m/>
    <m/>
    <m/>
    <x v="2"/>
  </r>
  <r>
    <d v="2020-01-24T00:00:00"/>
    <x v="645"/>
    <d v="1899-12-30T09:49:00"/>
    <s v="09:49 AM"/>
    <x v="3"/>
    <n v="11368"/>
    <n v="40.749462000000001"/>
    <n v="-73.866560000000007"/>
    <s v="(40.749462, -73.86656)"/>
    <s v="99 STREET                       "/>
    <s v="ROOSEVELT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280645"/>
    <x v="7"/>
    <s v="Sedan"/>
    <m/>
    <m/>
    <m/>
    <x v="2"/>
  </r>
  <r>
    <d v="2020-01-25T00:00:00"/>
    <x v="646"/>
    <d v="1899-12-30T12:30:00"/>
    <s v="12:30 PM"/>
    <x v="3"/>
    <n v="11375"/>
    <n v="40.721449999999997"/>
    <n v="-73.843990000000005"/>
    <s v="(40.72145, -73.84399)"/>
    <s v="QUEENS BOULEVARD                "/>
    <s v="71 AVENUE"/>
    <m/>
    <n v="0"/>
    <n v="0"/>
    <n v="0"/>
    <n v="0"/>
    <n v="0"/>
    <n v="0"/>
    <n v="0"/>
    <n v="0"/>
    <n v="0"/>
    <n v="0"/>
    <x v="0"/>
    <s v="Passing or Lane Usage Improper"/>
    <s v="Failure to Yield Right-of-Way"/>
    <m/>
    <m/>
    <m/>
    <n v="4278644"/>
    <x v="0"/>
    <s v="Station Wagon/Sport Utility Vehicle"/>
    <m/>
    <m/>
    <m/>
    <x v="2"/>
  </r>
  <r>
    <d v="2020-01-25T00:00:00"/>
    <x v="646"/>
    <d v="1899-12-30T07:44:00"/>
    <s v="07:44 AM"/>
    <x v="3"/>
    <n v="11377"/>
    <n v="40.735599999999998"/>
    <n v="-73.89967"/>
    <s v="(40.7356, -73.89967)"/>
    <m/>
    <m/>
    <s v="65-50     51 AVENUE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79030"/>
    <x v="3"/>
    <m/>
    <m/>
    <m/>
    <m/>
    <x v="2"/>
  </r>
  <r>
    <d v="2020-01-26T00:00:00"/>
    <x v="647"/>
    <d v="1899-12-30T18:26:00"/>
    <s v="06:26 PM"/>
    <x v="3"/>
    <n v="11373"/>
    <n v="40.738857000000003"/>
    <n v="-73.88"/>
    <s v="(40.738857, -73.88)"/>
    <m/>
    <m/>
    <s v="50-11     POYER STREET     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s v="Unspecified"/>
    <s v="Unspecified"/>
    <n v="4279428"/>
    <x v="3"/>
    <s v="Station Wagon/Sport Utility Vehicle"/>
    <s v="Station Wagon/Sport Utility Vehicle"/>
    <s v="Station Wagon/Sport Utility Vehicle"/>
    <s v="Station Wagon/Sport Utility Vehicle"/>
    <x v="2"/>
  </r>
  <r>
    <d v="2020-01-27T00:00:00"/>
    <x v="648"/>
    <d v="1899-12-30T11:16:00"/>
    <s v="11:16 AM"/>
    <x v="0"/>
    <n v="11228"/>
    <n v="40.60848"/>
    <n v="-74.013779999999997"/>
    <s v="(40.60848, -74.01378)"/>
    <s v="BAY 8 STREET                    "/>
    <s v="BATH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4279816"/>
    <x v="5"/>
    <s v="Station Wagon/Sport Utility Vehicle"/>
    <m/>
    <m/>
    <m/>
    <x v="2"/>
  </r>
  <r>
    <d v="2020-01-27T00:00:00"/>
    <x v="648"/>
    <d v="1899-12-30T21:00:00"/>
    <s v="09:00 PM"/>
    <x v="0"/>
    <n v="11210"/>
    <n v="40.617035000000001"/>
    <n v="-73.946785000000006"/>
    <s v="(40.617035, -73.946785)"/>
    <m/>
    <m/>
    <s v="2813      AVENUE N      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280003"/>
    <x v="3"/>
    <s v="Sedan"/>
    <m/>
    <m/>
    <m/>
    <x v="2"/>
  </r>
  <r>
    <d v="2020-01-28T00:00:00"/>
    <x v="649"/>
    <d v="1899-12-30T20:53:00"/>
    <s v="08:53 PM"/>
    <x v="2"/>
    <n v="10463"/>
    <n v="40.881340000000002"/>
    <n v="-73.909329999999997"/>
    <s v="(40.88134, -73.90933)"/>
    <s v="RIVERDALE AVENUE                "/>
    <s v="WEST 231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80424"/>
    <x v="3"/>
    <s v="Station Wagon/Sport Utility Vehicle"/>
    <m/>
    <m/>
    <m/>
    <x v="2"/>
  </r>
  <r>
    <d v="2020-01-29T00:00:00"/>
    <x v="650"/>
    <d v="1899-12-30T10:00:00"/>
    <s v="10:00 AM"/>
    <x v="3"/>
    <n v="11432"/>
    <n v="40.707149999999999"/>
    <n v="-73.792990000000003"/>
    <s v="(40.70715, -73.79299)"/>
    <s v="168 STREET                      "/>
    <s v="91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80528"/>
    <x v="7"/>
    <s v="Sedan"/>
    <m/>
    <m/>
    <m/>
    <x v="2"/>
  </r>
  <r>
    <d v="2020-01-29T00:00:00"/>
    <x v="650"/>
    <d v="1899-12-30T10:30:00"/>
    <s v="10:30 AM"/>
    <x v="0"/>
    <n v="11220"/>
    <n v="40.647064"/>
    <n v="-74.022630000000007"/>
    <s v="(40.647064, -74.02263)"/>
    <s v="56 STREET                       "/>
    <s v="1 AVENUE"/>
    <m/>
    <n v="0"/>
    <n v="0"/>
    <n v="0"/>
    <n v="0"/>
    <n v="0"/>
    <n v="0"/>
    <n v="0"/>
    <n v="0"/>
    <n v="0"/>
    <n v="0"/>
    <x v="0"/>
    <s v="Unspecified"/>
    <s v="Unspecified"/>
    <m/>
    <m/>
    <m/>
    <n v="4280768"/>
    <x v="4"/>
    <s v="Sedan"/>
    <m/>
    <m/>
    <m/>
    <x v="2"/>
  </r>
  <r>
    <d v="2020-01-30T00:00:00"/>
    <x v="651"/>
    <d v="1899-12-30T12:10:00"/>
    <s v="12:10 PM"/>
    <x v="1"/>
    <n v="10009"/>
    <n v="40.726280000000003"/>
    <n v="-73.980339999999998"/>
    <s v="(40.72628, -73.98034)"/>
    <s v="EAST 9 STREET                   "/>
    <s v="AVENUE B"/>
    <m/>
    <n v="0"/>
    <n v="0"/>
    <n v="0"/>
    <n v="0"/>
    <n v="0"/>
    <n v="0"/>
    <n v="0"/>
    <n v="0"/>
    <n v="0"/>
    <n v="0"/>
    <x v="0"/>
    <s v="Passing Too Closely"/>
    <s v="Other Vehicular"/>
    <m/>
    <m/>
    <m/>
    <n v="4291459"/>
    <x v="5"/>
    <s v="Station Wagon/Sport Utility Vehicle"/>
    <m/>
    <m/>
    <m/>
    <x v="2"/>
  </r>
  <r>
    <d v="2020-01-30T00:00:00"/>
    <x v="651"/>
    <d v="1899-12-30T09:54:00"/>
    <s v="09:54 AM"/>
    <x v="1"/>
    <n v="10065"/>
    <n v="40.761172999999999"/>
    <n v="-73.957890000000006"/>
    <s v="(40.761173, -73.95789)"/>
    <s v="YORK AVENUE                     "/>
    <s v="EAST 63 STREET"/>
    <m/>
    <n v="1"/>
    <n v="0"/>
    <n v="1"/>
    <n v="0"/>
    <n v="0"/>
    <n v="0"/>
    <n v="0"/>
    <n v="0"/>
    <n v="2"/>
    <n v="0"/>
    <x v="1"/>
    <s v="Driver Inattention/Distraction"/>
    <m/>
    <m/>
    <m/>
    <m/>
    <n v="4280989"/>
    <x v="1"/>
    <m/>
    <m/>
    <m/>
    <m/>
    <x v="2"/>
  </r>
  <r>
    <d v="2020-01-30T00:00:00"/>
    <x v="651"/>
    <d v="1899-12-30T15:40:00"/>
    <s v="03:40 PM"/>
    <x v="2"/>
    <n v="10453"/>
    <n v="40.849964"/>
    <n v="-73.914159999999995"/>
    <s v="(40.849964, -73.91416)"/>
    <s v="WEST TREMONT AVENUE             "/>
    <s v="HARRISON AVENUE"/>
    <m/>
    <n v="1"/>
    <n v="0"/>
    <n v="1"/>
    <n v="0"/>
    <n v="0"/>
    <n v="0"/>
    <n v="0"/>
    <n v="0"/>
    <n v="2"/>
    <n v="0"/>
    <x v="1"/>
    <s v="Driver Inattention/Distraction"/>
    <m/>
    <m/>
    <m/>
    <m/>
    <n v="4281143"/>
    <x v="0"/>
    <m/>
    <m/>
    <m/>
    <m/>
    <x v="2"/>
  </r>
  <r>
    <d v="2020-01-30T00:00:00"/>
    <x v="651"/>
    <d v="1899-12-30T07:49:00"/>
    <s v="07:49 AM"/>
    <x v="2"/>
    <n v="10469"/>
    <n v="40.871254"/>
    <n v="-73.843549999999993"/>
    <s v="(40.871254, -73.84355)"/>
    <s v="EASTCHESTER ROAD                "/>
    <s v="HAMMERSLEY AVENUE"/>
    <m/>
    <n v="0"/>
    <n v="0"/>
    <n v="0"/>
    <n v="0"/>
    <n v="0"/>
    <n v="0"/>
    <n v="0"/>
    <n v="0"/>
    <n v="0"/>
    <n v="0"/>
    <x v="0"/>
    <s v="Unsafe Lane Changing"/>
    <s v="Unspecified"/>
    <s v="Unspecified"/>
    <m/>
    <m/>
    <n v="4281639"/>
    <x v="0"/>
    <s v="Sedan"/>
    <s v="Sedan"/>
    <m/>
    <m/>
    <x v="2"/>
  </r>
  <r>
    <d v="2020-01-31T00:00:00"/>
    <x v="652"/>
    <d v="1899-12-30T08:25:00"/>
    <s v="08:25 AM"/>
    <x v="1"/>
    <n v="10036"/>
    <n v="40.760821999999997"/>
    <n v="-73.998320000000007"/>
    <s v="(40.760822, -73.99832)"/>
    <s v="WEST 42 STREET                  "/>
    <s v="11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83489"/>
    <x v="2"/>
    <s v="Station Wagon/Sport Utility Vehicle"/>
    <m/>
    <m/>
    <m/>
    <x v="2"/>
  </r>
  <r>
    <d v="2020-01-31T00:00:00"/>
    <x v="652"/>
    <d v="1899-12-30T23:05:00"/>
    <s v="11:05 PM"/>
    <x v="1"/>
    <n v="10019"/>
    <n v="40.770412"/>
    <n v="-73.987624999999994"/>
    <s v="(40.770412, -73.987625)"/>
    <s v="WEST 59 STREET                  "/>
    <s v="AMSTERDAM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282579"/>
    <x v="0"/>
    <s v="Sedan"/>
    <m/>
    <m/>
    <m/>
    <x v="2"/>
  </r>
  <r>
    <d v="2020-01-31T00:00:00"/>
    <x v="652"/>
    <d v="1899-12-30T10:28:00"/>
    <s v="10:28 AM"/>
    <x v="0"/>
    <n v="11237"/>
    <n v="40.707152999999998"/>
    <n v="-73.931489999999997"/>
    <s v="(40.707153, -73.93149)"/>
    <s v="INGRAHAM STREET                 "/>
    <s v="KNICKERBOCKER AVENUE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281516"/>
    <x v="0"/>
    <s v="Sedan"/>
    <s v="Station Wagon/Sport Utility Vehicle"/>
    <m/>
    <m/>
    <x v="2"/>
  </r>
  <r>
    <d v="2020-02-01T00:00:00"/>
    <x v="653"/>
    <d v="1899-12-30T21:30:00"/>
    <s v="09:30 PM"/>
    <x v="0"/>
    <n v="11210"/>
    <n v="40.634650000000001"/>
    <n v="-73.937269999999998"/>
    <s v="(40.63465, -73.93727)"/>
    <s v="ALBANY AVENUE                   "/>
    <s v="GLENWOOD ROAD"/>
    <m/>
    <n v="0"/>
    <n v="0"/>
    <n v="0"/>
    <n v="0"/>
    <n v="0"/>
    <n v="0"/>
    <n v="0"/>
    <n v="0"/>
    <n v="0"/>
    <n v="0"/>
    <x v="0"/>
    <s v="Unspecified"/>
    <s v="Unspecified"/>
    <m/>
    <m/>
    <m/>
    <n v="4282342"/>
    <x v="0"/>
    <s v="Station Wagon/Sport Utility Vehicle"/>
    <m/>
    <m/>
    <m/>
    <x v="2"/>
  </r>
  <r>
    <d v="2020-02-01T00:00:00"/>
    <x v="653"/>
    <d v="1899-12-30T15:15:00"/>
    <s v="03:15 PM"/>
    <x v="1"/>
    <n v="10003"/>
    <n v="40.727609999999999"/>
    <n v="-73.988410000000002"/>
    <s v="(40.72761, -73.98841)"/>
    <m/>
    <m/>
    <s v="107       2 AVENUE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82898"/>
    <x v="2"/>
    <s v="Taxi"/>
    <m/>
    <m/>
    <m/>
    <x v="2"/>
  </r>
  <r>
    <d v="2020-02-01T00:00:00"/>
    <x v="653"/>
    <d v="1899-12-30T17:15:00"/>
    <s v="05:15 PM"/>
    <x v="2"/>
    <n v="10457"/>
    <n v="40.849193999999997"/>
    <n v="-73.888679999999994"/>
    <s v="(40.849194, -73.88868)"/>
    <m/>
    <m/>
    <s v="681       EAST 181 STREET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282262"/>
    <x v="0"/>
    <s v="Station Wagon/Sport Utility Vehicle"/>
    <m/>
    <m/>
    <m/>
    <x v="2"/>
  </r>
  <r>
    <d v="2020-02-01T00:00:00"/>
    <x v="653"/>
    <d v="1899-12-30T00:00:00"/>
    <s v="12:00 AM"/>
    <x v="3"/>
    <n v="11237"/>
    <n v="40.705190000000002"/>
    <n v="-73.914779999999993"/>
    <s v="(40.70519, -73.91478)"/>
    <s v="HIMROD STREET                   "/>
    <s v="CYPRESS AVENUE"/>
    <m/>
    <n v="0"/>
    <n v="0"/>
    <n v="0"/>
    <n v="0"/>
    <n v="0"/>
    <n v="0"/>
    <n v="0"/>
    <n v="0"/>
    <n v="0"/>
    <n v="0"/>
    <x v="0"/>
    <s v="Backing Unsafely"/>
    <s v="Unspecified"/>
    <m/>
    <m/>
    <m/>
    <n v="4290253"/>
    <x v="5"/>
    <s v="Sedan"/>
    <m/>
    <m/>
    <m/>
    <x v="2"/>
  </r>
  <r>
    <d v="2020-02-02T00:00:00"/>
    <x v="654"/>
    <d v="1899-12-30T13:00:00"/>
    <s v="01:00 PM"/>
    <x v="2"/>
    <n v="10452"/>
    <n v="40.840224999999997"/>
    <n v="-73.917689999999993"/>
    <s v="(40.840225, -73.91769)"/>
    <s v="EAST 170 STREET                 "/>
    <s v="JEROME AVENUE"/>
    <m/>
    <n v="0"/>
    <n v="0"/>
    <n v="0"/>
    <n v="0"/>
    <n v="0"/>
    <n v="0"/>
    <n v="0"/>
    <n v="0"/>
    <n v="0"/>
    <n v="0"/>
    <x v="0"/>
    <s v="Turning Improperly"/>
    <s v="Unspecified"/>
    <m/>
    <m/>
    <m/>
    <n v="4285006"/>
    <x v="0"/>
    <s v="Sedan"/>
    <m/>
    <m/>
    <m/>
    <x v="2"/>
  </r>
  <r>
    <d v="2020-02-02T00:00:00"/>
    <x v="654"/>
    <d v="1899-12-30T18:12:00"/>
    <s v="06:12 PM"/>
    <x v="2"/>
    <n v="10458"/>
    <n v="40.858432999999998"/>
    <n v="-73.885124000000005"/>
    <s v="(40.858433, -73.885124)"/>
    <s v="EAST FORDHAM ROAD               "/>
    <s v="ARTHUR AVENUE"/>
    <m/>
    <n v="0"/>
    <n v="0"/>
    <n v="0"/>
    <n v="0"/>
    <n v="0"/>
    <n v="0"/>
    <n v="0"/>
    <n v="0"/>
    <n v="0"/>
    <n v="0"/>
    <x v="0"/>
    <s v="Unsafe Lane Changing"/>
    <s v="Driver Inattention/Distraction"/>
    <m/>
    <m/>
    <m/>
    <n v="4282637"/>
    <x v="3"/>
    <s v="Station Wagon/Sport Utility Vehicle"/>
    <m/>
    <m/>
    <m/>
    <x v="2"/>
  </r>
  <r>
    <d v="2020-02-02T00:00:00"/>
    <x v="654"/>
    <d v="1899-12-30T17:49:00"/>
    <s v="05:49 PM"/>
    <x v="0"/>
    <n v="11229"/>
    <n v="40.601191999999998"/>
    <n v="-73.955910000000003"/>
    <s v="(40.601192, -73.95591)"/>
    <s v="AVENUE T                        "/>
    <s v="EAST 16 STREET"/>
    <m/>
    <n v="1"/>
    <n v="0"/>
    <n v="1"/>
    <n v="0"/>
    <n v="0"/>
    <n v="0"/>
    <n v="0"/>
    <n v="0"/>
    <n v="2"/>
    <n v="0"/>
    <x v="1"/>
    <s v="Driver Inattention/Distraction"/>
    <m/>
    <m/>
    <m/>
    <m/>
    <n v="4282539"/>
    <x v="0"/>
    <m/>
    <m/>
    <m/>
    <m/>
    <x v="2"/>
  </r>
  <r>
    <d v="2020-02-03T00:00:00"/>
    <x v="655"/>
    <d v="1899-12-30T18:50:00"/>
    <s v="06:50 PM"/>
    <x v="0"/>
    <n v="11236"/>
    <n v="40.637009999999997"/>
    <n v="-73.914950000000005"/>
    <s v="(40.63701, -73.91495)"/>
    <s v="EAST 80 STREET                  "/>
    <s v="GLENWOOD ROAD"/>
    <m/>
    <n v="0"/>
    <n v="0"/>
    <n v="0"/>
    <n v="0"/>
    <n v="0"/>
    <n v="0"/>
    <n v="0"/>
    <n v="0"/>
    <n v="0"/>
    <n v="0"/>
    <x v="0"/>
    <s v="Unspecified"/>
    <s v="Unspecified"/>
    <m/>
    <m/>
    <m/>
    <n v="4283978"/>
    <x v="0"/>
    <s v="Station Wagon/Sport Utility Vehicle"/>
    <m/>
    <m/>
    <m/>
    <x v="2"/>
  </r>
  <r>
    <d v="2020-02-03T00:00:00"/>
    <x v="655"/>
    <d v="1899-12-30T14:50:00"/>
    <s v="02:50 PM"/>
    <x v="0"/>
    <n v="11204"/>
    <n v="40.613551999999999"/>
    <n v="-73.981759999999994"/>
    <s v="(40.613552, -73.98176)"/>
    <s v="BAY PARKWAY                     "/>
    <s v="WEST 7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82981"/>
    <x v="3"/>
    <s v="Sedan"/>
    <m/>
    <m/>
    <m/>
    <x v="2"/>
  </r>
  <r>
    <d v="2020-02-04T00:00:00"/>
    <x v="656"/>
    <d v="1899-12-30T20:00:00"/>
    <s v="08:00 PM"/>
    <x v="3"/>
    <n v="11358"/>
    <n v="40.758743000000003"/>
    <n v="-73.804214000000002"/>
    <s v="(40.758743, -73.804214)"/>
    <s v="162 STREET                      "/>
    <s v="43 AVENUE"/>
    <m/>
    <n v="0"/>
    <n v="0"/>
    <n v="0"/>
    <n v="0"/>
    <n v="0"/>
    <n v="0"/>
    <n v="0"/>
    <n v="0"/>
    <n v="0"/>
    <n v="0"/>
    <x v="0"/>
    <s v="Failure to Yield Right-of-Way"/>
    <s v="Failure to Yield Right-of-Way"/>
    <m/>
    <m/>
    <m/>
    <n v="4283737"/>
    <x v="0"/>
    <s v="Station Wagon/Sport Utility Vehicle"/>
    <m/>
    <m/>
    <m/>
    <x v="2"/>
  </r>
  <r>
    <d v="2020-02-04T00:00:00"/>
    <x v="656"/>
    <d v="1899-12-30T18:50:00"/>
    <s v="06:50 PM"/>
    <x v="1"/>
    <n v="10032"/>
    <n v="40.841030000000003"/>
    <n v="-73.944630000000004"/>
    <s v="(40.84103, -73.94463)"/>
    <s v="WEST 165 STREET                 "/>
    <s v="RIVERSIDE DRIV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83848"/>
    <x v="3"/>
    <s v="Sedan"/>
    <m/>
    <m/>
    <m/>
    <x v="2"/>
  </r>
  <r>
    <d v="2020-02-04T00:00:00"/>
    <x v="656"/>
    <d v="1899-12-30T15:00:00"/>
    <s v="03:00 PM"/>
    <x v="3"/>
    <n v="11372"/>
    <n v="40.754776"/>
    <n v="-73.892814999999999"/>
    <s v="(40.754776, -73.892815)"/>
    <s v="74 STREET                       "/>
    <s v="NORTHERN BOULEVARD"/>
    <m/>
    <n v="0"/>
    <n v="0"/>
    <n v="0"/>
    <n v="0"/>
    <n v="0"/>
    <n v="0"/>
    <n v="0"/>
    <n v="0"/>
    <n v="0"/>
    <n v="0"/>
    <x v="0"/>
    <s v="Unspecified"/>
    <m/>
    <m/>
    <m/>
    <m/>
    <n v="4284287"/>
    <x v="5"/>
    <s v="Sedan"/>
    <m/>
    <m/>
    <m/>
    <x v="2"/>
  </r>
  <r>
    <d v="2020-02-04T00:00:00"/>
    <x v="656"/>
    <d v="1899-12-30T19:55:00"/>
    <s v="07:55 PM"/>
    <x v="1"/>
    <n v="10003"/>
    <n v="40.731819999999999"/>
    <n v="-73.982200000000006"/>
    <s v="(40.73182, -73.9822)"/>
    <m/>
    <m/>
    <s v="253       1 AVENUE                      "/>
    <n v="1"/>
    <n v="0"/>
    <n v="0"/>
    <n v="0"/>
    <n v="0"/>
    <n v="0"/>
    <n v="1"/>
    <n v="0"/>
    <n v="2"/>
    <n v="0"/>
    <x v="1"/>
    <s v="Reaction to Uninvolved Vehicle"/>
    <s v="Driver Inattention/Distraction"/>
    <m/>
    <m/>
    <m/>
    <n v="4284016"/>
    <x v="0"/>
    <s v="Station Wagon/Sport Utility Vehicle"/>
    <m/>
    <m/>
    <m/>
    <x v="2"/>
  </r>
  <r>
    <d v="2020-02-04T00:00:00"/>
    <x v="656"/>
    <d v="1899-12-30T07:00:00"/>
    <s v="07:00 AM"/>
    <x v="0"/>
    <n v="11221"/>
    <n v="40.684963000000003"/>
    <n v="-73.935455000000005"/>
    <s v="(40.684963, -73.935455)"/>
    <s v="LEWIS AVENUE                    "/>
    <s v="JEFFERSON AVENUE"/>
    <m/>
    <n v="2"/>
    <n v="0"/>
    <n v="0"/>
    <n v="0"/>
    <n v="0"/>
    <n v="0"/>
    <n v="2"/>
    <n v="0"/>
    <n v="4"/>
    <n v="0"/>
    <x v="2"/>
    <s v="Following Too Closely"/>
    <s v="Unspecified"/>
    <s v="Unspecified"/>
    <m/>
    <m/>
    <n v="4283619"/>
    <x v="3"/>
    <s v="Station Wagon/Sport Utility Vehicle"/>
    <s v="Sedan"/>
    <m/>
    <m/>
    <x v="2"/>
  </r>
  <r>
    <d v="2020-02-04T00:00:00"/>
    <x v="656"/>
    <d v="1899-12-30T00:39:00"/>
    <s v="12:39 AM"/>
    <x v="3"/>
    <n v="11420"/>
    <n v="40.679256000000002"/>
    <n v="-73.811713999999995"/>
    <s v="(40.679256, -73.811714)"/>
    <s v="115 AVENUE                      "/>
    <s v="128 STREET"/>
    <m/>
    <n v="2"/>
    <n v="0"/>
    <n v="0"/>
    <n v="0"/>
    <n v="0"/>
    <n v="0"/>
    <n v="2"/>
    <n v="0"/>
    <n v="4"/>
    <n v="0"/>
    <x v="2"/>
    <s v="Following Too Closely"/>
    <s v="Unspecified"/>
    <m/>
    <m/>
    <m/>
    <n v="4283859"/>
    <x v="0"/>
    <m/>
    <m/>
    <m/>
    <m/>
    <x v="2"/>
  </r>
  <r>
    <d v="2020-02-04T00:00:00"/>
    <x v="656"/>
    <d v="1899-12-30T18:00:00"/>
    <s v="06:00 PM"/>
    <x v="1"/>
    <n v="10112"/>
    <n v="40.758816000000003"/>
    <n v="-73.979804999999999"/>
    <s v="(40.758816, -73.979805)"/>
    <m/>
    <m/>
    <s v="59        WEST 49 STREET                "/>
    <n v="1"/>
    <n v="0"/>
    <n v="1"/>
    <n v="0"/>
    <n v="0"/>
    <n v="0"/>
    <n v="0"/>
    <n v="0"/>
    <n v="2"/>
    <n v="0"/>
    <x v="1"/>
    <s v="Driver Inattention/Distraction"/>
    <m/>
    <m/>
    <m/>
    <m/>
    <n v="4283626"/>
    <x v="0"/>
    <m/>
    <m/>
    <m/>
    <m/>
    <x v="2"/>
  </r>
  <r>
    <d v="2020-02-05T00:00:00"/>
    <x v="657"/>
    <d v="1899-12-30T07:50:00"/>
    <s v="07:50 AM"/>
    <x v="3"/>
    <n v="11369"/>
    <n v="40.760210000000001"/>
    <n v="-73.860209999999995"/>
    <s v="(40.76021, -73.86021)"/>
    <m/>
    <m/>
    <s v="110-14    ASTORIA BOULEVARD             "/>
    <n v="3"/>
    <n v="0"/>
    <n v="0"/>
    <n v="0"/>
    <n v="0"/>
    <n v="0"/>
    <n v="3"/>
    <n v="0"/>
    <n v="6"/>
    <n v="0"/>
    <x v="5"/>
    <s v="Driver Inattention/Distraction"/>
    <s v="Unspecified"/>
    <m/>
    <m/>
    <m/>
    <n v="4284326"/>
    <x v="3"/>
    <s v="Sedan"/>
    <m/>
    <m/>
    <m/>
    <x v="2"/>
  </r>
  <r>
    <d v="2020-02-05T00:00:00"/>
    <x v="657"/>
    <d v="1899-12-30T18:00:00"/>
    <s v="06:00 PM"/>
    <x v="3"/>
    <n v="11434"/>
    <n v="40.667084000000003"/>
    <n v="-73.78698"/>
    <s v="(40.667084, -73.78698)"/>
    <s v="BAISLEY BOULEVARD               "/>
    <s v="NORTH CONDUIT AVENUE"/>
    <m/>
    <n v="0"/>
    <n v="0"/>
    <n v="0"/>
    <n v="0"/>
    <n v="0"/>
    <n v="0"/>
    <n v="0"/>
    <n v="0"/>
    <n v="0"/>
    <n v="0"/>
    <x v="0"/>
    <s v="Other Vehicular"/>
    <s v="Driver Inattention/Distraction"/>
    <m/>
    <m/>
    <m/>
    <n v="4285723"/>
    <x v="3"/>
    <s v="Station Wagon/Sport Utility Vehicle"/>
    <m/>
    <m/>
    <m/>
    <x v="2"/>
  </r>
  <r>
    <d v="2020-02-05T00:00:00"/>
    <x v="657"/>
    <d v="1899-12-30T16:48:00"/>
    <s v="04:48 PM"/>
    <x v="3"/>
    <n v="11101"/>
    <n v="40.749896999999997"/>
    <n v="-73.937820000000002"/>
    <s v="(40.749897, -73.93782)"/>
    <s v="29 STREET                       "/>
    <s v="QUEENS PLAZA NORTH"/>
    <m/>
    <n v="0"/>
    <n v="0"/>
    <n v="0"/>
    <n v="0"/>
    <n v="0"/>
    <n v="0"/>
    <n v="0"/>
    <n v="0"/>
    <n v="0"/>
    <n v="0"/>
    <x v="0"/>
    <s v="Unspecified"/>
    <m/>
    <m/>
    <m/>
    <m/>
    <n v="4284113"/>
    <x v="0"/>
    <m/>
    <m/>
    <m/>
    <m/>
    <x v="2"/>
  </r>
  <r>
    <d v="2020-02-05T00:00:00"/>
    <x v="657"/>
    <d v="1899-12-30T08:00:00"/>
    <s v="08:00 AM"/>
    <x v="3"/>
    <n v="11435"/>
    <n v="40.714934999999997"/>
    <n v="-73.816360000000003"/>
    <s v="(40.714935, -73.81636)"/>
    <s v="MAIN STREET                     "/>
    <s v="COOLIDGE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83880"/>
    <x v="3"/>
    <s v="Station Wagon/Sport Utility Vehicle"/>
    <m/>
    <m/>
    <m/>
    <x v="2"/>
  </r>
  <r>
    <d v="2020-02-06T00:00:00"/>
    <x v="658"/>
    <d v="1899-12-30T11:30:00"/>
    <s v="11:30 AM"/>
    <x v="0"/>
    <n v="11222"/>
    <n v="40.727485999999999"/>
    <n v="-73.944820000000007"/>
    <s v="(40.727486, -73.94482)"/>
    <s v="NORMAN AVENUE                   "/>
    <s v="RUSSELL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284709"/>
    <x v="15"/>
    <s v="Station Wagon/Sport Utility Vehicle"/>
    <m/>
    <m/>
    <m/>
    <x v="2"/>
  </r>
  <r>
    <d v="2020-02-07T00:00:00"/>
    <x v="659"/>
    <d v="1899-12-30T19:34:00"/>
    <s v="07:34 PM"/>
    <x v="0"/>
    <n v="11216"/>
    <n v="40.687007999999999"/>
    <n v="-73.954650000000001"/>
    <s v="(40.687008, -73.95465)"/>
    <m/>
    <m/>
    <s v="1102      BEDFORD AVENUE                "/>
    <n v="1"/>
    <n v="0"/>
    <n v="0"/>
    <n v="0"/>
    <n v="1"/>
    <n v="0"/>
    <n v="0"/>
    <n v="0"/>
    <n v="2"/>
    <n v="0"/>
    <x v="1"/>
    <s v="Passing or Lane Usage Improper"/>
    <s v="Driver Inattention/Distraction"/>
    <m/>
    <m/>
    <m/>
    <n v="4285247"/>
    <x v="0"/>
    <s v="Bike"/>
    <m/>
    <m/>
    <m/>
    <x v="2"/>
  </r>
  <r>
    <d v="2020-02-07T00:00:00"/>
    <x v="659"/>
    <d v="1899-12-30T09:00:00"/>
    <s v="09:00 AM"/>
    <x v="4"/>
    <n v="10301"/>
    <n v="40.613987000000002"/>
    <n v="-74.112160000000003"/>
    <s v="(40.613987, -74.11216)"/>
    <m/>
    <m/>
    <s v="1460      VICTORY BOULEVARD             "/>
    <n v="0"/>
    <n v="0"/>
    <n v="0"/>
    <n v="0"/>
    <n v="0"/>
    <n v="0"/>
    <n v="0"/>
    <n v="0"/>
    <n v="0"/>
    <n v="0"/>
    <x v="0"/>
    <s v="Driver Inattention/Distraction"/>
    <m/>
    <m/>
    <m/>
    <m/>
    <n v="4286061"/>
    <x v="0"/>
    <m/>
    <m/>
    <m/>
    <m/>
    <x v="2"/>
  </r>
  <r>
    <d v="2020-02-08T00:00:00"/>
    <x v="660"/>
    <d v="1899-12-30T10:15:00"/>
    <s v="10:15 AM"/>
    <x v="3"/>
    <n v="11691"/>
    <n v="40.59675"/>
    <n v="-73.774889999999999"/>
    <s v="(40.59675, -73.77489)"/>
    <m/>
    <m/>
    <s v="418       BEACH 43 STREET               "/>
    <n v="0"/>
    <n v="0"/>
    <n v="0"/>
    <n v="0"/>
    <n v="0"/>
    <n v="0"/>
    <n v="0"/>
    <n v="0"/>
    <n v="0"/>
    <n v="0"/>
    <x v="0"/>
    <s v="Unspecified"/>
    <m/>
    <m/>
    <m/>
    <m/>
    <n v="4290238"/>
    <x v="0"/>
    <m/>
    <m/>
    <m/>
    <m/>
    <x v="2"/>
  </r>
  <r>
    <d v="2020-02-08T00:00:00"/>
    <x v="660"/>
    <d v="1899-12-30T16:42:00"/>
    <s v="04:42 PM"/>
    <x v="1"/>
    <n v="10018"/>
    <n v="40.754689999999997"/>
    <n v="-73.995360000000005"/>
    <s v="(40.75469, -73.99536)"/>
    <s v="9 AVENUE                        "/>
    <s v="WEST 36 STREET"/>
    <m/>
    <n v="0"/>
    <n v="0"/>
    <n v="0"/>
    <n v="0"/>
    <n v="0"/>
    <n v="0"/>
    <n v="0"/>
    <n v="0"/>
    <n v="0"/>
    <n v="0"/>
    <x v="0"/>
    <s v="Unspecified"/>
    <s v="Unspecified"/>
    <m/>
    <m/>
    <m/>
    <n v="4286270"/>
    <x v="3"/>
    <s v="Station Wagon/Sport Utility Vehicle"/>
    <m/>
    <m/>
    <m/>
    <x v="2"/>
  </r>
  <r>
    <d v="2020-02-09T00:00:00"/>
    <x v="661"/>
    <d v="1899-12-30T04:00:00"/>
    <s v="04:00 AM"/>
    <x v="3"/>
    <n v="11417"/>
    <n v="40.676630000000003"/>
    <n v="-73.841210000000004"/>
    <s v="(40.67663, -73.84121)"/>
    <s v="96 STREET                       "/>
    <s v="PLATTWOOD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86176"/>
    <x v="0"/>
    <m/>
    <m/>
    <m/>
    <m/>
    <x v="2"/>
  </r>
  <r>
    <d v="2020-02-09T00:00:00"/>
    <x v="661"/>
    <d v="1899-12-30T11:30:00"/>
    <s v="11:30 AM"/>
    <x v="3"/>
    <n v="11413"/>
    <n v="40.667740000000002"/>
    <n v="-73.757000000000005"/>
    <s v="(40.66774, -73.757)"/>
    <s v="SPRINGFIELD BOULEVARD           "/>
    <s v="143 ROAD"/>
    <m/>
    <n v="0"/>
    <n v="0"/>
    <n v="0"/>
    <n v="0"/>
    <n v="0"/>
    <n v="0"/>
    <n v="0"/>
    <n v="0"/>
    <n v="0"/>
    <n v="0"/>
    <x v="0"/>
    <s v="Unspecified"/>
    <s v="Unspecified"/>
    <m/>
    <m/>
    <m/>
    <n v="4285602"/>
    <x v="0"/>
    <s v="Sedan"/>
    <m/>
    <m/>
    <m/>
    <x v="2"/>
  </r>
  <r>
    <d v="2020-02-10T00:00:00"/>
    <x v="662"/>
    <d v="1899-12-30T17:40:00"/>
    <s v="05:40 PM"/>
    <x v="0"/>
    <n v="11236"/>
    <n v="40.642291999999998"/>
    <n v="-73.904489999999996"/>
    <s v="(40.642292, -73.90449)"/>
    <s v="EAST 93 STREET                  "/>
    <s v="CONKLIN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87762"/>
    <x v="5"/>
    <m/>
    <m/>
    <m/>
    <m/>
    <x v="2"/>
  </r>
  <r>
    <d v="2020-02-10T00:00:00"/>
    <x v="662"/>
    <d v="1899-12-30T10:29:00"/>
    <s v="10:29 AM"/>
    <x v="0"/>
    <n v="11217"/>
    <n v="40.683464000000001"/>
    <n v="-73.97569"/>
    <s v="(40.683464, -73.97569)"/>
    <m/>
    <m/>
    <s v="625       ATLANTIC AVENUE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286622"/>
    <x v="0"/>
    <s v="Pick-up Truck"/>
    <m/>
    <m/>
    <m/>
    <x v="2"/>
  </r>
  <r>
    <d v="2020-02-10T00:00:00"/>
    <x v="662"/>
    <d v="1899-12-30T15:44:00"/>
    <s v="03:44 PM"/>
    <x v="2"/>
    <n v="10454"/>
    <n v="40.805366999999997"/>
    <n v="-73.921899999999994"/>
    <s v="(40.805367, -73.9219)"/>
    <s v="EAST 134 STREET                 "/>
    <s v="BROWN PLACE"/>
    <m/>
    <n v="0"/>
    <n v="0"/>
    <n v="0"/>
    <n v="0"/>
    <n v="0"/>
    <n v="0"/>
    <n v="0"/>
    <n v="0"/>
    <n v="0"/>
    <n v="0"/>
    <x v="0"/>
    <s v="Unspecified"/>
    <s v="Unspecified"/>
    <m/>
    <m/>
    <m/>
    <n v="4286594"/>
    <x v="3"/>
    <s v="Station Wagon/Sport Utility Vehicle"/>
    <m/>
    <m/>
    <m/>
    <x v="2"/>
  </r>
  <r>
    <d v="2020-02-10T00:00:00"/>
    <x v="662"/>
    <d v="1899-12-30T09:20:00"/>
    <s v="09:20 AM"/>
    <x v="0"/>
    <n v="11208"/>
    <n v="40.661155999999998"/>
    <n v="-73.871009999999998"/>
    <s v="(40.661156, -73.87101)"/>
    <s v="COZINE AVENUE                   "/>
    <s v="MONTAUK AVENUE"/>
    <m/>
    <n v="1"/>
    <n v="0"/>
    <n v="0"/>
    <n v="0"/>
    <n v="0"/>
    <n v="0"/>
    <n v="1"/>
    <n v="0"/>
    <n v="2"/>
    <n v="0"/>
    <x v="1"/>
    <s v="Driver Inattention/Distraction"/>
    <s v="Driver Inattention/Distraction"/>
    <s v="Unspecified"/>
    <m/>
    <m/>
    <n v="4288765"/>
    <x v="0"/>
    <s v="Sedan"/>
    <s v="Sedan"/>
    <m/>
    <m/>
    <x v="2"/>
  </r>
  <r>
    <d v="2020-02-10T00:00:00"/>
    <x v="662"/>
    <d v="1899-12-30T14:25:00"/>
    <s v="02:25 PM"/>
    <x v="3"/>
    <n v="11418"/>
    <n v="40.693725999999998"/>
    <n v="-73.844710000000006"/>
    <s v="(40.693726, -73.84471)"/>
    <s v="88 AVENUE                       "/>
    <s v="102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286564"/>
    <x v="0"/>
    <s v="Station Wagon/Sport Utility Vehicle"/>
    <m/>
    <m/>
    <m/>
    <x v="2"/>
  </r>
  <r>
    <d v="2020-02-10T00:00:00"/>
    <x v="662"/>
    <d v="1899-12-30T20:30:00"/>
    <s v="08:30 PM"/>
    <x v="0"/>
    <n v="11224"/>
    <n v="40.574986000000003"/>
    <n v="-73.999619999999993"/>
    <s v="(40.574986, -73.99962)"/>
    <s v="WEST 33 STREET                  "/>
    <s v="MERMAID AVENUE"/>
    <m/>
    <n v="1"/>
    <n v="0"/>
    <n v="1"/>
    <n v="0"/>
    <n v="0"/>
    <n v="0"/>
    <n v="0"/>
    <n v="0"/>
    <n v="2"/>
    <n v="0"/>
    <x v="1"/>
    <s v="Unspecified"/>
    <m/>
    <m/>
    <m/>
    <m/>
    <n v="4288123"/>
    <x v="3"/>
    <m/>
    <m/>
    <m/>
    <m/>
    <x v="2"/>
  </r>
  <r>
    <d v="2020-02-11T00:00:00"/>
    <x v="663"/>
    <d v="1899-12-30T15:39:00"/>
    <s v="03:39 PM"/>
    <x v="1"/>
    <n v="10029"/>
    <n v="40.788055"/>
    <n v="-73.944329999999994"/>
    <s v="(40.788055, -73.94433)"/>
    <s v="EAST 102 STREET                 "/>
    <s v="2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287280"/>
    <x v="12"/>
    <s v="Sedan"/>
    <m/>
    <m/>
    <m/>
    <x v="2"/>
  </r>
  <r>
    <d v="2020-02-12T00:00:00"/>
    <x v="664"/>
    <d v="1899-12-30T18:57:00"/>
    <s v="06:57 PM"/>
    <x v="3"/>
    <n v="11418"/>
    <n v="40.696384000000002"/>
    <n v="-73.832939999999994"/>
    <s v="(40.696384, -73.83294)"/>
    <s v="115 STREET                      "/>
    <s v="89 AVENUE"/>
    <m/>
    <n v="1"/>
    <n v="0"/>
    <n v="1"/>
    <n v="0"/>
    <n v="0"/>
    <n v="0"/>
    <n v="0"/>
    <n v="0"/>
    <n v="2"/>
    <n v="0"/>
    <x v="1"/>
    <s v="Driver Inattention/Distraction"/>
    <m/>
    <m/>
    <m/>
    <m/>
    <n v="4287607"/>
    <x v="1"/>
    <m/>
    <m/>
    <m/>
    <m/>
    <x v="2"/>
  </r>
  <r>
    <d v="2020-02-12T00:00:00"/>
    <x v="664"/>
    <d v="1899-12-30T08:40:00"/>
    <s v="08:40 AM"/>
    <x v="0"/>
    <n v="11208"/>
    <n v="40.674796999999998"/>
    <n v="-73.867000000000004"/>
    <s v="(40.674797, -73.867)"/>
    <s v="BELMONT AVENUE                  "/>
    <s v="LINCOLN AVENUE"/>
    <m/>
    <n v="1"/>
    <n v="0"/>
    <n v="0"/>
    <n v="0"/>
    <n v="0"/>
    <n v="0"/>
    <n v="1"/>
    <n v="0"/>
    <n v="2"/>
    <n v="0"/>
    <x v="1"/>
    <s v="Unspecified"/>
    <s v="Unspecified"/>
    <m/>
    <m/>
    <m/>
    <n v="4288760"/>
    <x v="3"/>
    <s v="Sedan"/>
    <m/>
    <m/>
    <m/>
    <x v="2"/>
  </r>
  <r>
    <d v="2020-02-12T00:00:00"/>
    <x v="664"/>
    <d v="1899-12-30T08:44:00"/>
    <s v="08:44 AM"/>
    <x v="3"/>
    <n v="11101"/>
    <n v="40.748924000000002"/>
    <n v="-73.937386000000004"/>
    <s v="(40.748924, -73.937386)"/>
    <s v="QUEENS BOULEVARD                "/>
    <s v="JACKSON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87377"/>
    <x v="29"/>
    <s v="Taxi"/>
    <m/>
    <m/>
    <m/>
    <x v="2"/>
  </r>
  <r>
    <d v="2020-02-12T00:00:00"/>
    <x v="664"/>
    <d v="1899-12-30T14:40:00"/>
    <s v="02:40 PM"/>
    <x v="2"/>
    <n v="10458"/>
    <n v="40.865546999999999"/>
    <n v="-73.888009999999994"/>
    <s v="(40.865547, -73.88801)"/>
    <m/>
    <m/>
    <s v="2730      DECATUR AVENUE                "/>
    <n v="0"/>
    <n v="0"/>
    <n v="0"/>
    <n v="0"/>
    <n v="0"/>
    <n v="0"/>
    <n v="0"/>
    <n v="0"/>
    <n v="0"/>
    <n v="0"/>
    <x v="0"/>
    <s v="Turning Improperly"/>
    <s v="Unspecified"/>
    <m/>
    <m/>
    <m/>
    <n v="4287670"/>
    <x v="3"/>
    <s v="Station Wagon/Sport Utility Vehicle"/>
    <m/>
    <m/>
    <m/>
    <x v="2"/>
  </r>
  <r>
    <d v="2020-02-13T00:00:00"/>
    <x v="665"/>
    <d v="1899-12-30T15:21:00"/>
    <s v="03:21 PM"/>
    <x v="3"/>
    <n v="11411"/>
    <n v="40.691451999999998"/>
    <n v="-73.734960000000001"/>
    <s v="(40.691452, -73.73496)"/>
    <m/>
    <m/>
    <s v="118-15    227 STREET                    "/>
    <n v="1"/>
    <n v="0"/>
    <n v="0"/>
    <n v="0"/>
    <n v="0"/>
    <n v="0"/>
    <n v="1"/>
    <n v="0"/>
    <n v="2"/>
    <n v="0"/>
    <x v="1"/>
    <s v="Unspecified"/>
    <s v="Unspecified"/>
    <s v="Unspecified"/>
    <m/>
    <m/>
    <n v="4287995"/>
    <x v="0"/>
    <s v="Sedan"/>
    <s v="Station Wagon/Sport Utility Vehicle"/>
    <m/>
    <m/>
    <x v="2"/>
  </r>
  <r>
    <d v="2020-02-13T00:00:00"/>
    <x v="665"/>
    <d v="1899-12-30T21:00:00"/>
    <s v="09:00 PM"/>
    <x v="2"/>
    <n v="10458"/>
    <n v="40.855429999999998"/>
    <n v="-73.893615999999994"/>
    <s v="(40.85543, -73.893616)"/>
    <m/>
    <m/>
    <s v="466       EAST 183 STREET               "/>
    <n v="0"/>
    <n v="0"/>
    <n v="0"/>
    <n v="0"/>
    <n v="0"/>
    <n v="0"/>
    <n v="0"/>
    <n v="0"/>
    <n v="0"/>
    <n v="0"/>
    <x v="0"/>
    <s v="Other Vehicular"/>
    <m/>
    <m/>
    <m/>
    <m/>
    <n v="4290663"/>
    <x v="0"/>
    <m/>
    <m/>
    <m/>
    <m/>
    <x v="2"/>
  </r>
  <r>
    <d v="2020-02-14T00:00:00"/>
    <x v="666"/>
    <d v="1899-12-30T08:00:00"/>
    <s v="08:00 AM"/>
    <x v="3"/>
    <n v="11103"/>
    <n v="40.763893000000003"/>
    <n v="-73.915000000000006"/>
    <s v="(40.763893, -73.915)"/>
    <s v="STEINWAY STREET                 "/>
    <s v="30 AVENUE"/>
    <m/>
    <n v="0"/>
    <n v="0"/>
    <n v="0"/>
    <n v="0"/>
    <n v="0"/>
    <n v="0"/>
    <n v="0"/>
    <n v="0"/>
    <n v="0"/>
    <n v="0"/>
    <x v="0"/>
    <s v="Brakes Defective"/>
    <s v="Unspecified"/>
    <m/>
    <m/>
    <m/>
    <n v="4288325"/>
    <x v="3"/>
    <s v="Box Truck"/>
    <m/>
    <m/>
    <m/>
    <x v="2"/>
  </r>
  <r>
    <d v="2020-02-14T00:00:00"/>
    <x v="666"/>
    <d v="1899-12-30T10:20:00"/>
    <s v="10:20 AM"/>
    <x v="0"/>
    <n v="11214"/>
    <n v="40.601128000000003"/>
    <n v="-73.997085999999996"/>
    <s v="(40.601128, -73.997086)"/>
    <s v="BENSON AVENUE                   "/>
    <s v="BAY 28 STREET"/>
    <m/>
    <n v="1"/>
    <n v="0"/>
    <n v="1"/>
    <n v="0"/>
    <n v="0"/>
    <n v="0"/>
    <n v="0"/>
    <n v="0"/>
    <n v="2"/>
    <n v="0"/>
    <x v="1"/>
    <s v="Driver Inattention/Distraction"/>
    <m/>
    <m/>
    <m/>
    <m/>
    <n v="4288347"/>
    <x v="3"/>
    <m/>
    <m/>
    <m/>
    <m/>
    <x v="2"/>
  </r>
  <r>
    <d v="2020-02-14T00:00:00"/>
    <x v="666"/>
    <d v="1899-12-30T09:30:00"/>
    <s v="09:30 AM"/>
    <x v="0"/>
    <n v="11211"/>
    <n v="40.715893000000001"/>
    <n v="-73.940029999999993"/>
    <s v="(40.715893, -73.94003)"/>
    <m/>
    <m/>
    <s v="2         KINGSLAND AVENUE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289437"/>
    <x v="3"/>
    <s v="Box Truck"/>
    <m/>
    <m/>
    <m/>
    <x v="2"/>
  </r>
  <r>
    <d v="2020-02-14T00:00:00"/>
    <x v="666"/>
    <d v="1899-12-30T10:45:00"/>
    <s v="10:45 AM"/>
    <x v="3"/>
    <n v="11355"/>
    <n v="40.745840000000001"/>
    <n v="-73.823419999999999"/>
    <s v="(40.74584, -73.82342)"/>
    <s v="BOOTH MEMORIAL AVENUE           "/>
    <s v="142 STREET"/>
    <m/>
    <n v="1"/>
    <n v="0"/>
    <n v="1"/>
    <n v="0"/>
    <n v="0"/>
    <n v="0"/>
    <n v="0"/>
    <n v="0"/>
    <n v="2"/>
    <n v="0"/>
    <x v="1"/>
    <s v="Glare"/>
    <m/>
    <m/>
    <m/>
    <m/>
    <n v="4288336"/>
    <x v="3"/>
    <m/>
    <m/>
    <m/>
    <m/>
    <x v="2"/>
  </r>
  <r>
    <d v="2020-02-14T00:00:00"/>
    <x v="666"/>
    <d v="1899-12-30T09:29:00"/>
    <s v="09:29 AM"/>
    <x v="0"/>
    <n v="11203"/>
    <n v="40.654975999999998"/>
    <n v="-73.936554000000001"/>
    <s v="(40.654976, -73.936554)"/>
    <s v="TROY AVENUE                     "/>
    <s v="LENOX ROAD"/>
    <m/>
    <n v="0"/>
    <n v="0"/>
    <n v="0"/>
    <n v="0"/>
    <n v="0"/>
    <n v="0"/>
    <n v="0"/>
    <n v="0"/>
    <n v="0"/>
    <n v="0"/>
    <x v="0"/>
    <s v="Unspecified"/>
    <m/>
    <m/>
    <m/>
    <m/>
    <n v="4290146"/>
    <x v="0"/>
    <m/>
    <m/>
    <m/>
    <m/>
    <x v="2"/>
  </r>
  <r>
    <d v="2020-02-14T00:00:00"/>
    <x v="666"/>
    <d v="1899-12-30T02:14:00"/>
    <s v="02:14 AM"/>
    <x v="1"/>
    <n v="10002"/>
    <n v="40.718555000000002"/>
    <n v="-73.988204999999994"/>
    <s v="(40.718555, -73.988205)"/>
    <s v="DELANCEY STREET                 "/>
    <s v="ESSEX STREET"/>
    <m/>
    <n v="1"/>
    <n v="0"/>
    <n v="1"/>
    <n v="0"/>
    <n v="0"/>
    <n v="0"/>
    <n v="0"/>
    <n v="0"/>
    <n v="2"/>
    <n v="0"/>
    <x v="1"/>
    <s v="Unspecified"/>
    <m/>
    <m/>
    <m/>
    <m/>
    <n v="4289418"/>
    <x v="19"/>
    <m/>
    <m/>
    <m/>
    <m/>
    <x v="2"/>
  </r>
  <r>
    <d v="2020-02-15T00:00:00"/>
    <x v="667"/>
    <d v="1899-12-30T01:40:00"/>
    <s v="01:40 AM"/>
    <x v="0"/>
    <n v="11203"/>
    <n v="40.655334000000003"/>
    <n v="-73.930769999999995"/>
    <s v="(40.655334, -73.93077)"/>
    <s v="UTICA AVENUE                    "/>
    <s v="LENOX ROAD"/>
    <m/>
    <n v="2"/>
    <n v="0"/>
    <n v="0"/>
    <n v="0"/>
    <n v="0"/>
    <n v="0"/>
    <n v="2"/>
    <n v="0"/>
    <n v="4"/>
    <n v="0"/>
    <x v="2"/>
    <s v="Unspecified"/>
    <m/>
    <m/>
    <m/>
    <m/>
    <n v="4289396"/>
    <x v="0"/>
    <m/>
    <m/>
    <m/>
    <m/>
    <x v="2"/>
  </r>
  <r>
    <d v="2020-02-15T00:00:00"/>
    <x v="667"/>
    <d v="1899-12-30T09:40:00"/>
    <s v="09:40 AM"/>
    <x v="1"/>
    <n v="10065"/>
    <n v="40.763109999999998"/>
    <n v="-73.962524000000002"/>
    <s v="(40.76311, -73.962524)"/>
    <s v="2 AVENUE                        "/>
    <s v="EAST 63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89560"/>
    <x v="3"/>
    <s v="Sedan"/>
    <m/>
    <m/>
    <m/>
    <x v="2"/>
  </r>
  <r>
    <d v="2020-02-16T00:00:00"/>
    <x v="668"/>
    <d v="1899-12-30T22:00:00"/>
    <s v="10:00 PM"/>
    <x v="4"/>
    <n v="10301"/>
    <n v="40.635418000000001"/>
    <n v="-74.089489999999998"/>
    <s v="(40.635418, -74.08949)"/>
    <m/>
    <m/>
    <s v="12        WEBSTER AVENUE                "/>
    <n v="0"/>
    <n v="0"/>
    <n v="0"/>
    <n v="0"/>
    <n v="0"/>
    <n v="0"/>
    <n v="0"/>
    <n v="0"/>
    <n v="0"/>
    <n v="0"/>
    <x v="0"/>
    <s v="Unspecified"/>
    <s v="Unspecified"/>
    <m/>
    <m/>
    <m/>
    <n v="4290465"/>
    <x v="3"/>
    <s v="Sedan"/>
    <m/>
    <m/>
    <m/>
    <x v="2"/>
  </r>
  <r>
    <d v="2020-02-16T00:00:00"/>
    <x v="668"/>
    <d v="1899-12-30T22:44:00"/>
    <s v="10:44 PM"/>
    <x v="2"/>
    <n v="10453"/>
    <n v="40.855919999999998"/>
    <n v="-73.917199999999994"/>
    <s v="(40.85592, -73.9172)"/>
    <s v="CEDAR AVENUE                    "/>
    <s v="WEST 179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89651"/>
    <x v="2"/>
    <s v="Sedan"/>
    <m/>
    <m/>
    <m/>
    <x v="2"/>
  </r>
  <r>
    <d v="2020-02-16T00:00:00"/>
    <x v="668"/>
    <d v="1899-12-30T12:22:00"/>
    <s v="12:22 PM"/>
    <x v="0"/>
    <n v="11208"/>
    <n v="40.671596999999998"/>
    <n v="-73.880179999999996"/>
    <s v="(40.671597, -73.88018)"/>
    <s v="SUTTER AVENUE                   "/>
    <s v="SHEPHERD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89257"/>
    <x v="0"/>
    <s v="Sedan"/>
    <m/>
    <m/>
    <m/>
    <x v="2"/>
  </r>
  <r>
    <d v="2020-02-16T00:00:00"/>
    <x v="668"/>
    <d v="1899-12-30T14:08:00"/>
    <s v="02:08 PM"/>
    <x v="1"/>
    <n v="10032"/>
    <n v="40.837159999999997"/>
    <n v="-73.946460000000002"/>
    <s v="(40.83716, -73.94646)"/>
    <m/>
    <m/>
    <s v="884       RIVERSIDE DRIVE               "/>
    <n v="0"/>
    <n v="0"/>
    <n v="0"/>
    <n v="0"/>
    <n v="0"/>
    <n v="0"/>
    <n v="0"/>
    <n v="0"/>
    <n v="0"/>
    <n v="0"/>
    <x v="0"/>
    <s v="Pedestrian/Bicyclist/Other Pedestrian Error/Confusion"/>
    <s v="Unspecified"/>
    <m/>
    <m/>
    <m/>
    <n v="4289306"/>
    <x v="0"/>
    <s v="Sedan"/>
    <m/>
    <m/>
    <m/>
    <x v="2"/>
  </r>
  <r>
    <d v="2020-02-16T00:00:00"/>
    <x v="668"/>
    <d v="1899-12-30T18:25:00"/>
    <s v="06:25 PM"/>
    <x v="1"/>
    <n v="10013"/>
    <n v="40.718429999999998"/>
    <n v="-74.000534000000002"/>
    <s v="(40.71843, -74.000534)"/>
    <s v="CANAL STREET                    "/>
    <s v="LAFAYETTE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89781"/>
    <x v="18"/>
    <s v="Sedan"/>
    <m/>
    <m/>
    <m/>
    <x v="2"/>
  </r>
  <r>
    <d v="2020-02-16T00:00:00"/>
    <x v="668"/>
    <d v="1899-12-30T12:25:00"/>
    <s v="12:25 PM"/>
    <x v="2"/>
    <n v="10452"/>
    <n v="40.840873999999999"/>
    <n v="-73.919790000000006"/>
    <s v="(40.840874, -73.91979)"/>
    <s v="WEST 170 STREET                 "/>
    <s v="CROMWELL AVENUE"/>
    <m/>
    <n v="1"/>
    <n v="0"/>
    <n v="0"/>
    <n v="0"/>
    <n v="0"/>
    <n v="0"/>
    <n v="1"/>
    <n v="0"/>
    <n v="2"/>
    <n v="0"/>
    <x v="1"/>
    <s v="Driver Inattention/Distraction"/>
    <s v="Unspecified"/>
    <s v="Unspecified"/>
    <m/>
    <m/>
    <n v="4290104"/>
    <x v="3"/>
    <s v="Taxi"/>
    <s v="Station Wagon/Sport Utility Vehicle"/>
    <m/>
    <m/>
    <x v="2"/>
  </r>
  <r>
    <d v="2020-02-17T00:00:00"/>
    <x v="669"/>
    <d v="1899-12-30T10:58:00"/>
    <s v="10:58 AM"/>
    <x v="0"/>
    <n v="11214"/>
    <n v="40.598553000000003"/>
    <n v="-73.997344999999996"/>
    <s v="(40.598553, -73.997345)"/>
    <s v="BATH AVENUE                     "/>
    <s v="BAY PARKWAY"/>
    <m/>
    <n v="1"/>
    <n v="0"/>
    <n v="0"/>
    <n v="0"/>
    <n v="0"/>
    <n v="0"/>
    <n v="1"/>
    <n v="0"/>
    <n v="2"/>
    <n v="0"/>
    <x v="1"/>
    <s v="Driver Inattention/Distraction"/>
    <s v="Unspecified"/>
    <s v="Unspecified"/>
    <s v="Unspecified"/>
    <s v="Unspecified"/>
    <n v="4295540"/>
    <x v="3"/>
    <s v="Sedan"/>
    <s v="Sedan"/>
    <s v="Sedan"/>
    <s v="Dump"/>
    <x v="2"/>
  </r>
  <r>
    <d v="2020-02-18T00:00:00"/>
    <x v="670"/>
    <d v="1899-12-30T09:00:00"/>
    <s v="09:00 AM"/>
    <x v="0"/>
    <n v="11206"/>
    <n v="40.703761999999998"/>
    <n v="-73.93562"/>
    <s v="(40.703762, -73.93562)"/>
    <m/>
    <m/>
    <s v="210       VARET STREET                  "/>
    <n v="0"/>
    <n v="0"/>
    <n v="0"/>
    <n v="0"/>
    <n v="0"/>
    <n v="0"/>
    <n v="0"/>
    <n v="0"/>
    <n v="0"/>
    <n v="0"/>
    <x v="0"/>
    <s v="View Obstructed/Limited"/>
    <s v="Unspecified"/>
    <m/>
    <m/>
    <m/>
    <n v="4290178"/>
    <x v="0"/>
    <s v="Tractor Truck Diesel"/>
    <m/>
    <m/>
    <m/>
    <x v="2"/>
  </r>
  <r>
    <d v="2020-02-18T00:00:00"/>
    <x v="670"/>
    <d v="1899-12-30T08:18:00"/>
    <s v="08:18 AM"/>
    <x v="1"/>
    <n v="10010"/>
    <n v="40.737648"/>
    <n v="-73.980350000000001"/>
    <s v="(40.737648, -73.98035)"/>
    <m/>
    <m/>
    <s v="313       EAST 23 STREET                "/>
    <n v="0"/>
    <n v="0"/>
    <n v="0"/>
    <n v="0"/>
    <n v="0"/>
    <n v="0"/>
    <n v="0"/>
    <n v="0"/>
    <n v="0"/>
    <n v="0"/>
    <x v="0"/>
    <s v="Pavement Defective"/>
    <m/>
    <m/>
    <m/>
    <m/>
    <n v="4290518"/>
    <x v="0"/>
    <m/>
    <m/>
    <m/>
    <m/>
    <x v="2"/>
  </r>
  <r>
    <d v="2020-02-18T00:00:00"/>
    <x v="670"/>
    <d v="1899-12-30T07:45:00"/>
    <s v="07:45 AM"/>
    <x v="0"/>
    <n v="11201"/>
    <n v="40.693489999999997"/>
    <n v="-73.979169999999996"/>
    <s v="(40.69349, -73.97917)"/>
    <s v="ASHLAND PLACE                   "/>
    <s v="MYRTLE AVENUE"/>
    <m/>
    <n v="0"/>
    <n v="0"/>
    <n v="0"/>
    <n v="0"/>
    <n v="0"/>
    <n v="0"/>
    <n v="0"/>
    <n v="0"/>
    <n v="0"/>
    <n v="0"/>
    <x v="0"/>
    <s v="Unspecified"/>
    <s v="Unspecified"/>
    <m/>
    <m/>
    <m/>
    <n v="4290354"/>
    <x v="3"/>
    <s v="Garbage or Refuse"/>
    <m/>
    <m/>
    <m/>
    <x v="2"/>
  </r>
  <r>
    <d v="2020-02-19T00:00:00"/>
    <x v="671"/>
    <d v="1899-12-30T19:27:00"/>
    <s v="07:27 PM"/>
    <x v="2"/>
    <n v="10459"/>
    <n v="40.820304999999998"/>
    <n v="-73.890829999999994"/>
    <s v="(40.820305, -73.89083)"/>
    <s v="BRUCKNER BOULEVARD              "/>
    <s v="HUNTS POINT AVENUE"/>
    <m/>
    <n v="1"/>
    <n v="0"/>
    <n v="1"/>
    <n v="0"/>
    <n v="0"/>
    <n v="0"/>
    <n v="0"/>
    <n v="0"/>
    <n v="2"/>
    <n v="0"/>
    <x v="1"/>
    <s v="Unspecified"/>
    <m/>
    <m/>
    <m/>
    <m/>
    <n v="4291123"/>
    <x v="0"/>
    <m/>
    <m/>
    <m/>
    <m/>
    <x v="2"/>
  </r>
  <r>
    <d v="2020-02-19T00:00:00"/>
    <x v="671"/>
    <d v="1899-12-30T00:00:00"/>
    <s v="12:00 AM"/>
    <x v="1"/>
    <n v="10036"/>
    <n v="40.759205000000001"/>
    <n v="-73.984639999999999"/>
    <s v="(40.759205, -73.98464)"/>
    <s v="7 AVENUE                        "/>
    <s v="WEST 47 STREET"/>
    <m/>
    <n v="0"/>
    <n v="0"/>
    <n v="0"/>
    <n v="0"/>
    <n v="0"/>
    <n v="0"/>
    <n v="0"/>
    <n v="0"/>
    <n v="0"/>
    <n v="0"/>
    <x v="0"/>
    <s v="Passing or Lane Usage Improper"/>
    <s v="Passing or Lane Usage Improper"/>
    <m/>
    <m/>
    <m/>
    <n v="4290928"/>
    <x v="2"/>
    <s v="Bike"/>
    <m/>
    <m/>
    <m/>
    <x v="2"/>
  </r>
  <r>
    <d v="2020-02-19T00:00:00"/>
    <x v="671"/>
    <d v="1899-12-30T14:35:00"/>
    <s v="02:35 PM"/>
    <x v="3"/>
    <n v="11101"/>
    <n v="40.741349999999997"/>
    <n v="-73.937095999999997"/>
    <s v="(40.74135, -73.937096)"/>
    <s v="30 PLACE                        "/>
    <s v="48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290837"/>
    <x v="19"/>
    <s v="Sedan"/>
    <m/>
    <m/>
    <m/>
    <x v="2"/>
  </r>
  <r>
    <d v="2020-02-19T00:00:00"/>
    <x v="671"/>
    <d v="1899-12-30T08:45:00"/>
    <s v="08:45 AM"/>
    <x v="1"/>
    <n v="10034"/>
    <n v="40.858939999999997"/>
    <n v="-73.922934999999995"/>
    <s v="(40.85894, -73.922935)"/>
    <s v="DYCKMAN STREET                  "/>
    <s v="10 AVENUE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290743"/>
    <x v="30"/>
    <s v="Station Wagon/Sport Utility Vehicle"/>
    <m/>
    <m/>
    <m/>
    <x v="2"/>
  </r>
  <r>
    <d v="2020-02-19T00:00:00"/>
    <x v="671"/>
    <d v="1899-12-30T08:29:00"/>
    <s v="08:29 AM"/>
    <x v="0"/>
    <n v="11213"/>
    <n v="40.667805000000001"/>
    <n v="-73.945880000000002"/>
    <s v="(40.667805, -73.94588)"/>
    <m/>
    <m/>
    <s v="1328      PRESIDENT STREET              "/>
    <n v="3"/>
    <n v="0"/>
    <n v="0"/>
    <n v="0"/>
    <n v="0"/>
    <n v="0"/>
    <n v="3"/>
    <n v="0"/>
    <n v="6"/>
    <n v="0"/>
    <x v="5"/>
    <s v="Driver Inattention/Distraction"/>
    <s v="Unspecified"/>
    <s v="Unspecified"/>
    <s v="Unspecified"/>
    <m/>
    <n v="4291616"/>
    <x v="3"/>
    <s v="Station Wagon/Sport Utility Vehicle"/>
    <s v="Station Wagon/Sport Utility Vehicle"/>
    <s v="Station Wagon/Sport Utility Vehicle"/>
    <m/>
    <x v="2"/>
  </r>
  <r>
    <d v="2020-02-19T00:00:00"/>
    <x v="671"/>
    <d v="1899-12-30T20:35:00"/>
    <s v="08:35 PM"/>
    <x v="0"/>
    <n v="11203"/>
    <n v="40.641421999999999"/>
    <n v="-73.940860000000001"/>
    <s v="(40.641422, -73.94086)"/>
    <s v="AVENUE D                        "/>
    <s v="EAST 38 STREET"/>
    <m/>
    <n v="3"/>
    <n v="0"/>
    <n v="0"/>
    <n v="0"/>
    <n v="0"/>
    <n v="0"/>
    <n v="3"/>
    <n v="0"/>
    <n v="6"/>
    <n v="0"/>
    <x v="5"/>
    <s v="Failure to Yield Right-of-Way"/>
    <s v="Unspecified"/>
    <m/>
    <m/>
    <m/>
    <n v="4291500"/>
    <x v="0"/>
    <s v="Sedan"/>
    <m/>
    <m/>
    <m/>
    <x v="2"/>
  </r>
  <r>
    <d v="2020-02-19T00:00:00"/>
    <x v="671"/>
    <d v="1899-12-30T07:05:00"/>
    <s v="07:05 AM"/>
    <x v="0"/>
    <n v="11215"/>
    <n v="40.668446000000003"/>
    <n v="-73.990300000000005"/>
    <s v="(40.668446, -73.9903)"/>
    <m/>
    <m/>
    <s v="485       4 AVENUE  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290811"/>
    <x v="0"/>
    <s v="Station Wagon/Sport Utility Vehicle"/>
    <m/>
    <m/>
    <m/>
    <x v="2"/>
  </r>
  <r>
    <d v="2020-02-19T00:00:00"/>
    <x v="671"/>
    <d v="1899-12-30T20:17:00"/>
    <s v="08:17 PM"/>
    <x v="0"/>
    <n v="11210"/>
    <n v="40.624381999999997"/>
    <n v="-73.946430000000007"/>
    <s v="(40.624382, -73.94643)"/>
    <s v="NOSTRAND AVENUE                 "/>
    <s v="AVENUE K"/>
    <m/>
    <n v="1"/>
    <n v="0"/>
    <n v="0"/>
    <n v="0"/>
    <n v="0"/>
    <n v="0"/>
    <n v="1"/>
    <n v="0"/>
    <n v="2"/>
    <n v="0"/>
    <x v="1"/>
    <s v="Following Too Closely"/>
    <s v="Unspecified"/>
    <m/>
    <m/>
    <m/>
    <n v="4290963"/>
    <x v="3"/>
    <s v="Station Wagon/Sport Utility Vehicle"/>
    <m/>
    <m/>
    <m/>
    <x v="2"/>
  </r>
  <r>
    <d v="2020-02-20T00:00:00"/>
    <x v="672"/>
    <d v="1899-12-30T14:05:00"/>
    <s v="02:05 PM"/>
    <x v="3"/>
    <n v="11375"/>
    <n v="40.736575999999999"/>
    <n v="-73.854060000000004"/>
    <s v="(40.736576, -73.85406)"/>
    <s v="HORACE HARDING EXPRESSWAY       "/>
    <s v="YELLOWSTONE BOULEVARD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291183"/>
    <x v="0"/>
    <s v="Sedan"/>
    <m/>
    <m/>
    <m/>
    <x v="2"/>
  </r>
  <r>
    <d v="2020-02-21T00:00:00"/>
    <x v="673"/>
    <d v="1899-12-30T08:15:00"/>
    <s v="08:15 AM"/>
    <x v="1"/>
    <n v="10022"/>
    <n v="40.757747999999999"/>
    <n v="-73.971459999999993"/>
    <s v="(40.757748, -73.97146)"/>
    <s v="EAST 52 STREET                  "/>
    <s v="LEXINGTON AVENUE"/>
    <m/>
    <n v="0"/>
    <n v="0"/>
    <n v="0"/>
    <n v="0"/>
    <n v="0"/>
    <n v="0"/>
    <n v="0"/>
    <n v="0"/>
    <n v="0"/>
    <n v="0"/>
    <x v="0"/>
    <s v="Unspecified"/>
    <s v="Unspecified"/>
    <m/>
    <m/>
    <m/>
    <n v="4292047"/>
    <x v="2"/>
    <s v="Sedan"/>
    <m/>
    <m/>
    <m/>
    <x v="2"/>
  </r>
  <r>
    <d v="2020-02-21T00:00:00"/>
    <x v="673"/>
    <d v="1899-12-30T02:30:00"/>
    <s v="02:30 AM"/>
    <x v="3"/>
    <n v="11691"/>
    <n v="40.598002999999999"/>
    <n v="-73.752960000000002"/>
    <s v="(40.598003, -73.75296)"/>
    <m/>
    <m/>
    <s v="306       BEACH 19 STREET               "/>
    <n v="0"/>
    <n v="0"/>
    <n v="0"/>
    <n v="0"/>
    <n v="0"/>
    <n v="0"/>
    <n v="0"/>
    <n v="0"/>
    <n v="0"/>
    <n v="0"/>
    <x v="0"/>
    <s v="Outside Car Distraction"/>
    <m/>
    <m/>
    <m/>
    <m/>
    <n v="4292651"/>
    <x v="0"/>
    <m/>
    <m/>
    <m/>
    <m/>
    <x v="2"/>
  </r>
  <r>
    <d v="2020-02-21T00:00:00"/>
    <x v="673"/>
    <d v="1899-12-30T18:04:00"/>
    <s v="06:04 PM"/>
    <x v="3"/>
    <n v="11363"/>
    <n v="40.765704999999997"/>
    <n v="-73.741264000000001"/>
    <s v="(40.765705, -73.741264)"/>
    <s v="NORTHERN BOULEVARD              "/>
    <s v="245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291625"/>
    <x v="0"/>
    <s v="Sedan"/>
    <m/>
    <m/>
    <m/>
    <x v="2"/>
  </r>
  <r>
    <d v="2020-02-22T00:00:00"/>
    <x v="674"/>
    <d v="1899-12-30T13:30:00"/>
    <s v="01:30 PM"/>
    <x v="3"/>
    <n v="11420"/>
    <n v="40.667118000000002"/>
    <n v="-73.811179999999993"/>
    <s v="(40.667118, -73.81118)"/>
    <m/>
    <m/>
    <s v="129-03    NORTH CONDUIT AVENUE          "/>
    <n v="0"/>
    <n v="0"/>
    <n v="0"/>
    <n v="0"/>
    <n v="0"/>
    <n v="0"/>
    <n v="0"/>
    <n v="0"/>
    <n v="0"/>
    <n v="0"/>
    <x v="0"/>
    <s v="Turning Improperly"/>
    <m/>
    <m/>
    <m/>
    <m/>
    <n v="4291837"/>
    <x v="3"/>
    <m/>
    <m/>
    <m/>
    <m/>
    <x v="2"/>
  </r>
  <r>
    <d v="2020-02-23T00:00:00"/>
    <x v="675"/>
    <d v="1899-12-30T00:05:00"/>
    <s v="12:05 AM"/>
    <x v="1"/>
    <n v="10016"/>
    <n v="40.749603"/>
    <n v="-73.979510000000005"/>
    <s v="(40.749603, -73.97951)"/>
    <s v="EAST 38 STREET                  "/>
    <s v="PARK AVENUE"/>
    <m/>
    <n v="0"/>
    <n v="0"/>
    <n v="0"/>
    <n v="0"/>
    <n v="0"/>
    <n v="0"/>
    <n v="0"/>
    <n v="0"/>
    <n v="0"/>
    <n v="0"/>
    <x v="0"/>
    <s v="Passing or Lane Usage Improper"/>
    <s v="Passing or Lane Usage Improper"/>
    <m/>
    <m/>
    <m/>
    <n v="4292183"/>
    <x v="0"/>
    <s v="Sedan"/>
    <m/>
    <m/>
    <m/>
    <x v="2"/>
  </r>
  <r>
    <d v="2020-02-23T00:00:00"/>
    <x v="675"/>
    <d v="1899-12-30T13:30:00"/>
    <s v="01:30 PM"/>
    <x v="1"/>
    <n v="10002"/>
    <n v="40.716965000000002"/>
    <n v="-73.994429999999994"/>
    <s v="(40.716965, -73.99443)"/>
    <s v="CHRYSTIE STREET                 "/>
    <s v="HESTER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292756"/>
    <x v="3"/>
    <s v="Station Wagon/Sport Utility Vehicle"/>
    <m/>
    <m/>
    <m/>
    <x v="2"/>
  </r>
  <r>
    <d v="2020-02-23T00:00:00"/>
    <x v="675"/>
    <d v="1899-12-30T12:30:00"/>
    <s v="12:30 PM"/>
    <x v="3"/>
    <n v="11379"/>
    <n v="40.712090000000003"/>
    <n v="-73.897229999999993"/>
    <s v="(40.71209, -73.89723)"/>
    <m/>
    <m/>
    <s v="64-25     ADMIRAL AVENUE                "/>
    <n v="0"/>
    <n v="0"/>
    <n v="0"/>
    <n v="0"/>
    <n v="0"/>
    <n v="0"/>
    <n v="0"/>
    <n v="0"/>
    <n v="0"/>
    <n v="0"/>
    <x v="0"/>
    <s v="Backing Unsafely"/>
    <s v="Unspecified"/>
    <m/>
    <m/>
    <m/>
    <n v="4293105"/>
    <x v="0"/>
    <s v="Station Wagon/Sport Utility Vehicle"/>
    <m/>
    <m/>
    <m/>
    <x v="2"/>
  </r>
  <r>
    <d v="2020-02-23T00:00:00"/>
    <x v="675"/>
    <d v="1899-12-30T15:31:00"/>
    <s v="03:31 PM"/>
    <x v="0"/>
    <n v="11235"/>
    <n v="40.576830000000001"/>
    <n v="-73.953415000000007"/>
    <s v="(40.57683, -73.953415)"/>
    <m/>
    <m/>
    <s v="65        ORIENTAL BOULEVARD            "/>
    <n v="0"/>
    <n v="0"/>
    <n v="0"/>
    <n v="0"/>
    <n v="0"/>
    <n v="0"/>
    <n v="0"/>
    <n v="0"/>
    <n v="0"/>
    <n v="0"/>
    <x v="0"/>
    <s v="Unspecified"/>
    <s v="Unspecified"/>
    <m/>
    <m/>
    <m/>
    <n v="4292535"/>
    <x v="0"/>
    <s v="Sedan"/>
    <m/>
    <m/>
    <m/>
    <x v="2"/>
  </r>
  <r>
    <d v="2020-02-24T00:00:00"/>
    <x v="676"/>
    <d v="1899-12-30T08:10:00"/>
    <s v="08:10 AM"/>
    <x v="0"/>
    <n v="11236"/>
    <n v="40.637459999999997"/>
    <n v="-73.899090000000001"/>
    <s v="(40.63746, -73.89909)"/>
    <m/>
    <m/>
    <s v="1383      EAST 93 STREET                "/>
    <n v="1"/>
    <n v="0"/>
    <n v="0"/>
    <n v="0"/>
    <n v="0"/>
    <n v="0"/>
    <n v="1"/>
    <n v="0"/>
    <n v="2"/>
    <n v="0"/>
    <x v="1"/>
    <s v="Fell Asleep"/>
    <s v="Unspecified"/>
    <s v="Unspecified"/>
    <s v="Unspecified"/>
    <m/>
    <n v="4292987"/>
    <x v="3"/>
    <s v="Sedan"/>
    <s v="Pick-up Truck"/>
    <s v="Sedan"/>
    <m/>
    <x v="2"/>
  </r>
  <r>
    <d v="2020-02-24T00:00:00"/>
    <x v="676"/>
    <d v="1899-12-30T21:45:00"/>
    <s v="09:45 PM"/>
    <x v="3"/>
    <n v="11373"/>
    <n v="40.74494"/>
    <n v="-73.887343999999999"/>
    <s v="(40.74494, -73.887344)"/>
    <s v="BROADWAY                        "/>
    <s v="78 STREET"/>
    <m/>
    <n v="1"/>
    <n v="0"/>
    <n v="1"/>
    <n v="0"/>
    <n v="0"/>
    <n v="0"/>
    <n v="0"/>
    <n v="0"/>
    <n v="2"/>
    <n v="0"/>
    <x v="1"/>
    <s v="Unspecified"/>
    <m/>
    <m/>
    <m/>
    <m/>
    <n v="4293026"/>
    <x v="3"/>
    <m/>
    <m/>
    <m/>
    <m/>
    <x v="2"/>
  </r>
  <r>
    <d v="2020-02-24T00:00:00"/>
    <x v="676"/>
    <d v="1899-12-30T13:00:00"/>
    <s v="01:00 PM"/>
    <x v="2"/>
    <n v="10473"/>
    <n v="40.825333000000001"/>
    <n v="-73.844849999999994"/>
    <s v="(40.825333, -73.84485)"/>
    <m/>
    <m/>
    <s v="2346      HERMANY AVENUE                "/>
    <n v="0"/>
    <n v="0"/>
    <n v="0"/>
    <n v="0"/>
    <n v="0"/>
    <n v="0"/>
    <n v="0"/>
    <n v="0"/>
    <n v="0"/>
    <n v="0"/>
    <x v="0"/>
    <s v="Unspecified"/>
    <s v="Unspecified"/>
    <m/>
    <m/>
    <m/>
    <n v="4293341"/>
    <x v="3"/>
    <s v="Station Wagon/Sport Utility Vehicle"/>
    <m/>
    <m/>
    <m/>
    <x v="2"/>
  </r>
  <r>
    <d v="2020-02-24T00:00:00"/>
    <x v="676"/>
    <d v="1899-12-30T10:35:00"/>
    <s v="10:35 AM"/>
    <x v="2"/>
    <n v="10467"/>
    <n v="40.86204"/>
    <n v="-73.866510000000005"/>
    <s v="(40.86204, -73.86651)"/>
    <m/>
    <m/>
    <s v="2441      BOSTON ROAD                   "/>
    <n v="0"/>
    <n v="0"/>
    <n v="0"/>
    <n v="0"/>
    <n v="0"/>
    <n v="0"/>
    <n v="0"/>
    <n v="0"/>
    <n v="0"/>
    <n v="0"/>
    <x v="0"/>
    <s v="Unspecified"/>
    <s v="Unspecified"/>
    <m/>
    <m/>
    <m/>
    <n v="4293589"/>
    <x v="0"/>
    <s v="Station Wagon/Sport Utility Vehicle"/>
    <m/>
    <m/>
    <m/>
    <x v="2"/>
  </r>
  <r>
    <d v="2020-02-24T00:00:00"/>
    <x v="676"/>
    <d v="1899-12-30T13:15:00"/>
    <s v="01:15 PM"/>
    <x v="2"/>
    <n v="10458"/>
    <n v="40.858432999999998"/>
    <n v="-73.885124000000005"/>
    <s v="(40.858433, -73.885124)"/>
    <s v="EAST FORDHAM ROAD               "/>
    <s v="ARTHUR AVENUE"/>
    <m/>
    <n v="0"/>
    <n v="0"/>
    <n v="0"/>
    <n v="0"/>
    <n v="0"/>
    <n v="0"/>
    <n v="0"/>
    <n v="0"/>
    <n v="0"/>
    <n v="0"/>
    <x v="0"/>
    <s v="Brakes Defective"/>
    <s v="Unspecified"/>
    <m/>
    <m/>
    <m/>
    <n v="4293119"/>
    <x v="0"/>
    <s v="Station Wagon/Sport Utility Vehicle"/>
    <m/>
    <m/>
    <m/>
    <x v="2"/>
  </r>
  <r>
    <d v="2020-02-24T00:00:00"/>
    <x v="676"/>
    <d v="1899-12-30T11:50:00"/>
    <s v="11:50 AM"/>
    <x v="0"/>
    <n v="11204"/>
    <n v="40.616320000000002"/>
    <n v="-73.988654999999994"/>
    <s v="(40.61632, -73.988655)"/>
    <m/>
    <m/>
    <s v="1919      67 STREET  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s v="Unspecified"/>
    <m/>
    <m/>
    <n v="4292937"/>
    <x v="3"/>
    <s v="Station Wagon/Sport Utility Vehicle"/>
    <s v="Sedan"/>
    <m/>
    <m/>
    <x v="2"/>
  </r>
  <r>
    <d v="2020-02-24T00:00:00"/>
    <x v="676"/>
    <d v="1899-12-30T11:30:00"/>
    <s v="11:30 AM"/>
    <x v="0"/>
    <n v="11237"/>
    <n v="40.698836999999997"/>
    <n v="-73.914069999999995"/>
    <s v="(40.698837, -73.91407)"/>
    <s v="LINDEN STREET                   "/>
    <s v="IRVING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293034"/>
    <x v="7"/>
    <s v="Box Truck"/>
    <m/>
    <m/>
    <m/>
    <x v="2"/>
  </r>
  <r>
    <d v="2020-02-25T00:00:00"/>
    <x v="677"/>
    <d v="1899-12-30T17:43:00"/>
    <s v="05:43 PM"/>
    <x v="2"/>
    <n v="10466"/>
    <n v="40.880924"/>
    <n v="-73.839659999999995"/>
    <s v="(40.880924, -73.83966)"/>
    <s v="BOSTON ROAD                     "/>
    <s v="EDSON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93908"/>
    <x v="3"/>
    <s v="Station Wagon/Sport Utility Vehicle"/>
    <m/>
    <m/>
    <m/>
    <x v="2"/>
  </r>
  <r>
    <d v="2020-02-26T00:00:00"/>
    <x v="678"/>
    <d v="1899-12-30T14:50:00"/>
    <s v="02:50 PM"/>
    <x v="3"/>
    <n v="11379"/>
    <n v="40.717827"/>
    <n v="-73.872399999999999"/>
    <s v="(40.717827, -73.8724)"/>
    <s v="80 STREET                       "/>
    <s v="FURMANVILLE AVENUE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294112"/>
    <x v="0"/>
    <s v="Station Wagon/Sport Utility Vehicle"/>
    <m/>
    <m/>
    <m/>
    <x v="2"/>
  </r>
  <r>
    <d v="2020-02-26T00:00:00"/>
    <x v="678"/>
    <d v="1899-12-30T10:38:00"/>
    <s v="10:38 AM"/>
    <x v="0"/>
    <n v="11236"/>
    <n v="40.637869999999999"/>
    <n v="-73.909630000000007"/>
    <s v="(40.63787, -73.90963)"/>
    <s v="EAST 85 STREET                  "/>
    <s v="FLATLANDS AVENUE"/>
    <m/>
    <n v="0"/>
    <n v="0"/>
    <n v="0"/>
    <n v="0"/>
    <n v="0"/>
    <n v="0"/>
    <n v="0"/>
    <n v="0"/>
    <n v="0"/>
    <n v="0"/>
    <x v="0"/>
    <s v="Unspecified"/>
    <s v="Unspecified"/>
    <m/>
    <m/>
    <m/>
    <n v="4294346"/>
    <x v="0"/>
    <s v="Station Wagon/Sport Utility Vehicle"/>
    <m/>
    <m/>
    <m/>
    <x v="2"/>
  </r>
  <r>
    <d v="2020-02-26T00:00:00"/>
    <x v="678"/>
    <d v="1899-12-30T01:00:00"/>
    <s v="01:00 AM"/>
    <x v="0"/>
    <n v="11223"/>
    <n v="40.60004"/>
    <n v="-73.978170000000006"/>
    <s v="(40.60004, -73.97817)"/>
    <m/>
    <m/>
    <s v="1945      WEST 6 STREET                 "/>
    <n v="1"/>
    <n v="0"/>
    <n v="0"/>
    <n v="0"/>
    <n v="0"/>
    <n v="0"/>
    <n v="1"/>
    <n v="0"/>
    <n v="2"/>
    <n v="0"/>
    <x v="1"/>
    <s v="Driver Inattention/Distraction"/>
    <s v="Unspecified"/>
    <s v="Unspecified"/>
    <s v="Unspecified"/>
    <m/>
    <n v="4293553"/>
    <x v="3"/>
    <s v="Station Wagon/Sport Utility Vehicle"/>
    <s v="Station Wagon/Sport Utility Vehicle"/>
    <s v="Station Wagon/Sport Utility Vehicle"/>
    <m/>
    <x v="2"/>
  </r>
  <r>
    <d v="2020-02-26T00:00:00"/>
    <x v="678"/>
    <d v="1899-12-30T10:02:00"/>
    <s v="10:02 AM"/>
    <x v="3"/>
    <n v="11102"/>
    <n v="40.770274999999998"/>
    <n v="-73.918869999999998"/>
    <s v="(40.770275, -73.91887)"/>
    <m/>
    <m/>
    <s v="30-03     ASTORIA BOULEVARD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95395"/>
    <x v="0"/>
    <s v="Station Wagon/Sport Utility Vehicle"/>
    <m/>
    <m/>
    <m/>
    <x v="2"/>
  </r>
  <r>
    <d v="2020-02-27T00:00:00"/>
    <x v="679"/>
    <d v="1899-12-30T15:13:00"/>
    <s v="03:13 PM"/>
    <x v="2"/>
    <n v="10469"/>
    <n v="40.880446999999997"/>
    <n v="-73.846400000000003"/>
    <s v="(40.880447, -73.8464)"/>
    <m/>
    <m/>
    <s v="1233      EAST 222 STREET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295928"/>
    <x v="0"/>
    <s v="Station Wagon/Sport Utility Vehicle"/>
    <m/>
    <m/>
    <m/>
    <x v="2"/>
  </r>
  <r>
    <d v="2020-02-27T00:00:00"/>
    <x v="679"/>
    <d v="1899-12-30T18:05:00"/>
    <s v="06:05 PM"/>
    <x v="1"/>
    <n v="10018"/>
    <n v="40.757145000000001"/>
    <n v="-73.993570000000005"/>
    <s v="(40.757145, -73.99357)"/>
    <s v="9 AVENUE                        "/>
    <s v="WEST 40 STREET"/>
    <m/>
    <n v="0"/>
    <n v="0"/>
    <n v="0"/>
    <n v="0"/>
    <n v="0"/>
    <n v="0"/>
    <n v="0"/>
    <n v="0"/>
    <n v="0"/>
    <n v="0"/>
    <x v="0"/>
    <s v="Unspecified"/>
    <s v="Unspecified"/>
    <m/>
    <m/>
    <m/>
    <n v="4294553"/>
    <x v="0"/>
    <s v="Bike"/>
    <m/>
    <m/>
    <m/>
    <x v="2"/>
  </r>
  <r>
    <d v="2020-02-28T00:00:00"/>
    <x v="680"/>
    <d v="1899-12-30T19:00:00"/>
    <s v="07:00 PM"/>
    <x v="0"/>
    <n v="11234"/>
    <n v="40.621600000000001"/>
    <n v="-73.923270000000002"/>
    <s v="(40.6216, -73.92327)"/>
    <s v="EAST 54 STREET                  "/>
    <s v="AVENUE M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295071"/>
    <x v="3"/>
    <s v="Pick-up Truck"/>
    <m/>
    <m/>
    <m/>
    <x v="2"/>
  </r>
  <r>
    <d v="2020-02-28T00:00:00"/>
    <x v="680"/>
    <d v="1899-12-30T22:50:00"/>
    <s v="10:50 PM"/>
    <x v="1"/>
    <n v="10029"/>
    <n v="40.797446999999998"/>
    <n v="-73.946709999999996"/>
    <s v="(40.797447, -73.94671)"/>
    <s v="EAST 112 STREET                 "/>
    <s v="MADISON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97697"/>
    <x v="0"/>
    <s v="Sedan"/>
    <m/>
    <m/>
    <m/>
    <x v="2"/>
  </r>
  <r>
    <d v="2020-02-28T00:00:00"/>
    <x v="680"/>
    <d v="1899-12-30T15:30:00"/>
    <s v="03:30 PM"/>
    <x v="3"/>
    <n v="11434"/>
    <n v="40.68582"/>
    <n v="-73.766396"/>
    <s v="(40.68582, -73.766396)"/>
    <m/>
    <m/>
    <s v="119-60    178 STREET                    "/>
    <n v="0"/>
    <n v="0"/>
    <n v="0"/>
    <n v="0"/>
    <n v="0"/>
    <n v="0"/>
    <n v="0"/>
    <n v="0"/>
    <n v="0"/>
    <n v="0"/>
    <x v="0"/>
    <s v="Unspecified"/>
    <s v="Unspecified"/>
    <m/>
    <m/>
    <m/>
    <n v="4294921"/>
    <x v="0"/>
    <s v="Sedan"/>
    <m/>
    <m/>
    <m/>
    <x v="2"/>
  </r>
  <r>
    <d v="2020-02-28T00:00:00"/>
    <x v="680"/>
    <d v="1899-12-30T00:16:00"/>
    <s v="12:16 AM"/>
    <x v="0"/>
    <n v="11215"/>
    <n v="40.655833999999999"/>
    <n v="-73.981229999999996"/>
    <s v="(40.655834, -73.98123)"/>
    <s v="19 STREET                       "/>
    <s v="10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295405"/>
    <x v="0"/>
    <s v="Sedan"/>
    <m/>
    <m/>
    <m/>
    <x v="2"/>
  </r>
  <r>
    <d v="2020-02-28T00:00:00"/>
    <x v="680"/>
    <d v="1899-12-30T13:08:00"/>
    <s v="01:08 PM"/>
    <x v="1"/>
    <n v="10018"/>
    <n v="40.75562"/>
    <n v="-73.991900000000001"/>
    <s v="(40.75562, -73.9919)"/>
    <m/>
    <m/>
    <s v="314       WEST 39 STREET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296310"/>
    <x v="3"/>
    <s v="Pick-up Truck"/>
    <m/>
    <m/>
    <m/>
    <x v="2"/>
  </r>
  <r>
    <d v="2020-02-29T00:00:00"/>
    <x v="681"/>
    <d v="1899-12-30T17:00:00"/>
    <s v="05:00 PM"/>
    <x v="3"/>
    <n v="11412"/>
    <n v="40.692653999999997"/>
    <n v="-73.75461"/>
    <s v="(40.692654, -73.75461)"/>
    <s v="197 STREET                      "/>
    <s v="118 AVENUE"/>
    <m/>
    <n v="0"/>
    <n v="0"/>
    <n v="0"/>
    <n v="0"/>
    <n v="0"/>
    <n v="0"/>
    <n v="0"/>
    <n v="0"/>
    <n v="0"/>
    <n v="0"/>
    <x v="0"/>
    <s v="Unspecified"/>
    <s v="Unspecified"/>
    <m/>
    <m/>
    <m/>
    <n v="4298021"/>
    <x v="18"/>
    <m/>
    <m/>
    <m/>
    <m/>
    <x v="2"/>
  </r>
  <r>
    <d v="2020-02-29T00:00:00"/>
    <x v="681"/>
    <d v="1899-12-30T13:18:00"/>
    <s v="01:18 PM"/>
    <x v="3"/>
    <n v="11412"/>
    <n v="40.691665999999998"/>
    <n v="-73.762389999999996"/>
    <s v="(40.691666, -73.76239)"/>
    <s v="LINDEN BOULEVARD                "/>
    <s v="FARMERS BOULEVARD"/>
    <m/>
    <n v="0"/>
    <n v="0"/>
    <n v="0"/>
    <n v="0"/>
    <n v="0"/>
    <n v="0"/>
    <n v="0"/>
    <n v="0"/>
    <n v="0"/>
    <n v="0"/>
    <x v="0"/>
    <s v="Unspecified"/>
    <s v="Unspecified"/>
    <m/>
    <m/>
    <m/>
    <n v="4295087"/>
    <x v="0"/>
    <s v="Sedan"/>
    <m/>
    <m/>
    <m/>
    <x v="2"/>
  </r>
  <r>
    <d v="2020-02-29T00:00:00"/>
    <x v="681"/>
    <d v="1899-12-30T08:45:00"/>
    <s v="08:45 AM"/>
    <x v="2"/>
    <n v="10465"/>
    <n v="40.825726000000003"/>
    <n v="-73.821119999999993"/>
    <s v="(40.825726, -73.82112)"/>
    <m/>
    <m/>
    <s v="3775      EAST TREMONT AVENUE           "/>
    <n v="0"/>
    <n v="0"/>
    <n v="0"/>
    <n v="0"/>
    <n v="0"/>
    <n v="0"/>
    <n v="0"/>
    <n v="0"/>
    <n v="0"/>
    <n v="0"/>
    <x v="0"/>
    <s v="Unspecified"/>
    <s v="Unspecified"/>
    <m/>
    <m/>
    <m/>
    <n v="4295838"/>
    <x v="0"/>
    <s v="Station Wagon/Sport Utility Vehicle"/>
    <m/>
    <m/>
    <m/>
    <x v="2"/>
  </r>
  <r>
    <d v="2020-02-29T00:00:00"/>
    <x v="681"/>
    <d v="1899-12-30T19:10:00"/>
    <s v="07:10 PM"/>
    <x v="1"/>
    <n v="10010"/>
    <n v="40.74212"/>
    <n v="-73.990970000000004"/>
    <s v="(40.74212, -73.99097)"/>
    <m/>
    <m/>
    <s v="40        WEST 23 STREET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295212"/>
    <x v="3"/>
    <s v="Station Wagon/Sport Utility Vehicle"/>
    <m/>
    <m/>
    <m/>
    <x v="2"/>
  </r>
  <r>
    <d v="2020-02-29T00:00:00"/>
    <x v="681"/>
    <d v="1899-12-30T02:24:00"/>
    <s v="02:24 AM"/>
    <x v="1"/>
    <n v="10037"/>
    <n v="40.814101999999998"/>
    <n v="-73.940865000000002"/>
    <s v="(40.814102, -73.940865)"/>
    <s v="WEST 135 STREET                 "/>
    <s v="LENOX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297305"/>
    <x v="2"/>
    <s v="Sedan"/>
    <m/>
    <m/>
    <m/>
    <x v="2"/>
  </r>
  <r>
    <d v="2020-03-01T00:00:00"/>
    <x v="682"/>
    <d v="1899-12-30T11:30:00"/>
    <s v="11:30 AM"/>
    <x v="3"/>
    <n v="11419"/>
    <n v="40.690933000000001"/>
    <n v="-73.827460000000002"/>
    <s v="(40.690933, -73.82746)"/>
    <s v="118 STREET                      "/>
    <s v="97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95865"/>
    <x v="0"/>
    <s v="Station Wagon/Sport Utility Vehicle"/>
    <m/>
    <m/>
    <m/>
    <x v="2"/>
  </r>
  <r>
    <d v="2020-03-01T00:00:00"/>
    <x v="682"/>
    <d v="1899-12-30T17:29:00"/>
    <s v="05:29 PM"/>
    <x v="1"/>
    <n v="10013"/>
    <n v="40.71942"/>
    <n v="-74.000330000000005"/>
    <s v="(40.71942, -74.00033)"/>
    <m/>
    <m/>
    <s v="22        HOWARD STREET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296026"/>
    <x v="0"/>
    <s v="Station Wagon/Sport Utility Vehicle"/>
    <m/>
    <m/>
    <m/>
    <x v="2"/>
  </r>
  <r>
    <d v="2020-03-02T00:00:00"/>
    <x v="683"/>
    <d v="1899-12-30T16:05:00"/>
    <s v="04:05 PM"/>
    <x v="3"/>
    <n v="11427"/>
    <n v="40.733294999999998"/>
    <n v="-73.734269999999995"/>
    <s v="(40.733295, -73.73427)"/>
    <s v="HILLSIDE AVENUE                 "/>
    <s v="MUSKET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296441"/>
    <x v="3"/>
    <s v="Station Wagon/Sport Utility Vehicle"/>
    <m/>
    <m/>
    <m/>
    <x v="2"/>
  </r>
  <r>
    <d v="2020-03-02T00:00:00"/>
    <x v="683"/>
    <d v="1899-12-30T16:30:00"/>
    <s v="04:30 PM"/>
    <x v="1"/>
    <n v="10013"/>
    <n v="40.721350000000001"/>
    <n v="-74.004649999999998"/>
    <s v="(40.72135, -74.00465)"/>
    <s v="CANAL STREET                    "/>
    <s v="WEST BROADWAY"/>
    <m/>
    <n v="0"/>
    <n v="0"/>
    <n v="0"/>
    <n v="0"/>
    <n v="0"/>
    <n v="0"/>
    <n v="0"/>
    <n v="0"/>
    <n v="0"/>
    <n v="0"/>
    <x v="0"/>
    <s v="Turning Improperly"/>
    <s v="Unspecified"/>
    <m/>
    <m/>
    <m/>
    <n v="4296659"/>
    <x v="0"/>
    <s v="Box Truck"/>
    <m/>
    <m/>
    <m/>
    <x v="2"/>
  </r>
  <r>
    <d v="2020-03-03T00:00:00"/>
    <x v="684"/>
    <d v="1899-12-30T19:54:00"/>
    <s v="07:54 PM"/>
    <x v="3"/>
    <n v="11368"/>
    <n v="40.739834000000002"/>
    <n v="-73.867149999999995"/>
    <s v="(40.739834, -73.86715)"/>
    <s v="JUNCTION BOULEVARD              "/>
    <s v="CHRISTIE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297152"/>
    <x v="3"/>
    <s v="Box Truck"/>
    <m/>
    <m/>
    <m/>
    <x v="2"/>
  </r>
  <r>
    <d v="2020-03-03T00:00:00"/>
    <x v="684"/>
    <d v="1899-12-30T13:00:00"/>
    <s v="01:00 PM"/>
    <x v="3"/>
    <n v="11101"/>
    <n v="40.752403000000001"/>
    <n v="-73.924419999999998"/>
    <s v="(40.752403, -73.92442)"/>
    <s v="NORTHERN BOULEVARD              "/>
    <s v="39 STREET"/>
    <m/>
    <n v="0"/>
    <n v="0"/>
    <n v="0"/>
    <n v="0"/>
    <n v="0"/>
    <n v="0"/>
    <n v="0"/>
    <n v="0"/>
    <n v="0"/>
    <n v="0"/>
    <x v="0"/>
    <s v="Driver Inexperience"/>
    <s v="Driver Inattention/Distraction"/>
    <m/>
    <m/>
    <m/>
    <n v="4297250"/>
    <x v="0"/>
    <s v="Sedan"/>
    <m/>
    <m/>
    <m/>
    <x v="2"/>
  </r>
  <r>
    <d v="2020-03-03T00:00:00"/>
    <x v="684"/>
    <d v="1899-12-30T08:30:00"/>
    <s v="08:30 AM"/>
    <x v="0"/>
    <n v="11222"/>
    <n v="40.727485999999999"/>
    <n v="-73.944820000000007"/>
    <s v="(40.727486, -73.94482)"/>
    <s v="NORMAN AVENUE                   "/>
    <s v="RUSSELL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296702"/>
    <x v="24"/>
    <s v="Garbage or Refuse"/>
    <m/>
    <m/>
    <m/>
    <x v="2"/>
  </r>
  <r>
    <d v="2020-03-03T00:00:00"/>
    <x v="684"/>
    <d v="1899-12-30T17:31:00"/>
    <s v="05:31 PM"/>
    <x v="2"/>
    <n v="10466"/>
    <n v="40.893389999999997"/>
    <n v="-73.857376000000002"/>
    <s v="(40.89339, -73.857376)"/>
    <s v="EAST 233 STREET                 "/>
    <s v="WHITE PLAINS ROAD"/>
    <m/>
    <n v="1"/>
    <n v="0"/>
    <n v="0"/>
    <n v="0"/>
    <n v="0"/>
    <n v="0"/>
    <n v="1"/>
    <n v="0"/>
    <n v="2"/>
    <n v="0"/>
    <x v="1"/>
    <s v="Unspecified"/>
    <s v="Unspecified"/>
    <m/>
    <m/>
    <m/>
    <n v="4297065"/>
    <x v="0"/>
    <s v="Sedan"/>
    <m/>
    <m/>
    <m/>
    <x v="2"/>
  </r>
  <r>
    <d v="2020-03-04T00:00:00"/>
    <x v="685"/>
    <d v="1899-12-30T10:35:00"/>
    <s v="10:35 AM"/>
    <x v="1"/>
    <n v="10011"/>
    <n v="40.740679999999998"/>
    <n v="-74.001840000000001"/>
    <s v="(40.74068, -74.00184)"/>
    <m/>
    <m/>
    <s v="108       8 AVENUE  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298215"/>
    <x v="3"/>
    <s v="Taxi"/>
    <m/>
    <m/>
    <m/>
    <x v="2"/>
  </r>
  <r>
    <d v="2020-03-04T00:00:00"/>
    <x v="685"/>
    <d v="1899-12-30T16:36:00"/>
    <s v="04:36 PM"/>
    <x v="0"/>
    <n v="11229"/>
    <n v="40.609943000000001"/>
    <n v="-73.955605000000006"/>
    <s v="(40.609943, -73.955605)"/>
    <s v="EAST 18 STREET                  "/>
    <s v="KINGS HIGHWAY"/>
    <m/>
    <n v="0"/>
    <n v="0"/>
    <n v="0"/>
    <n v="0"/>
    <n v="0"/>
    <n v="0"/>
    <n v="0"/>
    <n v="0"/>
    <n v="0"/>
    <n v="0"/>
    <x v="0"/>
    <s v="Driver Inattention/Distraction"/>
    <s v="Following Too Closely"/>
    <m/>
    <m/>
    <m/>
    <n v="4297647"/>
    <x v="3"/>
    <s v="Station Wagon/Sport Utility Vehicle"/>
    <m/>
    <m/>
    <m/>
    <x v="2"/>
  </r>
  <r>
    <d v="2020-03-05T00:00:00"/>
    <x v="686"/>
    <d v="1899-12-30T20:30:00"/>
    <s v="08:30 PM"/>
    <x v="1"/>
    <n v="10018"/>
    <n v="40.75573"/>
    <n v="-73.990905999999995"/>
    <s v="(40.75573, -73.990906)"/>
    <m/>
    <m/>
    <s v="611       8 AVENUE                      "/>
    <n v="1"/>
    <n v="0"/>
    <n v="0"/>
    <n v="0"/>
    <n v="1"/>
    <n v="0"/>
    <n v="0"/>
    <n v="0"/>
    <n v="2"/>
    <n v="0"/>
    <x v="1"/>
    <s v="Unspecified"/>
    <m/>
    <m/>
    <m/>
    <m/>
    <n v="4299462"/>
    <x v="30"/>
    <m/>
    <m/>
    <m/>
    <m/>
    <x v="2"/>
  </r>
  <r>
    <d v="2020-03-05T00:00:00"/>
    <x v="686"/>
    <d v="1899-12-30T16:40:00"/>
    <s v="04:40 PM"/>
    <x v="1"/>
    <n v="10035"/>
    <n v="40.801872000000003"/>
    <n v="-73.941370000000006"/>
    <s v="(40.801872, -73.94137)"/>
    <s v="PARK AVENUE                     "/>
    <s v="EAST 120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305470"/>
    <x v="4"/>
    <s v="Station Wagon/Sport Utility Vehicle"/>
    <m/>
    <m/>
    <m/>
    <x v="2"/>
  </r>
  <r>
    <d v="2020-03-05T00:00:00"/>
    <x v="686"/>
    <d v="1899-12-30T20:39:00"/>
    <s v="08:39 PM"/>
    <x v="0"/>
    <n v="11238"/>
    <n v="40.687457999999999"/>
    <n v="-73.972244000000003"/>
    <s v="(40.687458, -73.972244)"/>
    <m/>
    <m/>
    <s v="128       LAFAYETTE AVENUE              "/>
    <n v="0"/>
    <n v="0"/>
    <n v="0"/>
    <n v="0"/>
    <n v="0"/>
    <n v="0"/>
    <n v="0"/>
    <n v="0"/>
    <n v="0"/>
    <n v="0"/>
    <x v="0"/>
    <s v="Driver Inexperience"/>
    <s v="Unspecified"/>
    <m/>
    <m/>
    <m/>
    <n v="4302340"/>
    <x v="0"/>
    <m/>
    <m/>
    <m/>
    <m/>
    <x v="2"/>
  </r>
  <r>
    <d v="2020-03-05T00:00:00"/>
    <x v="686"/>
    <d v="1899-12-30T14:00:00"/>
    <s v="02:00 PM"/>
    <x v="2"/>
    <n v="10451"/>
    <n v="40.823822"/>
    <n v="-73.912649999999999"/>
    <s v="(40.823822, -73.91265)"/>
    <m/>
    <m/>
    <s v="436       EAST 161 STREET               "/>
    <n v="0"/>
    <n v="0"/>
    <n v="0"/>
    <n v="0"/>
    <n v="0"/>
    <n v="0"/>
    <n v="0"/>
    <n v="0"/>
    <n v="0"/>
    <n v="0"/>
    <x v="0"/>
    <s v="Unspecified"/>
    <s v="Unspecified"/>
    <m/>
    <m/>
    <m/>
    <n v="4302153"/>
    <x v="7"/>
    <s v="Sedan"/>
    <m/>
    <m/>
    <m/>
    <x v="2"/>
  </r>
  <r>
    <d v="2020-03-06T00:00:00"/>
    <x v="687"/>
    <d v="1899-12-30T16:58:00"/>
    <s v="04:58 PM"/>
    <x v="0"/>
    <n v="11226"/>
    <n v="40.652639999999998"/>
    <n v="-73.949776"/>
    <s v="(40.65264, -73.949776)"/>
    <s v="LINDEN BOULEVARD                "/>
    <s v="NOSTRAND AVENUE"/>
    <m/>
    <n v="3"/>
    <n v="0"/>
    <n v="0"/>
    <n v="0"/>
    <n v="0"/>
    <n v="0"/>
    <n v="3"/>
    <n v="0"/>
    <n v="6"/>
    <n v="0"/>
    <x v="5"/>
    <s v="Unspecified"/>
    <s v="Unspecified"/>
    <s v="Unspecified"/>
    <s v="Unspecified"/>
    <s v="Unspecified"/>
    <n v="4299940"/>
    <x v="0"/>
    <s v="Sedan"/>
    <s v="Sedan"/>
    <s v="Sedan"/>
    <s v="Sedan"/>
    <x v="2"/>
  </r>
  <r>
    <d v="2020-03-06T00:00:00"/>
    <x v="687"/>
    <d v="1899-12-30T23:45:00"/>
    <s v="11:45 PM"/>
    <x v="1"/>
    <n v="10035"/>
    <n v="40.802753000000003"/>
    <n v="-73.933580000000006"/>
    <s v="(40.802753, -73.93358)"/>
    <s v="EAST 125 STREET                 "/>
    <s v="2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98923"/>
    <x v="0"/>
    <s v="Station Wagon/Sport Utility Vehicle"/>
    <m/>
    <m/>
    <m/>
    <x v="2"/>
  </r>
  <r>
    <d v="2020-03-06T00:00:00"/>
    <x v="687"/>
    <d v="1899-12-30T15:00:00"/>
    <s v="03:00 PM"/>
    <x v="1"/>
    <n v="10032"/>
    <n v="40.839302000000004"/>
    <n v="-73.936165000000003"/>
    <s v="(40.839302, -73.936165)"/>
    <m/>
    <m/>
    <s v="21        JUMEL PLACE                   "/>
    <n v="0"/>
    <n v="0"/>
    <n v="0"/>
    <n v="0"/>
    <n v="0"/>
    <n v="0"/>
    <n v="0"/>
    <n v="0"/>
    <n v="0"/>
    <n v="0"/>
    <x v="0"/>
    <s v="Unspecified"/>
    <s v="Unspecified"/>
    <m/>
    <m/>
    <m/>
    <n v="4305617"/>
    <x v="3"/>
    <s v="Station Wagon/Sport Utility Vehicle"/>
    <m/>
    <m/>
    <m/>
    <x v="2"/>
  </r>
  <r>
    <d v="2020-03-07T00:00:00"/>
    <x v="688"/>
    <d v="1899-12-30T11:34:00"/>
    <s v="11:34 AM"/>
    <x v="1"/>
    <n v="10022"/>
    <n v="40.758006999999999"/>
    <n v="-73.966250000000002"/>
    <s v="(40.758007, -73.96625)"/>
    <s v="2 AVENUE                        "/>
    <s v="EAST 55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05577"/>
    <x v="0"/>
    <s v="Taxi"/>
    <m/>
    <m/>
    <m/>
    <x v="2"/>
  </r>
  <r>
    <d v="2020-03-07T00:00:00"/>
    <x v="688"/>
    <d v="1899-12-30T12:55:00"/>
    <s v="12:55 PM"/>
    <x v="0"/>
    <n v="11222"/>
    <n v="40.733280000000001"/>
    <n v="-73.952129999999997"/>
    <s v="(40.73328, -73.95213)"/>
    <s v="MC GUINNESS BOULEVARD           "/>
    <s v="HURO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05644"/>
    <x v="0"/>
    <s v="Station Wagon/Sport Utility Vehicle"/>
    <m/>
    <m/>
    <m/>
    <x v="2"/>
  </r>
  <r>
    <d v="2020-03-09T00:00:00"/>
    <x v="689"/>
    <d v="1899-12-30T09:53:00"/>
    <s v="09:53 AM"/>
    <x v="3"/>
    <n v="11101"/>
    <n v="40.753784000000003"/>
    <n v="-73.932029999999997"/>
    <s v="(40.753784, -73.93203)"/>
    <s v="31 STREET                       "/>
    <s v="38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06493"/>
    <x v="28"/>
    <s v="Box Truck"/>
    <m/>
    <m/>
    <m/>
    <x v="2"/>
  </r>
  <r>
    <d v="2020-03-09T00:00:00"/>
    <x v="689"/>
    <d v="1899-12-30T22:50:00"/>
    <s v="10:50 PM"/>
    <x v="3"/>
    <n v="11422"/>
    <n v="40.669789999999999"/>
    <n v="-73.731994999999998"/>
    <s v="(40.66979, -73.731995)"/>
    <s v="244 STREET                      "/>
    <s v="136 AVENUE"/>
    <m/>
    <n v="0"/>
    <n v="0"/>
    <n v="0"/>
    <n v="0"/>
    <n v="0"/>
    <n v="0"/>
    <n v="0"/>
    <n v="0"/>
    <n v="0"/>
    <n v="0"/>
    <x v="0"/>
    <s v="Unspecified"/>
    <s v="Unspecified"/>
    <m/>
    <m/>
    <m/>
    <n v="4306803"/>
    <x v="0"/>
    <s v="Sedan"/>
    <m/>
    <m/>
    <m/>
    <x v="2"/>
  </r>
  <r>
    <d v="2020-03-09T00:00:00"/>
    <x v="689"/>
    <d v="1899-12-30T20:05:00"/>
    <s v="08:05 PM"/>
    <x v="3"/>
    <n v="11411"/>
    <n v="40.697273000000003"/>
    <n v="-73.744124999999997"/>
    <s v="(40.697273, -73.744125)"/>
    <m/>
    <m/>
    <s v="209-04    116 ROAD                      "/>
    <n v="0"/>
    <n v="0"/>
    <n v="0"/>
    <n v="0"/>
    <n v="0"/>
    <n v="0"/>
    <n v="0"/>
    <n v="0"/>
    <n v="0"/>
    <n v="0"/>
    <x v="0"/>
    <s v="Driver Inattention/Distraction"/>
    <m/>
    <m/>
    <m/>
    <m/>
    <n v="4306762"/>
    <x v="0"/>
    <m/>
    <m/>
    <m/>
    <m/>
    <x v="2"/>
  </r>
  <r>
    <d v="2020-03-09T00:00:00"/>
    <x v="689"/>
    <d v="1899-12-30T09:00:00"/>
    <s v="09:00 AM"/>
    <x v="3"/>
    <n v="11373"/>
    <n v="40.742348"/>
    <n v="-73.869950000000003"/>
    <s v="(40.742348, -73.86995)"/>
    <s v="CORONA AVENUE                   "/>
    <s v="94 STREET"/>
    <m/>
    <n v="1"/>
    <n v="0"/>
    <n v="0"/>
    <n v="0"/>
    <n v="0"/>
    <n v="0"/>
    <n v="1"/>
    <n v="0"/>
    <n v="2"/>
    <n v="0"/>
    <x v="1"/>
    <s v="Lost Consciousness"/>
    <s v="Unspecified"/>
    <s v="Unspecified"/>
    <m/>
    <m/>
    <n v="4306479"/>
    <x v="0"/>
    <s v="Station Wagon/Sport Utility Vehicle"/>
    <s v="Station Wagon/Sport Utility Vehicle"/>
    <m/>
    <m/>
    <x v="2"/>
  </r>
  <r>
    <d v="2020-03-09T00:00:00"/>
    <x v="689"/>
    <d v="1899-12-30T10:50:00"/>
    <s v="10:50 AM"/>
    <x v="2"/>
    <n v="10458"/>
    <n v="40.858406000000002"/>
    <n v="-73.885000000000005"/>
    <s v="(40.858406, -73.885)"/>
    <m/>
    <m/>
    <s v="601       EAST FORDHAM ROAD             "/>
    <n v="0"/>
    <n v="0"/>
    <n v="0"/>
    <n v="0"/>
    <n v="0"/>
    <n v="0"/>
    <n v="0"/>
    <n v="0"/>
    <n v="0"/>
    <n v="0"/>
    <x v="0"/>
    <s v="Backing Unsafely"/>
    <s v="Unspecified"/>
    <m/>
    <m/>
    <m/>
    <n v="4306891"/>
    <x v="3"/>
    <s v="Station Wagon/Sport Utility Vehicle"/>
    <m/>
    <m/>
    <m/>
    <x v="2"/>
  </r>
  <r>
    <d v="2020-03-10T00:00:00"/>
    <x v="690"/>
    <d v="1899-12-30T10:23:00"/>
    <s v="10:23 AM"/>
    <x v="2"/>
    <n v="10474"/>
    <n v="40.806780000000003"/>
    <n v="-73.889304999999993"/>
    <s v="(40.80678, -73.889305)"/>
    <m/>
    <m/>
    <s v="328       TIFFANY STREET                "/>
    <n v="0"/>
    <n v="0"/>
    <n v="0"/>
    <n v="0"/>
    <n v="0"/>
    <n v="0"/>
    <n v="0"/>
    <n v="0"/>
    <n v="0"/>
    <n v="0"/>
    <x v="0"/>
    <s v="Backing Unsafely"/>
    <s v="Unspecified"/>
    <m/>
    <m/>
    <m/>
    <n v="4299272"/>
    <x v="0"/>
    <s v="Pick-up Truck"/>
    <m/>
    <m/>
    <m/>
    <x v="2"/>
  </r>
  <r>
    <d v="2020-03-10T00:00:00"/>
    <x v="690"/>
    <d v="1899-12-30T15:50:00"/>
    <s v="03:50 PM"/>
    <x v="1"/>
    <n v="10031"/>
    <n v="40.830494000000002"/>
    <n v="-73.944479999999999"/>
    <s v="(40.830494, -73.94448)"/>
    <m/>
    <m/>
    <s v="506       WEST 153 STREET               "/>
    <n v="0"/>
    <n v="0"/>
    <n v="0"/>
    <n v="0"/>
    <n v="0"/>
    <n v="0"/>
    <n v="0"/>
    <n v="0"/>
    <n v="0"/>
    <n v="0"/>
    <x v="0"/>
    <s v="Unspecified"/>
    <m/>
    <m/>
    <m/>
    <m/>
    <n v="4366716"/>
    <x v="0"/>
    <m/>
    <m/>
    <m/>
    <m/>
    <x v="2"/>
  </r>
  <r>
    <d v="2020-03-11T00:00:00"/>
    <x v="691"/>
    <d v="1899-12-30T22:00:00"/>
    <s v="10:00 PM"/>
    <x v="0"/>
    <n v="11229"/>
    <n v="40.605499999999999"/>
    <n v="-73.937929999999994"/>
    <s v="(40.6055, -73.93793)"/>
    <s v="STUART STREET                   "/>
    <s v="AVENUE S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299078"/>
    <x v="3"/>
    <m/>
    <m/>
    <m/>
    <m/>
    <x v="2"/>
  </r>
  <r>
    <d v="2020-03-11T00:00:00"/>
    <x v="691"/>
    <d v="1899-12-30T10:33:00"/>
    <s v="10:33 AM"/>
    <x v="0"/>
    <n v="11226"/>
    <n v="40.650173000000002"/>
    <n v="-73.948539999999994"/>
    <s v="(40.650173, -73.94854)"/>
    <m/>
    <m/>
    <s v="24        EAST 31 STREET                "/>
    <n v="0"/>
    <n v="0"/>
    <n v="0"/>
    <n v="0"/>
    <n v="0"/>
    <n v="0"/>
    <n v="0"/>
    <n v="0"/>
    <n v="0"/>
    <n v="0"/>
    <x v="0"/>
    <s v="Unspecified"/>
    <m/>
    <m/>
    <m/>
    <m/>
    <n v="4298908"/>
    <x v="3"/>
    <m/>
    <m/>
    <m/>
    <m/>
    <x v="2"/>
  </r>
  <r>
    <d v="2020-03-11T00:00:00"/>
    <x v="691"/>
    <d v="1899-12-30T14:50:00"/>
    <s v="02:50 PM"/>
    <x v="3"/>
    <n v="11420"/>
    <n v="40.667050000000003"/>
    <n v="-73.809449999999998"/>
    <s v="(40.66705, -73.80945)"/>
    <s v="NORTH CONDUIT AVENUE            "/>
    <s v="130 PLAC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299088"/>
    <x v="0"/>
    <s v="Sedan"/>
    <m/>
    <m/>
    <m/>
    <x v="2"/>
  </r>
  <r>
    <d v="2020-03-11T00:00:00"/>
    <x v="691"/>
    <d v="1899-12-30T12:00:00"/>
    <s v="12:00 PM"/>
    <x v="1"/>
    <n v="10001"/>
    <n v="40.744953000000002"/>
    <n v="-73.989900000000006"/>
    <s v="(40.744953, -73.9899)"/>
    <m/>
    <m/>
    <s v="52        WEST 27 STREET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299028"/>
    <x v="3"/>
    <s v="Sedan"/>
    <m/>
    <m/>
    <m/>
    <x v="2"/>
  </r>
  <r>
    <d v="2020-03-12T00:00:00"/>
    <x v="692"/>
    <d v="1899-12-30T02:55:00"/>
    <s v="02:55 AM"/>
    <x v="4"/>
    <n v="10309"/>
    <n v="40.538789999999999"/>
    <n v="-74.212074000000001"/>
    <s v="(40.53879, -74.212074)"/>
    <s v="MAGUIRE AVENUE                  "/>
    <s v="STAFFORD AVENUE"/>
    <m/>
    <n v="0"/>
    <n v="0"/>
    <n v="0"/>
    <n v="0"/>
    <n v="0"/>
    <n v="0"/>
    <n v="0"/>
    <n v="0"/>
    <n v="0"/>
    <n v="0"/>
    <x v="0"/>
    <s v="Reaction to Uninvolved Vehicle"/>
    <s v="Unspecified"/>
    <s v="Unspecified"/>
    <s v="Unspecified"/>
    <m/>
    <n v="4299247"/>
    <x v="3"/>
    <s v="Sedan"/>
    <s v="Sedan"/>
    <s v="Sedan"/>
    <m/>
    <x v="2"/>
  </r>
  <r>
    <d v="2020-03-12T00:00:00"/>
    <x v="692"/>
    <d v="1899-12-30T16:40:00"/>
    <s v="04:40 PM"/>
    <x v="0"/>
    <n v="11230"/>
    <n v="40.616207000000003"/>
    <n v="-73.968980000000002"/>
    <s v="(40.616207, -73.96898)"/>
    <m/>
    <m/>
    <s v="1326      OCEAN PARKWAY                 "/>
    <n v="0"/>
    <n v="0"/>
    <n v="0"/>
    <n v="0"/>
    <n v="0"/>
    <n v="0"/>
    <n v="0"/>
    <n v="0"/>
    <n v="0"/>
    <n v="0"/>
    <x v="0"/>
    <s v="Unspecified"/>
    <s v="Unspecified"/>
    <m/>
    <m/>
    <m/>
    <n v="4300729"/>
    <x v="0"/>
    <s v="Station Wagon/Sport Utility Vehicle"/>
    <m/>
    <m/>
    <m/>
    <x v="2"/>
  </r>
  <r>
    <d v="2020-03-12T00:00:00"/>
    <x v="692"/>
    <d v="1899-12-30T13:20:00"/>
    <s v="01:20 PM"/>
    <x v="2"/>
    <n v="10468"/>
    <n v="40.862470000000002"/>
    <n v="-73.900289999999998"/>
    <s v="(40.86247, -73.90029)"/>
    <s v="EAST FORDHAM ROAD               "/>
    <s v="WALTON AVENUE"/>
    <m/>
    <n v="0"/>
    <n v="0"/>
    <n v="0"/>
    <n v="0"/>
    <n v="0"/>
    <n v="0"/>
    <n v="0"/>
    <n v="0"/>
    <n v="0"/>
    <n v="0"/>
    <x v="0"/>
    <s v="Unspecified"/>
    <s v="Unspecified"/>
    <m/>
    <m/>
    <m/>
    <n v="4299464"/>
    <x v="0"/>
    <s v="Station Wagon/Sport Utility Vehicle"/>
    <m/>
    <m/>
    <m/>
    <x v="2"/>
  </r>
  <r>
    <d v="2020-03-12T00:00:00"/>
    <x v="692"/>
    <d v="1899-12-30T06:55:00"/>
    <s v="06:55 AM"/>
    <x v="2"/>
    <n v="10467"/>
    <n v="40.87997"/>
    <n v="-73.883544999999998"/>
    <s v="(40.87997, -73.883545)"/>
    <m/>
    <m/>
    <s v="15        EAST MOSHOLU PARKWAY NORTH    "/>
    <n v="0"/>
    <n v="0"/>
    <n v="0"/>
    <n v="0"/>
    <n v="0"/>
    <n v="0"/>
    <n v="0"/>
    <n v="0"/>
    <n v="0"/>
    <n v="0"/>
    <x v="0"/>
    <s v="Backing Unsafely"/>
    <s v="Unspecified"/>
    <m/>
    <m/>
    <m/>
    <n v="4299264"/>
    <x v="0"/>
    <s v="Station Wagon/Sport Utility Vehicle"/>
    <m/>
    <m/>
    <m/>
    <x v="2"/>
  </r>
  <r>
    <d v="2020-03-13T00:00:00"/>
    <x v="693"/>
    <d v="1899-12-30T14:51:00"/>
    <s v="02:51 PM"/>
    <x v="2"/>
    <n v="10453"/>
    <n v="40.853813000000002"/>
    <n v="-73.907340000000005"/>
    <s v="(40.853813, -73.90734)"/>
    <s v="EAST BURNSIDE AVENUE            "/>
    <s v="JEROME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00020"/>
    <x v="0"/>
    <s v="Sedan"/>
    <m/>
    <m/>
    <m/>
    <x v="2"/>
  </r>
  <r>
    <d v="2020-03-13T00:00:00"/>
    <x v="693"/>
    <d v="1899-12-30T10:50:00"/>
    <s v="10:50 AM"/>
    <x v="0"/>
    <n v="11235"/>
    <n v="40.578311999999997"/>
    <n v="-73.96808"/>
    <s v="(40.578312, -73.96808)"/>
    <s v="OCEANVIEW AVENUE                "/>
    <s v="OCEAN PARKWAY"/>
    <m/>
    <n v="1"/>
    <n v="0"/>
    <n v="1"/>
    <n v="0"/>
    <n v="0"/>
    <n v="0"/>
    <n v="0"/>
    <n v="0"/>
    <n v="2"/>
    <n v="0"/>
    <x v="1"/>
    <s v="Failure to Yield Right-of-Way"/>
    <m/>
    <m/>
    <m/>
    <m/>
    <n v="4299728"/>
    <x v="3"/>
    <m/>
    <m/>
    <m/>
    <m/>
    <x v="2"/>
  </r>
  <r>
    <d v="2020-03-14T00:00:00"/>
    <x v="694"/>
    <d v="1899-12-30T22:21:00"/>
    <s v="10:21 PM"/>
    <x v="3"/>
    <n v="11419"/>
    <n v="40.691628000000001"/>
    <n v="-73.811874000000003"/>
    <s v="(40.691628, -73.811874)"/>
    <s v="LIBERTY AVENUE                  "/>
    <s v="135 STREET"/>
    <m/>
    <n v="0"/>
    <n v="0"/>
    <n v="0"/>
    <n v="0"/>
    <n v="0"/>
    <n v="0"/>
    <n v="0"/>
    <n v="0"/>
    <n v="0"/>
    <n v="0"/>
    <x v="0"/>
    <s v="Aggressive Driving/Road Rage"/>
    <s v="Unspecified"/>
    <m/>
    <m/>
    <m/>
    <n v="4300200"/>
    <x v="3"/>
    <s v="Station Wagon/Sport Utility Vehicle"/>
    <m/>
    <m/>
    <m/>
    <x v="2"/>
  </r>
  <r>
    <d v="2020-03-15T00:00:00"/>
    <x v="695"/>
    <d v="1899-12-30T18:29:00"/>
    <s v="06:29 PM"/>
    <x v="0"/>
    <n v="11223"/>
    <n v="40.601795000000003"/>
    <n v="-73.972570000000005"/>
    <s v="(40.601795, -73.97257)"/>
    <s v="MC DONALD AVENUE                "/>
    <s v="AVENUE S"/>
    <m/>
    <n v="0"/>
    <n v="0"/>
    <n v="0"/>
    <n v="0"/>
    <n v="0"/>
    <n v="0"/>
    <n v="0"/>
    <n v="0"/>
    <n v="0"/>
    <n v="0"/>
    <x v="0"/>
    <s v="Unspecified"/>
    <m/>
    <m/>
    <m/>
    <m/>
    <n v="4300763"/>
    <x v="3"/>
    <m/>
    <m/>
    <m/>
    <m/>
    <x v="2"/>
  </r>
  <r>
    <d v="2020-03-15T00:00:00"/>
    <x v="695"/>
    <d v="1899-12-30T09:53:00"/>
    <s v="09:53 AM"/>
    <x v="0"/>
    <n v="11212"/>
    <n v="40.654730000000001"/>
    <n v="-73.90692"/>
    <s v="(40.65473, -73.90692)"/>
    <s v="LINDEN BOULEVARD                "/>
    <s v="ROCKAWAY AVENUE"/>
    <m/>
    <n v="1"/>
    <n v="0"/>
    <n v="0"/>
    <n v="0"/>
    <n v="0"/>
    <n v="0"/>
    <n v="1"/>
    <n v="0"/>
    <n v="2"/>
    <n v="0"/>
    <x v="1"/>
    <s v="Unspecified"/>
    <s v="Unspecified"/>
    <m/>
    <m/>
    <m/>
    <n v="4300460"/>
    <x v="3"/>
    <s v="Sedan"/>
    <m/>
    <m/>
    <m/>
    <x v="2"/>
  </r>
  <r>
    <d v="2020-03-15T00:00:00"/>
    <x v="695"/>
    <d v="1899-12-30T12:50:00"/>
    <s v="12:50 PM"/>
    <x v="0"/>
    <n v="11207"/>
    <n v="40.690646999999998"/>
    <n v="-73.908050000000003"/>
    <s v="(40.690647, -73.90805)"/>
    <s v="COVERT STREET                   "/>
    <s v="WILSON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03709"/>
    <x v="0"/>
    <m/>
    <m/>
    <m/>
    <m/>
    <x v="2"/>
  </r>
  <r>
    <d v="2020-03-16T00:00:00"/>
    <x v="696"/>
    <d v="1899-12-30T09:09:00"/>
    <s v="09:09 AM"/>
    <x v="1"/>
    <n v="10022"/>
    <n v="40.76155"/>
    <n v="-73.966589999999997"/>
    <s v="(40.76155, -73.96659)"/>
    <s v="3 AVENUE                        "/>
    <s v="EAST 59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00966"/>
    <x v="3"/>
    <s v="Station Wagon/Sport Utility Vehicle"/>
    <m/>
    <m/>
    <m/>
    <x v="2"/>
  </r>
  <r>
    <d v="2020-03-16T00:00:00"/>
    <x v="696"/>
    <d v="1899-12-30T13:30:00"/>
    <s v="01:30 PM"/>
    <x v="1"/>
    <n v="10001"/>
    <n v="40.748694999999998"/>
    <n v="-73.984390000000005"/>
    <s v="(40.748695, -73.98439)"/>
    <m/>
    <m/>
    <s v="358       5 AVENUE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01220"/>
    <x v="0"/>
    <s v="Bus"/>
    <m/>
    <m/>
    <m/>
    <x v="2"/>
  </r>
  <r>
    <d v="2020-03-16T00:00:00"/>
    <x v="696"/>
    <d v="1899-12-30T10:25:00"/>
    <s v="10:25 AM"/>
    <x v="2"/>
    <n v="10474"/>
    <n v="40.812496000000003"/>
    <n v="-73.890784999999994"/>
    <s v="(40.812496, -73.890785)"/>
    <m/>
    <m/>
    <s v="660       TIFFANY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301357"/>
    <x v="28"/>
    <s v="Sedan"/>
    <m/>
    <m/>
    <m/>
    <x v="2"/>
  </r>
  <r>
    <d v="2020-03-17T00:00:00"/>
    <x v="697"/>
    <d v="1899-12-30T18:10:00"/>
    <s v="06:10 PM"/>
    <x v="1"/>
    <n v="10022"/>
    <n v="40.758662999999999"/>
    <n v="-73.959723999999994"/>
    <s v="(40.758663, -73.959724)"/>
    <s v="EAST 59 STREET                  "/>
    <s v="YORK AVENUE"/>
    <m/>
    <n v="0"/>
    <n v="0"/>
    <n v="0"/>
    <n v="0"/>
    <n v="0"/>
    <n v="0"/>
    <n v="0"/>
    <n v="0"/>
    <n v="0"/>
    <n v="0"/>
    <x v="0"/>
    <s v="Unspecified"/>
    <m/>
    <m/>
    <m/>
    <m/>
    <n v="4301683"/>
    <x v="3"/>
    <m/>
    <m/>
    <m/>
    <m/>
    <x v="2"/>
  </r>
  <r>
    <d v="2020-03-17T00:00:00"/>
    <x v="697"/>
    <d v="1899-12-30T13:00:00"/>
    <s v="01:00 PM"/>
    <x v="3"/>
    <n v="11434"/>
    <n v="40.676547999999997"/>
    <n v="-73.768379999999993"/>
    <s v="(40.676548, -73.76838)"/>
    <s v="133 AVENUE                      "/>
    <s v="BEDELL STREET"/>
    <m/>
    <n v="0"/>
    <n v="0"/>
    <n v="0"/>
    <n v="0"/>
    <n v="0"/>
    <n v="0"/>
    <n v="0"/>
    <n v="0"/>
    <n v="0"/>
    <n v="0"/>
    <x v="0"/>
    <s v="Unspecified"/>
    <m/>
    <m/>
    <m/>
    <m/>
    <n v="4302000"/>
    <x v="3"/>
    <m/>
    <m/>
    <m/>
    <m/>
    <x v="2"/>
  </r>
  <r>
    <d v="2020-03-17T00:00:00"/>
    <x v="697"/>
    <d v="1899-12-30T11:40:00"/>
    <s v="11:40 AM"/>
    <x v="3"/>
    <n v="11004"/>
    <n v="40.747433000000001"/>
    <n v="-73.708110000000005"/>
    <s v="(40.747433, -73.70811)"/>
    <s v="79 AVENUE                       "/>
    <s v="264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301411"/>
    <x v="3"/>
    <s v="Station Wagon/Sport Utility Vehicle"/>
    <m/>
    <m/>
    <m/>
    <x v="2"/>
  </r>
  <r>
    <d v="2020-03-17T00:00:00"/>
    <x v="697"/>
    <d v="1899-12-30T20:47:00"/>
    <s v="08:47 PM"/>
    <x v="3"/>
    <n v="11420"/>
    <n v="40.677708000000003"/>
    <n v="-73.816956000000005"/>
    <s v="(40.677708, -73.816956)"/>
    <s v="122 STREET                      "/>
    <s v="115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01678"/>
    <x v="0"/>
    <m/>
    <m/>
    <m/>
    <m/>
    <x v="2"/>
  </r>
  <r>
    <d v="2020-03-17T00:00:00"/>
    <x v="697"/>
    <d v="1899-12-30T18:10:00"/>
    <s v="06:10 PM"/>
    <x v="3"/>
    <n v="11419"/>
    <n v="40.689438000000003"/>
    <n v="-73.819823999999997"/>
    <s v="(40.689438, -73.819824)"/>
    <m/>
    <m/>
    <s v="125-05    103 AVENUE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302076"/>
    <x v="3"/>
    <s v="Station Wagon/Sport Utility Vehicle"/>
    <m/>
    <m/>
    <m/>
    <x v="2"/>
  </r>
  <r>
    <d v="2020-03-19T00:00:00"/>
    <x v="698"/>
    <d v="1899-12-30T19:47:00"/>
    <s v="07:47 PM"/>
    <x v="0"/>
    <n v="11204"/>
    <n v="40.615561999999997"/>
    <n v="-73.979645000000005"/>
    <s v="(40.615562, -73.979645)"/>
    <s v="BAY PARKWAY                     "/>
    <s v="62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02445"/>
    <x v="0"/>
    <s v="Sedan"/>
    <m/>
    <m/>
    <m/>
    <x v="2"/>
  </r>
  <r>
    <d v="2020-03-20T00:00:00"/>
    <x v="699"/>
    <d v="1899-12-30T11:51:00"/>
    <s v="11:51 AM"/>
    <x v="2"/>
    <n v="10468"/>
    <n v="40.865310000000001"/>
    <n v="-73.903329999999997"/>
    <s v="(40.86531, -73.90333)"/>
    <s v="UNIVERSITY AVENUE               "/>
    <s v="WEST 190 STREET"/>
    <m/>
    <n v="0"/>
    <n v="0"/>
    <n v="0"/>
    <n v="0"/>
    <n v="0"/>
    <n v="0"/>
    <n v="0"/>
    <n v="0"/>
    <n v="0"/>
    <n v="0"/>
    <x v="0"/>
    <s v="Unspecified"/>
    <m/>
    <m/>
    <m/>
    <m/>
    <n v="4302645"/>
    <x v="3"/>
    <m/>
    <m/>
    <m/>
    <m/>
    <x v="2"/>
  </r>
  <r>
    <d v="2020-03-21T00:00:00"/>
    <x v="700"/>
    <d v="1899-12-30T13:45:00"/>
    <s v="01:45 PM"/>
    <x v="3"/>
    <n v="11106"/>
    <n v="40.763199999999998"/>
    <n v="-73.921090000000007"/>
    <s v="(40.7632, -73.92109)"/>
    <s v="34 STREET                       "/>
    <s v="31 AVENUE"/>
    <m/>
    <n v="0"/>
    <n v="0"/>
    <n v="0"/>
    <n v="0"/>
    <n v="0"/>
    <n v="0"/>
    <n v="0"/>
    <n v="0"/>
    <n v="0"/>
    <n v="0"/>
    <x v="0"/>
    <s v="Other Vehicular"/>
    <s v="Unspecified"/>
    <s v="Unspecified"/>
    <m/>
    <m/>
    <n v="4302902"/>
    <x v="3"/>
    <s v="Pick-up Truck"/>
    <s v="Sedan"/>
    <m/>
    <m/>
    <x v="2"/>
  </r>
  <r>
    <d v="2020-03-21T00:00:00"/>
    <x v="700"/>
    <d v="1899-12-30T01:30:00"/>
    <s v="01:30 AM"/>
    <x v="0"/>
    <n v="11222"/>
    <n v="40.725307000000001"/>
    <n v="-73.941609999999997"/>
    <s v="(40.725307, -73.94161)"/>
    <m/>
    <m/>
    <s v="263       KINGSLAND AVENUE              "/>
    <n v="0"/>
    <n v="0"/>
    <n v="0"/>
    <n v="0"/>
    <n v="0"/>
    <n v="0"/>
    <n v="0"/>
    <n v="0"/>
    <n v="0"/>
    <n v="0"/>
    <x v="0"/>
    <s v="Unspecified"/>
    <s v="Unspecified"/>
    <m/>
    <m/>
    <m/>
    <n v="4303270"/>
    <x v="0"/>
    <s v="Sedan"/>
    <m/>
    <m/>
    <m/>
    <x v="2"/>
  </r>
  <r>
    <d v="2020-03-21T00:00:00"/>
    <x v="700"/>
    <d v="1899-12-30T18:50:00"/>
    <s v="06:50 PM"/>
    <x v="3"/>
    <n v="11372"/>
    <n v="40.751784999999998"/>
    <n v="-73.884690000000006"/>
    <s v="(40.751785, -73.88469)"/>
    <s v="82 STREET                       "/>
    <s v="35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303233"/>
    <x v="0"/>
    <s v="Station Wagon/Sport Utility Vehicle"/>
    <m/>
    <m/>
    <m/>
    <x v="2"/>
  </r>
  <r>
    <d v="2020-03-22T00:00:00"/>
    <x v="701"/>
    <d v="1899-12-30T14:30:00"/>
    <s v="02:30 PM"/>
    <x v="3"/>
    <n v="11429"/>
    <n v="40.708934999999997"/>
    <n v="-73.745590000000007"/>
    <s v="(40.708935, -73.74559)"/>
    <m/>
    <m/>
    <s v="109-15    212 STREET                    "/>
    <n v="0"/>
    <n v="0"/>
    <n v="0"/>
    <n v="0"/>
    <n v="0"/>
    <n v="0"/>
    <n v="0"/>
    <n v="0"/>
    <n v="0"/>
    <n v="0"/>
    <x v="0"/>
    <s v="Driver Inexperience"/>
    <s v="Unspecified"/>
    <m/>
    <m/>
    <m/>
    <n v="4303023"/>
    <x v="3"/>
    <s v="Sedan"/>
    <m/>
    <m/>
    <m/>
    <x v="2"/>
  </r>
  <r>
    <d v="2020-03-24T00:00:00"/>
    <x v="702"/>
    <d v="1899-12-30T13:15:00"/>
    <s v="01:15 PM"/>
    <x v="0"/>
    <n v="11222"/>
    <n v="40.726300000000002"/>
    <n v="-73.949129999999997"/>
    <s v="(40.7263, -73.94913)"/>
    <s v="MC GUINNESS BOULEVARD           "/>
    <s v="NORMAN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303602"/>
    <x v="3"/>
    <s v="Van"/>
    <m/>
    <m/>
    <m/>
    <x v="2"/>
  </r>
  <r>
    <d v="2020-03-25T00:00:00"/>
    <x v="703"/>
    <d v="1899-12-30T21:30:00"/>
    <s v="09:30 PM"/>
    <x v="0"/>
    <n v="11226"/>
    <n v="40.651780000000002"/>
    <n v="-73.948220000000006"/>
    <s v="(40.65178, -73.94822)"/>
    <m/>
    <m/>
    <s v="323       MARTENSE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03953"/>
    <x v="3"/>
    <m/>
    <m/>
    <m/>
    <m/>
    <x v="2"/>
  </r>
  <r>
    <d v="2020-03-27T00:00:00"/>
    <x v="704"/>
    <d v="1899-12-30T14:00:00"/>
    <s v="02:00 PM"/>
    <x v="3"/>
    <n v="11418"/>
    <n v="40.696865000000003"/>
    <n v="-73.815346000000005"/>
    <s v="(40.696865, -73.815346)"/>
    <s v="ATLANTIC AVENUE                 "/>
    <s v="134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304494"/>
    <x v="3"/>
    <s v="Station Wagon/Sport Utility Vehicle"/>
    <m/>
    <m/>
    <m/>
    <x v="2"/>
  </r>
  <r>
    <d v="2020-03-28T00:00:00"/>
    <x v="705"/>
    <d v="1899-12-30T09:30:00"/>
    <s v="09:30 AM"/>
    <x v="3"/>
    <n v="11420"/>
    <n v="40.679510000000001"/>
    <n v="-73.817840000000004"/>
    <s v="(40.67951, -73.81784)"/>
    <s v="LINDEN BOULEVARD                "/>
    <s v="122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04581"/>
    <x v="0"/>
    <m/>
    <m/>
    <m/>
    <m/>
    <x v="2"/>
  </r>
  <r>
    <d v="2020-03-29T00:00:00"/>
    <x v="706"/>
    <d v="1899-12-30T02:50:00"/>
    <s v="02:50 AM"/>
    <x v="2"/>
    <n v="10457"/>
    <n v="0"/>
    <n v="0"/>
    <s v="(0.0, 0.0)"/>
    <s v="3 AVENUE                        "/>
    <s v="CLAREMONT PARKWAY"/>
    <m/>
    <n v="0"/>
    <n v="0"/>
    <n v="0"/>
    <n v="0"/>
    <n v="0"/>
    <n v="0"/>
    <n v="0"/>
    <n v="0"/>
    <n v="0"/>
    <n v="0"/>
    <x v="0"/>
    <s v="Unsafe Speed"/>
    <s v="Traffic Control Disregarded"/>
    <s v="Unspecified"/>
    <s v="Unspecified"/>
    <m/>
    <n v="4304496"/>
    <x v="0"/>
    <s v="Sedan"/>
    <s v="Station Wagon/Sport Utility Vehicle"/>
    <s v="FDNY"/>
    <m/>
    <x v="2"/>
  </r>
  <r>
    <d v="2020-03-31T00:00:00"/>
    <x v="707"/>
    <d v="1899-12-30T23:40:00"/>
    <s v="11:40 PM"/>
    <x v="0"/>
    <n v="11234"/>
    <n v="40.628349999999998"/>
    <n v="-73.924965"/>
    <s v="(40.62835, -73.924965)"/>
    <s v="AVENUE J                        "/>
    <s v="EAST 53 STREET"/>
    <m/>
    <n v="0"/>
    <n v="0"/>
    <n v="0"/>
    <n v="0"/>
    <n v="0"/>
    <n v="0"/>
    <n v="0"/>
    <n v="0"/>
    <n v="0"/>
    <n v="0"/>
    <x v="0"/>
    <s v="Traffic Control Disregarded"/>
    <s v="Unspecified"/>
    <s v="Unspecified"/>
    <m/>
    <m/>
    <n v="4305002"/>
    <x v="3"/>
    <s v="Sedan"/>
    <s v="Station Wagon/Sport Utility Vehicle"/>
    <m/>
    <m/>
    <x v="2"/>
  </r>
  <r>
    <d v="2020-03-31T00:00:00"/>
    <x v="707"/>
    <d v="1899-12-30T15:54:00"/>
    <s v="03:54 PM"/>
    <x v="0"/>
    <n v="11210"/>
    <n v="40.612450000000003"/>
    <n v="-73.952849999999998"/>
    <s v="(40.61245, -73.95285)"/>
    <m/>
    <m/>
    <s v="1660      EAST 21 STREET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04984"/>
    <x v="0"/>
    <s v="Sedan"/>
    <m/>
    <m/>
    <m/>
    <x v="2"/>
  </r>
  <r>
    <d v="2020-04-02T00:00:00"/>
    <x v="708"/>
    <d v="1899-12-30T08:21:00"/>
    <s v="08:21 AM"/>
    <x v="4"/>
    <n v="10314"/>
    <n v="40.610171999999999"/>
    <n v="-74.121459999999999"/>
    <s v="(40.610172, -74.12146)"/>
    <s v="NORTH GANNON AVENUE             "/>
    <s v="MANOR ROAD"/>
    <m/>
    <n v="0"/>
    <n v="0"/>
    <n v="0"/>
    <n v="0"/>
    <n v="0"/>
    <n v="0"/>
    <n v="0"/>
    <n v="0"/>
    <n v="0"/>
    <n v="0"/>
    <x v="0"/>
    <s v="Unspecified"/>
    <s v="Unspecified"/>
    <m/>
    <m/>
    <m/>
    <n v="4307469"/>
    <x v="5"/>
    <s v="Station Wagon/Sport Utility Vehicle"/>
    <m/>
    <m/>
    <m/>
    <x v="2"/>
  </r>
  <r>
    <d v="2020-04-06T00:00:00"/>
    <x v="709"/>
    <d v="1899-12-30T19:40:00"/>
    <s v="07:40 PM"/>
    <x v="3"/>
    <n v="11423"/>
    <n v="40.712150000000001"/>
    <n v="-73.756195000000005"/>
    <s v="(40.71215, -73.756195)"/>
    <m/>
    <m/>
    <s v="99-08     204 STREET     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307869"/>
    <x v="0"/>
    <s v="Sedan"/>
    <m/>
    <m/>
    <m/>
    <x v="2"/>
  </r>
  <r>
    <d v="2020-04-06T00:00:00"/>
    <x v="709"/>
    <d v="1899-12-30T20:15:00"/>
    <s v="08:15 PM"/>
    <x v="0"/>
    <n v="11233"/>
    <n v="40.673541999999998"/>
    <n v="-73.919550000000001"/>
    <s v="(40.673542, -73.91955)"/>
    <s v="HOWARD AVENUE                   "/>
    <s v="SAINT MARKS AVENUE"/>
    <m/>
    <n v="0"/>
    <n v="0"/>
    <n v="0"/>
    <n v="0"/>
    <n v="0"/>
    <n v="0"/>
    <n v="0"/>
    <n v="0"/>
    <n v="0"/>
    <n v="0"/>
    <x v="0"/>
    <s v="Unspecified"/>
    <s v="Unspecified"/>
    <m/>
    <m/>
    <m/>
    <n v="4307913"/>
    <x v="3"/>
    <m/>
    <m/>
    <m/>
    <m/>
    <x v="2"/>
  </r>
  <r>
    <d v="2020-04-08T00:00:00"/>
    <x v="710"/>
    <d v="1899-12-30T16:20:00"/>
    <s v="04:20 PM"/>
    <x v="0"/>
    <n v="11203"/>
    <n v="40.651802000000004"/>
    <n v="-73.930099999999996"/>
    <s v="(40.651802, -73.9301)"/>
    <m/>
    <m/>
    <s v="5021      CHURCH AVENUE                 "/>
    <n v="1"/>
    <n v="0"/>
    <n v="0"/>
    <n v="0"/>
    <n v="0"/>
    <n v="0"/>
    <n v="1"/>
    <n v="0"/>
    <n v="2"/>
    <n v="0"/>
    <x v="1"/>
    <s v="Driver Inattention/Distraction"/>
    <s v="Unspecified"/>
    <m/>
    <m/>
    <m/>
    <n v="4308975"/>
    <x v="3"/>
    <m/>
    <m/>
    <m/>
    <m/>
    <x v="2"/>
  </r>
  <r>
    <d v="2020-04-08T00:00:00"/>
    <x v="710"/>
    <d v="1899-12-30T04:00:00"/>
    <s v="04:00 AM"/>
    <x v="3"/>
    <n v="11372"/>
    <n v="40.749279999999999"/>
    <n v="-73.878529999999998"/>
    <s v="(40.74928, -73.87853)"/>
    <m/>
    <m/>
    <s v="37-43     88 STREET                     "/>
    <n v="0"/>
    <n v="0"/>
    <n v="0"/>
    <n v="0"/>
    <n v="0"/>
    <n v="0"/>
    <n v="0"/>
    <n v="0"/>
    <n v="0"/>
    <n v="0"/>
    <x v="0"/>
    <s v="Steering Failure"/>
    <s v="Unspecified"/>
    <s v="Unspecified"/>
    <m/>
    <m/>
    <n v="4308101"/>
    <x v="0"/>
    <s v="Station Wagon/Sport Utility Vehicle"/>
    <s v="Sedan"/>
    <m/>
    <m/>
    <x v="2"/>
  </r>
  <r>
    <d v="2020-04-09T00:00:00"/>
    <x v="711"/>
    <d v="1899-12-30T16:00:00"/>
    <s v="04:00 PM"/>
    <x v="0"/>
    <n v="11217"/>
    <n v="40.682983"/>
    <n v="-73.987520000000004"/>
    <s v="(40.682983, -73.98752)"/>
    <m/>
    <m/>
    <s v="209       BOND STREET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308321"/>
    <x v="0"/>
    <s v="Sedan"/>
    <m/>
    <m/>
    <m/>
    <x v="2"/>
  </r>
  <r>
    <d v="2020-04-09T00:00:00"/>
    <x v="711"/>
    <d v="1899-12-30T13:32:00"/>
    <s v="01:32 PM"/>
    <x v="3"/>
    <n v="11691"/>
    <n v="40.604259999999996"/>
    <n v="-73.752859999999998"/>
    <s v="(40.60426, -73.75286)"/>
    <s v="MOTT AVENUE                     "/>
    <s v="BEACH 20 STREET"/>
    <m/>
    <n v="0"/>
    <n v="0"/>
    <n v="0"/>
    <n v="0"/>
    <n v="0"/>
    <n v="0"/>
    <n v="0"/>
    <n v="0"/>
    <n v="0"/>
    <n v="0"/>
    <x v="0"/>
    <s v="Unspecified"/>
    <s v="Unspecified"/>
    <m/>
    <m/>
    <m/>
    <n v="4308312"/>
    <x v="0"/>
    <s v="Sedan"/>
    <m/>
    <m/>
    <m/>
    <x v="2"/>
  </r>
  <r>
    <d v="2020-04-09T00:00:00"/>
    <x v="711"/>
    <d v="1899-12-30T15:55:00"/>
    <s v="03:55 PM"/>
    <x v="0"/>
    <n v="11201"/>
    <n v="40.697009999999999"/>
    <n v="-73.991370000000003"/>
    <s v="(40.69701, -73.99137)"/>
    <s v="CADMAN PLAZA WEST               "/>
    <s v="CLARK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08261"/>
    <x v="0"/>
    <s v="Sedan"/>
    <m/>
    <m/>
    <m/>
    <x v="2"/>
  </r>
  <r>
    <d v="2020-04-11T00:00:00"/>
    <x v="712"/>
    <d v="1899-12-30T23:49:00"/>
    <s v="11:49 PM"/>
    <x v="0"/>
    <n v="11233"/>
    <n v="40.671010000000003"/>
    <n v="-73.922389999999993"/>
    <s v="(40.67101, -73.92239)"/>
    <s v="STERLING PLACE                  "/>
    <s v="RALPH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08459"/>
    <x v="0"/>
    <m/>
    <m/>
    <m/>
    <m/>
    <x v="2"/>
  </r>
  <r>
    <d v="2020-04-14T00:00:00"/>
    <x v="713"/>
    <d v="1899-12-30T12:42:00"/>
    <s v="12:42 PM"/>
    <x v="0"/>
    <n v="11207"/>
    <n v="40.661797"/>
    <n v="-73.883125000000007"/>
    <s v="(40.661797, -73.883125)"/>
    <m/>
    <m/>
    <s v="2156      LINDEN BOULEVARD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09446"/>
    <x v="0"/>
    <s v="Sedan"/>
    <m/>
    <m/>
    <m/>
    <x v="2"/>
  </r>
  <r>
    <d v="2020-04-14T00:00:00"/>
    <x v="713"/>
    <d v="1899-12-30T06:10:00"/>
    <s v="06:10 AM"/>
    <x v="0"/>
    <n v="11207"/>
    <n v="40.674644000000001"/>
    <n v="-73.886179999999996"/>
    <s v="(40.674644, -73.88618)"/>
    <s v="GLENMORE AVENUE                 "/>
    <s v="WARWICK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309428"/>
    <x v="3"/>
    <s v="Station Wagon/Sport Utility Vehicle"/>
    <m/>
    <m/>
    <m/>
    <x v="2"/>
  </r>
  <r>
    <d v="2020-04-15T00:00:00"/>
    <x v="714"/>
    <d v="1899-12-30T21:00:00"/>
    <s v="09:00 PM"/>
    <x v="0"/>
    <n v="11236"/>
    <n v="40.632435000000001"/>
    <n v="-73.888180000000006"/>
    <s v="(40.632435, -73.88818)"/>
    <s v="SKIDMORE AVENUE                 "/>
    <s v="ROCKAWAY PARKWAY"/>
    <m/>
    <n v="4"/>
    <n v="0"/>
    <n v="0"/>
    <n v="0"/>
    <n v="0"/>
    <n v="0"/>
    <n v="4"/>
    <n v="0"/>
    <n v="8"/>
    <n v="0"/>
    <x v="3"/>
    <s v="Traffic Control Disregarded"/>
    <s v="Unspecified"/>
    <m/>
    <m/>
    <m/>
    <n v="4309056"/>
    <x v="0"/>
    <s v="Sedan"/>
    <m/>
    <m/>
    <m/>
    <x v="2"/>
  </r>
  <r>
    <d v="2020-04-15T00:00:00"/>
    <x v="714"/>
    <d v="1899-12-30T17:30:00"/>
    <s v="05:30 PM"/>
    <x v="3"/>
    <n v="11434"/>
    <n v="40.680219999999998"/>
    <n v="-73.775504999999995"/>
    <s v="(40.68022, -73.775505)"/>
    <s v="168 STREET                      "/>
    <s v="BAISLEY BOULEVARD"/>
    <m/>
    <n v="1"/>
    <n v="0"/>
    <n v="0"/>
    <n v="0"/>
    <n v="1"/>
    <n v="0"/>
    <n v="0"/>
    <n v="0"/>
    <n v="2"/>
    <n v="0"/>
    <x v="1"/>
    <s v="Driver Inattention/Distraction"/>
    <s v="Pedestrian/Bicyclist/Other Pedestrian Error/Confusion"/>
    <m/>
    <m/>
    <m/>
    <n v="4308993"/>
    <x v="0"/>
    <s v="E-Scooter"/>
    <m/>
    <m/>
    <m/>
    <x v="2"/>
  </r>
  <r>
    <d v="2020-04-15T00:00:00"/>
    <x v="714"/>
    <d v="1899-12-30T18:15:00"/>
    <s v="06:15 PM"/>
    <x v="3"/>
    <n v="11413"/>
    <n v="40.685609999999997"/>
    <n v="-73.75027"/>
    <s v="(40.68561, -73.75027)"/>
    <s v="SPRINGFIELD BOULEVARD           "/>
    <s v="130 AVENUE"/>
    <m/>
    <n v="0"/>
    <n v="0"/>
    <n v="0"/>
    <n v="0"/>
    <n v="0"/>
    <n v="0"/>
    <n v="0"/>
    <n v="0"/>
    <n v="0"/>
    <n v="0"/>
    <x v="0"/>
    <s v="Unspecified"/>
    <s v="Unspecified"/>
    <m/>
    <m/>
    <m/>
    <n v="4309017"/>
    <x v="3"/>
    <s v="Station Wagon/Sport Utility Vehicle"/>
    <m/>
    <m/>
    <m/>
    <x v="2"/>
  </r>
  <r>
    <d v="2020-04-15T00:00:00"/>
    <x v="714"/>
    <d v="1899-12-30T08:20:00"/>
    <s v="08:20 AM"/>
    <x v="0"/>
    <n v="11208"/>
    <n v="40.685409999999997"/>
    <n v="-73.872739999999993"/>
    <s v="(40.68541, -73.87274)"/>
    <s v="CRESCENT STREET                 "/>
    <s v="RIDGEWOOD AVENUE"/>
    <m/>
    <n v="2"/>
    <n v="0"/>
    <n v="0"/>
    <n v="0"/>
    <n v="0"/>
    <n v="0"/>
    <n v="2"/>
    <n v="0"/>
    <n v="4"/>
    <n v="0"/>
    <x v="2"/>
    <s v="Unspecified"/>
    <s v="Unspecified"/>
    <s v="Unspecified"/>
    <s v="Unspecified"/>
    <m/>
    <n v="4309438"/>
    <x v="3"/>
    <s v="Station Wagon/Sport Utility Vehicle"/>
    <s v="Sedan"/>
    <s v="Sedan"/>
    <m/>
    <x v="2"/>
  </r>
  <r>
    <d v="2020-04-17T00:00:00"/>
    <x v="715"/>
    <d v="1899-12-30T18:49:00"/>
    <s v="06:49 PM"/>
    <x v="3"/>
    <n v="11411"/>
    <n v="40.690913999999999"/>
    <n v="-73.728189999999998"/>
    <s v="(40.690914, -73.72819)"/>
    <s v="LINDEN BOULEVARD                "/>
    <s v="234 STREET"/>
    <m/>
    <n v="0"/>
    <n v="0"/>
    <n v="0"/>
    <n v="0"/>
    <n v="0"/>
    <n v="0"/>
    <n v="0"/>
    <n v="0"/>
    <n v="0"/>
    <n v="0"/>
    <x v="0"/>
    <s v="Unspecified"/>
    <s v="Unspecified"/>
    <m/>
    <m/>
    <m/>
    <n v="4309282"/>
    <x v="3"/>
    <s v="Sedan"/>
    <m/>
    <m/>
    <m/>
    <x v="2"/>
  </r>
  <r>
    <d v="2020-04-18T00:00:00"/>
    <x v="716"/>
    <d v="1899-12-30T06:39:00"/>
    <s v="06:39 AM"/>
    <x v="3"/>
    <n v="11385"/>
    <n v="40.705599999999997"/>
    <n v="-73.858220000000003"/>
    <s v="(40.7056, -73.85822)"/>
    <s v="WOODHAVEN BOULEVARD             "/>
    <s v="UNION TURNPIK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309283"/>
    <x v="3"/>
    <s v="Station Wagon/Sport Utility Vehicle"/>
    <m/>
    <m/>
    <m/>
    <x v="2"/>
  </r>
  <r>
    <d v="2020-04-18T00:00:00"/>
    <x v="716"/>
    <d v="1899-12-30T07:00:00"/>
    <s v="07:00 AM"/>
    <x v="3"/>
    <n v="11377"/>
    <n v="40.749336"/>
    <n v="-73.906710000000004"/>
    <s v="(40.749336, -73.90671)"/>
    <s v="56 STREET                       "/>
    <s v="38 AVENUE"/>
    <m/>
    <n v="0"/>
    <n v="0"/>
    <n v="0"/>
    <n v="0"/>
    <n v="0"/>
    <n v="0"/>
    <n v="0"/>
    <n v="0"/>
    <n v="0"/>
    <n v="0"/>
    <x v="0"/>
    <s v="Unspecified"/>
    <m/>
    <m/>
    <m/>
    <m/>
    <n v="4309290"/>
    <x v="0"/>
    <m/>
    <m/>
    <m/>
    <m/>
    <x v="2"/>
  </r>
  <r>
    <d v="2020-04-19T00:00:00"/>
    <x v="717"/>
    <d v="1899-12-30T05:25:00"/>
    <s v="05:25 AM"/>
    <x v="1"/>
    <n v="10029"/>
    <n v="40.791573"/>
    <n v="-73.952613999999997"/>
    <s v="(40.791573, -73.952614)"/>
    <m/>
    <m/>
    <s v="5         EAST 102 STREET               "/>
    <n v="0"/>
    <n v="0"/>
    <n v="0"/>
    <n v="0"/>
    <n v="0"/>
    <n v="0"/>
    <n v="0"/>
    <n v="0"/>
    <n v="0"/>
    <n v="0"/>
    <x v="0"/>
    <s v="Unspecified"/>
    <m/>
    <m/>
    <m/>
    <m/>
    <n v="4310745"/>
    <x v="0"/>
    <m/>
    <m/>
    <m/>
    <m/>
    <x v="2"/>
  </r>
  <r>
    <d v="2020-04-20T00:00:00"/>
    <x v="718"/>
    <d v="1899-12-30T15:00:00"/>
    <s v="03:00 PM"/>
    <x v="3"/>
    <n v="11385"/>
    <n v="40.709339999999997"/>
    <n v="-73.916306000000006"/>
    <s v="(40.70934, -73.916306)"/>
    <m/>
    <m/>
    <s v="276       ONDERDONK AVENUE              "/>
    <n v="0"/>
    <n v="0"/>
    <n v="0"/>
    <n v="0"/>
    <n v="0"/>
    <n v="0"/>
    <n v="0"/>
    <n v="0"/>
    <n v="0"/>
    <n v="0"/>
    <x v="0"/>
    <s v="Unspecified"/>
    <s v="Unspecified"/>
    <m/>
    <m/>
    <m/>
    <n v="4309708"/>
    <x v="3"/>
    <s v="Sedan"/>
    <m/>
    <m/>
    <m/>
    <x v="2"/>
  </r>
  <r>
    <d v="2020-04-20T00:00:00"/>
    <x v="718"/>
    <d v="1899-12-30T16:15:00"/>
    <s v="04:15 PM"/>
    <x v="3"/>
    <n v="11413"/>
    <n v="40.665474000000003"/>
    <n v="-73.747510000000005"/>
    <s v="(40.665474, -73.74751)"/>
    <s v="SOUTH CONDUIT AVENUE            "/>
    <s v="LANSING AVENUE"/>
    <m/>
    <n v="0"/>
    <n v="0"/>
    <n v="0"/>
    <n v="0"/>
    <n v="0"/>
    <n v="0"/>
    <n v="0"/>
    <n v="0"/>
    <n v="0"/>
    <n v="0"/>
    <x v="0"/>
    <s v="Unspecified"/>
    <s v="Unspecified"/>
    <m/>
    <m/>
    <m/>
    <n v="4309642"/>
    <x v="3"/>
    <s v="Sedan"/>
    <m/>
    <m/>
    <m/>
    <x v="2"/>
  </r>
  <r>
    <d v="2020-04-20T00:00:00"/>
    <x v="718"/>
    <d v="1899-12-30T13:00:00"/>
    <s v="01:00 PM"/>
    <x v="3"/>
    <n v="11433"/>
    <n v="40.707892999999999"/>
    <n v="-73.786749999999998"/>
    <s v="(40.707893, -73.78675)"/>
    <s v="JAMAICA AVENUE                  "/>
    <s v="173 STREET"/>
    <m/>
    <n v="0"/>
    <n v="0"/>
    <n v="0"/>
    <n v="0"/>
    <n v="0"/>
    <n v="0"/>
    <n v="0"/>
    <n v="0"/>
    <n v="0"/>
    <n v="0"/>
    <x v="0"/>
    <s v="Cell Phone (hand-Held)"/>
    <m/>
    <m/>
    <m/>
    <m/>
    <n v="4309768"/>
    <x v="0"/>
    <m/>
    <m/>
    <m/>
    <m/>
    <x v="2"/>
  </r>
  <r>
    <d v="2020-04-21T00:00:00"/>
    <x v="719"/>
    <d v="1899-12-30T02:21:00"/>
    <s v="02:21 AM"/>
    <x v="2"/>
    <n v="10468"/>
    <n v="40.867474000000001"/>
    <n v="-73.897409999999994"/>
    <s v="(40.867474, -73.89741)"/>
    <s v="JEROME AVENUE                   "/>
    <s v="EAST KINGSBRIDGE ROAD"/>
    <m/>
    <n v="5"/>
    <n v="0"/>
    <n v="0"/>
    <n v="0"/>
    <n v="0"/>
    <n v="0"/>
    <n v="5"/>
    <n v="0"/>
    <n v="10"/>
    <n v="0"/>
    <x v="6"/>
    <s v="Driver Inexperience"/>
    <s v="Unspecified"/>
    <s v="Unspecified"/>
    <m/>
    <m/>
    <n v="4309737"/>
    <x v="0"/>
    <s v="Station Wagon/Sport Utility Vehicle"/>
    <s v="Sedan"/>
    <m/>
    <m/>
    <x v="2"/>
  </r>
  <r>
    <d v="2020-04-22T00:00:00"/>
    <x v="720"/>
    <d v="1899-12-30T21:25:00"/>
    <s v="09:25 PM"/>
    <x v="0"/>
    <n v="11201"/>
    <n v="40.691189999999999"/>
    <n v="-73.997799999999998"/>
    <s v="(40.69119, -73.9978)"/>
    <s v="ATLANTIC AVENUE                 "/>
    <s v="HICKS STREET"/>
    <m/>
    <n v="0"/>
    <n v="0"/>
    <n v="0"/>
    <n v="0"/>
    <n v="0"/>
    <n v="0"/>
    <n v="0"/>
    <n v="0"/>
    <n v="0"/>
    <n v="0"/>
    <x v="0"/>
    <s v="Backing Unsafely"/>
    <s v="Unspecified"/>
    <m/>
    <m/>
    <m/>
    <n v="4309951"/>
    <x v="3"/>
    <s v="Station Wagon/Sport Utility Vehicle"/>
    <m/>
    <m/>
    <m/>
    <x v="2"/>
  </r>
  <r>
    <d v="2020-04-24T00:00:00"/>
    <x v="721"/>
    <d v="1899-12-30T18:15:00"/>
    <s v="06:15 PM"/>
    <x v="3"/>
    <n v="11421"/>
    <n v="40.692219999999999"/>
    <n v="-73.847496000000007"/>
    <s v="(40.69222, -73.847496)"/>
    <s v="97 STREET                       "/>
    <s v="89 AVENUE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310235"/>
    <x v="3"/>
    <s v="Sedan"/>
    <s v="FDNY FIRET"/>
    <m/>
    <m/>
    <x v="2"/>
  </r>
  <r>
    <d v="2020-04-24T00:00:00"/>
    <x v="721"/>
    <d v="1899-12-30T09:00:00"/>
    <s v="09:00 AM"/>
    <x v="2"/>
    <n v="10459"/>
    <n v="40.822612999999997"/>
    <n v="-73.887060000000005"/>
    <s v="(40.822613, -73.88706)"/>
    <m/>
    <m/>
    <s v="1365      BRUCKNER BOULEVARD            "/>
    <n v="0"/>
    <n v="0"/>
    <n v="0"/>
    <n v="0"/>
    <n v="0"/>
    <n v="0"/>
    <n v="0"/>
    <n v="0"/>
    <n v="0"/>
    <n v="0"/>
    <x v="0"/>
    <s v="Reaction to Uninvolved Vehicle"/>
    <s v="Following Too Closely"/>
    <m/>
    <m/>
    <m/>
    <n v="4311200"/>
    <x v="0"/>
    <s v="Dump"/>
    <m/>
    <m/>
    <m/>
    <x v="2"/>
  </r>
  <r>
    <d v="2020-04-25T00:00:00"/>
    <x v="722"/>
    <d v="1899-12-30T23:00:00"/>
    <s v="11:00 PM"/>
    <x v="3"/>
    <n v="11373"/>
    <n v="40.741295000000001"/>
    <n v="-73.880290000000002"/>
    <s v="(40.741295, -73.88029)"/>
    <s v="WHITNEY AVENUE                  "/>
    <s v="BROADWAY"/>
    <m/>
    <n v="0"/>
    <n v="0"/>
    <n v="0"/>
    <n v="0"/>
    <n v="0"/>
    <n v="0"/>
    <n v="0"/>
    <n v="0"/>
    <n v="0"/>
    <n v="0"/>
    <x v="0"/>
    <s v="Following Too Closely"/>
    <s v="Unspecified"/>
    <m/>
    <m/>
    <m/>
    <n v="4311027"/>
    <x v="3"/>
    <m/>
    <m/>
    <m/>
    <m/>
    <x v="2"/>
  </r>
  <r>
    <d v="2020-04-25T00:00:00"/>
    <x v="722"/>
    <d v="1899-12-30T15:30:00"/>
    <s v="03:30 PM"/>
    <x v="2"/>
    <n v="10456"/>
    <n v="40.818058000000001"/>
    <n v="-73.905010000000004"/>
    <s v="(40.818058, -73.90501)"/>
    <s v="WESTCHESTER AVENUE              "/>
    <s v="TINTON AVENUE"/>
    <m/>
    <n v="1"/>
    <n v="0"/>
    <n v="0"/>
    <n v="0"/>
    <n v="1"/>
    <n v="0"/>
    <n v="0"/>
    <n v="0"/>
    <n v="2"/>
    <n v="0"/>
    <x v="1"/>
    <s v="Unspecified"/>
    <s v="Unspecified"/>
    <m/>
    <m/>
    <m/>
    <n v="4310555"/>
    <x v="3"/>
    <s v="Bike"/>
    <m/>
    <m/>
    <m/>
    <x v="2"/>
  </r>
  <r>
    <d v="2020-04-26T00:00:00"/>
    <x v="723"/>
    <d v="1899-12-30T10:00:00"/>
    <s v="10:00 AM"/>
    <x v="0"/>
    <n v="11234"/>
    <n v="40.619923"/>
    <n v="-73.924059999999997"/>
    <s v="(40.619923, -73.92406)"/>
    <m/>
    <m/>
    <s v="1587      EAST 53 STREET                "/>
    <n v="0"/>
    <n v="0"/>
    <n v="0"/>
    <n v="0"/>
    <n v="0"/>
    <n v="0"/>
    <n v="0"/>
    <n v="0"/>
    <n v="0"/>
    <n v="0"/>
    <x v="0"/>
    <s v="Unspecified"/>
    <m/>
    <m/>
    <m/>
    <m/>
    <n v="4311682"/>
    <x v="0"/>
    <m/>
    <m/>
    <m/>
    <m/>
    <x v="2"/>
  </r>
  <r>
    <d v="2020-04-27T00:00:00"/>
    <x v="724"/>
    <d v="1899-12-30T23:57:00"/>
    <s v="11:57 PM"/>
    <x v="0"/>
    <n v="11204"/>
    <n v="40.620510000000003"/>
    <n v="-73.99248"/>
    <s v="(40.62051, -73.99248)"/>
    <s v="17 AVENUE                       "/>
    <s v="65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10947"/>
    <x v="0"/>
    <s v="Station Wagon/Sport Utility Vehicle"/>
    <m/>
    <m/>
    <m/>
    <x v="2"/>
  </r>
  <r>
    <d v="2020-04-27T00:00:00"/>
    <x v="724"/>
    <d v="1899-12-30T22:15:00"/>
    <s v="10:15 PM"/>
    <x v="0"/>
    <n v="11212"/>
    <n v="40.657110000000003"/>
    <n v="-73.913349999999994"/>
    <s v="(40.65711, -73.91335)"/>
    <s v="LOTT AVENUE                     "/>
    <s v="STRAUSS STREET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4310715"/>
    <x v="0"/>
    <s v="Station Wagon/Sport Utility Vehicle"/>
    <s v="Station Wagon/Sport Utility Vehicle"/>
    <m/>
    <m/>
    <x v="2"/>
  </r>
  <r>
    <d v="2020-04-28T00:00:00"/>
    <x v="725"/>
    <d v="1899-12-30T01:58:00"/>
    <s v="01:58 AM"/>
    <x v="4"/>
    <n v="10304"/>
    <n v="40.612717000000004"/>
    <n v="-74.085014000000001"/>
    <s v="(40.612717, -74.085014)"/>
    <s v="TARGEE STREET                   "/>
    <s v="ELLINGTO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10790"/>
    <x v="0"/>
    <s v="Sedan"/>
    <m/>
    <m/>
    <m/>
    <x v="2"/>
  </r>
  <r>
    <d v="2020-04-29T00:00:00"/>
    <x v="726"/>
    <d v="1899-12-30T22:17:00"/>
    <s v="10:17 PM"/>
    <x v="0"/>
    <n v="11211"/>
    <n v="40.707684"/>
    <n v="-73.96275"/>
    <s v="(40.707684, -73.96275)"/>
    <s v="DRIGGS AVENUE                   "/>
    <s v="DIVISION AVENUE"/>
    <m/>
    <n v="1"/>
    <n v="0"/>
    <n v="1"/>
    <n v="0"/>
    <n v="0"/>
    <n v="0"/>
    <n v="0"/>
    <n v="0"/>
    <n v="2"/>
    <n v="0"/>
    <x v="1"/>
    <s v="Unspecified"/>
    <m/>
    <m/>
    <m/>
    <m/>
    <n v="4310988"/>
    <x v="0"/>
    <m/>
    <m/>
    <m/>
    <m/>
    <x v="2"/>
  </r>
  <r>
    <d v="2020-04-29T00:00:00"/>
    <x v="726"/>
    <d v="1899-12-30T18:45:00"/>
    <s v="06:45 PM"/>
    <x v="2"/>
    <n v="10473"/>
    <n v="40.822560000000003"/>
    <n v="-73.871009999999998"/>
    <s v="(40.82256, -73.87101)"/>
    <s v="STORY AVENUE                    "/>
    <s v="METCALF AVENUE"/>
    <m/>
    <n v="0"/>
    <n v="0"/>
    <n v="0"/>
    <n v="0"/>
    <n v="0"/>
    <n v="0"/>
    <n v="0"/>
    <n v="0"/>
    <n v="0"/>
    <n v="0"/>
    <x v="0"/>
    <s v="Unsafe Speed"/>
    <s v="Unspecified"/>
    <m/>
    <m/>
    <m/>
    <n v="4311192"/>
    <x v="0"/>
    <s v="Sedan"/>
    <m/>
    <m/>
    <m/>
    <x v="2"/>
  </r>
  <r>
    <d v="2020-04-29T00:00:00"/>
    <x v="726"/>
    <d v="1899-12-30T18:30:00"/>
    <s v="06:30 PM"/>
    <x v="0"/>
    <n v="11222"/>
    <n v="40.727913000000001"/>
    <n v="-73.940346000000005"/>
    <s v="(40.727913, -73.940346)"/>
    <m/>
    <m/>
    <s v="297       NORMAN AVENUE                 "/>
    <n v="0"/>
    <n v="0"/>
    <n v="0"/>
    <n v="0"/>
    <n v="0"/>
    <n v="0"/>
    <n v="0"/>
    <n v="0"/>
    <n v="0"/>
    <n v="0"/>
    <x v="0"/>
    <s v="Unspecified"/>
    <m/>
    <m/>
    <m/>
    <m/>
    <n v="4310957"/>
    <x v="0"/>
    <m/>
    <m/>
    <m/>
    <m/>
    <x v="2"/>
  </r>
  <r>
    <d v="2020-04-30T00:00:00"/>
    <x v="727"/>
    <d v="1899-12-30T21:30:00"/>
    <s v="09:30 PM"/>
    <x v="3"/>
    <n v="11434"/>
    <n v="40.67839"/>
    <n v="-73.782700000000006"/>
    <s v="(40.67839, -73.7827)"/>
    <m/>
    <m/>
    <s v="160-59    122 AVENUE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11154"/>
    <x v="0"/>
    <m/>
    <m/>
    <m/>
    <m/>
    <x v="2"/>
  </r>
  <r>
    <d v="2020-05-01T00:00:00"/>
    <x v="728"/>
    <d v="1899-12-30T14:10:00"/>
    <s v="02:10 PM"/>
    <x v="1"/>
    <n v="10040"/>
    <n v="40.864640000000001"/>
    <n v="-73.928910000000002"/>
    <s v="(40.86464, -73.92891)"/>
    <s v="BROADWAY                        "/>
    <s v="ARDEN STREET"/>
    <m/>
    <n v="1"/>
    <n v="0"/>
    <n v="0"/>
    <n v="0"/>
    <n v="1"/>
    <n v="0"/>
    <n v="0"/>
    <n v="0"/>
    <n v="2"/>
    <n v="0"/>
    <x v="1"/>
    <s v="Failure to Yield Right-of-Way"/>
    <s v="Unsafe Speed"/>
    <m/>
    <m/>
    <m/>
    <n v="4312195"/>
    <x v="3"/>
    <s v="E-Scooter"/>
    <m/>
    <m/>
    <m/>
    <x v="2"/>
  </r>
  <r>
    <d v="2020-05-02T00:00:00"/>
    <x v="729"/>
    <d v="1899-12-30T17:00:00"/>
    <s v="05:00 PM"/>
    <x v="2"/>
    <n v="10453"/>
    <n v="40.852642000000003"/>
    <n v="-73.908423999999997"/>
    <s v="(40.852642, -73.908424)"/>
    <s v="JEROME AVENUE                   "/>
    <s v="EAST 179 STREET"/>
    <m/>
    <n v="0"/>
    <n v="0"/>
    <n v="0"/>
    <n v="0"/>
    <n v="0"/>
    <n v="0"/>
    <n v="0"/>
    <n v="0"/>
    <n v="0"/>
    <n v="0"/>
    <x v="0"/>
    <s v="Unspecified"/>
    <m/>
    <m/>
    <m/>
    <m/>
    <n v="4311666"/>
    <x v="0"/>
    <m/>
    <m/>
    <m/>
    <m/>
    <x v="2"/>
  </r>
  <r>
    <d v="2020-05-02T00:00:00"/>
    <x v="729"/>
    <d v="1899-12-30T09:30:00"/>
    <s v="09:30 AM"/>
    <x v="0"/>
    <n v="11212"/>
    <n v="40.661430000000003"/>
    <n v="-73.916439999999994"/>
    <s v="(40.66143, -73.91644)"/>
    <s v="LEGION STREET                   "/>
    <s v="LIVONIA AVENUE"/>
    <m/>
    <n v="0"/>
    <n v="0"/>
    <n v="0"/>
    <n v="0"/>
    <n v="0"/>
    <n v="0"/>
    <n v="0"/>
    <n v="0"/>
    <n v="0"/>
    <n v="0"/>
    <x v="0"/>
    <s v="Reaction to Uninvolved Vehicle"/>
    <s v="Unspecified"/>
    <s v="Unspecified"/>
    <s v="Unspecified"/>
    <m/>
    <n v="4312002"/>
    <x v="0"/>
    <s v="Sedan"/>
    <s v="Sedan"/>
    <s v="Chassis Cab"/>
    <m/>
    <x v="2"/>
  </r>
  <r>
    <d v="2020-05-06T00:00:00"/>
    <x v="730"/>
    <d v="1899-12-30T21:25:00"/>
    <s v="09:25 PM"/>
    <x v="0"/>
    <n v="11203"/>
    <n v="40.650405999999997"/>
    <n v="-73.925399999999996"/>
    <s v="(40.650406, -73.9254)"/>
    <s v="SNYDER AVENUE                   "/>
    <s v="EAST 55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12468"/>
    <x v="0"/>
    <s v="Station Wagon/Sport Utility Vehicle"/>
    <m/>
    <m/>
    <m/>
    <x v="2"/>
  </r>
  <r>
    <d v="2020-05-07T00:00:00"/>
    <x v="731"/>
    <d v="1899-12-30T21:27:00"/>
    <s v="09:27 PM"/>
    <x v="3"/>
    <n v="11435"/>
    <n v="40.693449999999999"/>
    <n v="-73.806304999999995"/>
    <s v="(40.69345, -73.806305)"/>
    <s v="PRINCETON STREET                "/>
    <s v="105 AVENUE"/>
    <m/>
    <n v="1"/>
    <n v="0"/>
    <n v="0"/>
    <n v="0"/>
    <n v="0"/>
    <n v="0"/>
    <n v="1"/>
    <n v="0"/>
    <n v="2"/>
    <n v="0"/>
    <x v="1"/>
    <s v="Drugs (illegal)"/>
    <s v="Unspecified"/>
    <s v="Unspecified"/>
    <m/>
    <m/>
    <n v="4312317"/>
    <x v="0"/>
    <s v="Sedan"/>
    <s v="Sedan"/>
    <m/>
    <m/>
    <x v="2"/>
  </r>
  <r>
    <d v="2020-05-07T00:00:00"/>
    <x v="731"/>
    <d v="1899-12-30T10:31:00"/>
    <s v="10:31 AM"/>
    <x v="3"/>
    <n v="11691"/>
    <n v="40.607402999999998"/>
    <n v="-73.758309999999994"/>
    <s v="(40.607403, -73.75831)"/>
    <m/>
    <m/>
    <s v="13-55     GIPSON STREET                 "/>
    <n v="0"/>
    <n v="0"/>
    <n v="0"/>
    <n v="0"/>
    <n v="0"/>
    <n v="0"/>
    <n v="0"/>
    <n v="0"/>
    <n v="0"/>
    <n v="0"/>
    <x v="0"/>
    <s v="Other Vehicular"/>
    <s v="Unspecified"/>
    <m/>
    <m/>
    <m/>
    <n v="4312365"/>
    <x v="0"/>
    <s v="Sedan"/>
    <m/>
    <m/>
    <m/>
    <x v="2"/>
  </r>
  <r>
    <d v="2020-05-08T00:00:00"/>
    <x v="732"/>
    <d v="1899-12-30T14:59:00"/>
    <s v="02:59 PM"/>
    <x v="3"/>
    <n v="11420"/>
    <n v="40.677875999999998"/>
    <n v="-73.820070000000001"/>
    <s v="(40.677876, -73.82007)"/>
    <m/>
    <m/>
    <s v="114-51    LEFFERTS BOULEVARD            "/>
    <n v="0"/>
    <n v="0"/>
    <n v="0"/>
    <n v="0"/>
    <n v="0"/>
    <n v="0"/>
    <n v="0"/>
    <n v="0"/>
    <n v="0"/>
    <n v="0"/>
    <x v="0"/>
    <s v="Reaction to Uninvolved Vehicle"/>
    <s v="Pavement Slippery"/>
    <m/>
    <m/>
    <m/>
    <n v="4312472"/>
    <x v="0"/>
    <s v="Sedan"/>
    <m/>
    <m/>
    <m/>
    <x v="2"/>
  </r>
  <r>
    <d v="2020-05-08T00:00:00"/>
    <x v="732"/>
    <d v="1899-12-30T16:00:00"/>
    <s v="04:00 PM"/>
    <x v="2"/>
    <n v="10473"/>
    <n v="40.82311"/>
    <n v="-73.880759999999995"/>
    <s v="(40.82311, -73.88076)"/>
    <s v="BRUCKNER BOULEVARD              "/>
    <s v="COLGATE AVENUE"/>
    <m/>
    <n v="0"/>
    <n v="0"/>
    <n v="0"/>
    <n v="0"/>
    <n v="0"/>
    <n v="0"/>
    <n v="0"/>
    <n v="0"/>
    <n v="0"/>
    <n v="0"/>
    <x v="0"/>
    <s v="Unspecified"/>
    <s v="Unspecified"/>
    <m/>
    <m/>
    <m/>
    <n v="4312803"/>
    <x v="3"/>
    <s v="Sedan"/>
    <m/>
    <m/>
    <m/>
    <x v="2"/>
  </r>
  <r>
    <d v="2020-05-08T00:00:00"/>
    <x v="732"/>
    <d v="1899-12-30T14:04:00"/>
    <s v="02:04 PM"/>
    <x v="1"/>
    <n v="10033"/>
    <n v="40.848705000000002"/>
    <n v="-73.940200000000004"/>
    <s v="(40.848705, -73.9402)"/>
    <m/>
    <m/>
    <s v="9         PINEHURST AVENUE              "/>
    <n v="0"/>
    <n v="0"/>
    <n v="0"/>
    <n v="0"/>
    <n v="0"/>
    <n v="0"/>
    <n v="0"/>
    <n v="0"/>
    <n v="0"/>
    <n v="0"/>
    <x v="0"/>
    <s v="Unspecified"/>
    <s v="Unspecified"/>
    <m/>
    <m/>
    <m/>
    <n v="4312700"/>
    <x v="2"/>
    <s v="Sedan"/>
    <m/>
    <m/>
    <m/>
    <x v="2"/>
  </r>
  <r>
    <d v="2020-05-09T00:00:00"/>
    <x v="733"/>
    <d v="1899-12-30T01:20:00"/>
    <s v="01:20 AM"/>
    <x v="3"/>
    <n v="11691"/>
    <n v="40.610171999999999"/>
    <n v="-73.750113999999996"/>
    <s v="(40.610172, -73.750114)"/>
    <m/>
    <m/>
    <s v="12-50     REDFERN AVENUE                "/>
    <n v="0"/>
    <n v="0"/>
    <n v="0"/>
    <n v="0"/>
    <n v="0"/>
    <n v="0"/>
    <n v="0"/>
    <n v="0"/>
    <n v="0"/>
    <n v="0"/>
    <x v="0"/>
    <s v="Driver Inexperience"/>
    <s v="Unspecified"/>
    <m/>
    <m/>
    <m/>
    <n v="4312829"/>
    <x v="0"/>
    <s v="Station Wagon/Sport Utility Vehicle"/>
    <m/>
    <m/>
    <m/>
    <x v="2"/>
  </r>
  <r>
    <d v="2020-05-09T00:00:00"/>
    <x v="733"/>
    <d v="1899-12-30T09:53:00"/>
    <s v="09:53 AM"/>
    <x v="0"/>
    <n v="11225"/>
    <n v="40.668259999999997"/>
    <n v="-73.953925999999996"/>
    <s v="(40.66826, -73.953926)"/>
    <m/>
    <m/>
    <s v="1113      PRESIDENT STREET              "/>
    <n v="0"/>
    <n v="0"/>
    <n v="0"/>
    <n v="0"/>
    <n v="0"/>
    <n v="0"/>
    <n v="0"/>
    <n v="0"/>
    <n v="0"/>
    <n v="0"/>
    <x v="0"/>
    <s v="Unspecified"/>
    <m/>
    <m/>
    <m/>
    <m/>
    <n v="4312655"/>
    <x v="3"/>
    <m/>
    <m/>
    <m/>
    <m/>
    <x v="2"/>
  </r>
  <r>
    <d v="2020-05-09T00:00:00"/>
    <x v="733"/>
    <d v="1899-12-30T11:25:00"/>
    <s v="11:25 AM"/>
    <x v="3"/>
    <n v="11693"/>
    <n v="40.607838000000001"/>
    <n v="-73.820114000000004"/>
    <s v="(40.607838, -73.820114)"/>
    <m/>
    <m/>
    <s v="722       SHAD CREEK ROAD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12542"/>
    <x v="3"/>
    <s v="Station Wagon/Sport Utility Vehicle"/>
    <m/>
    <m/>
    <m/>
    <x v="2"/>
  </r>
  <r>
    <d v="2020-05-09T00:00:00"/>
    <x v="733"/>
    <d v="1899-12-30T14:40:00"/>
    <s v="02:40 PM"/>
    <x v="3"/>
    <n v="11436"/>
    <n v="40.671405999999998"/>
    <n v="-73.799419999999998"/>
    <s v="(40.671406, -73.79942)"/>
    <s v="140 STREET                      "/>
    <s v="130 AVENUE"/>
    <m/>
    <n v="0"/>
    <n v="0"/>
    <n v="0"/>
    <n v="0"/>
    <n v="0"/>
    <n v="0"/>
    <n v="0"/>
    <n v="0"/>
    <n v="0"/>
    <n v="0"/>
    <x v="0"/>
    <s v="Unspecified"/>
    <s v="Unspecified"/>
    <m/>
    <m/>
    <m/>
    <n v="4312823"/>
    <x v="11"/>
    <s v="Sedan"/>
    <m/>
    <m/>
    <m/>
    <x v="2"/>
  </r>
  <r>
    <d v="2020-05-10T00:00:00"/>
    <x v="734"/>
    <d v="1899-12-30T18:22:00"/>
    <s v="06:22 PM"/>
    <x v="3"/>
    <n v="11413"/>
    <n v="40.674618000000002"/>
    <n v="-73.757109999999997"/>
    <s v="(40.674618, -73.75711)"/>
    <m/>
    <m/>
    <s v="137-68    SLOAN STREET                  "/>
    <n v="0"/>
    <n v="0"/>
    <n v="0"/>
    <n v="0"/>
    <n v="0"/>
    <n v="0"/>
    <n v="0"/>
    <n v="0"/>
    <n v="0"/>
    <n v="0"/>
    <x v="0"/>
    <s v="Unspecified"/>
    <s v="Unspecified"/>
    <m/>
    <m/>
    <m/>
    <n v="4313023"/>
    <x v="10"/>
    <s v="Sedan"/>
    <m/>
    <m/>
    <m/>
    <x v="2"/>
  </r>
  <r>
    <d v="2020-05-10T00:00:00"/>
    <x v="734"/>
    <d v="1899-12-30T18:09:00"/>
    <s v="06:09 PM"/>
    <x v="2"/>
    <n v="10462"/>
    <n v="40.853659999999998"/>
    <n v="-73.867739999999998"/>
    <s v="(40.85366, -73.86774)"/>
    <s v="WHITE PLAINS ROAD               "/>
    <s v="MARAN PLACE"/>
    <m/>
    <n v="1"/>
    <n v="0"/>
    <n v="1"/>
    <n v="0"/>
    <n v="0"/>
    <n v="0"/>
    <n v="0"/>
    <n v="0"/>
    <n v="2"/>
    <n v="0"/>
    <x v="1"/>
    <s v="Unspecified"/>
    <m/>
    <m/>
    <m/>
    <m/>
    <n v="4313808"/>
    <x v="0"/>
    <m/>
    <m/>
    <m/>
    <m/>
    <x v="2"/>
  </r>
  <r>
    <d v="2020-05-11T00:00:00"/>
    <x v="735"/>
    <d v="1899-12-30T16:50:00"/>
    <s v="04:50 PM"/>
    <x v="0"/>
    <n v="11204"/>
    <n v="40.612884999999999"/>
    <n v="-73.975219999999993"/>
    <s v="(40.612885, -73.97522)"/>
    <s v="62 STREET                       "/>
    <s v="24 AVENUE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312979"/>
    <x v="3"/>
    <s v="Station Wagon/Sport Utility Vehicle"/>
    <m/>
    <m/>
    <m/>
    <x v="2"/>
  </r>
  <r>
    <d v="2020-05-12T00:00:00"/>
    <x v="736"/>
    <d v="1899-12-30T09:00:00"/>
    <s v="09:00 AM"/>
    <x v="1"/>
    <n v="10038"/>
    <n v="40.713444000000003"/>
    <n v="-73.998540000000006"/>
    <s v="(40.713444, -73.99854)"/>
    <s v="WORTH STREET                    "/>
    <s v="PARK ROW"/>
    <m/>
    <n v="0"/>
    <n v="0"/>
    <n v="0"/>
    <n v="0"/>
    <n v="0"/>
    <n v="0"/>
    <n v="0"/>
    <n v="0"/>
    <n v="0"/>
    <n v="0"/>
    <x v="0"/>
    <s v="Traffic Control Device Improper/Non-Working"/>
    <m/>
    <m/>
    <m/>
    <m/>
    <n v="4313104"/>
    <x v="0"/>
    <m/>
    <m/>
    <m/>
    <m/>
    <x v="2"/>
  </r>
  <r>
    <d v="2020-05-14T00:00:00"/>
    <x v="737"/>
    <d v="1899-12-30T12:17:00"/>
    <s v="12:17 PM"/>
    <x v="0"/>
    <n v="11209"/>
    <n v="40.636578"/>
    <n v="-74.036619999999999"/>
    <s v="(40.636578, -74.03662)"/>
    <s v="SHORE ROAD                      "/>
    <s v="71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13555"/>
    <x v="3"/>
    <s v="Bus"/>
    <m/>
    <m/>
    <m/>
    <x v="2"/>
  </r>
  <r>
    <d v="2020-05-15T00:00:00"/>
    <x v="738"/>
    <d v="1899-12-30T23:15:00"/>
    <s v="11:15 PM"/>
    <x v="1"/>
    <n v="10030"/>
    <n v="40.820633000000001"/>
    <n v="-73.943550000000002"/>
    <s v="(40.820633, -73.94355)"/>
    <m/>
    <m/>
    <s v="2653      8 AVENUE                      "/>
    <n v="0"/>
    <n v="0"/>
    <n v="0"/>
    <n v="0"/>
    <n v="0"/>
    <n v="0"/>
    <n v="0"/>
    <n v="0"/>
    <n v="0"/>
    <n v="0"/>
    <x v="0"/>
    <s v="Other Vehicular"/>
    <s v="Driver Inattention/Distraction"/>
    <m/>
    <m/>
    <m/>
    <n v="4314825"/>
    <x v="0"/>
    <m/>
    <m/>
    <m/>
    <m/>
    <x v="2"/>
  </r>
  <r>
    <d v="2020-05-15T00:00:00"/>
    <x v="738"/>
    <d v="1899-12-30T04:00:00"/>
    <s v="04:00 AM"/>
    <x v="0"/>
    <n v="11233"/>
    <n v="40.682139999999997"/>
    <n v="-73.925910000000002"/>
    <s v="(40.68214, -73.92591)"/>
    <m/>
    <m/>
    <s v="263       PATCHEN AVENUE                "/>
    <n v="0"/>
    <n v="0"/>
    <n v="0"/>
    <n v="0"/>
    <n v="0"/>
    <n v="0"/>
    <n v="0"/>
    <n v="0"/>
    <n v="0"/>
    <n v="0"/>
    <x v="0"/>
    <s v="Unsafe Speed"/>
    <s v="Unspecified"/>
    <s v="Unspecified"/>
    <s v="Unspecified"/>
    <m/>
    <n v="4313698"/>
    <x v="0"/>
    <s v="Sedan"/>
    <s v="Sedan"/>
    <s v="Sedan"/>
    <m/>
    <x v="2"/>
  </r>
  <r>
    <d v="2020-05-15T00:00:00"/>
    <x v="738"/>
    <d v="1899-12-30T00:15:00"/>
    <s v="12:15 AM"/>
    <x v="4"/>
    <n v="10312"/>
    <n v="40.539898000000001"/>
    <n v="-74.161029999999997"/>
    <s v="(40.539898, -74.16103)"/>
    <s v="RICHMOND AVENUE                 "/>
    <s v="SYCAMORE STREET"/>
    <m/>
    <n v="0"/>
    <n v="0"/>
    <n v="0"/>
    <n v="0"/>
    <n v="0"/>
    <n v="0"/>
    <n v="0"/>
    <n v="0"/>
    <n v="0"/>
    <n v="0"/>
    <x v="0"/>
    <s v="Unspecified"/>
    <s v="Unspecified"/>
    <m/>
    <m/>
    <m/>
    <n v="4314021"/>
    <x v="0"/>
    <s v="Sedan"/>
    <m/>
    <m/>
    <m/>
    <x v="2"/>
  </r>
  <r>
    <d v="2020-05-15T00:00:00"/>
    <x v="738"/>
    <d v="1899-12-30T23:15:00"/>
    <s v="11:15 PM"/>
    <x v="3"/>
    <n v="11429"/>
    <n v="40.711627999999997"/>
    <n v="-73.729384999999994"/>
    <s v="(40.711628, -73.729385)"/>
    <s v="HEMPSTEAD AVENUE                "/>
    <s v="225 STREET"/>
    <m/>
    <n v="1"/>
    <n v="0"/>
    <n v="0"/>
    <n v="0"/>
    <n v="0"/>
    <n v="0"/>
    <n v="1"/>
    <n v="0"/>
    <n v="2"/>
    <n v="0"/>
    <x v="1"/>
    <s v="Unspecified"/>
    <m/>
    <m/>
    <m/>
    <m/>
    <n v="4313778"/>
    <x v="3"/>
    <m/>
    <m/>
    <m/>
    <m/>
    <x v="2"/>
  </r>
  <r>
    <d v="2020-05-16T00:00:00"/>
    <x v="739"/>
    <d v="1899-12-30T02:12:00"/>
    <s v="02:12 AM"/>
    <x v="1"/>
    <n v="10035"/>
    <n v="40.807087000000003"/>
    <n v="-73.941779999999994"/>
    <s v="(40.807087, -73.94178)"/>
    <s v="WEST 126 STREET                 "/>
    <s v="5 AVENUE"/>
    <m/>
    <n v="1"/>
    <n v="0"/>
    <n v="0"/>
    <n v="0"/>
    <n v="0"/>
    <n v="0"/>
    <n v="1"/>
    <n v="0"/>
    <n v="2"/>
    <n v="0"/>
    <x v="1"/>
    <s v="Backing Unsafely"/>
    <s v="Unspecified"/>
    <s v="Unspecified"/>
    <m/>
    <m/>
    <n v="4314303"/>
    <x v="3"/>
    <s v="Station Wagon/Sport Utility Vehicle"/>
    <s v="Sedan"/>
    <m/>
    <m/>
    <x v="2"/>
  </r>
  <r>
    <d v="2020-05-16T00:00:00"/>
    <x v="739"/>
    <d v="1899-12-30T18:00:00"/>
    <s v="06:00 PM"/>
    <x v="2"/>
    <n v="10458"/>
    <n v="40.85568"/>
    <n v="-73.889859999999999"/>
    <s v="(40.85568, -73.88986)"/>
    <m/>
    <m/>
    <s v="2366      LORILLARD PLACE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314433"/>
    <x v="3"/>
    <m/>
    <m/>
    <m/>
    <m/>
    <x v="2"/>
  </r>
  <r>
    <d v="2020-05-16T00:00:00"/>
    <x v="739"/>
    <d v="1899-12-30T13:20:00"/>
    <s v="01:20 PM"/>
    <x v="2"/>
    <n v="10453"/>
    <n v="40.853960000000001"/>
    <n v="-73.909440000000004"/>
    <s v="(40.85396, -73.90944)"/>
    <s v="WEST BURNSIDE AVENUE            "/>
    <s v="GRAND AVENUE"/>
    <m/>
    <n v="0"/>
    <n v="0"/>
    <n v="0"/>
    <n v="0"/>
    <n v="0"/>
    <n v="0"/>
    <n v="0"/>
    <n v="0"/>
    <n v="0"/>
    <n v="0"/>
    <x v="0"/>
    <s v="Other Vehicular"/>
    <s v="Unspecified"/>
    <m/>
    <m/>
    <m/>
    <n v="4313927"/>
    <x v="11"/>
    <s v="Sedan"/>
    <m/>
    <m/>
    <m/>
    <x v="2"/>
  </r>
  <r>
    <d v="2020-05-16T00:00:00"/>
    <x v="739"/>
    <d v="1899-12-30T17:26:00"/>
    <s v="05:26 PM"/>
    <x v="0"/>
    <n v="11208"/>
    <n v="40.671126999999998"/>
    <n v="-73.879099999999994"/>
    <s v="(40.671127, -73.8791)"/>
    <m/>
    <m/>
    <s v="299       BERRIMAN STREET               "/>
    <n v="0"/>
    <n v="0"/>
    <n v="0"/>
    <n v="0"/>
    <n v="0"/>
    <n v="0"/>
    <n v="0"/>
    <n v="0"/>
    <n v="0"/>
    <n v="0"/>
    <x v="0"/>
    <s v="Other Vehicular"/>
    <s v="Unspecified"/>
    <m/>
    <m/>
    <m/>
    <n v="4315682"/>
    <x v="0"/>
    <m/>
    <m/>
    <m/>
    <m/>
    <x v="2"/>
  </r>
  <r>
    <d v="2020-05-17T00:00:00"/>
    <x v="740"/>
    <d v="1899-12-30T14:55:00"/>
    <s v="02:55 PM"/>
    <x v="1"/>
    <n v="10017"/>
    <n v="40.753242"/>
    <n v="-73.966620000000006"/>
    <s v="(40.753242, -73.96662)"/>
    <s v="1 AVENUE                        "/>
    <s v="EAST 49 STREET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4313968"/>
    <x v="3"/>
    <s v="E-Scooter"/>
    <m/>
    <m/>
    <m/>
    <x v="2"/>
  </r>
  <r>
    <d v="2020-05-17T00:00:00"/>
    <x v="740"/>
    <d v="1899-12-30T16:30:00"/>
    <s v="04:30 PM"/>
    <x v="1"/>
    <n v="10003"/>
    <n v="40.733432999999998"/>
    <n v="-73.995500000000007"/>
    <s v="(40.733433, -73.9955)"/>
    <s v="EAST 10 STREET                  "/>
    <s v="5 AVENUE"/>
    <m/>
    <n v="0"/>
    <n v="0"/>
    <n v="0"/>
    <n v="0"/>
    <n v="0"/>
    <n v="0"/>
    <n v="0"/>
    <n v="0"/>
    <n v="0"/>
    <n v="0"/>
    <x v="0"/>
    <s v="Other Vehicular"/>
    <s v="Passing Too Closely"/>
    <m/>
    <m/>
    <m/>
    <n v="4314171"/>
    <x v="0"/>
    <m/>
    <m/>
    <m/>
    <m/>
    <x v="2"/>
  </r>
  <r>
    <d v="2020-05-17T00:00:00"/>
    <x v="740"/>
    <d v="1899-12-30T14:45:00"/>
    <s v="02:45 PM"/>
    <x v="3"/>
    <n v="11378"/>
    <n v="40.726486000000001"/>
    <n v="-73.891784999999999"/>
    <s v="(40.726486, -73.891785)"/>
    <m/>
    <m/>
    <s v="70-30     57 DRIVE                      "/>
    <n v="0"/>
    <n v="0"/>
    <n v="0"/>
    <n v="0"/>
    <n v="0"/>
    <n v="0"/>
    <n v="0"/>
    <n v="0"/>
    <n v="0"/>
    <n v="0"/>
    <x v="0"/>
    <s v="Unspecified"/>
    <m/>
    <m/>
    <m/>
    <m/>
    <n v="4313953"/>
    <x v="0"/>
    <m/>
    <m/>
    <m/>
    <m/>
    <x v="2"/>
  </r>
  <r>
    <d v="2020-05-18T00:00:00"/>
    <x v="741"/>
    <d v="1899-12-30T22:40:00"/>
    <s v="10:40 PM"/>
    <x v="0"/>
    <n v="11221"/>
    <n v="40.694070000000004"/>
    <n v="-73.914060000000006"/>
    <s v="(40.69407, -73.91406)"/>
    <s v="WILSON AVENUE                   "/>
    <s v="MADISON STREET"/>
    <m/>
    <n v="1"/>
    <n v="0"/>
    <n v="0"/>
    <n v="0"/>
    <n v="0"/>
    <n v="0"/>
    <n v="1"/>
    <n v="0"/>
    <n v="2"/>
    <n v="0"/>
    <x v="1"/>
    <s v="Traffic Control Disregarded"/>
    <s v="Unspecified"/>
    <s v="Unspecified"/>
    <m/>
    <m/>
    <n v="4314581"/>
    <x v="3"/>
    <s v="Sedan"/>
    <s v="Sedan"/>
    <m/>
    <m/>
    <x v="2"/>
  </r>
  <r>
    <d v="2020-05-18T00:00:00"/>
    <x v="741"/>
    <d v="1899-12-30T08:00:00"/>
    <s v="08:00 AM"/>
    <x v="3"/>
    <n v="11370"/>
    <n v="40.766272999999998"/>
    <n v="-73.888274999999993"/>
    <s v="(40.766273, -73.888275)"/>
    <s v="23 AVENUE                       "/>
    <s v="81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14314"/>
    <x v="0"/>
    <s v="Bus"/>
    <m/>
    <m/>
    <m/>
    <x v="2"/>
  </r>
  <r>
    <d v="2020-05-18T00:00:00"/>
    <x v="741"/>
    <d v="1899-12-30T06:16:00"/>
    <s v="06:16 AM"/>
    <x v="3"/>
    <n v="11102"/>
    <n v="40.770960000000002"/>
    <n v="-73.918559999999999"/>
    <s v="(40.77096, -73.91856)"/>
    <m/>
    <m/>
    <s v="29-14     HOYT AVENUE SOUTH             "/>
    <n v="0"/>
    <n v="0"/>
    <n v="0"/>
    <n v="0"/>
    <n v="0"/>
    <n v="0"/>
    <n v="0"/>
    <n v="0"/>
    <n v="0"/>
    <n v="0"/>
    <x v="0"/>
    <s v="Traffic Control Disregarded"/>
    <s v="Unspecified"/>
    <m/>
    <m/>
    <m/>
    <n v="4314407"/>
    <x v="3"/>
    <s v="Sedan"/>
    <m/>
    <m/>
    <m/>
    <x v="2"/>
  </r>
  <r>
    <d v="2020-05-19T00:00:00"/>
    <x v="742"/>
    <d v="1899-12-30T13:00:00"/>
    <s v="01:00 PM"/>
    <x v="3"/>
    <n v="11422"/>
    <n v="40.661499999999997"/>
    <n v="-73.740110000000001"/>
    <s v="(40.6615, -73.74011)"/>
    <m/>
    <m/>
    <s v="241-01    CANEY ROAD                    "/>
    <n v="0"/>
    <n v="0"/>
    <n v="0"/>
    <n v="0"/>
    <n v="0"/>
    <n v="0"/>
    <n v="0"/>
    <n v="0"/>
    <n v="0"/>
    <n v="0"/>
    <x v="0"/>
    <s v="Unspecified"/>
    <m/>
    <m/>
    <m/>
    <m/>
    <n v="4314515"/>
    <x v="3"/>
    <m/>
    <m/>
    <m/>
    <m/>
    <x v="2"/>
  </r>
  <r>
    <d v="2020-05-19T00:00:00"/>
    <x v="742"/>
    <d v="1899-12-30T00:20:00"/>
    <s v="12:20 AM"/>
    <x v="3"/>
    <n v="11694"/>
    <n v="40.579234999999997"/>
    <n v="-73.838936000000004"/>
    <s v="(40.579235, -73.838936)"/>
    <s v="ROCKAWAY BEACH BOULEVARD        "/>
    <s v="BEACH 118 STREET"/>
    <m/>
    <n v="0"/>
    <n v="0"/>
    <n v="0"/>
    <n v="0"/>
    <n v="0"/>
    <n v="0"/>
    <n v="0"/>
    <n v="0"/>
    <n v="0"/>
    <n v="0"/>
    <x v="0"/>
    <s v="Unspecified"/>
    <s v="Unspecified"/>
    <m/>
    <m/>
    <m/>
    <n v="4314354"/>
    <x v="0"/>
    <s v="Bus"/>
    <m/>
    <m/>
    <m/>
    <x v="2"/>
  </r>
  <r>
    <d v="2020-05-20T00:00:00"/>
    <x v="743"/>
    <d v="1899-12-30T22:30:00"/>
    <s v="10:30 PM"/>
    <x v="3"/>
    <n v="11373"/>
    <n v="40.746639999999999"/>
    <n v="-73.891396"/>
    <s v="(40.74664, -73.891396)"/>
    <s v="BROADWAY                        "/>
    <s v="74 STREET"/>
    <m/>
    <n v="1"/>
    <n v="0"/>
    <n v="0"/>
    <n v="0"/>
    <n v="1"/>
    <n v="0"/>
    <n v="0"/>
    <n v="0"/>
    <n v="2"/>
    <n v="0"/>
    <x v="1"/>
    <s v="Driver Inattention/Distraction"/>
    <m/>
    <m/>
    <m/>
    <m/>
    <n v="4316391"/>
    <x v="12"/>
    <m/>
    <m/>
    <m/>
    <m/>
    <x v="2"/>
  </r>
  <r>
    <d v="2020-05-21T00:00:00"/>
    <x v="744"/>
    <d v="1899-12-30T15:55:00"/>
    <s v="03:55 PM"/>
    <x v="3"/>
    <n v="11354"/>
    <n v="40.769469999999998"/>
    <n v="-73.843969999999999"/>
    <s v="(40.76947, -73.84397)"/>
    <s v="31 AVENUE                       "/>
    <s v="125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315031"/>
    <x v="5"/>
    <s v="Station Wagon/Sport Utility Vehicle"/>
    <m/>
    <m/>
    <m/>
    <x v="2"/>
  </r>
  <r>
    <d v="2020-05-21T00:00:00"/>
    <x v="744"/>
    <d v="1899-12-30T15:22:00"/>
    <s v="03:22 PM"/>
    <x v="3"/>
    <n v="11377"/>
    <n v="40.751083000000001"/>
    <n v="-73.907899999999998"/>
    <s v="(40.751083, -73.9079)"/>
    <s v="54 STREET                       "/>
    <s v="37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15097"/>
    <x v="0"/>
    <s v="Sedan"/>
    <m/>
    <m/>
    <m/>
    <x v="2"/>
  </r>
  <r>
    <d v="2020-05-22T00:00:00"/>
    <x v="745"/>
    <d v="1899-12-30T23:56:00"/>
    <s v="11:56 PM"/>
    <x v="0"/>
    <n v="11235"/>
    <n v="40.590747999999998"/>
    <n v="-73.948719999999994"/>
    <s v="(40.590748, -73.94872)"/>
    <s v="AVENUE Y                        "/>
    <s v="EAST 21 STREET"/>
    <m/>
    <n v="1"/>
    <n v="0"/>
    <n v="0"/>
    <n v="0"/>
    <n v="0"/>
    <n v="0"/>
    <n v="1"/>
    <n v="0"/>
    <n v="2"/>
    <n v="0"/>
    <x v="1"/>
    <s v="Driver Inattention/Distraction"/>
    <s v="Unsafe Speed"/>
    <m/>
    <m/>
    <m/>
    <n v="4315366"/>
    <x v="2"/>
    <s v="Sedan"/>
    <m/>
    <m/>
    <m/>
    <x v="2"/>
  </r>
  <r>
    <d v="2020-05-22T00:00:00"/>
    <x v="745"/>
    <d v="1899-12-30T17:10:00"/>
    <s v="05:10 PM"/>
    <x v="2"/>
    <n v="10473"/>
    <n v="40.824629999999999"/>
    <n v="-73.85566"/>
    <s v="(40.82463, -73.85566)"/>
    <s v="PUGSLEY AVENUE                  "/>
    <s v="STORY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16298"/>
    <x v="0"/>
    <s v="Station Wagon/Sport Utility Vehicle"/>
    <m/>
    <m/>
    <m/>
    <x v="2"/>
  </r>
  <r>
    <d v="2020-05-23T00:00:00"/>
    <x v="746"/>
    <d v="1899-12-30T23:10:00"/>
    <s v="11:10 PM"/>
    <x v="4"/>
    <n v="10304"/>
    <n v="40.616979999999998"/>
    <n v="-74.085930000000005"/>
    <s v="(40.61698, -74.08593)"/>
    <m/>
    <m/>
    <s v="21        ROFF STREET                   "/>
    <n v="0"/>
    <n v="0"/>
    <n v="0"/>
    <n v="0"/>
    <n v="0"/>
    <n v="0"/>
    <n v="0"/>
    <n v="0"/>
    <n v="0"/>
    <n v="0"/>
    <x v="0"/>
    <s v="Unspecified"/>
    <m/>
    <m/>
    <m/>
    <m/>
    <n v="4315841"/>
    <x v="0"/>
    <m/>
    <m/>
    <m/>
    <m/>
    <x v="2"/>
  </r>
  <r>
    <d v="2020-05-23T00:00:00"/>
    <x v="746"/>
    <d v="1899-12-30T11:30:00"/>
    <s v="11:30 AM"/>
    <x v="3"/>
    <n v="11356"/>
    <n v="40.781661999999997"/>
    <n v="-73.833663999999999"/>
    <s v="(40.781662, -73.833664)"/>
    <m/>
    <m/>
    <s v="135-05    20 AVENUE                     "/>
    <n v="0"/>
    <n v="0"/>
    <n v="0"/>
    <n v="0"/>
    <n v="0"/>
    <n v="0"/>
    <n v="0"/>
    <n v="0"/>
    <n v="0"/>
    <n v="0"/>
    <x v="0"/>
    <s v="Unsafe Speed"/>
    <s v="Unspecified"/>
    <m/>
    <m/>
    <m/>
    <n v="4315323"/>
    <x v="3"/>
    <s v="Sedan"/>
    <m/>
    <m/>
    <m/>
    <x v="2"/>
  </r>
  <r>
    <d v="2020-05-24T00:00:00"/>
    <x v="747"/>
    <d v="1899-12-30T20:05:00"/>
    <s v="08:05 PM"/>
    <x v="3"/>
    <n v="11375"/>
    <n v="40.720165000000001"/>
    <n v="-73.844795000000005"/>
    <s v="(40.720165, -73.844795)"/>
    <s v="71 AVENUE                       "/>
    <s v="AUSTIN STREET"/>
    <m/>
    <n v="1"/>
    <n v="0"/>
    <n v="1"/>
    <n v="0"/>
    <n v="0"/>
    <n v="0"/>
    <n v="0"/>
    <n v="0"/>
    <n v="2"/>
    <n v="0"/>
    <x v="1"/>
    <s v="Passing Too Closely"/>
    <m/>
    <m/>
    <m/>
    <m/>
    <n v="4315685"/>
    <x v="4"/>
    <m/>
    <m/>
    <m/>
    <m/>
    <x v="2"/>
  </r>
  <r>
    <d v="2020-05-24T00:00:00"/>
    <x v="747"/>
    <d v="1899-12-30T15:30:00"/>
    <s v="03:30 PM"/>
    <x v="3"/>
    <n v="11366"/>
    <n v="40.728026999999997"/>
    <n v="-73.803089999999997"/>
    <s v="(40.728027, -73.80309)"/>
    <s v="73 AVENUE                       "/>
    <s v="166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315389"/>
    <x v="3"/>
    <s v="Station Wagon/Sport Utility Vehicle"/>
    <m/>
    <m/>
    <m/>
    <x v="2"/>
  </r>
  <r>
    <d v="2020-05-25T00:00:00"/>
    <x v="748"/>
    <d v="1899-12-30T03:30:00"/>
    <s v="03:30 AM"/>
    <x v="0"/>
    <n v="11222"/>
    <n v="40.736213999999997"/>
    <n v="-73.958640000000003"/>
    <s v="(40.736214, -73.95864)"/>
    <s v="FRANKLIN STREET                 "/>
    <s v="COMMERCIAL STREET"/>
    <m/>
    <n v="0"/>
    <n v="0"/>
    <n v="0"/>
    <n v="0"/>
    <n v="0"/>
    <n v="0"/>
    <n v="0"/>
    <n v="0"/>
    <n v="0"/>
    <n v="0"/>
    <x v="0"/>
    <s v="Turning Improperly"/>
    <s v="Unspecified"/>
    <s v="Unspecified"/>
    <s v="Unspecified"/>
    <m/>
    <n v="4315659"/>
    <x v="0"/>
    <s v="Station Wagon/Sport Utility Vehicle"/>
    <s v="Station Wagon/Sport Utility Vehicle"/>
    <s v="Station Wagon/Sport Utility Vehicle"/>
    <m/>
    <x v="2"/>
  </r>
  <r>
    <d v="2020-05-25T00:00:00"/>
    <x v="748"/>
    <d v="1899-12-30T17:23:00"/>
    <s v="05:23 PM"/>
    <x v="1"/>
    <n v="10014"/>
    <n v="40.728430000000003"/>
    <n v="-74.003624000000002"/>
    <s v="(40.72843, -74.003624)"/>
    <m/>
    <m/>
    <s v="185       WEST HOUSTON STREET           "/>
    <n v="1"/>
    <n v="0"/>
    <n v="0"/>
    <n v="0"/>
    <n v="1"/>
    <n v="0"/>
    <n v="0"/>
    <n v="0"/>
    <n v="2"/>
    <n v="0"/>
    <x v="1"/>
    <s v="Passing or Lane Usage Improper"/>
    <s v="Unspecified"/>
    <m/>
    <m/>
    <m/>
    <n v="4316431"/>
    <x v="0"/>
    <s v="Bike"/>
    <m/>
    <m/>
    <m/>
    <x v="2"/>
  </r>
  <r>
    <d v="2020-05-27T00:00:00"/>
    <x v="749"/>
    <d v="1899-12-30T18:45:00"/>
    <s v="06:45 PM"/>
    <x v="3"/>
    <n v="11427"/>
    <n v="40.727843999999997"/>
    <n v="-73.757220000000004"/>
    <s v="(40.727844, -73.75722)"/>
    <s v="211 STREET                      "/>
    <s v="86 AVENUE"/>
    <m/>
    <n v="0"/>
    <n v="0"/>
    <n v="0"/>
    <n v="0"/>
    <n v="0"/>
    <n v="0"/>
    <n v="0"/>
    <n v="0"/>
    <n v="0"/>
    <n v="0"/>
    <x v="0"/>
    <s v="Oversized Vehicle"/>
    <s v="Unspecified"/>
    <m/>
    <m/>
    <m/>
    <n v="4316438"/>
    <x v="3"/>
    <s v="Lift Boom"/>
    <m/>
    <m/>
    <m/>
    <x v="2"/>
  </r>
  <r>
    <d v="2020-05-27T00:00:00"/>
    <x v="749"/>
    <d v="1899-12-30T10:00:00"/>
    <s v="10:00 AM"/>
    <x v="0"/>
    <n v="11235"/>
    <n v="40.580222999999997"/>
    <n v="-73.957530000000006"/>
    <s v="(40.580223, -73.95753)"/>
    <s v="OCEANVIEW AVENUE                "/>
    <s v="BRIGHTON 11 STREET"/>
    <m/>
    <n v="0"/>
    <n v="0"/>
    <n v="0"/>
    <n v="0"/>
    <n v="0"/>
    <n v="0"/>
    <n v="0"/>
    <n v="0"/>
    <n v="0"/>
    <n v="0"/>
    <x v="0"/>
    <s v="Unspecified"/>
    <m/>
    <m/>
    <m/>
    <m/>
    <n v="4316535"/>
    <x v="3"/>
    <m/>
    <m/>
    <m/>
    <m/>
    <x v="2"/>
  </r>
  <r>
    <d v="2020-05-29T00:00:00"/>
    <x v="750"/>
    <d v="1899-12-30T14:30:00"/>
    <s v="02:30 PM"/>
    <x v="0"/>
    <n v="11235"/>
    <n v="40.576934999999999"/>
    <n v="-73.964640000000003"/>
    <s v="(40.576935, -73.96464)"/>
    <m/>
    <m/>
    <s v="283       BRIGHTON BEACH AVENUE         "/>
    <n v="0"/>
    <n v="0"/>
    <n v="0"/>
    <n v="0"/>
    <n v="0"/>
    <n v="0"/>
    <n v="0"/>
    <n v="0"/>
    <n v="0"/>
    <n v="0"/>
    <x v="0"/>
    <s v="Unspecified"/>
    <m/>
    <m/>
    <m/>
    <m/>
    <n v="4316981"/>
    <x v="3"/>
    <m/>
    <m/>
    <m/>
    <m/>
    <x v="2"/>
  </r>
  <r>
    <d v="2020-05-29T00:00:00"/>
    <x v="750"/>
    <d v="1899-12-30T18:19:00"/>
    <s v="06:19 PM"/>
    <x v="1"/>
    <n v="10011"/>
    <n v="40.743378"/>
    <n v="-73.993920000000003"/>
    <s v="(40.743378, -73.99392)"/>
    <m/>
    <m/>
    <s v="135       WEST 23 STREET                "/>
    <n v="0"/>
    <n v="0"/>
    <n v="0"/>
    <n v="0"/>
    <n v="0"/>
    <n v="0"/>
    <n v="0"/>
    <n v="0"/>
    <n v="0"/>
    <n v="0"/>
    <x v="0"/>
    <s v="Driver Inattention/Distraction"/>
    <s v="Tow Hitch Defective"/>
    <s v="Unspecified"/>
    <s v="Unspecified"/>
    <m/>
    <n v="4316651"/>
    <x v="5"/>
    <s v="TRAILER"/>
    <s v="Station Wagon/Sport Utility Vehicle"/>
    <s v="Taxi"/>
    <m/>
    <x v="2"/>
  </r>
  <r>
    <d v="2020-06-01T00:00:00"/>
    <x v="751"/>
    <d v="1899-12-30T13:29:00"/>
    <s v="01:29 PM"/>
    <x v="0"/>
    <n v="11229"/>
    <n v="40.610039999999998"/>
    <n v="-73.955309999999997"/>
    <s v="(40.61004, -73.95531)"/>
    <m/>
    <m/>
    <s v="1824      KINGS HIGHWAY                 "/>
    <n v="1"/>
    <n v="0"/>
    <n v="1"/>
    <n v="0"/>
    <n v="0"/>
    <n v="0"/>
    <n v="0"/>
    <n v="0"/>
    <n v="2"/>
    <n v="0"/>
    <x v="1"/>
    <s v="Unspecified"/>
    <s v="Unspecified"/>
    <m/>
    <m/>
    <m/>
    <n v="4317176"/>
    <x v="3"/>
    <s v="Van"/>
    <m/>
    <m/>
    <m/>
    <x v="2"/>
  </r>
  <r>
    <d v="2020-06-01T00:00:00"/>
    <x v="751"/>
    <d v="1899-12-30T06:00:00"/>
    <s v="06:00 AM"/>
    <x v="3"/>
    <n v="11101"/>
    <n v="40.749420000000001"/>
    <n v="-73.940544000000003"/>
    <s v="(40.74942, -73.940544)"/>
    <s v="42 ROAD                         "/>
    <s v="27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18154"/>
    <x v="0"/>
    <m/>
    <m/>
    <m/>
    <m/>
    <x v="2"/>
  </r>
  <r>
    <d v="2020-06-02T00:00:00"/>
    <x v="752"/>
    <d v="1899-12-30T18:16:00"/>
    <s v="06:16 PM"/>
    <x v="3"/>
    <n v="11355"/>
    <n v="40.760956"/>
    <n v="-73.807686000000004"/>
    <s v="(40.760956, -73.807686)"/>
    <s v="158 STREET                      "/>
    <s v="SANFORD AVENUE"/>
    <m/>
    <n v="1"/>
    <n v="0"/>
    <n v="0"/>
    <n v="0"/>
    <n v="1"/>
    <n v="0"/>
    <n v="0"/>
    <n v="0"/>
    <n v="2"/>
    <n v="0"/>
    <x v="1"/>
    <s v="Turning Improperly"/>
    <s v="Unspecified"/>
    <m/>
    <m/>
    <m/>
    <n v="4317380"/>
    <x v="0"/>
    <s v="Bike"/>
    <m/>
    <m/>
    <m/>
    <x v="2"/>
  </r>
  <r>
    <d v="2020-06-02T00:00:00"/>
    <x v="752"/>
    <d v="1899-12-30T17:40:00"/>
    <s v="05:40 PM"/>
    <x v="3"/>
    <n v="11362"/>
    <n v="40.751685999999999"/>
    <n v="-73.738420000000005"/>
    <s v="(40.751686, -73.73842)"/>
    <m/>
    <m/>
    <s v="240-35    67 AVENUE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317336"/>
    <x v="3"/>
    <s v="Station Wagon/Sport Utility Vehicle"/>
    <m/>
    <m/>
    <m/>
    <x v="2"/>
  </r>
  <r>
    <d v="2020-06-02T00:00:00"/>
    <x v="752"/>
    <d v="1899-12-30T11:00:00"/>
    <s v="11:00 AM"/>
    <x v="1"/>
    <n v="10004"/>
    <n v="40.705112"/>
    <n v="-74.010289999999998"/>
    <s v="(40.705112, -74.01029)"/>
    <m/>
    <m/>
    <s v="56        BEAVER STREET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17402"/>
    <x v="7"/>
    <s v="Box Truck"/>
    <m/>
    <m/>
    <m/>
    <x v="2"/>
  </r>
  <r>
    <d v="2020-06-02T00:00:00"/>
    <x v="752"/>
    <d v="1899-12-30T13:05:00"/>
    <s v="01:05 PM"/>
    <x v="3"/>
    <n v="11105"/>
    <n v="40.775759999999998"/>
    <n v="-73.910160000000005"/>
    <s v="(40.77576, -73.91016)"/>
    <m/>
    <m/>
    <s v="31-27     DITMARS BOULEVARD             "/>
    <n v="1"/>
    <n v="0"/>
    <n v="0"/>
    <n v="0"/>
    <n v="1"/>
    <n v="0"/>
    <n v="0"/>
    <n v="0"/>
    <n v="2"/>
    <n v="0"/>
    <x v="1"/>
    <s v="Passing or Lane Usage Improper"/>
    <s v="Unspecified"/>
    <m/>
    <m/>
    <m/>
    <n v="4317593"/>
    <x v="0"/>
    <s v="Bike"/>
    <m/>
    <m/>
    <m/>
    <x v="2"/>
  </r>
  <r>
    <d v="2020-06-03T00:00:00"/>
    <x v="753"/>
    <d v="1899-12-30T13:29:00"/>
    <s v="01:29 PM"/>
    <x v="2"/>
    <n v="10459"/>
    <n v="40.819122"/>
    <n v="-73.900954999999996"/>
    <s v="(40.819122, -73.900955)"/>
    <m/>
    <m/>
    <s v="870       LONGWOOD AVENUE               "/>
    <n v="0"/>
    <n v="0"/>
    <n v="0"/>
    <n v="0"/>
    <n v="0"/>
    <n v="0"/>
    <n v="0"/>
    <n v="0"/>
    <n v="0"/>
    <n v="0"/>
    <x v="0"/>
    <s v="Failure to Yield Right-of-Way"/>
    <s v="Unspecified"/>
    <m/>
    <m/>
    <m/>
    <n v="4317607"/>
    <x v="3"/>
    <s v="Sedan"/>
    <m/>
    <m/>
    <m/>
    <x v="2"/>
  </r>
  <r>
    <d v="2020-06-05T00:00:00"/>
    <x v="754"/>
    <d v="1899-12-30T17:28:00"/>
    <s v="05:28 PM"/>
    <x v="0"/>
    <n v="11232"/>
    <n v="40.644477999999999"/>
    <n v="-74.000219999999999"/>
    <s v="(40.644478, -74.00022)"/>
    <s v="8 AVENUE                        "/>
    <s v="44 STREET"/>
    <m/>
    <n v="1"/>
    <n v="0"/>
    <n v="1"/>
    <n v="0"/>
    <n v="0"/>
    <n v="0"/>
    <n v="0"/>
    <n v="0"/>
    <n v="2"/>
    <n v="0"/>
    <x v="1"/>
    <s v="Unspecified"/>
    <m/>
    <m/>
    <m/>
    <m/>
    <n v="4320287"/>
    <x v="3"/>
    <m/>
    <m/>
    <m/>
    <m/>
    <x v="2"/>
  </r>
  <r>
    <d v="2020-06-06T00:00:00"/>
    <x v="755"/>
    <d v="1899-12-30T19:30:00"/>
    <s v="07:30 PM"/>
    <x v="0"/>
    <n v="11206"/>
    <n v="40.695656"/>
    <n v="-73.946849999999998"/>
    <s v="(40.695656, -73.94685)"/>
    <m/>
    <m/>
    <s v="903       MYRTLE AVENUE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19172"/>
    <x v="3"/>
    <s v="Sedan"/>
    <m/>
    <m/>
    <m/>
    <x v="2"/>
  </r>
  <r>
    <d v="2020-06-09T00:00:00"/>
    <x v="756"/>
    <d v="1899-12-30T14:30:00"/>
    <s v="02:30 PM"/>
    <x v="1"/>
    <n v="10025"/>
    <n v="40.804707000000001"/>
    <n v="-73.960080000000005"/>
    <s v="(40.804707, -73.96008)"/>
    <s v="MORNINGSIDE DRIVE               "/>
    <s v="WEST 114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320521"/>
    <x v="30"/>
    <s v="Sedan"/>
    <m/>
    <m/>
    <m/>
    <x v="2"/>
  </r>
  <r>
    <d v="2020-06-09T00:00:00"/>
    <x v="756"/>
    <d v="1899-12-30T00:10:00"/>
    <s v="12:10 AM"/>
    <x v="2"/>
    <n v="10459"/>
    <n v="40.820304999999998"/>
    <n v="-73.890829999999994"/>
    <s v="(40.820305, -73.89083)"/>
    <s v="BRUCKNER BOULEVARD              "/>
    <s v="HUNTS POINT AVENUE"/>
    <m/>
    <n v="0"/>
    <n v="0"/>
    <n v="0"/>
    <n v="0"/>
    <n v="0"/>
    <n v="0"/>
    <n v="0"/>
    <n v="0"/>
    <n v="0"/>
    <n v="0"/>
    <x v="0"/>
    <s v="Unspecified"/>
    <s v="Unspecified"/>
    <m/>
    <m/>
    <m/>
    <n v="4318733"/>
    <x v="3"/>
    <s v="Sedan"/>
    <m/>
    <m/>
    <m/>
    <x v="2"/>
  </r>
  <r>
    <d v="2020-06-09T00:00:00"/>
    <x v="756"/>
    <d v="1899-12-30T11:00:00"/>
    <s v="11:00 AM"/>
    <x v="2"/>
    <n v="10454"/>
    <n v="40.810420000000001"/>
    <n v="-73.926010000000005"/>
    <s v="(40.81042, -73.92601)"/>
    <m/>
    <m/>
    <s v="300       EAST 138 STREET               "/>
    <n v="0"/>
    <n v="0"/>
    <n v="0"/>
    <n v="0"/>
    <n v="0"/>
    <n v="0"/>
    <n v="0"/>
    <n v="0"/>
    <n v="0"/>
    <n v="0"/>
    <x v="0"/>
    <s v="Backing Unsafely"/>
    <s v="Unspecified"/>
    <m/>
    <m/>
    <m/>
    <n v="4318939"/>
    <x v="14"/>
    <s v="Sedan"/>
    <m/>
    <m/>
    <m/>
    <x v="2"/>
  </r>
  <r>
    <d v="2020-06-10T00:00:00"/>
    <x v="757"/>
    <d v="1899-12-30T10:42:00"/>
    <s v="10:42 AM"/>
    <x v="0"/>
    <n v="11213"/>
    <n v="40.663555000000002"/>
    <n v="-73.931619999999995"/>
    <s v="(40.663555, -73.93162)"/>
    <s v="UTICA AVENUE                    "/>
    <s v="EMPIRE BOULEVARD"/>
    <m/>
    <n v="0"/>
    <n v="0"/>
    <n v="0"/>
    <n v="0"/>
    <n v="0"/>
    <n v="0"/>
    <n v="0"/>
    <n v="0"/>
    <n v="0"/>
    <n v="0"/>
    <x v="0"/>
    <s v="Unspecified"/>
    <m/>
    <m/>
    <m/>
    <m/>
    <n v="4319456"/>
    <x v="0"/>
    <s v="Sedan"/>
    <m/>
    <m/>
    <m/>
    <x v="2"/>
  </r>
  <r>
    <d v="2020-06-11T00:00:00"/>
    <x v="758"/>
    <d v="1899-12-30T16:15:00"/>
    <s v="04:15 PM"/>
    <x v="0"/>
    <n v="11212"/>
    <n v="40.666330000000002"/>
    <n v="-73.915710000000004"/>
    <s v="(40.66633, -73.91571)"/>
    <s v="STRAUSS STREET                  "/>
    <s v="SUTTER AVENUE"/>
    <m/>
    <n v="0"/>
    <n v="0"/>
    <n v="0"/>
    <n v="0"/>
    <n v="0"/>
    <n v="0"/>
    <n v="0"/>
    <n v="0"/>
    <n v="0"/>
    <n v="0"/>
    <x v="0"/>
    <s v="Other Vehicular"/>
    <s v="Other Vehicular"/>
    <m/>
    <m/>
    <m/>
    <n v="4320217"/>
    <x v="0"/>
    <s v="Station Wagon/Sport Utility Vehicle"/>
    <m/>
    <m/>
    <m/>
    <x v="2"/>
  </r>
  <r>
    <d v="2020-06-12T00:00:00"/>
    <x v="759"/>
    <d v="1899-12-30T12:30:00"/>
    <s v="12:30 PM"/>
    <x v="1"/>
    <n v="10038"/>
    <n v="40.707949999999997"/>
    <n v="-74.001840000000001"/>
    <s v="(40.70795, -74.00184)"/>
    <m/>
    <m/>
    <s v="26        PECK SLIP                     "/>
    <n v="0"/>
    <n v="0"/>
    <n v="0"/>
    <n v="0"/>
    <n v="0"/>
    <n v="0"/>
    <n v="0"/>
    <n v="0"/>
    <n v="0"/>
    <n v="0"/>
    <x v="0"/>
    <s v="Other Vehicular"/>
    <m/>
    <m/>
    <m/>
    <m/>
    <n v="4319559"/>
    <x v="3"/>
    <m/>
    <m/>
    <m/>
    <m/>
    <x v="2"/>
  </r>
  <r>
    <d v="2020-06-12T00:00:00"/>
    <x v="759"/>
    <d v="1899-12-30T15:09:00"/>
    <s v="03:09 PM"/>
    <x v="2"/>
    <n v="10459"/>
    <n v="40.818893000000003"/>
    <n v="-73.892290000000003"/>
    <s v="(40.818893, -73.89229)"/>
    <s v="BRUCKNER BOULEVARD              "/>
    <s v="BARRETTO STREET"/>
    <m/>
    <n v="2"/>
    <n v="0"/>
    <n v="0"/>
    <n v="0"/>
    <n v="0"/>
    <n v="0"/>
    <n v="2"/>
    <n v="0"/>
    <n v="4"/>
    <n v="0"/>
    <x v="2"/>
    <s v="Unspecified"/>
    <s v="Unspecified"/>
    <m/>
    <m/>
    <m/>
    <n v="4320043"/>
    <x v="3"/>
    <s v="Sedan"/>
    <m/>
    <m/>
    <m/>
    <x v="2"/>
  </r>
  <r>
    <d v="2020-06-12T00:00:00"/>
    <x v="759"/>
    <d v="1899-12-30T13:37:00"/>
    <s v="01:37 PM"/>
    <x v="1"/>
    <n v="10002"/>
    <n v="40.722239999999999"/>
    <n v="-73.9863"/>
    <s v="(40.72224, -73.9863)"/>
    <s v="EAST HOUSTON STREET             "/>
    <s v="AVENUE A"/>
    <m/>
    <n v="1"/>
    <n v="0"/>
    <n v="1"/>
    <n v="0"/>
    <n v="0"/>
    <n v="0"/>
    <n v="0"/>
    <n v="0"/>
    <n v="2"/>
    <n v="0"/>
    <x v="1"/>
    <s v="Failure to Yield Right-of-Way"/>
    <m/>
    <m/>
    <m/>
    <m/>
    <n v="4320761"/>
    <x v="5"/>
    <m/>
    <m/>
    <m/>
    <m/>
    <x v="2"/>
  </r>
  <r>
    <d v="2020-06-12T00:00:00"/>
    <x v="759"/>
    <d v="1899-12-30T13:15:00"/>
    <s v="01:15 PM"/>
    <x v="0"/>
    <n v="11210"/>
    <n v="40.628807000000002"/>
    <n v="-73.94726"/>
    <s v="(40.628807, -73.94726)"/>
    <m/>
    <m/>
    <s v="2281      NOSTRAND AVENUE               "/>
    <n v="0"/>
    <n v="0"/>
    <n v="0"/>
    <n v="0"/>
    <n v="0"/>
    <n v="0"/>
    <n v="0"/>
    <n v="0"/>
    <n v="0"/>
    <n v="0"/>
    <x v="0"/>
    <s v="Backing Unsafely"/>
    <s v="Backing Unsafely"/>
    <m/>
    <m/>
    <m/>
    <n v="4322181"/>
    <x v="0"/>
    <s v="Sedan"/>
    <m/>
    <m/>
    <m/>
    <x v="2"/>
  </r>
  <r>
    <d v="2020-06-13T00:00:00"/>
    <x v="760"/>
    <d v="1899-12-30T16:50:00"/>
    <s v="04:50 PM"/>
    <x v="3"/>
    <n v="11379"/>
    <n v="40.725074999999997"/>
    <n v="-73.879090000000005"/>
    <s v="(40.725075, -73.87909)"/>
    <m/>
    <m/>
    <s v="80-11     ELIOT AVENUE                  "/>
    <n v="1"/>
    <n v="0"/>
    <n v="1"/>
    <n v="0"/>
    <n v="0"/>
    <n v="0"/>
    <n v="0"/>
    <n v="0"/>
    <n v="2"/>
    <n v="0"/>
    <x v="1"/>
    <s v="Driver Inattention/Distraction"/>
    <m/>
    <m/>
    <m/>
    <m/>
    <n v="4320595"/>
    <x v="0"/>
    <m/>
    <m/>
    <m/>
    <m/>
    <x v="2"/>
  </r>
  <r>
    <d v="2020-06-13T00:00:00"/>
    <x v="760"/>
    <d v="1899-12-30T11:30:00"/>
    <s v="11:30 AM"/>
    <x v="0"/>
    <n v="11212"/>
    <n v="40.663254000000002"/>
    <n v="-73.914924999999997"/>
    <s v="(40.663254, -73.914925)"/>
    <s v="DUMONT AVENUE                   "/>
    <s v="STRAUSS STREET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4320214"/>
    <x v="3"/>
    <s v="Sedan"/>
    <s v="Sedan"/>
    <m/>
    <m/>
    <x v="2"/>
  </r>
  <r>
    <d v="2020-06-18T00:00:00"/>
    <x v="761"/>
    <d v="1899-12-30T13:23:00"/>
    <s v="01:23 PM"/>
    <x v="3"/>
    <n v="11355"/>
    <n v="40.754814000000003"/>
    <n v="-73.836020000000005"/>
    <s v="(40.754814, -73.83602)"/>
    <m/>
    <m/>
    <s v="41-06     DELONG STREET                 "/>
    <n v="1"/>
    <n v="0"/>
    <n v="0"/>
    <n v="0"/>
    <n v="0"/>
    <n v="0"/>
    <n v="1"/>
    <n v="0"/>
    <n v="2"/>
    <n v="0"/>
    <x v="1"/>
    <s v="Driver Inexperience"/>
    <s v="Unspecified"/>
    <m/>
    <m/>
    <m/>
    <n v="4321218"/>
    <x v="0"/>
    <s v="Van"/>
    <m/>
    <m/>
    <m/>
    <x v="2"/>
  </r>
  <r>
    <d v="2020-06-19T00:00:00"/>
    <x v="762"/>
    <d v="1899-12-30T10:56:00"/>
    <s v="10:56 AM"/>
    <x v="2"/>
    <n v="10467"/>
    <n v="40.880859999999998"/>
    <n v="-73.878020000000006"/>
    <s v="(40.88086, -73.87802)"/>
    <m/>
    <m/>
    <s v="181       EAST GUN HILL ROAD            "/>
    <n v="0"/>
    <n v="0"/>
    <n v="0"/>
    <n v="0"/>
    <n v="0"/>
    <n v="0"/>
    <n v="0"/>
    <n v="0"/>
    <n v="0"/>
    <n v="0"/>
    <x v="0"/>
    <s v="Unspecified"/>
    <m/>
    <m/>
    <m/>
    <m/>
    <n v="4321520"/>
    <x v="0"/>
    <m/>
    <m/>
    <m/>
    <m/>
    <x v="2"/>
  </r>
  <r>
    <d v="2020-06-20T00:00:00"/>
    <x v="763"/>
    <d v="1899-12-30T14:10:00"/>
    <s v="02:10 PM"/>
    <x v="0"/>
    <n v="11224"/>
    <n v="40.572069999999997"/>
    <n v="-73.997924999999995"/>
    <s v="(40.57207, -73.997925)"/>
    <m/>
    <m/>
    <s v="3025      WEST 32 STREET                "/>
    <n v="1"/>
    <n v="0"/>
    <n v="0"/>
    <n v="0"/>
    <n v="0"/>
    <n v="0"/>
    <n v="1"/>
    <n v="0"/>
    <n v="2"/>
    <n v="0"/>
    <x v="1"/>
    <s v="Backing Unsafely"/>
    <s v="Unspecified"/>
    <m/>
    <m/>
    <m/>
    <n v="4321979"/>
    <x v="3"/>
    <s v="Motorcycle"/>
    <m/>
    <m/>
    <m/>
    <x v="2"/>
  </r>
  <r>
    <d v="2020-06-20T00:00:00"/>
    <x v="763"/>
    <d v="1899-12-30T16:45:00"/>
    <s v="04:45 PM"/>
    <x v="2"/>
    <n v="10451"/>
    <n v="40.826152999999998"/>
    <n v="-73.920265000000001"/>
    <s v="(40.826153, -73.920265)"/>
    <s v="EAST 161 STREET                 "/>
    <s v="SHERMAN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21625"/>
    <x v="0"/>
    <m/>
    <m/>
    <m/>
    <m/>
    <x v="2"/>
  </r>
  <r>
    <d v="2020-06-20T00:00:00"/>
    <x v="763"/>
    <d v="1899-12-30T05:19:00"/>
    <s v="05:19 AM"/>
    <x v="3"/>
    <n v="11692"/>
    <n v="40.594880000000003"/>
    <n v="-73.797380000000004"/>
    <s v="(40.59488, -73.79738)"/>
    <s v="THURSBY AVENUE                  "/>
    <s v="BEACH 68 STREET"/>
    <m/>
    <n v="0"/>
    <n v="0"/>
    <n v="0"/>
    <n v="0"/>
    <n v="0"/>
    <n v="0"/>
    <n v="0"/>
    <n v="0"/>
    <n v="0"/>
    <n v="0"/>
    <x v="0"/>
    <s v="Unspecified"/>
    <m/>
    <m/>
    <m/>
    <m/>
    <n v="4321616"/>
    <x v="0"/>
    <m/>
    <m/>
    <m/>
    <m/>
    <x v="2"/>
  </r>
  <r>
    <d v="2020-06-23T00:00:00"/>
    <x v="764"/>
    <d v="1899-12-30T22:50:00"/>
    <s v="10:50 PM"/>
    <x v="3"/>
    <n v="11434"/>
    <n v="40.681800000000003"/>
    <n v="-73.760955999999993"/>
    <s v="(40.6818, -73.760956)"/>
    <s v="FARMERS BOULEVARD               "/>
    <s v="MARS PLACE"/>
    <m/>
    <n v="0"/>
    <n v="0"/>
    <n v="0"/>
    <n v="0"/>
    <n v="0"/>
    <n v="0"/>
    <n v="0"/>
    <n v="0"/>
    <n v="0"/>
    <n v="0"/>
    <x v="0"/>
    <s v="Reaction to Uninvolved Vehicle"/>
    <s v="Unspecified"/>
    <m/>
    <m/>
    <m/>
    <n v="4323096"/>
    <x v="3"/>
    <s v="Tractor Truck Diesel"/>
    <m/>
    <m/>
    <m/>
    <x v="2"/>
  </r>
  <r>
    <d v="2020-06-24T00:00:00"/>
    <x v="765"/>
    <d v="1899-12-30T12:00:00"/>
    <s v="12:00 PM"/>
    <x v="3"/>
    <n v="11420"/>
    <n v="40.677836999999997"/>
    <n v="-73.821029999999993"/>
    <s v="(40.677837, -73.82103)"/>
    <m/>
    <m/>
    <s v="114-45    118 STREET                    "/>
    <n v="2"/>
    <n v="0"/>
    <n v="0"/>
    <n v="0"/>
    <n v="0"/>
    <n v="0"/>
    <n v="2"/>
    <n v="0"/>
    <n v="4"/>
    <n v="0"/>
    <x v="2"/>
    <s v="Other Vehicular"/>
    <s v="Passing Too Closely"/>
    <m/>
    <m/>
    <m/>
    <n v="4322747"/>
    <x v="3"/>
    <s v="Station Wagon/Sport Utility Vehicle"/>
    <m/>
    <m/>
    <m/>
    <x v="2"/>
  </r>
  <r>
    <d v="2020-06-24T00:00:00"/>
    <x v="765"/>
    <d v="1899-12-30T16:30:00"/>
    <s v="04:30 PM"/>
    <x v="0"/>
    <n v="11206"/>
    <n v="40.70082"/>
    <n v="-73.957465999999997"/>
    <s v="(40.70082, -73.957466)"/>
    <s v="BEDFORD AVENUE                  "/>
    <s v="HEYWARD STREET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322865"/>
    <x v="12"/>
    <s v="Station Wagon/Sport Utility Vehicle"/>
    <m/>
    <m/>
    <m/>
    <x v="2"/>
  </r>
  <r>
    <d v="2020-06-28T00:00:00"/>
    <x v="766"/>
    <d v="1899-12-30T16:10:00"/>
    <s v="04:10 PM"/>
    <x v="1"/>
    <n v="10012"/>
    <n v="40.726880000000001"/>
    <n v="-74.003129999999999"/>
    <s v="(40.72688, -74.00313)"/>
    <s v="PRINCE STREET                   "/>
    <s v="MAC DOUGAL STREET"/>
    <m/>
    <n v="0"/>
    <n v="0"/>
    <n v="0"/>
    <n v="0"/>
    <n v="0"/>
    <n v="0"/>
    <n v="0"/>
    <n v="0"/>
    <n v="0"/>
    <n v="0"/>
    <x v="0"/>
    <s v="Alcohol Involvement"/>
    <s v="Unspecified"/>
    <m/>
    <m/>
    <m/>
    <n v="4323761"/>
    <x v="0"/>
    <s v="Sedan"/>
    <m/>
    <m/>
    <m/>
    <x v="2"/>
  </r>
  <r>
    <d v="2020-06-29T00:00:00"/>
    <x v="767"/>
    <d v="1899-12-30T03:06:00"/>
    <s v="03:06 AM"/>
    <x v="2"/>
    <n v="10468"/>
    <n v="40.868476999999999"/>
    <n v="-73.906319999999994"/>
    <s v="(40.868477, -73.90632)"/>
    <m/>
    <m/>
    <s v="2593      SEDGWICK AVENUE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23855"/>
    <x v="3"/>
    <s v="Station Wagon/Sport Utility Vehicle"/>
    <m/>
    <m/>
    <m/>
    <x v="2"/>
  </r>
  <r>
    <d v="2020-06-29T00:00:00"/>
    <x v="767"/>
    <d v="1899-12-30T18:00:00"/>
    <s v="06:00 PM"/>
    <x v="3"/>
    <n v="11385"/>
    <n v="40.712696000000001"/>
    <n v="-73.900604000000001"/>
    <s v="(40.712696, -73.900604)"/>
    <s v="METROPOLITAN AVENUE             "/>
    <s v="FRESH POND ROAD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324405"/>
    <x v="19"/>
    <s v="Station Wagon/Sport Utility Vehicle"/>
    <m/>
    <m/>
    <m/>
    <x v="2"/>
  </r>
  <r>
    <d v="2020-06-29T00:00:00"/>
    <x v="767"/>
    <d v="1899-12-30T22:45:00"/>
    <s v="10:45 PM"/>
    <x v="3"/>
    <n v="11435"/>
    <n v="40.696693000000003"/>
    <n v="-73.807289999999995"/>
    <s v="(40.696693, -73.80729)"/>
    <m/>
    <m/>
    <s v="144-15    97 AVENUE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25084"/>
    <x v="3"/>
    <m/>
    <m/>
    <m/>
    <m/>
    <x v="2"/>
  </r>
  <r>
    <d v="2020-06-29T00:00:00"/>
    <x v="767"/>
    <d v="1899-12-30T15:00:00"/>
    <s v="03:00 PM"/>
    <x v="0"/>
    <n v="11233"/>
    <n v="40.680370000000003"/>
    <n v="-73.916695000000004"/>
    <s v="(40.68037, -73.916695)"/>
    <s v="SARATOGA AVENUE                 "/>
    <s v="SUMPTER STREET"/>
    <m/>
    <n v="0"/>
    <n v="0"/>
    <n v="0"/>
    <n v="0"/>
    <n v="0"/>
    <n v="0"/>
    <n v="0"/>
    <n v="0"/>
    <n v="0"/>
    <n v="0"/>
    <x v="0"/>
    <s v="Other Vehicular"/>
    <m/>
    <m/>
    <m/>
    <m/>
    <n v="4324304"/>
    <x v="3"/>
    <m/>
    <m/>
    <m/>
    <m/>
    <x v="2"/>
  </r>
  <r>
    <d v="2020-06-30T00:00:00"/>
    <x v="768"/>
    <d v="1899-12-30T20:35:00"/>
    <s v="08:35 PM"/>
    <x v="3"/>
    <n v="11373"/>
    <n v="40.741764000000003"/>
    <n v="-73.880899999999997"/>
    <s v="(40.741764, -73.8809)"/>
    <m/>
    <m/>
    <s v="82-77     BROADWAY              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4324795"/>
    <x v="5"/>
    <s v="Bike"/>
    <m/>
    <m/>
    <m/>
    <x v="2"/>
  </r>
  <r>
    <d v="2020-06-30T00:00:00"/>
    <x v="768"/>
    <d v="1899-12-30T06:00:00"/>
    <s v="06:00 AM"/>
    <x v="3"/>
    <n v="11358"/>
    <n v="40.769410000000001"/>
    <n v="-73.803700000000006"/>
    <s v="(40.76941, -73.8037)"/>
    <s v="32 AVENUE                       "/>
    <s v="161 STREET"/>
    <m/>
    <n v="1"/>
    <n v="0"/>
    <n v="0"/>
    <n v="0"/>
    <n v="0"/>
    <n v="0"/>
    <n v="1"/>
    <n v="0"/>
    <n v="2"/>
    <n v="0"/>
    <x v="1"/>
    <s v="Driver Inexperience"/>
    <s v="Unspecified"/>
    <s v="Unspecified"/>
    <m/>
    <m/>
    <n v="4324521"/>
    <x v="3"/>
    <s v="Pick-up Truck"/>
    <s v="Station Wagon/Sport Utility Vehicle"/>
    <m/>
    <m/>
    <x v="2"/>
  </r>
  <r>
    <d v="2020-07-01T00:00:00"/>
    <x v="769"/>
    <d v="1899-12-30T09:20:00"/>
    <s v="09:20 AM"/>
    <x v="0"/>
    <n v="11208"/>
    <n v="40.676499999999997"/>
    <n v="-73.882339999999999"/>
    <s v="(40.6765, -73.88234)"/>
    <s v="ESSEX STREET                    "/>
    <s v="LIBERTY AVENUE"/>
    <m/>
    <n v="0"/>
    <n v="0"/>
    <n v="0"/>
    <n v="0"/>
    <n v="0"/>
    <n v="0"/>
    <n v="0"/>
    <n v="0"/>
    <n v="0"/>
    <n v="0"/>
    <x v="0"/>
    <s v="Unspecified"/>
    <m/>
    <m/>
    <m/>
    <m/>
    <n v="4324609"/>
    <x v="0"/>
    <m/>
    <m/>
    <m/>
    <m/>
    <x v="2"/>
  </r>
  <r>
    <d v="2020-07-01T00:00:00"/>
    <x v="769"/>
    <d v="1899-12-30T15:34:00"/>
    <s v="03:34 PM"/>
    <x v="1"/>
    <n v="10032"/>
    <n v="40.841030000000003"/>
    <n v="-73.944630000000004"/>
    <s v="(40.84103, -73.94463)"/>
    <s v="WEST 165 STREET                 "/>
    <s v="RIVERSIDE DRIV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325145"/>
    <x v="0"/>
    <s v="Sedan"/>
    <m/>
    <m/>
    <m/>
    <x v="2"/>
  </r>
  <r>
    <d v="2020-07-02T00:00:00"/>
    <x v="770"/>
    <d v="1899-12-30T08:00:00"/>
    <s v="08:00 AM"/>
    <x v="2"/>
    <n v="10475"/>
    <n v="40.875819999999997"/>
    <n v="-73.832700000000003"/>
    <s v="(40.87582, -73.8327)"/>
    <m/>
    <m/>
    <s v="120       DONIZETTI PLACE               "/>
    <n v="0"/>
    <n v="0"/>
    <n v="0"/>
    <n v="0"/>
    <n v="0"/>
    <n v="0"/>
    <n v="0"/>
    <n v="0"/>
    <n v="0"/>
    <n v="0"/>
    <x v="0"/>
    <s v="Unspecified"/>
    <m/>
    <m/>
    <m/>
    <m/>
    <n v="4325210"/>
    <x v="0"/>
    <m/>
    <m/>
    <m/>
    <m/>
    <x v="2"/>
  </r>
  <r>
    <d v="2020-07-02T00:00:00"/>
    <x v="770"/>
    <d v="1899-12-30T21:33:00"/>
    <s v="09:33 PM"/>
    <x v="0"/>
    <n v="11234"/>
    <n v="40.619190000000003"/>
    <n v="-73.923019999999994"/>
    <s v="(40.61919, -73.92302)"/>
    <s v="AVENUE N                        "/>
    <s v="EAST 54 STREET"/>
    <m/>
    <n v="1"/>
    <n v="0"/>
    <n v="0"/>
    <n v="0"/>
    <n v="0"/>
    <n v="0"/>
    <n v="1"/>
    <n v="0"/>
    <n v="2"/>
    <n v="0"/>
    <x v="1"/>
    <s v="Unspecified"/>
    <m/>
    <m/>
    <m/>
    <m/>
    <n v="4328337"/>
    <x v="3"/>
    <m/>
    <m/>
    <m/>
    <m/>
    <x v="2"/>
  </r>
  <r>
    <d v="2020-07-02T00:00:00"/>
    <x v="770"/>
    <d v="1899-12-30T22:00:00"/>
    <s v="10:00 PM"/>
    <x v="4"/>
    <n v="10304"/>
    <n v="40.623584999999999"/>
    <n v="-74.08278"/>
    <s v="(40.623585, -74.08278)"/>
    <s v="BROAD STREET                    "/>
    <s v="GORDON STREET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326205"/>
    <x v="0"/>
    <s v="E-Scooter"/>
    <m/>
    <m/>
    <m/>
    <x v="2"/>
  </r>
  <r>
    <d v="2020-07-02T00:00:00"/>
    <x v="770"/>
    <d v="1899-12-30T17:30:00"/>
    <s v="05:30 PM"/>
    <x v="2"/>
    <n v="10461"/>
    <n v="40.836640000000003"/>
    <n v="-73.833820000000003"/>
    <s v="(40.83664, -73.83382)"/>
    <s v="WATERBURY AVENUE                "/>
    <s v="EAST TREMONT AVENUE"/>
    <m/>
    <n v="0"/>
    <n v="0"/>
    <n v="0"/>
    <n v="0"/>
    <n v="0"/>
    <n v="0"/>
    <n v="0"/>
    <n v="0"/>
    <n v="0"/>
    <n v="0"/>
    <x v="0"/>
    <s v="Unspecified"/>
    <s v="Unspecified"/>
    <m/>
    <m/>
    <m/>
    <n v="4325124"/>
    <x v="0"/>
    <s v="Station Wagon/Sport Utility Vehicle"/>
    <m/>
    <m/>
    <m/>
    <x v="2"/>
  </r>
  <r>
    <d v="2020-07-02T00:00:00"/>
    <x v="770"/>
    <d v="1899-12-30T23:02:00"/>
    <s v="11:02 PM"/>
    <x v="0"/>
    <n v="11233"/>
    <n v="40.678725999999997"/>
    <n v="-73.919060000000002"/>
    <s v="(40.678726, -73.91906)"/>
    <s v="FULTON STREET                   "/>
    <s v="HOWARD AVENUE"/>
    <m/>
    <n v="2"/>
    <n v="0"/>
    <n v="0"/>
    <n v="0"/>
    <n v="0"/>
    <n v="0"/>
    <n v="2"/>
    <n v="0"/>
    <n v="4"/>
    <n v="0"/>
    <x v="2"/>
    <s v="Driver Inattention/Distraction"/>
    <s v="Driver Inattention/Distraction"/>
    <m/>
    <m/>
    <m/>
    <n v="4326658"/>
    <x v="0"/>
    <s v="Station Wagon/Sport Utility Vehicle"/>
    <m/>
    <m/>
    <m/>
    <x v="2"/>
  </r>
  <r>
    <d v="2020-07-02T00:00:00"/>
    <x v="770"/>
    <d v="1899-12-30T16:14:00"/>
    <s v="04:14 PM"/>
    <x v="2"/>
    <n v="10453"/>
    <n v="40.854588"/>
    <n v="-73.901870000000002"/>
    <s v="(40.854588, -73.90187)"/>
    <s v="GRAND CONCOURSE                 "/>
    <s v="EAST 181 STREET"/>
    <m/>
    <n v="1"/>
    <n v="0"/>
    <n v="0"/>
    <n v="0"/>
    <n v="1"/>
    <n v="0"/>
    <n v="0"/>
    <n v="0"/>
    <n v="2"/>
    <n v="0"/>
    <x v="1"/>
    <s v="Unspecified"/>
    <s v="Unspecified"/>
    <m/>
    <m/>
    <m/>
    <n v="4325367"/>
    <x v="3"/>
    <s v="E-Scooter"/>
    <m/>
    <m/>
    <m/>
    <x v="2"/>
  </r>
  <r>
    <d v="2020-07-02T00:00:00"/>
    <x v="770"/>
    <d v="1899-12-30T08:24:00"/>
    <s v="08:24 AM"/>
    <x v="3"/>
    <n v="11375"/>
    <n v="40.717196999999999"/>
    <n v="-73.838620000000006"/>
    <s v="(40.717197, -73.83862)"/>
    <s v="AUSTIN STREET                   "/>
    <s v="75 AVENUE"/>
    <m/>
    <n v="0"/>
    <n v="0"/>
    <n v="0"/>
    <n v="0"/>
    <n v="0"/>
    <n v="0"/>
    <n v="0"/>
    <n v="0"/>
    <n v="0"/>
    <n v="0"/>
    <x v="0"/>
    <s v="Accelerator Defective"/>
    <m/>
    <m/>
    <m/>
    <m/>
    <n v="4325077"/>
    <x v="3"/>
    <m/>
    <m/>
    <m/>
    <m/>
    <x v="2"/>
  </r>
  <r>
    <d v="2020-07-03T00:00:00"/>
    <x v="771"/>
    <d v="1899-12-30T14:19:00"/>
    <s v="02:19 PM"/>
    <x v="3"/>
    <n v="11372"/>
    <n v="40.755479999999999"/>
    <n v="-73.886170000000007"/>
    <s v="(40.75548, -73.88617)"/>
    <m/>
    <m/>
    <s v="81-03     NORTHERN BOULEVARD    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4326734"/>
    <x v="5"/>
    <s v="Bike"/>
    <m/>
    <m/>
    <m/>
    <x v="2"/>
  </r>
  <r>
    <d v="2020-07-04T00:00:00"/>
    <x v="772"/>
    <d v="1899-12-30T12:05:00"/>
    <s v="12:05 PM"/>
    <x v="2"/>
    <n v="10475"/>
    <n v="40.868645000000001"/>
    <n v="-73.822389999999999"/>
    <s v="(40.868645, -73.82239)"/>
    <m/>
    <m/>
    <s v="2270      BARTOW AVENUE                 "/>
    <n v="0"/>
    <n v="0"/>
    <n v="0"/>
    <n v="0"/>
    <n v="0"/>
    <n v="0"/>
    <n v="0"/>
    <n v="0"/>
    <n v="0"/>
    <n v="0"/>
    <x v="0"/>
    <s v="Unspecified"/>
    <s v="Unspecified"/>
    <m/>
    <m/>
    <m/>
    <n v="4325457"/>
    <x v="3"/>
    <m/>
    <m/>
    <m/>
    <m/>
    <x v="2"/>
  </r>
  <r>
    <d v="2020-07-04T00:00:00"/>
    <x v="772"/>
    <d v="1899-12-30T08:00:00"/>
    <s v="08:00 AM"/>
    <x v="2"/>
    <n v="10454"/>
    <n v="40.804904999999998"/>
    <n v="-73.91883"/>
    <s v="(40.804905, -73.91883)"/>
    <s v="EAST 135 STREET                 "/>
    <s v="SAINT ANNS AVENUE"/>
    <m/>
    <n v="3"/>
    <n v="0"/>
    <n v="0"/>
    <n v="0"/>
    <n v="0"/>
    <n v="0"/>
    <n v="3"/>
    <n v="0"/>
    <n v="6"/>
    <n v="0"/>
    <x v="5"/>
    <s v="Driver Inattention/Distraction"/>
    <s v="Unspecified"/>
    <m/>
    <m/>
    <m/>
    <n v="4325774"/>
    <x v="0"/>
    <s v="Sedan"/>
    <m/>
    <m/>
    <m/>
    <x v="2"/>
  </r>
  <r>
    <d v="2020-07-04T00:00:00"/>
    <x v="772"/>
    <d v="1899-12-30T10:37:00"/>
    <s v="10:37 AM"/>
    <x v="3"/>
    <n v="11435"/>
    <n v="40.706837"/>
    <n v="-73.81474"/>
    <s v="(40.706837, -73.81474)"/>
    <m/>
    <m/>
    <s v="139-62    87 AVENUE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25556"/>
    <x v="3"/>
    <s v="E-Scooter"/>
    <m/>
    <m/>
    <m/>
    <x v="2"/>
  </r>
  <r>
    <d v="2020-07-04T00:00:00"/>
    <x v="772"/>
    <d v="1899-12-30T22:35:00"/>
    <s v="10:35 PM"/>
    <x v="2"/>
    <n v="10469"/>
    <n v="40.880139999999997"/>
    <n v="-73.852035999999998"/>
    <s v="(40.88014, -73.852036)"/>
    <s v="EAST 219 STREET                 "/>
    <s v="LACONIA AVENUE"/>
    <m/>
    <n v="2"/>
    <n v="0"/>
    <n v="0"/>
    <n v="0"/>
    <n v="0"/>
    <n v="0"/>
    <n v="2"/>
    <n v="0"/>
    <n v="4"/>
    <n v="0"/>
    <x v="2"/>
    <s v="Driver Inattention/Distraction"/>
    <s v="Driver Inattention/Distraction"/>
    <m/>
    <m/>
    <m/>
    <n v="4326106"/>
    <x v="3"/>
    <s v="Sedan"/>
    <m/>
    <m/>
    <m/>
    <x v="2"/>
  </r>
  <r>
    <d v="2020-07-05T00:00:00"/>
    <x v="773"/>
    <d v="1899-12-30T18:37:00"/>
    <s v="06:37 PM"/>
    <x v="0"/>
    <n v="11203"/>
    <n v="40.649867999999998"/>
    <n v="-73.934089999999998"/>
    <s v="(40.649868, -73.93409)"/>
    <s v="SNYDER AVENUE                   "/>
    <s v="EAST 46 STREET"/>
    <m/>
    <n v="4"/>
    <n v="0"/>
    <n v="0"/>
    <n v="0"/>
    <n v="0"/>
    <n v="0"/>
    <n v="4"/>
    <n v="0"/>
    <n v="8"/>
    <n v="0"/>
    <x v="3"/>
    <s v="Unspecified"/>
    <s v="Unspecified"/>
    <m/>
    <m/>
    <m/>
    <n v="4325644"/>
    <x v="0"/>
    <s v="Convertible"/>
    <m/>
    <m/>
    <m/>
    <x v="2"/>
  </r>
  <r>
    <d v="2020-07-05T00:00:00"/>
    <x v="773"/>
    <d v="1899-12-30T22:15:00"/>
    <s v="10:15 PM"/>
    <x v="0"/>
    <n v="11216"/>
    <n v="40.682507000000001"/>
    <n v="-73.943749999999994"/>
    <s v="(40.682507, -73.94375)"/>
    <s v="TOMPKINS AVENUE                 "/>
    <s v="HALSEY STREET"/>
    <m/>
    <n v="1"/>
    <n v="0"/>
    <n v="0"/>
    <n v="0"/>
    <n v="1"/>
    <n v="0"/>
    <n v="0"/>
    <n v="0"/>
    <n v="2"/>
    <n v="0"/>
    <x v="1"/>
    <s v="Passing or Lane Usage Improper"/>
    <s v="Unspecified"/>
    <m/>
    <m/>
    <m/>
    <n v="4326523"/>
    <x v="30"/>
    <s v="E-Scooter"/>
    <m/>
    <m/>
    <m/>
    <x v="2"/>
  </r>
  <r>
    <d v="2020-07-06T00:00:00"/>
    <x v="774"/>
    <d v="1899-12-30T18:30:00"/>
    <s v="06:30 PM"/>
    <x v="3"/>
    <n v="11378"/>
    <n v="40.715102999999999"/>
    <n v="-73.901290000000003"/>
    <s v="(40.715103, -73.90129)"/>
    <m/>
    <m/>
    <s v="60-75     FRESH POND ROAD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26610"/>
    <x v="0"/>
    <s v="Sedan"/>
    <m/>
    <m/>
    <m/>
    <x v="2"/>
  </r>
  <r>
    <d v="2020-07-07T00:00:00"/>
    <x v="775"/>
    <d v="1899-12-30T19:00:00"/>
    <s v="07:00 PM"/>
    <x v="0"/>
    <n v="11212"/>
    <n v="40.667095000000003"/>
    <n v="-73.922759999999997"/>
    <s v="(40.667095, -73.92276)"/>
    <s v="RALPH AVENUE                    "/>
    <s v="EAST NEW YORK AVENUE"/>
    <m/>
    <n v="0"/>
    <n v="0"/>
    <n v="0"/>
    <n v="0"/>
    <n v="0"/>
    <n v="0"/>
    <n v="0"/>
    <n v="0"/>
    <n v="0"/>
    <n v="0"/>
    <x v="0"/>
    <s v="Unspecified"/>
    <m/>
    <m/>
    <m/>
    <m/>
    <n v="4326534"/>
    <x v="0"/>
    <m/>
    <m/>
    <m/>
    <m/>
    <x v="2"/>
  </r>
  <r>
    <d v="2020-07-08T00:00:00"/>
    <x v="776"/>
    <d v="1899-12-30T18:50:00"/>
    <s v="06:50 PM"/>
    <x v="2"/>
    <n v="10469"/>
    <n v="40.867573"/>
    <n v="-73.850005999999993"/>
    <s v="(40.867573, -73.850006)"/>
    <s v="ARNOW AVENUE                    "/>
    <s v="BOUCK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26893"/>
    <x v="0"/>
    <s v="Sedan"/>
    <m/>
    <m/>
    <m/>
    <x v="2"/>
  </r>
  <r>
    <d v="2020-07-09T00:00:00"/>
    <x v="777"/>
    <d v="1899-12-30T08:26:00"/>
    <s v="08:26 AM"/>
    <x v="2"/>
    <n v="10461"/>
    <n v="40.835014000000001"/>
    <n v="-73.830969999999994"/>
    <s v="(40.835014, -73.83097)"/>
    <m/>
    <m/>
    <s v="3305      EAST TREMONT AVENUE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27107"/>
    <x v="3"/>
    <s v="Station Wagon/Sport Utility Vehicle"/>
    <m/>
    <m/>
    <m/>
    <x v="2"/>
  </r>
  <r>
    <d v="2020-07-09T00:00:00"/>
    <x v="777"/>
    <d v="1899-12-30T14:54:00"/>
    <s v="02:54 PM"/>
    <x v="1"/>
    <n v="10065"/>
    <n v="40.759639999999997"/>
    <n v="-73.958169999999996"/>
    <s v="(40.75964, -73.95817)"/>
    <s v="FDR DRIVE                       "/>
    <s v="EAST 61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28762"/>
    <x v="0"/>
    <s v="Sedan"/>
    <m/>
    <m/>
    <m/>
    <x v="2"/>
  </r>
  <r>
    <d v="2020-07-09T00:00:00"/>
    <x v="777"/>
    <d v="1899-12-30T17:40:00"/>
    <s v="05:40 PM"/>
    <x v="3"/>
    <n v="11420"/>
    <n v="40.667639999999999"/>
    <n v="-73.806244000000007"/>
    <s v="(40.66764, -73.806244)"/>
    <s v="135 AVENUE                      "/>
    <s v="133 STREET"/>
    <m/>
    <n v="0"/>
    <n v="0"/>
    <n v="0"/>
    <n v="0"/>
    <n v="0"/>
    <n v="0"/>
    <n v="0"/>
    <n v="0"/>
    <n v="0"/>
    <n v="0"/>
    <x v="0"/>
    <s v="Passenger Distraction"/>
    <s v="Unspecified"/>
    <m/>
    <m/>
    <m/>
    <n v="4327101"/>
    <x v="3"/>
    <s v="Station Wagon/Sport Utility Vehicle"/>
    <m/>
    <m/>
    <m/>
    <x v="2"/>
  </r>
  <r>
    <d v="2020-07-09T00:00:00"/>
    <x v="777"/>
    <d v="1899-12-30T13:30:00"/>
    <s v="01:30 PM"/>
    <x v="0"/>
    <n v="11211"/>
    <n v="40.711468000000004"/>
    <n v="-73.961780000000005"/>
    <s v="(40.711468, -73.96178)"/>
    <m/>
    <m/>
    <s v="160       SOUTH 4 STREET                "/>
    <n v="1"/>
    <n v="0"/>
    <n v="0"/>
    <n v="0"/>
    <n v="1"/>
    <n v="0"/>
    <n v="0"/>
    <n v="0"/>
    <n v="2"/>
    <n v="0"/>
    <x v="1"/>
    <s v="Failure to Yield Right-of-Way"/>
    <s v="Unspecified"/>
    <m/>
    <m/>
    <m/>
    <n v="4327352"/>
    <x v="3"/>
    <s v="Bike"/>
    <m/>
    <m/>
    <m/>
    <x v="2"/>
  </r>
  <r>
    <d v="2020-07-10T00:00:00"/>
    <x v="778"/>
    <d v="1899-12-30T17:20:00"/>
    <s v="05:20 PM"/>
    <x v="3"/>
    <n v="11436"/>
    <n v="40.683342000000003"/>
    <n v="-73.804329999999993"/>
    <s v="(40.683342, -73.80433)"/>
    <s v="LINDEN BOULEVARD                "/>
    <s v="139 STREET"/>
    <m/>
    <n v="0"/>
    <n v="0"/>
    <n v="0"/>
    <n v="0"/>
    <n v="0"/>
    <n v="0"/>
    <n v="0"/>
    <n v="0"/>
    <n v="0"/>
    <n v="0"/>
    <x v="0"/>
    <s v="Unsafe Speed"/>
    <s v="Unspecified"/>
    <m/>
    <m/>
    <m/>
    <n v="4327368"/>
    <x v="0"/>
    <s v="Sedan"/>
    <m/>
    <m/>
    <m/>
    <x v="2"/>
  </r>
  <r>
    <d v="2020-07-10T00:00:00"/>
    <x v="778"/>
    <d v="1899-12-30T13:48:00"/>
    <s v="01:48 PM"/>
    <x v="0"/>
    <n v="11218"/>
    <n v="40.645344000000001"/>
    <n v="-73.977779999999996"/>
    <s v="(40.645344, -73.97778)"/>
    <s v="ALBEMARLE ROAD                  "/>
    <s v="EAST 3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27758"/>
    <x v="0"/>
    <s v="Sedan"/>
    <m/>
    <m/>
    <m/>
    <x v="2"/>
  </r>
  <r>
    <d v="2020-07-10T00:00:00"/>
    <x v="778"/>
    <d v="1899-12-30T08:50:00"/>
    <s v="08:50 AM"/>
    <x v="1"/>
    <n v="10037"/>
    <n v="40.81467"/>
    <n v="-73.936229999999995"/>
    <s v="(40.81467, -73.93623)"/>
    <s v="EAST 138 STREET                 "/>
    <s v="5 AVENUE"/>
    <m/>
    <n v="1"/>
    <n v="0"/>
    <n v="0"/>
    <n v="0"/>
    <n v="0"/>
    <n v="0"/>
    <n v="1"/>
    <n v="0"/>
    <n v="2"/>
    <n v="0"/>
    <x v="1"/>
    <s v="Traffic Control Disregarded"/>
    <s v="Following Too Closely"/>
    <m/>
    <m/>
    <m/>
    <n v="4328042"/>
    <x v="3"/>
    <s v="Station Wagon/Sport Utility Vehicle"/>
    <m/>
    <m/>
    <m/>
    <x v="2"/>
  </r>
  <r>
    <d v="2020-07-10T00:00:00"/>
    <x v="778"/>
    <d v="1899-12-30T21:27:00"/>
    <s v="09:27 PM"/>
    <x v="4"/>
    <n v="10306"/>
    <n v="40.562674999999999"/>
    <n v="-74.1143"/>
    <s v="(40.562675, -74.1143)"/>
    <s v="TYSENS LANE                     "/>
    <s v="FALCON AVENUE"/>
    <m/>
    <n v="0"/>
    <n v="0"/>
    <n v="0"/>
    <n v="0"/>
    <n v="0"/>
    <n v="0"/>
    <n v="0"/>
    <n v="0"/>
    <n v="0"/>
    <n v="0"/>
    <x v="0"/>
    <s v="Driver Inattention/Distraction"/>
    <m/>
    <m/>
    <m/>
    <m/>
    <n v="4327450"/>
    <x v="0"/>
    <m/>
    <m/>
    <m/>
    <m/>
    <x v="2"/>
  </r>
  <r>
    <d v="2020-07-12T00:00:00"/>
    <x v="779"/>
    <d v="1899-12-30T04:45:00"/>
    <s v="04:45 AM"/>
    <x v="3"/>
    <n v="11421"/>
    <n v="40.695354000000002"/>
    <n v="-73.852699999999999"/>
    <s v="(40.695354, -73.8527)"/>
    <m/>
    <m/>
    <s v="86-10     WOODHAVEN BOULEVARD           "/>
    <n v="0"/>
    <n v="0"/>
    <n v="0"/>
    <n v="0"/>
    <n v="0"/>
    <n v="0"/>
    <n v="0"/>
    <n v="0"/>
    <n v="0"/>
    <n v="0"/>
    <x v="0"/>
    <s v="Fell Asleep"/>
    <s v="Unspecified"/>
    <s v="Unspecified"/>
    <s v="Unspecified"/>
    <s v="Unspecified"/>
    <n v="4327813"/>
    <x v="3"/>
    <s v="Station Wagon/Sport Utility Vehicle"/>
    <s v="Station Wagon/Sport Utility Vehicle"/>
    <s v="Pick-up Truck"/>
    <s v="Station Wagon/Sport Utility Vehicle"/>
    <x v="2"/>
  </r>
  <r>
    <d v="2020-07-13T00:00:00"/>
    <x v="780"/>
    <d v="1899-12-30T21:04:00"/>
    <s v="09:04 PM"/>
    <x v="2"/>
    <n v="10467"/>
    <n v="40.875950000000003"/>
    <n v="-73.861890000000002"/>
    <s v="(40.87595, -73.86189)"/>
    <m/>
    <m/>
    <s v="801       EAST GUN HILL ROAD            "/>
    <n v="2"/>
    <n v="0"/>
    <n v="2"/>
    <n v="0"/>
    <n v="0"/>
    <n v="0"/>
    <n v="0"/>
    <n v="0"/>
    <n v="4"/>
    <n v="0"/>
    <x v="2"/>
    <s v="Driver Inexperience"/>
    <m/>
    <m/>
    <m/>
    <m/>
    <n v="4328379"/>
    <x v="0"/>
    <m/>
    <m/>
    <m/>
    <m/>
    <x v="2"/>
  </r>
  <r>
    <d v="2020-07-14T00:00:00"/>
    <x v="781"/>
    <d v="1899-12-30T08:00:00"/>
    <s v="08:00 AM"/>
    <x v="0"/>
    <n v="11212"/>
    <n v="40.654159999999997"/>
    <n v="-73.913529999999994"/>
    <s v="(40.65416, -73.91353)"/>
    <s v="LINDEN BOULEVARD                "/>
    <s v="AVENUE A"/>
    <m/>
    <n v="1"/>
    <n v="0"/>
    <n v="0"/>
    <n v="0"/>
    <n v="1"/>
    <n v="0"/>
    <n v="0"/>
    <n v="0"/>
    <n v="2"/>
    <n v="0"/>
    <x v="1"/>
    <s v="Unspecified"/>
    <s v="Unspecified"/>
    <m/>
    <m/>
    <m/>
    <n v="4328458"/>
    <x v="3"/>
    <s v="Bike"/>
    <m/>
    <m/>
    <m/>
    <x v="2"/>
  </r>
  <r>
    <d v="2020-07-14T00:00:00"/>
    <x v="781"/>
    <d v="1899-12-30T11:38:00"/>
    <s v="11:38 AM"/>
    <x v="3"/>
    <n v="11432"/>
    <n v="40.7119"/>
    <n v="-73.787409999999994"/>
    <s v="(40.7119, -73.78741)"/>
    <m/>
    <m/>
    <s v="175-46    HILLSIDE AVENUE               "/>
    <n v="1"/>
    <n v="0"/>
    <n v="0"/>
    <n v="0"/>
    <n v="0"/>
    <n v="0"/>
    <n v="1"/>
    <n v="0"/>
    <n v="2"/>
    <n v="0"/>
    <x v="1"/>
    <s v="Unspecified"/>
    <s v="Unspecified"/>
    <m/>
    <m/>
    <m/>
    <n v="4331583"/>
    <x v="5"/>
    <s v="Station Wagon/Sport Utility Vehicle"/>
    <m/>
    <m/>
    <m/>
    <x v="2"/>
  </r>
  <r>
    <d v="2020-07-14T00:00:00"/>
    <x v="781"/>
    <d v="1899-12-30T16:12:00"/>
    <s v="04:12 PM"/>
    <x v="3"/>
    <n v="11370"/>
    <n v="40.766865000000003"/>
    <n v="-73.889330000000001"/>
    <s v="(40.766865, -73.88933)"/>
    <s v="GRAND CENTRAL PARKWAY           "/>
    <s v="80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329597"/>
    <x v="3"/>
    <s v="Station Wagon/Sport Utility Vehicle"/>
    <m/>
    <m/>
    <m/>
    <x v="2"/>
  </r>
  <r>
    <d v="2020-07-14T00:00:00"/>
    <x v="781"/>
    <d v="1899-12-30T13:30:00"/>
    <s v="01:30 PM"/>
    <x v="2"/>
    <n v="10457"/>
    <n v="40.840243999999998"/>
    <n v="-73.901886000000005"/>
    <s v="(40.840244, -73.901886)"/>
    <s v="EAST 172 STREET                 "/>
    <s v="WASHINGTON AVENUE"/>
    <m/>
    <n v="0"/>
    <n v="0"/>
    <n v="0"/>
    <n v="0"/>
    <n v="0"/>
    <n v="0"/>
    <n v="0"/>
    <n v="0"/>
    <n v="0"/>
    <n v="0"/>
    <x v="0"/>
    <s v="Backing Unsafely"/>
    <s v="Unspecified"/>
    <m/>
    <m/>
    <m/>
    <n v="4328548"/>
    <x v="0"/>
    <s v="Sedan"/>
    <m/>
    <m/>
    <m/>
    <x v="2"/>
  </r>
  <r>
    <d v="2020-07-14T00:00:00"/>
    <x v="781"/>
    <d v="1899-12-30T15:41:00"/>
    <s v="03:41 PM"/>
    <x v="1"/>
    <n v="10128"/>
    <n v="40.78257"/>
    <n v="-73.945220000000006"/>
    <s v="(40.78257, -73.94522)"/>
    <s v="1 AVENUE                        "/>
    <s v="EAST 95 STREET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329361"/>
    <x v="0"/>
    <s v="Bike"/>
    <m/>
    <m/>
    <m/>
    <x v="2"/>
  </r>
  <r>
    <d v="2020-07-15T00:00:00"/>
    <x v="782"/>
    <d v="1899-12-30T18:30:00"/>
    <s v="06:30 PM"/>
    <x v="3"/>
    <n v="11368"/>
    <n v="40.753242"/>
    <n v="-73.852969999999999"/>
    <s v="(40.753242, -73.85297)"/>
    <m/>
    <m/>
    <s v="39-06     114 STREET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329591"/>
    <x v="3"/>
    <s v="Sedan"/>
    <m/>
    <m/>
    <m/>
    <x v="2"/>
  </r>
  <r>
    <d v="2020-07-16T00:00:00"/>
    <x v="783"/>
    <d v="1899-12-30T19:00:00"/>
    <s v="07:00 PM"/>
    <x v="2"/>
    <n v="10467"/>
    <n v="40.872172999999997"/>
    <n v="-73.863190000000003"/>
    <s v="(40.872173, -73.86319)"/>
    <s v="BARNES AVENUE                   "/>
    <s v="SOUTH OAK DRIV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30795"/>
    <x v="0"/>
    <s v="Sedan"/>
    <m/>
    <m/>
    <m/>
    <x v="2"/>
  </r>
  <r>
    <d v="2020-07-16T00:00:00"/>
    <x v="783"/>
    <d v="1899-12-30T15:00:00"/>
    <s v="03:00 PM"/>
    <x v="3"/>
    <n v="11434"/>
    <n v="40.668700000000001"/>
    <n v="-73.783874999999995"/>
    <s v="(40.6687, -73.783875)"/>
    <s v="CRANSTON STREET                 "/>
    <s v="135 AVENUE"/>
    <m/>
    <n v="2"/>
    <n v="0"/>
    <n v="0"/>
    <n v="0"/>
    <n v="0"/>
    <n v="0"/>
    <n v="2"/>
    <n v="0"/>
    <n v="4"/>
    <n v="0"/>
    <x v="2"/>
    <s v="Failure to Yield Right-of-Way"/>
    <s v="Unspecified"/>
    <m/>
    <m/>
    <m/>
    <n v="4329085"/>
    <x v="3"/>
    <s v="Sedan"/>
    <m/>
    <m/>
    <m/>
    <x v="2"/>
  </r>
  <r>
    <d v="2020-07-17T00:00:00"/>
    <x v="784"/>
    <d v="1899-12-30T13:23:00"/>
    <s v="01:23 PM"/>
    <x v="3"/>
    <n v="11385"/>
    <n v="40.705134999999999"/>
    <n v="-73.905333999999996"/>
    <s v="(40.705135, -73.905334)"/>
    <m/>
    <m/>
    <s v="1917      PALMETTO STREET               "/>
    <n v="1"/>
    <n v="0"/>
    <n v="0"/>
    <n v="0"/>
    <n v="1"/>
    <n v="0"/>
    <n v="0"/>
    <n v="0"/>
    <n v="2"/>
    <n v="0"/>
    <x v="1"/>
    <s v="Unspecified"/>
    <s v="Unspecified"/>
    <s v="Unspecified"/>
    <m/>
    <m/>
    <n v="4329708"/>
    <x v="3"/>
    <s v="Sedan"/>
    <s v="E-Scooter"/>
    <m/>
    <m/>
    <x v="2"/>
  </r>
  <r>
    <d v="2020-07-17T00:00:00"/>
    <x v="784"/>
    <d v="1899-12-30T19:00:00"/>
    <s v="07:00 PM"/>
    <x v="2"/>
    <n v="10459"/>
    <n v="40.820304999999998"/>
    <n v="-73.890829999999994"/>
    <s v="(40.820305, -73.89083)"/>
    <s v="HUNTS POINT AVENUE              "/>
    <s v="BRUCKNER BOULEVARD"/>
    <m/>
    <n v="0"/>
    <n v="0"/>
    <n v="0"/>
    <n v="0"/>
    <n v="0"/>
    <n v="0"/>
    <n v="0"/>
    <n v="0"/>
    <n v="0"/>
    <n v="0"/>
    <x v="0"/>
    <s v="Unspecified"/>
    <s v="Unspecified"/>
    <m/>
    <m/>
    <m/>
    <n v="4330005"/>
    <x v="0"/>
    <s v="Box Truck"/>
    <m/>
    <m/>
    <m/>
    <x v="2"/>
  </r>
  <r>
    <d v="2020-07-17T00:00:00"/>
    <x v="784"/>
    <d v="1899-12-30T18:00:00"/>
    <s v="06:00 PM"/>
    <x v="1"/>
    <n v="10035"/>
    <n v="40.798110000000001"/>
    <n v="-73.929640000000006"/>
    <s v="(40.79811, -73.92964)"/>
    <m/>
    <m/>
    <s v="80        PALADINO AVENUE               "/>
    <n v="0"/>
    <n v="0"/>
    <n v="0"/>
    <n v="0"/>
    <n v="0"/>
    <n v="0"/>
    <n v="0"/>
    <n v="0"/>
    <n v="0"/>
    <n v="0"/>
    <x v="0"/>
    <s v="Turning Improperly"/>
    <s v="Unspecified"/>
    <m/>
    <m/>
    <m/>
    <n v="4330520"/>
    <x v="0"/>
    <s v="Taxi"/>
    <m/>
    <m/>
    <m/>
    <x v="2"/>
  </r>
  <r>
    <d v="2020-07-17T00:00:00"/>
    <x v="784"/>
    <d v="1899-12-30T12:08:00"/>
    <s v="12:08 PM"/>
    <x v="0"/>
    <n v="11229"/>
    <n v="40.614787999999997"/>
    <n v="-73.946579999999997"/>
    <s v="(40.614788, -73.94658)"/>
    <s v="KINGS HIGHWAY                   "/>
    <s v="EAST 28 STREET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329346"/>
    <x v="0"/>
    <s v="Sedan"/>
    <m/>
    <m/>
    <m/>
    <x v="2"/>
  </r>
  <r>
    <d v="2020-07-18T00:00:00"/>
    <x v="785"/>
    <d v="1899-12-30T19:09:00"/>
    <s v="07:09 PM"/>
    <x v="0"/>
    <n v="11236"/>
    <n v="40.642242000000003"/>
    <n v="-73.910774000000004"/>
    <s v="(40.642242, -73.910774)"/>
    <s v="FARRAGUT ROAD                   "/>
    <s v="EAST 88 STREET"/>
    <m/>
    <n v="1"/>
    <n v="0"/>
    <n v="0"/>
    <n v="0"/>
    <n v="0"/>
    <n v="0"/>
    <n v="1"/>
    <n v="0"/>
    <n v="2"/>
    <n v="0"/>
    <x v="1"/>
    <s v="Driver Inexperience"/>
    <s v="Unspecified"/>
    <s v="Unspecified"/>
    <m/>
    <m/>
    <n v="4330658"/>
    <x v="0"/>
    <s v="Sedan"/>
    <s v="Station Wagon/Sport Utility Vehicle"/>
    <m/>
    <m/>
    <x v="2"/>
  </r>
  <r>
    <d v="2020-07-18T00:00:00"/>
    <x v="785"/>
    <d v="1899-12-30T13:06:00"/>
    <s v="01:06 PM"/>
    <x v="3"/>
    <n v="11368"/>
    <n v="40.750137000000002"/>
    <n v="-73.860759999999999"/>
    <s v="(40.750137, -73.86076)"/>
    <m/>
    <m/>
    <s v="104-39    ROOSEVELT AVENUE      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4329810"/>
    <x v="0"/>
    <s v="Bike"/>
    <m/>
    <m/>
    <m/>
    <x v="2"/>
  </r>
  <r>
    <d v="2020-07-18T00:00:00"/>
    <x v="785"/>
    <d v="1899-12-30T15:40:00"/>
    <s v="03:40 PM"/>
    <x v="3"/>
    <n v="11370"/>
    <n v="40.766784999999999"/>
    <n v="-73.893105000000006"/>
    <s v="(40.766785, -73.893105)"/>
    <s v="ASTORIA BOULEVARD               "/>
    <s v="76 STREET"/>
    <m/>
    <n v="1"/>
    <n v="0"/>
    <n v="0"/>
    <n v="0"/>
    <n v="1"/>
    <n v="0"/>
    <n v="0"/>
    <n v="0"/>
    <n v="2"/>
    <n v="0"/>
    <x v="1"/>
    <s v="Failure to Keep Right"/>
    <s v="Failure to Yield Right-of-Way"/>
    <m/>
    <m/>
    <m/>
    <n v="4329522"/>
    <x v="12"/>
    <s v="Sedan"/>
    <m/>
    <m/>
    <m/>
    <x v="2"/>
  </r>
  <r>
    <d v="2020-07-19T00:00:00"/>
    <x v="786"/>
    <d v="1899-12-30T02:05:00"/>
    <s v="02:05 AM"/>
    <x v="0"/>
    <n v="11212"/>
    <n v="40.660873000000002"/>
    <n v="-73.909469999999999"/>
    <s v="(40.660873, -73.90947)"/>
    <s v="RIVERDALE AVENUE                "/>
    <s v="CHESTER STREET"/>
    <m/>
    <n v="0"/>
    <n v="0"/>
    <n v="0"/>
    <n v="0"/>
    <n v="0"/>
    <n v="0"/>
    <n v="0"/>
    <n v="0"/>
    <n v="0"/>
    <n v="0"/>
    <x v="0"/>
    <s v="Backing Unsafely"/>
    <s v="Unspecified"/>
    <m/>
    <m/>
    <m/>
    <n v="4329642"/>
    <x v="0"/>
    <m/>
    <m/>
    <m/>
    <m/>
    <x v="2"/>
  </r>
  <r>
    <d v="2020-07-20T00:00:00"/>
    <x v="787"/>
    <d v="1899-12-30T12:25:00"/>
    <s v="12:25 PM"/>
    <x v="2"/>
    <n v="10462"/>
    <n v="40.846138000000003"/>
    <n v="-73.861720000000005"/>
    <s v="(40.846138, -73.86172)"/>
    <s v="MORRIS PARK AVENUE              "/>
    <s v="MATTHEWS AVENUE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330459"/>
    <x v="3"/>
    <s v="Bike"/>
    <m/>
    <m/>
    <m/>
    <x v="2"/>
  </r>
  <r>
    <d v="2020-07-20T00:00:00"/>
    <x v="787"/>
    <d v="1899-12-30T07:15:00"/>
    <s v="07:15 AM"/>
    <x v="0"/>
    <n v="11214"/>
    <n v="40.607880000000002"/>
    <n v="-74.008255000000005"/>
    <s v="(40.60788, -74.008255)"/>
    <s v="BAY 13 STREET                   "/>
    <s v="BENSON AVENUE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330586"/>
    <x v="7"/>
    <s v="Sedan"/>
    <m/>
    <m/>
    <m/>
    <x v="2"/>
  </r>
  <r>
    <d v="2020-07-21T00:00:00"/>
    <x v="788"/>
    <d v="1899-12-30T11:47:00"/>
    <s v="11:47 AM"/>
    <x v="2"/>
    <n v="10452"/>
    <n v="40.84543"/>
    <n v="-73.913989999999998"/>
    <s v="(40.84543, -73.91399)"/>
    <s v="JEROME AVENUE                   "/>
    <s v="EAST 174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32493"/>
    <x v="3"/>
    <s v="Sedan"/>
    <m/>
    <m/>
    <m/>
    <x v="2"/>
  </r>
  <r>
    <d v="2020-07-21T00:00:00"/>
    <x v="788"/>
    <d v="1899-12-30T13:30:00"/>
    <s v="01:30 PM"/>
    <x v="0"/>
    <n v="11235"/>
    <n v="40.576880000000003"/>
    <n v="-73.964805999999996"/>
    <s v="(40.57688, -73.964806)"/>
    <m/>
    <m/>
    <s v="274       BRIGHTON BEACH AVENUE         "/>
    <n v="0"/>
    <n v="0"/>
    <n v="0"/>
    <n v="0"/>
    <n v="0"/>
    <n v="0"/>
    <n v="0"/>
    <n v="0"/>
    <n v="0"/>
    <n v="0"/>
    <x v="0"/>
    <s v="Turning Improperly"/>
    <s v="Unspecified"/>
    <s v="Unspecified"/>
    <m/>
    <m/>
    <n v="4331518"/>
    <x v="0"/>
    <s v="Station Wagon/Sport Utility Vehicle"/>
    <s v="Sedan"/>
    <m/>
    <m/>
    <x v="2"/>
  </r>
  <r>
    <d v="2020-07-21T00:00:00"/>
    <x v="788"/>
    <d v="1899-12-30T11:28:00"/>
    <s v="11:28 AM"/>
    <x v="0"/>
    <n v="11203"/>
    <n v="40.640360000000001"/>
    <n v="-73.925709999999995"/>
    <s v="(40.64036, -73.92571)"/>
    <s v="WHITTY LANE                     "/>
    <s v="KINGS HIGHWAY"/>
    <m/>
    <n v="0"/>
    <n v="0"/>
    <n v="0"/>
    <n v="0"/>
    <n v="0"/>
    <n v="0"/>
    <n v="0"/>
    <n v="0"/>
    <n v="0"/>
    <n v="0"/>
    <x v="0"/>
    <s v="Unspecified"/>
    <m/>
    <m/>
    <m/>
    <m/>
    <n v="4331859"/>
    <x v="0"/>
    <m/>
    <m/>
    <m/>
    <m/>
    <x v="2"/>
  </r>
  <r>
    <d v="2020-07-22T00:00:00"/>
    <x v="789"/>
    <d v="1899-12-30T09:23:00"/>
    <s v="09:23 AM"/>
    <x v="3"/>
    <n v="11378"/>
    <n v="40.72439"/>
    <n v="-73.90437"/>
    <s v="(40.72439, -73.90437)"/>
    <s v="56 ROAD                         "/>
    <s v="61 STREET"/>
    <m/>
    <n v="0"/>
    <n v="0"/>
    <n v="0"/>
    <n v="0"/>
    <n v="0"/>
    <n v="0"/>
    <n v="0"/>
    <n v="0"/>
    <n v="0"/>
    <n v="0"/>
    <x v="0"/>
    <s v="Unspecified"/>
    <m/>
    <m/>
    <m/>
    <m/>
    <n v="4330815"/>
    <x v="0"/>
    <m/>
    <m/>
    <m/>
    <m/>
    <x v="2"/>
  </r>
  <r>
    <d v="2020-07-22T00:00:00"/>
    <x v="789"/>
    <d v="1899-12-30T16:30:00"/>
    <s v="04:30 PM"/>
    <x v="0"/>
    <n v="11230"/>
    <n v="40.621487000000002"/>
    <n v="-73.967460000000003"/>
    <s v="(40.621487, -73.96746)"/>
    <m/>
    <m/>
    <s v="1125      EAST 8 STREET                 "/>
    <n v="0"/>
    <n v="0"/>
    <n v="0"/>
    <n v="0"/>
    <n v="0"/>
    <n v="0"/>
    <n v="0"/>
    <n v="0"/>
    <n v="0"/>
    <n v="0"/>
    <x v="0"/>
    <s v="Unspecified"/>
    <s v="Unspecified"/>
    <m/>
    <m/>
    <m/>
    <n v="4331348"/>
    <x v="3"/>
    <m/>
    <m/>
    <m/>
    <m/>
    <x v="2"/>
  </r>
  <r>
    <d v="2020-07-22T00:00:00"/>
    <x v="789"/>
    <d v="1899-12-30T10:00:00"/>
    <s v="10:00 AM"/>
    <x v="0"/>
    <n v="11236"/>
    <n v="40.632950000000001"/>
    <n v="-73.912999999999997"/>
    <s v="(40.63295, -73.913)"/>
    <m/>
    <m/>
    <s v="996       EAST 78 STREET                "/>
    <n v="0"/>
    <n v="0"/>
    <n v="0"/>
    <n v="0"/>
    <n v="0"/>
    <n v="0"/>
    <n v="0"/>
    <n v="0"/>
    <n v="0"/>
    <n v="0"/>
    <x v="0"/>
    <s v="Backing Unsafely"/>
    <s v="Unspecified"/>
    <m/>
    <m/>
    <m/>
    <n v="4330822"/>
    <x v="3"/>
    <s v="Station Wagon/Sport Utility Vehicle"/>
    <m/>
    <m/>
    <m/>
    <x v="2"/>
  </r>
  <r>
    <d v="2020-07-23T00:00:00"/>
    <x v="790"/>
    <d v="1899-12-30T20:40:00"/>
    <s v="08:40 PM"/>
    <x v="0"/>
    <n v="11207"/>
    <n v="40.671480000000003"/>
    <n v="-73.898674"/>
    <s v="(40.67148, -73.898674)"/>
    <s v="ALABAMA AVENUE                  "/>
    <s v="PITKIN AVENUE"/>
    <m/>
    <n v="2"/>
    <n v="0"/>
    <n v="0"/>
    <n v="0"/>
    <n v="0"/>
    <n v="0"/>
    <n v="2"/>
    <n v="0"/>
    <n v="4"/>
    <n v="0"/>
    <x v="2"/>
    <s v="Turning Improperly"/>
    <s v="Passing Too Closely"/>
    <m/>
    <m/>
    <m/>
    <n v="4331444"/>
    <x v="3"/>
    <s v="Sedan"/>
    <m/>
    <m/>
    <m/>
    <x v="2"/>
  </r>
  <r>
    <d v="2020-07-23T00:00:00"/>
    <x v="790"/>
    <d v="1899-12-30T08:20:00"/>
    <s v="08:20 AM"/>
    <x v="2"/>
    <n v="10453"/>
    <n v="40.853149999999999"/>
    <n v="-73.905609999999996"/>
    <s v="(40.85315, -73.90561)"/>
    <s v="EAST BURNSIDE AVENUE            "/>
    <s v="MORRIS AVENUE"/>
    <m/>
    <n v="1"/>
    <n v="0"/>
    <n v="1"/>
    <n v="0"/>
    <n v="0"/>
    <n v="0"/>
    <n v="0"/>
    <n v="0"/>
    <n v="2"/>
    <n v="0"/>
    <x v="1"/>
    <s v="Failure to Yield Right-of-Way"/>
    <m/>
    <m/>
    <m/>
    <m/>
    <n v="4331052"/>
    <x v="0"/>
    <m/>
    <m/>
    <m/>
    <m/>
    <x v="2"/>
  </r>
  <r>
    <d v="2020-07-24T00:00:00"/>
    <x v="791"/>
    <d v="1899-12-30T20:50:00"/>
    <s v="08:50 PM"/>
    <x v="0"/>
    <n v="11210"/>
    <n v="40.635170000000002"/>
    <n v="-73.947913999999997"/>
    <s v="(40.63517, -73.947914)"/>
    <m/>
    <m/>
    <s v="2064      NOSTRAND AVENUE               "/>
    <n v="0"/>
    <n v="0"/>
    <n v="0"/>
    <n v="0"/>
    <n v="0"/>
    <n v="0"/>
    <n v="0"/>
    <n v="0"/>
    <n v="0"/>
    <n v="0"/>
    <x v="0"/>
    <s v="Backing Unsafely"/>
    <s v="Unspecified"/>
    <m/>
    <m/>
    <m/>
    <n v="4331475"/>
    <x v="3"/>
    <s v="Sedan"/>
    <m/>
    <m/>
    <m/>
    <x v="2"/>
  </r>
  <r>
    <d v="2020-07-24T00:00:00"/>
    <x v="791"/>
    <d v="1899-12-30T13:04:00"/>
    <s v="01:04 PM"/>
    <x v="3"/>
    <n v="11367"/>
    <n v="40.723843000000002"/>
    <n v="-73.815414000000004"/>
    <s v="(40.723843, -73.815414)"/>
    <m/>
    <m/>
    <s v="76-15     150 STREET                    "/>
    <n v="0"/>
    <n v="0"/>
    <n v="0"/>
    <n v="0"/>
    <n v="0"/>
    <n v="0"/>
    <n v="0"/>
    <n v="0"/>
    <n v="0"/>
    <n v="0"/>
    <x v="0"/>
    <s v="Unspecified"/>
    <m/>
    <m/>
    <m/>
    <m/>
    <n v="4331632"/>
    <x v="3"/>
    <m/>
    <m/>
    <m/>
    <m/>
    <x v="2"/>
  </r>
  <r>
    <d v="2020-07-24T00:00:00"/>
    <x v="791"/>
    <d v="1899-12-30T13:00:00"/>
    <s v="01:00 PM"/>
    <x v="2"/>
    <n v="10473"/>
    <n v="40.825454999999998"/>
    <n v="-73.849540000000005"/>
    <s v="(40.825455, -73.84954)"/>
    <s v="CASTLE HILL AVENUE              "/>
    <s v="STORY AVENUE"/>
    <m/>
    <n v="1"/>
    <n v="0"/>
    <n v="0"/>
    <n v="0"/>
    <n v="0"/>
    <n v="0"/>
    <n v="1"/>
    <n v="0"/>
    <n v="2"/>
    <n v="0"/>
    <x v="1"/>
    <s v="Unspecified"/>
    <m/>
    <m/>
    <m/>
    <m/>
    <n v="4331422"/>
    <x v="0"/>
    <m/>
    <m/>
    <m/>
    <m/>
    <x v="2"/>
  </r>
  <r>
    <d v="2020-07-25T00:00:00"/>
    <x v="792"/>
    <d v="1899-12-30T11:55:00"/>
    <s v="11:55 AM"/>
    <x v="0"/>
    <n v="11201"/>
    <n v="40.692096999999997"/>
    <n v="-73.988975999999994"/>
    <s v="(40.692097, -73.988976)"/>
    <s v="ADAMS STREET                    "/>
    <s v="FULTON STREET"/>
    <m/>
    <n v="1"/>
    <n v="0"/>
    <n v="0"/>
    <n v="0"/>
    <n v="1"/>
    <n v="0"/>
    <n v="0"/>
    <n v="0"/>
    <n v="2"/>
    <n v="0"/>
    <x v="1"/>
    <s v="Following Too Closely"/>
    <s v="Unspecified"/>
    <m/>
    <m/>
    <m/>
    <n v="4333433"/>
    <x v="12"/>
    <s v="Station Wagon/Sport Utility Vehicle"/>
    <m/>
    <m/>
    <m/>
    <x v="2"/>
  </r>
  <r>
    <d v="2020-07-25T00:00:00"/>
    <x v="792"/>
    <d v="1899-12-30T21:35:00"/>
    <s v="09:35 PM"/>
    <x v="0"/>
    <n v="11236"/>
    <n v="40.642242000000003"/>
    <n v="-73.910774000000004"/>
    <s v="(40.642242, -73.910774)"/>
    <s v="FARRAGUT ROAD                   "/>
    <s v="EAST 88 STREET"/>
    <m/>
    <n v="0"/>
    <n v="0"/>
    <n v="0"/>
    <n v="0"/>
    <n v="0"/>
    <n v="0"/>
    <n v="0"/>
    <n v="0"/>
    <n v="0"/>
    <n v="0"/>
    <x v="0"/>
    <s v="Unspecified"/>
    <s v="Unspecified"/>
    <m/>
    <m/>
    <m/>
    <n v="4331621"/>
    <x v="0"/>
    <s v="Sedan"/>
    <m/>
    <m/>
    <m/>
    <x v="2"/>
  </r>
  <r>
    <d v="2020-07-26T00:00:00"/>
    <x v="793"/>
    <d v="1899-12-30T14:00:00"/>
    <s v="02:00 PM"/>
    <x v="0"/>
    <n v="11206"/>
    <n v="40.70823"/>
    <n v="-73.941649999999996"/>
    <s v="(40.70823, -73.94165)"/>
    <s v="HUMBOLDT STREET                 "/>
    <s v="MESEROLE STREET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331930"/>
    <x v="3"/>
    <s v="Bike"/>
    <m/>
    <m/>
    <m/>
    <x v="2"/>
  </r>
  <r>
    <d v="2020-07-26T00:00:00"/>
    <x v="793"/>
    <d v="1899-12-30T20:06:00"/>
    <s v="08:06 PM"/>
    <x v="0"/>
    <n v="11203"/>
    <n v="40.652306000000003"/>
    <n v="-73.930435000000003"/>
    <s v="(40.652306, -73.930435)"/>
    <m/>
    <m/>
    <s v="859       UTICA AVENUE                  "/>
    <n v="0"/>
    <n v="0"/>
    <n v="0"/>
    <n v="0"/>
    <n v="0"/>
    <n v="0"/>
    <n v="0"/>
    <n v="0"/>
    <n v="0"/>
    <n v="0"/>
    <x v="0"/>
    <s v="Driver Inattention/Distraction"/>
    <m/>
    <m/>
    <m/>
    <m/>
    <n v="4331892"/>
    <x v="0"/>
    <m/>
    <m/>
    <m/>
    <m/>
    <x v="2"/>
  </r>
  <r>
    <d v="2020-07-28T00:00:00"/>
    <x v="794"/>
    <d v="1899-12-30T10:40:00"/>
    <s v="10:40 AM"/>
    <x v="0"/>
    <n v="11218"/>
    <n v="40.634887999999997"/>
    <n v="-73.972800000000007"/>
    <s v="(40.634888, -73.9728)"/>
    <m/>
    <m/>
    <s v="550       OCEAN PARKWAY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33197"/>
    <x v="10"/>
    <s v="Bus"/>
    <m/>
    <m/>
    <m/>
    <x v="2"/>
  </r>
  <r>
    <d v="2020-07-28T00:00:00"/>
    <x v="794"/>
    <d v="1899-12-30T15:09:00"/>
    <s v="03:09 PM"/>
    <x v="0"/>
    <n v="11201"/>
    <n v="40.699832999999998"/>
    <n v="-73.993679999999998"/>
    <s v="(40.699833, -73.99368)"/>
    <s v="HICKS STREET                    "/>
    <s v="CRANBERRY STREET"/>
    <m/>
    <n v="0"/>
    <n v="0"/>
    <n v="0"/>
    <n v="0"/>
    <n v="0"/>
    <n v="0"/>
    <n v="0"/>
    <n v="0"/>
    <n v="0"/>
    <n v="0"/>
    <x v="0"/>
    <s v="Fatigued/Drowsy"/>
    <s v="Unspecified"/>
    <m/>
    <m/>
    <m/>
    <n v="4333434"/>
    <x v="0"/>
    <s v="Sedan"/>
    <m/>
    <m/>
    <m/>
    <x v="2"/>
  </r>
  <r>
    <d v="2020-07-28T00:00:00"/>
    <x v="794"/>
    <d v="1899-12-30T11:11:00"/>
    <s v="11:11 AM"/>
    <x v="2"/>
    <n v="10470"/>
    <n v="40.904957000000003"/>
    <n v="-73.853710000000007"/>
    <s v="(40.904957, -73.85371)"/>
    <s v="BRONX BOULEVARD                 "/>
    <s v="EAST 241 STREET"/>
    <m/>
    <n v="1"/>
    <n v="0"/>
    <n v="0"/>
    <n v="0"/>
    <n v="0"/>
    <n v="0"/>
    <n v="1"/>
    <n v="0"/>
    <n v="2"/>
    <n v="0"/>
    <x v="1"/>
    <s v="Unsafe Speed"/>
    <s v="Unsafe Speed"/>
    <s v="Unspecified"/>
    <s v="Unspecified"/>
    <m/>
    <n v="4332884"/>
    <x v="0"/>
    <s v="Station Wagon/Sport Utility Vehicle"/>
    <s v="Sedan"/>
    <s v="Sedan"/>
    <m/>
    <x v="2"/>
  </r>
  <r>
    <d v="2020-07-29T00:00:00"/>
    <x v="795"/>
    <d v="1899-12-30T15:50:00"/>
    <s v="03:50 PM"/>
    <x v="1"/>
    <n v="10036"/>
    <n v="40.757644999999997"/>
    <n v="-73.989490000000004"/>
    <s v="(40.757645, -73.98949)"/>
    <m/>
    <m/>
    <s v="672       8 AVENUE                      "/>
    <n v="1"/>
    <n v="0"/>
    <n v="0"/>
    <n v="0"/>
    <n v="0"/>
    <n v="0"/>
    <n v="1"/>
    <n v="0"/>
    <n v="2"/>
    <n v="0"/>
    <x v="1"/>
    <s v="Passing or Lane Usage Improper"/>
    <s v="Unspecified"/>
    <m/>
    <m/>
    <m/>
    <n v="4333169"/>
    <x v="2"/>
    <s v="Sedan"/>
    <m/>
    <m/>
    <m/>
    <x v="2"/>
  </r>
  <r>
    <d v="2020-07-29T00:00:00"/>
    <x v="795"/>
    <d v="1899-12-30T21:39:00"/>
    <s v="09:39 PM"/>
    <x v="2"/>
    <n v="10459"/>
    <n v="40.821620000000003"/>
    <n v="-73.895889999999994"/>
    <s v="(40.82162, -73.89589)"/>
    <m/>
    <m/>
    <s v="957       KELLY STREET                  "/>
    <n v="0"/>
    <n v="0"/>
    <n v="0"/>
    <n v="0"/>
    <n v="0"/>
    <n v="0"/>
    <n v="0"/>
    <n v="0"/>
    <n v="0"/>
    <n v="0"/>
    <x v="0"/>
    <s v="Unspecified"/>
    <s v="Unspecified"/>
    <m/>
    <m/>
    <m/>
    <n v="4333229"/>
    <x v="11"/>
    <s v="Station Wagon/Sport Utility Vehicle"/>
    <m/>
    <m/>
    <m/>
    <x v="2"/>
  </r>
  <r>
    <d v="2020-07-29T00:00:00"/>
    <x v="795"/>
    <d v="1899-12-30T18:10:00"/>
    <s v="06:10 PM"/>
    <x v="0"/>
    <n v="11208"/>
    <n v="40.682186000000002"/>
    <n v="-73.869820000000004"/>
    <s v="(40.682186, -73.86982)"/>
    <s v="ATLANTIC AVENUE                 "/>
    <s v="AUTUMN AVENUE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333891"/>
    <x v="3"/>
    <s v="Sedan"/>
    <m/>
    <m/>
    <m/>
    <x v="2"/>
  </r>
  <r>
    <d v="2020-07-29T00:00:00"/>
    <x v="795"/>
    <d v="1899-12-30T19:35:00"/>
    <s v="07:35 PM"/>
    <x v="0"/>
    <n v="11217"/>
    <n v="40.67671"/>
    <n v="-73.977109999999996"/>
    <s v="(40.67671, -73.97711)"/>
    <s v="LINCOLN PLACE                   "/>
    <s v="6 AVENUE"/>
    <m/>
    <n v="1"/>
    <n v="0"/>
    <n v="0"/>
    <n v="0"/>
    <n v="1"/>
    <n v="0"/>
    <n v="0"/>
    <n v="0"/>
    <n v="2"/>
    <n v="0"/>
    <x v="1"/>
    <s v="Failure to Yield Right-of-Way"/>
    <s v="Driver Inattention/Distraction"/>
    <m/>
    <m/>
    <m/>
    <n v="4333066"/>
    <x v="3"/>
    <s v="Bike"/>
    <m/>
    <m/>
    <m/>
    <x v="2"/>
  </r>
  <r>
    <d v="2020-07-30T00:00:00"/>
    <x v="796"/>
    <d v="1899-12-30T13:28:00"/>
    <s v="01:28 PM"/>
    <x v="0"/>
    <n v="11236"/>
    <n v="40.632725000000001"/>
    <n v="-73.900170000000003"/>
    <s v="(40.632725, -73.90017)"/>
    <s v="AVENUE M                        "/>
    <s v="EAST 88 STREET"/>
    <m/>
    <n v="2"/>
    <n v="0"/>
    <n v="0"/>
    <n v="0"/>
    <n v="0"/>
    <n v="0"/>
    <n v="2"/>
    <n v="0"/>
    <n v="4"/>
    <n v="0"/>
    <x v="2"/>
    <s v="Failure to Yield Right-of-Way"/>
    <s v="Unspecified"/>
    <m/>
    <m/>
    <m/>
    <n v="4333491"/>
    <x v="0"/>
    <s v="Station Wagon/Sport Utility Vehicle"/>
    <m/>
    <m/>
    <m/>
    <x v="2"/>
  </r>
  <r>
    <d v="2020-07-30T00:00:00"/>
    <x v="796"/>
    <d v="1899-12-30T13:00:00"/>
    <s v="01:00 PM"/>
    <x v="0"/>
    <n v="11249"/>
    <n v="40.709892000000004"/>
    <n v="-73.967269999999999"/>
    <s v="(40.709892, -73.96727)"/>
    <m/>
    <m/>
    <s v="60        SOUTH 8 STREET                "/>
    <n v="0"/>
    <n v="0"/>
    <n v="0"/>
    <n v="0"/>
    <n v="0"/>
    <n v="0"/>
    <n v="0"/>
    <n v="0"/>
    <n v="0"/>
    <n v="0"/>
    <x v="0"/>
    <s v="View Obstructed/Limited"/>
    <m/>
    <m/>
    <m/>
    <m/>
    <n v="4334018"/>
    <x v="7"/>
    <m/>
    <m/>
    <m/>
    <m/>
    <x v="2"/>
  </r>
  <r>
    <d v="2020-07-30T00:00:00"/>
    <x v="796"/>
    <d v="1899-12-30T20:45:00"/>
    <s v="08:45 PM"/>
    <x v="3"/>
    <n v="11377"/>
    <n v="40.741714000000002"/>
    <n v="-73.90634"/>
    <s v="(40.741714, -73.90634)"/>
    <s v="59 STREET                       "/>
    <s v="QUEENS BOULEVARD"/>
    <m/>
    <n v="0"/>
    <n v="0"/>
    <n v="0"/>
    <n v="0"/>
    <n v="0"/>
    <n v="0"/>
    <n v="0"/>
    <n v="0"/>
    <n v="0"/>
    <n v="0"/>
    <x v="0"/>
    <s v="Unspecified"/>
    <m/>
    <m/>
    <m/>
    <m/>
    <n v="4333768"/>
    <x v="0"/>
    <m/>
    <m/>
    <m/>
    <m/>
    <x v="2"/>
  </r>
  <r>
    <d v="2020-07-31T00:00:00"/>
    <x v="797"/>
    <d v="1899-12-30T22:00:00"/>
    <s v="10:00 PM"/>
    <x v="3"/>
    <n v="11105"/>
    <n v="40.782173"/>
    <n v="-73.911559999999994"/>
    <s v="(40.782173, -73.91156)"/>
    <m/>
    <m/>
    <s v="20-45     24 STREET                     "/>
    <n v="0"/>
    <n v="0"/>
    <n v="0"/>
    <n v="0"/>
    <n v="0"/>
    <n v="0"/>
    <n v="0"/>
    <n v="0"/>
    <n v="0"/>
    <n v="0"/>
    <x v="0"/>
    <s v="Unspecified"/>
    <m/>
    <m/>
    <m/>
    <m/>
    <n v="4334014"/>
    <x v="3"/>
    <m/>
    <m/>
    <m/>
    <m/>
    <x v="2"/>
  </r>
  <r>
    <d v="2020-07-31T00:00:00"/>
    <x v="797"/>
    <d v="1899-12-30T19:00:00"/>
    <s v="07:00 PM"/>
    <x v="0"/>
    <n v="11212"/>
    <n v="40.669262000000003"/>
    <n v="-73.913560000000004"/>
    <s v="(40.669262, -73.91356)"/>
    <s v="BOYLAND STREET                  "/>
    <s v="PITKIN AVENUE"/>
    <m/>
    <n v="1"/>
    <n v="0"/>
    <n v="0"/>
    <n v="0"/>
    <n v="1"/>
    <n v="0"/>
    <n v="0"/>
    <n v="0"/>
    <n v="2"/>
    <n v="0"/>
    <x v="1"/>
    <s v="View Obstructed/Limited"/>
    <s v="Unspecified"/>
    <m/>
    <m/>
    <m/>
    <n v="4334506"/>
    <x v="3"/>
    <s v="Bike"/>
    <m/>
    <m/>
    <m/>
    <x v="2"/>
  </r>
  <r>
    <d v="2020-08-01T00:00:00"/>
    <x v="798"/>
    <d v="1899-12-30T04:50:00"/>
    <s v="04:50 AM"/>
    <x v="1"/>
    <n v="10027"/>
    <n v="40.806469999999997"/>
    <n v="-73.946439999999996"/>
    <s v="(40.80647, -73.94644)"/>
    <s v="LENOX AVENUE                    "/>
    <s v="WEST 123 STREET"/>
    <m/>
    <n v="4"/>
    <n v="0"/>
    <n v="0"/>
    <n v="0"/>
    <n v="0"/>
    <n v="0"/>
    <n v="4"/>
    <n v="0"/>
    <n v="8"/>
    <n v="0"/>
    <x v="3"/>
    <s v="Driver Inattention/Distraction"/>
    <s v="Unspecified"/>
    <m/>
    <m/>
    <m/>
    <n v="4334861"/>
    <x v="4"/>
    <s v="Sedan"/>
    <m/>
    <m/>
    <m/>
    <x v="2"/>
  </r>
  <r>
    <d v="2020-08-02T00:00:00"/>
    <x v="799"/>
    <d v="1899-12-30T18:00:00"/>
    <s v="06:00 PM"/>
    <x v="3"/>
    <n v="11412"/>
    <n v="40.703612999999997"/>
    <n v="-73.749565000000004"/>
    <s v="(40.703613, -73.749565)"/>
    <s v="112 ROAD                        "/>
    <s v="FRANCIS LEWIS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39571"/>
    <x v="0"/>
    <s v="Tractor Truck Diesel"/>
    <m/>
    <m/>
    <m/>
    <x v="2"/>
  </r>
  <r>
    <d v="2020-08-03T00:00:00"/>
    <x v="800"/>
    <d v="1899-12-30T00:00:00"/>
    <s v="12:00 AM"/>
    <x v="0"/>
    <n v="11210"/>
    <n v="40.630043000000001"/>
    <n v="-73.945526000000001"/>
    <s v="(40.630043, -73.945526)"/>
    <s v="AURELIA COURT                   "/>
    <s v="EAST 32 STREET"/>
    <m/>
    <n v="5"/>
    <n v="0"/>
    <n v="0"/>
    <n v="0"/>
    <n v="0"/>
    <n v="0"/>
    <n v="5"/>
    <n v="0"/>
    <n v="10"/>
    <n v="0"/>
    <x v="6"/>
    <s v="Backing Unsafely"/>
    <s v="Unspecified"/>
    <m/>
    <m/>
    <m/>
    <n v="4335617"/>
    <x v="0"/>
    <s v="Taxi"/>
    <m/>
    <m/>
    <m/>
    <x v="2"/>
  </r>
  <r>
    <d v="2020-08-03T00:00:00"/>
    <x v="800"/>
    <d v="1899-12-30T17:20:00"/>
    <s v="05:20 PM"/>
    <x v="3"/>
    <n v="11693"/>
    <n v="40.586979999999997"/>
    <n v="-73.820099999999996"/>
    <s v="(40.58698, -73.8201)"/>
    <s v="BEACH CHANNEL DRIVE             "/>
    <s v="BEACH 97 STREET"/>
    <m/>
    <n v="5"/>
    <n v="0"/>
    <n v="0"/>
    <n v="0"/>
    <n v="0"/>
    <n v="0"/>
    <n v="5"/>
    <n v="0"/>
    <n v="10"/>
    <n v="0"/>
    <x v="6"/>
    <s v="Unsafe Lane Changing"/>
    <s v="Unspecified"/>
    <s v="Unspecified"/>
    <m/>
    <m/>
    <n v="4335442"/>
    <x v="0"/>
    <s v="Station Wagon/Sport Utility Vehicle"/>
    <s v="Station Wagon/Sport Utility Vehicle"/>
    <m/>
    <m/>
    <x v="2"/>
  </r>
  <r>
    <d v="2020-08-03T00:00:00"/>
    <x v="800"/>
    <d v="1899-12-30T15:00:00"/>
    <s v="03:00 PM"/>
    <x v="4"/>
    <n v="10310"/>
    <n v="40.629080000000002"/>
    <n v="-74.114943999999994"/>
    <s v="(40.62908, -74.114944)"/>
    <m/>
    <m/>
    <s v="770       FOREST AVENUE                 "/>
    <n v="0"/>
    <n v="0"/>
    <n v="0"/>
    <n v="0"/>
    <n v="0"/>
    <n v="0"/>
    <n v="0"/>
    <n v="0"/>
    <n v="0"/>
    <n v="0"/>
    <x v="0"/>
    <s v="Unspecified"/>
    <m/>
    <m/>
    <m/>
    <m/>
    <n v="4334818"/>
    <x v="0"/>
    <m/>
    <m/>
    <m/>
    <m/>
    <x v="2"/>
  </r>
  <r>
    <d v="2020-08-03T00:00:00"/>
    <x v="800"/>
    <d v="1899-12-30T21:30:00"/>
    <s v="09:30 PM"/>
    <x v="2"/>
    <n v="10460"/>
    <n v="40.844546999999999"/>
    <n v="-73.885310000000004"/>
    <s v="(40.844547, -73.88531)"/>
    <s v="SOUTHERN BOULEVARD              "/>
    <s v="EAST 179 STREET"/>
    <m/>
    <n v="1"/>
    <n v="0"/>
    <n v="1"/>
    <n v="0"/>
    <n v="0"/>
    <n v="0"/>
    <n v="0"/>
    <n v="0"/>
    <n v="2"/>
    <n v="0"/>
    <x v="1"/>
    <s v="Driver Inattention/Distraction"/>
    <m/>
    <m/>
    <m/>
    <m/>
    <n v="4334806"/>
    <x v="1"/>
    <m/>
    <m/>
    <m/>
    <m/>
    <x v="2"/>
  </r>
  <r>
    <d v="2020-08-04T00:00:00"/>
    <x v="801"/>
    <d v="1899-12-30T14:00:00"/>
    <s v="02:00 PM"/>
    <x v="1"/>
    <n v="10033"/>
    <n v="40.847411999999998"/>
    <n v="-73.933310000000006"/>
    <s v="(40.847412, -73.93331)"/>
    <s v="WEST 179 STREET                 "/>
    <s v="AUDUBON AVENUE"/>
    <m/>
    <n v="0"/>
    <n v="0"/>
    <n v="0"/>
    <n v="0"/>
    <n v="0"/>
    <n v="0"/>
    <n v="0"/>
    <n v="0"/>
    <n v="0"/>
    <n v="0"/>
    <x v="0"/>
    <s v="Obstruction/Debris"/>
    <m/>
    <m/>
    <m/>
    <m/>
    <n v="4335655"/>
    <x v="2"/>
    <m/>
    <m/>
    <m/>
    <m/>
    <x v="2"/>
  </r>
  <r>
    <d v="2020-08-04T00:00:00"/>
    <x v="801"/>
    <d v="1899-12-30T15:13:00"/>
    <s v="03:13 PM"/>
    <x v="0"/>
    <n v="11204"/>
    <n v="40.625988"/>
    <n v="-73.978650000000002"/>
    <s v="(40.625988, -73.97865)"/>
    <m/>
    <m/>
    <s v="1917      50 STREET                     "/>
    <n v="0"/>
    <n v="0"/>
    <n v="0"/>
    <n v="0"/>
    <n v="0"/>
    <n v="0"/>
    <n v="0"/>
    <n v="0"/>
    <n v="0"/>
    <n v="0"/>
    <x v="0"/>
    <s v="Unspecified"/>
    <s v="Unspecified"/>
    <m/>
    <m/>
    <m/>
    <n v="4335560"/>
    <x v="0"/>
    <s v="Station Wagon/Sport Utility Vehicle"/>
    <m/>
    <m/>
    <m/>
    <x v="2"/>
  </r>
  <r>
    <d v="2020-08-05T00:00:00"/>
    <x v="802"/>
    <d v="1899-12-30T19:00:00"/>
    <s v="07:00 PM"/>
    <x v="2"/>
    <n v="10470"/>
    <n v="40.898449999999997"/>
    <n v="-73.854309999999998"/>
    <s v="(40.89845, -73.85431)"/>
    <s v="WHITE PLAINS ROAD               "/>
    <s v="NEREID AVENUE"/>
    <m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336519"/>
    <x v="3"/>
    <s v="Bike"/>
    <m/>
    <m/>
    <m/>
    <x v="2"/>
  </r>
  <r>
    <d v="2020-08-06T00:00:00"/>
    <x v="803"/>
    <d v="1899-12-30T15:15:00"/>
    <s v="03:15 PM"/>
    <x v="3"/>
    <n v="11385"/>
    <n v="40.709243999999998"/>
    <n v="-73.906880000000001"/>
    <s v="(40.709244, -73.90688)"/>
    <m/>
    <m/>
    <s v="551       GRANDVIEW AVENUE              "/>
    <n v="0"/>
    <n v="0"/>
    <n v="0"/>
    <n v="0"/>
    <n v="0"/>
    <n v="0"/>
    <n v="0"/>
    <n v="0"/>
    <n v="0"/>
    <n v="0"/>
    <x v="0"/>
    <s v="Turning Improperly"/>
    <s v="Unspecified"/>
    <m/>
    <m/>
    <m/>
    <n v="4338714"/>
    <x v="7"/>
    <s v="Station Wagon/Sport Utility Vehicle"/>
    <m/>
    <m/>
    <m/>
    <x v="2"/>
  </r>
  <r>
    <d v="2020-08-06T00:00:00"/>
    <x v="803"/>
    <d v="1899-12-30T06:50:00"/>
    <s v="06:50 AM"/>
    <x v="2"/>
    <n v="10462"/>
    <n v="40.846474000000001"/>
    <n v="-73.861823999999999"/>
    <s v="(40.846474, -73.861824)"/>
    <m/>
    <m/>
    <s v="1800      MATTHEWS AVENUE               "/>
    <n v="0"/>
    <n v="0"/>
    <n v="0"/>
    <n v="0"/>
    <n v="0"/>
    <n v="0"/>
    <n v="0"/>
    <n v="0"/>
    <n v="0"/>
    <n v="0"/>
    <x v="0"/>
    <s v="Other Vehicular"/>
    <s v="Driver Inattention/Distraction"/>
    <m/>
    <m/>
    <m/>
    <n v="4335636"/>
    <x v="3"/>
    <s v="Station Wagon/Sport Utility Vehicle"/>
    <m/>
    <m/>
    <m/>
    <x v="2"/>
  </r>
  <r>
    <d v="2020-08-06T00:00:00"/>
    <x v="803"/>
    <d v="1899-12-30T17:00:00"/>
    <s v="05:00 PM"/>
    <x v="2"/>
    <n v="10451"/>
    <n v="40.813662999999998"/>
    <n v="-73.923150000000007"/>
    <s v="(40.813663, -73.92315)"/>
    <m/>
    <m/>
    <s v="325       EAST 143 STREET               "/>
    <n v="0"/>
    <n v="0"/>
    <n v="0"/>
    <n v="0"/>
    <n v="0"/>
    <n v="0"/>
    <n v="0"/>
    <n v="0"/>
    <n v="0"/>
    <n v="0"/>
    <x v="0"/>
    <s v="Unspecified"/>
    <m/>
    <m/>
    <m/>
    <m/>
    <n v="4335795"/>
    <x v="3"/>
    <m/>
    <m/>
    <m/>
    <m/>
    <x v="2"/>
  </r>
  <r>
    <d v="2020-08-07T00:00:00"/>
    <x v="804"/>
    <d v="1899-12-30T20:05:00"/>
    <s v="08:05 PM"/>
    <x v="0"/>
    <n v="11234"/>
    <n v="40.611040000000003"/>
    <n v="-73.923869999999994"/>
    <s v="(40.61104, -73.92387)"/>
    <m/>
    <m/>
    <s v="2425      FLATBUSH AVENUE               "/>
    <n v="1"/>
    <n v="0"/>
    <n v="0"/>
    <n v="0"/>
    <n v="0"/>
    <n v="0"/>
    <n v="1"/>
    <n v="0"/>
    <n v="2"/>
    <n v="0"/>
    <x v="1"/>
    <s v="Drugs (illegal)"/>
    <m/>
    <m/>
    <m/>
    <m/>
    <n v="4337569"/>
    <x v="0"/>
    <m/>
    <m/>
    <m/>
    <m/>
    <x v="2"/>
  </r>
  <r>
    <d v="2020-08-07T00:00:00"/>
    <x v="804"/>
    <d v="1899-12-30T07:45:00"/>
    <s v="07:45 AM"/>
    <x v="1"/>
    <n v="10009"/>
    <n v="40.732726999999997"/>
    <n v="-73.974509999999995"/>
    <s v="(40.732727, -73.97451)"/>
    <s v="AVENUE C                        "/>
    <s v="EAST 20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37265"/>
    <x v="7"/>
    <s v="Sedan"/>
    <m/>
    <m/>
    <m/>
    <x v="2"/>
  </r>
  <r>
    <d v="2020-08-07T00:00:00"/>
    <x v="804"/>
    <d v="1899-12-30T20:39:00"/>
    <s v="08:39 PM"/>
    <x v="2"/>
    <n v="10454"/>
    <n v="40.807510000000001"/>
    <n v="-73.913470000000004"/>
    <s v="(40.80751, -73.91347)"/>
    <m/>
    <m/>
    <s v="319       CYPRESS AVENUE                "/>
    <n v="0"/>
    <n v="0"/>
    <n v="0"/>
    <n v="0"/>
    <n v="0"/>
    <n v="0"/>
    <n v="0"/>
    <n v="0"/>
    <n v="0"/>
    <n v="0"/>
    <x v="0"/>
    <s v="Unsafe Speed"/>
    <s v="Unspecified"/>
    <s v="Unspecified"/>
    <m/>
    <m/>
    <n v="4336263"/>
    <x v="3"/>
    <s v="Sedan"/>
    <s v="Station Wagon/Sport Utility Vehicle"/>
    <m/>
    <m/>
    <x v="2"/>
  </r>
  <r>
    <d v="2020-08-07T00:00:00"/>
    <x v="804"/>
    <d v="1899-12-30T21:15:00"/>
    <s v="09:15 PM"/>
    <x v="2"/>
    <n v="10451"/>
    <n v="40.825423999999998"/>
    <n v="-73.923484999999999"/>
    <s v="(40.825424, -73.923485)"/>
    <s v="GRAND CONCOURSE                 "/>
    <s v="EAST 158 STREET"/>
    <m/>
    <n v="0"/>
    <n v="0"/>
    <n v="0"/>
    <n v="0"/>
    <n v="0"/>
    <n v="0"/>
    <n v="0"/>
    <n v="0"/>
    <n v="0"/>
    <n v="0"/>
    <x v="0"/>
    <s v="Failure to Yield Right-of-Way"/>
    <s v="Unsafe Speed"/>
    <m/>
    <m/>
    <m/>
    <n v="4336396"/>
    <x v="0"/>
    <m/>
    <m/>
    <m/>
    <m/>
    <x v="2"/>
  </r>
  <r>
    <d v="2020-08-08T00:00:00"/>
    <x v="805"/>
    <d v="1899-12-30T12:15:00"/>
    <s v="12:15 PM"/>
    <x v="3"/>
    <n v="11373"/>
    <n v="40.745517999999997"/>
    <n v="-73.870919999999998"/>
    <s v="(40.745518, -73.87092)"/>
    <m/>
    <m/>
    <s v="94-20     42 AVENUE                     "/>
    <n v="0"/>
    <n v="0"/>
    <n v="0"/>
    <n v="0"/>
    <n v="0"/>
    <n v="0"/>
    <n v="0"/>
    <n v="0"/>
    <n v="0"/>
    <n v="0"/>
    <x v="0"/>
    <s v="Unspecified"/>
    <s v="Unspecified"/>
    <m/>
    <m/>
    <m/>
    <n v="4337279"/>
    <x v="0"/>
    <s v="Sedan"/>
    <m/>
    <m/>
    <m/>
    <x v="2"/>
  </r>
  <r>
    <d v="2020-08-09T00:00:00"/>
    <x v="806"/>
    <d v="1899-12-30T07:00:00"/>
    <s v="07:00 AM"/>
    <x v="2"/>
    <n v="10460"/>
    <n v="40.836734999999997"/>
    <n v="-73.885840000000002"/>
    <s v="(40.836735, -73.88584)"/>
    <m/>
    <m/>
    <s v="961       EAST 174 STREET               "/>
    <n v="0"/>
    <n v="0"/>
    <n v="0"/>
    <n v="0"/>
    <n v="0"/>
    <n v="0"/>
    <n v="0"/>
    <n v="0"/>
    <n v="0"/>
    <n v="0"/>
    <x v="0"/>
    <s v="Backing Unsafely"/>
    <m/>
    <m/>
    <m/>
    <m/>
    <n v="4336647"/>
    <x v="0"/>
    <m/>
    <m/>
    <m/>
    <m/>
    <x v="2"/>
  </r>
  <r>
    <d v="2020-08-09T00:00:00"/>
    <x v="806"/>
    <d v="1899-12-30T16:15:00"/>
    <s v="04:15 PM"/>
    <x v="0"/>
    <n v="11207"/>
    <n v="40.657220000000002"/>
    <n v="-73.897900000000007"/>
    <s v="(40.65722, -73.8979)"/>
    <m/>
    <m/>
    <s v="712       SNEDIKER AVENUE               "/>
    <n v="0"/>
    <n v="0"/>
    <n v="0"/>
    <n v="0"/>
    <n v="0"/>
    <n v="0"/>
    <n v="0"/>
    <n v="0"/>
    <n v="0"/>
    <n v="0"/>
    <x v="0"/>
    <s v="Other Vehicular"/>
    <s v="Driver Inattention/Distraction"/>
    <m/>
    <m/>
    <m/>
    <n v="4337032"/>
    <x v="0"/>
    <s v="Box Truck"/>
    <m/>
    <m/>
    <m/>
    <x v="2"/>
  </r>
  <r>
    <d v="2020-08-09T00:00:00"/>
    <x v="806"/>
    <d v="1899-12-30T19:00:00"/>
    <s v="07:00 PM"/>
    <x v="2"/>
    <n v="10457"/>
    <n v="40.846783000000002"/>
    <n v="-73.907393999999996"/>
    <s v="(40.846783, -73.907394)"/>
    <s v="WEEKS AVENUE                    "/>
    <s v="EAST 175 STREET"/>
    <m/>
    <n v="0"/>
    <n v="0"/>
    <n v="0"/>
    <n v="0"/>
    <n v="0"/>
    <n v="0"/>
    <n v="0"/>
    <n v="0"/>
    <n v="0"/>
    <n v="0"/>
    <x v="0"/>
    <s v="Unspecified"/>
    <m/>
    <m/>
    <m/>
    <m/>
    <n v="4336884"/>
    <x v="0"/>
    <m/>
    <m/>
    <m/>
    <m/>
    <x v="2"/>
  </r>
  <r>
    <d v="2020-08-09T00:00:00"/>
    <x v="806"/>
    <d v="1899-12-30T00:00:00"/>
    <s v="12:00 AM"/>
    <x v="3"/>
    <n v="11420"/>
    <n v="40.679316999999998"/>
    <n v="-73.825515999999993"/>
    <s v="(40.679317, -73.825516)"/>
    <s v="114 STREET                      "/>
    <s v="111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336817"/>
    <x v="3"/>
    <m/>
    <m/>
    <m/>
    <m/>
    <x v="2"/>
  </r>
  <r>
    <d v="2020-08-10T00:00:00"/>
    <x v="807"/>
    <d v="1899-12-30T11:26:00"/>
    <s v="11:26 AM"/>
    <x v="0"/>
    <n v="11226"/>
    <n v="40.647620000000003"/>
    <n v="-73.966579999999993"/>
    <s v="(40.64762, -73.96658)"/>
    <m/>
    <m/>
    <s v="85        RUGBY ROAD                    "/>
    <n v="0"/>
    <n v="0"/>
    <n v="0"/>
    <n v="0"/>
    <n v="0"/>
    <n v="0"/>
    <n v="0"/>
    <n v="0"/>
    <n v="0"/>
    <n v="0"/>
    <x v="0"/>
    <s v="Unspecified"/>
    <m/>
    <m/>
    <m/>
    <m/>
    <n v="4337023"/>
    <x v="3"/>
    <m/>
    <m/>
    <m/>
    <m/>
    <x v="2"/>
  </r>
  <r>
    <d v="2020-08-10T00:00:00"/>
    <x v="807"/>
    <d v="1899-12-30T23:00:00"/>
    <s v="11:00 PM"/>
    <x v="0"/>
    <n v="11214"/>
    <n v="40.605379999999997"/>
    <n v="-73.996399999999994"/>
    <s v="(40.60538, -73.9964)"/>
    <m/>
    <m/>
    <s v="2021      84 STREET                     "/>
    <n v="1"/>
    <n v="0"/>
    <n v="0"/>
    <n v="0"/>
    <n v="1"/>
    <n v="0"/>
    <n v="0"/>
    <n v="0"/>
    <n v="2"/>
    <n v="0"/>
    <x v="1"/>
    <s v="Driver Inexperience"/>
    <m/>
    <m/>
    <m/>
    <m/>
    <n v="4337302"/>
    <x v="31"/>
    <m/>
    <m/>
    <m/>
    <m/>
    <x v="2"/>
  </r>
  <r>
    <d v="2020-08-12T00:00:00"/>
    <x v="808"/>
    <d v="1899-12-30T12:47:00"/>
    <s v="12:47 PM"/>
    <x v="0"/>
    <n v="11224"/>
    <n v="40.575189999999999"/>
    <n v="-73.994259999999997"/>
    <s v="(40.57519, -73.99426)"/>
    <m/>
    <m/>
    <s v="2900      WEST 28 STREET                "/>
    <n v="0"/>
    <n v="0"/>
    <n v="0"/>
    <n v="0"/>
    <n v="0"/>
    <n v="0"/>
    <n v="0"/>
    <n v="0"/>
    <n v="0"/>
    <n v="0"/>
    <x v="0"/>
    <s v="Unspecified"/>
    <m/>
    <m/>
    <m/>
    <m/>
    <n v="4338127"/>
    <x v="0"/>
    <m/>
    <m/>
    <m/>
    <m/>
    <x v="2"/>
  </r>
  <r>
    <d v="2020-08-14T00:00:00"/>
    <x v="809"/>
    <d v="1899-12-30T17:02:00"/>
    <s v="05:02 PM"/>
    <x v="0"/>
    <n v="11238"/>
    <n v="40.683036999999999"/>
    <n v="-73.964780000000005"/>
    <s v="(40.683037, -73.96478)"/>
    <s v="WASHINGTON AVENUE               "/>
    <s v="FULTON STREET"/>
    <m/>
    <n v="1"/>
    <n v="0"/>
    <n v="0"/>
    <n v="0"/>
    <n v="0"/>
    <n v="0"/>
    <n v="1"/>
    <n v="0"/>
    <n v="2"/>
    <n v="0"/>
    <x v="1"/>
    <s v="View Obstructed/Limited"/>
    <s v="Turning Improperly"/>
    <m/>
    <m/>
    <m/>
    <n v="4338367"/>
    <x v="7"/>
    <s v="Sedan"/>
    <m/>
    <m/>
    <m/>
    <x v="2"/>
  </r>
  <r>
    <d v="2020-08-14T00:00:00"/>
    <x v="809"/>
    <d v="1899-12-30T15:01:00"/>
    <s v="03:01 PM"/>
    <x v="0"/>
    <n v="11220"/>
    <n v="40.640700000000002"/>
    <n v="-74.018559999999994"/>
    <s v="(40.6407, -74.01856)"/>
    <m/>
    <m/>
    <s v="6013      4 AVENUE                      "/>
    <n v="0"/>
    <n v="0"/>
    <n v="0"/>
    <n v="0"/>
    <n v="0"/>
    <n v="0"/>
    <n v="0"/>
    <n v="0"/>
    <n v="0"/>
    <n v="0"/>
    <x v="0"/>
    <s v="Other Vehicular"/>
    <s v="Other Vehicular"/>
    <m/>
    <m/>
    <m/>
    <n v="4338493"/>
    <x v="0"/>
    <s v="Bus"/>
    <m/>
    <m/>
    <m/>
    <x v="2"/>
  </r>
  <r>
    <d v="2020-08-14T00:00:00"/>
    <x v="809"/>
    <d v="1899-12-30T16:53:00"/>
    <s v="04:53 PM"/>
    <x v="0"/>
    <n v="11238"/>
    <n v="40.683036999999999"/>
    <n v="-73.964780000000005"/>
    <s v="(40.683037, -73.96478)"/>
    <s v="WASHINGTON AVENUE               "/>
    <s v="FULTON STREET"/>
    <m/>
    <n v="1"/>
    <n v="0"/>
    <n v="1"/>
    <n v="0"/>
    <n v="0"/>
    <n v="0"/>
    <n v="0"/>
    <n v="0"/>
    <n v="2"/>
    <n v="0"/>
    <x v="1"/>
    <s v="View Obstructed/Limited"/>
    <m/>
    <m/>
    <m/>
    <m/>
    <n v="4338479"/>
    <x v="18"/>
    <m/>
    <m/>
    <m/>
    <m/>
    <x v="2"/>
  </r>
  <r>
    <d v="2020-08-15T00:00:00"/>
    <x v="810"/>
    <d v="1899-12-30T21:54:00"/>
    <s v="09:54 PM"/>
    <x v="0"/>
    <n v="11236"/>
    <n v="40.652115000000002"/>
    <n v="-73.916663999999997"/>
    <s v="(40.652115, -73.916664)"/>
    <s v="EAST 92 STREET                  "/>
    <s v="AVENUE A"/>
    <m/>
    <n v="1"/>
    <n v="0"/>
    <n v="0"/>
    <n v="0"/>
    <n v="1"/>
    <n v="0"/>
    <n v="0"/>
    <n v="0"/>
    <n v="2"/>
    <n v="0"/>
    <x v="1"/>
    <s v="Unspecified"/>
    <s v="Unspecified"/>
    <m/>
    <m/>
    <m/>
    <n v="4339479"/>
    <x v="3"/>
    <s v="Bike"/>
    <m/>
    <m/>
    <m/>
    <x v="2"/>
  </r>
  <r>
    <d v="2020-08-15T00:00:00"/>
    <x v="810"/>
    <d v="1899-12-30T21:00:00"/>
    <s v="09:00 PM"/>
    <x v="3"/>
    <n v="11417"/>
    <n v="40.684240000000003"/>
    <n v="-73.838080000000005"/>
    <s v="(40.68424, -73.83808)"/>
    <s v="104 STREET                      "/>
    <s v="103 AVENUE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340900"/>
    <x v="0"/>
    <s v="Bike"/>
    <m/>
    <m/>
    <m/>
    <x v="2"/>
  </r>
  <r>
    <d v="2020-08-16T00:00:00"/>
    <x v="811"/>
    <d v="1899-12-30T00:20:00"/>
    <s v="12:20 AM"/>
    <x v="3"/>
    <n v="11412"/>
    <n v="40.710315999999999"/>
    <n v="-73.752470000000002"/>
    <s v="(40.710316, -73.75247)"/>
    <s v="FRANCIS LEWIS BOULEVARD         "/>
    <s v="104 AVENUE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338644"/>
    <x v="5"/>
    <s v="Sedan"/>
    <s v="Sedan"/>
    <m/>
    <m/>
    <x v="2"/>
  </r>
  <r>
    <d v="2020-08-16T00:00:00"/>
    <x v="811"/>
    <d v="1899-12-30T15:09:00"/>
    <s v="03:09 PM"/>
    <x v="0"/>
    <n v="11224"/>
    <n v="40.578899999999997"/>
    <n v="-74.000320000000002"/>
    <s v="(40.5789, -74.00032)"/>
    <m/>
    <m/>
    <s v="2719      WEST 33 STREET                "/>
    <n v="1"/>
    <n v="0"/>
    <n v="0"/>
    <n v="0"/>
    <n v="0"/>
    <n v="0"/>
    <n v="1"/>
    <n v="0"/>
    <n v="2"/>
    <n v="0"/>
    <x v="1"/>
    <s v="Driver Inexperience"/>
    <s v="Unspecified"/>
    <m/>
    <m/>
    <m/>
    <n v="4338966"/>
    <x v="0"/>
    <s v="Station Wagon/Sport Utility Vehicle"/>
    <m/>
    <m/>
    <m/>
    <x v="2"/>
  </r>
  <r>
    <d v="2020-08-16T00:00:00"/>
    <x v="811"/>
    <d v="1899-12-30T13:04:00"/>
    <s v="01:04 PM"/>
    <x v="1"/>
    <n v="10027"/>
    <n v="40.803592999999999"/>
    <n v="-73.945490000000007"/>
    <s v="(40.803593, -73.94549)"/>
    <m/>
    <m/>
    <s v="26        WEST 120 STREET               "/>
    <n v="0"/>
    <n v="0"/>
    <n v="0"/>
    <n v="0"/>
    <n v="0"/>
    <n v="0"/>
    <n v="0"/>
    <n v="0"/>
    <n v="0"/>
    <n v="0"/>
    <x v="0"/>
    <s v="Passing or Lane Usage Improper"/>
    <s v="Unspecified"/>
    <s v="Unspecified"/>
    <m/>
    <m/>
    <n v="4339364"/>
    <x v="0"/>
    <s v="Sedan"/>
    <s v="Sedan"/>
    <m/>
    <m/>
    <x v="2"/>
  </r>
  <r>
    <d v="2020-08-17T00:00:00"/>
    <x v="812"/>
    <d v="1899-12-30T08:10:00"/>
    <s v="08:10 AM"/>
    <x v="3"/>
    <n v="11435"/>
    <n v="40.713875000000002"/>
    <n v="-73.823684999999998"/>
    <s v="(40.713875, -73.823685)"/>
    <m/>
    <m/>
    <s v="82-05     134 STREET                    "/>
    <n v="0"/>
    <n v="0"/>
    <n v="0"/>
    <n v="0"/>
    <n v="0"/>
    <n v="0"/>
    <n v="0"/>
    <n v="0"/>
    <n v="0"/>
    <n v="0"/>
    <x v="0"/>
    <s v="Alcohol Involvement"/>
    <s v="Unspecified"/>
    <s v="Unspecified"/>
    <s v="Unspecified"/>
    <s v="Unspecified"/>
    <n v="4339233"/>
    <x v="3"/>
    <s v="Sedan"/>
    <s v="Sedan"/>
    <s v="Station Wagon/Sport Utility Vehicle"/>
    <s v="Station Wagon/Sport Utility Vehicle"/>
    <x v="2"/>
  </r>
  <r>
    <d v="2020-08-17T00:00:00"/>
    <x v="812"/>
    <d v="1899-12-30T10:00:00"/>
    <s v="10:00 AM"/>
    <x v="2"/>
    <n v="10469"/>
    <n v="40.876170000000002"/>
    <n v="-73.849040000000002"/>
    <s v="(40.87617, -73.84904)"/>
    <s v="BOSTON ROAD                     "/>
    <s v="SEYMOUR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39406"/>
    <x v="3"/>
    <s v="Motorcycle"/>
    <m/>
    <m/>
    <m/>
    <x v="2"/>
  </r>
  <r>
    <d v="2020-08-17T00:00:00"/>
    <x v="812"/>
    <d v="1899-12-30T21:00:00"/>
    <s v="09:00 PM"/>
    <x v="0"/>
    <n v="11213"/>
    <n v="40.664005000000003"/>
    <n v="-73.934370000000001"/>
    <s v="(40.664005, -73.93437)"/>
    <m/>
    <m/>
    <s v="420       SCHENECTADY AVENUE            "/>
    <n v="1"/>
    <n v="0"/>
    <n v="1"/>
    <n v="0"/>
    <n v="0"/>
    <n v="0"/>
    <n v="0"/>
    <n v="0"/>
    <n v="2"/>
    <n v="0"/>
    <x v="1"/>
    <s v="Passing Too Closely"/>
    <m/>
    <m/>
    <m/>
    <m/>
    <n v="4339923"/>
    <x v="3"/>
    <m/>
    <m/>
    <m/>
    <m/>
    <x v="2"/>
  </r>
  <r>
    <d v="2020-08-17T00:00:00"/>
    <x v="812"/>
    <d v="1899-12-30T12:15:00"/>
    <s v="12:15 PM"/>
    <x v="3"/>
    <n v="11357"/>
    <n v="40.789943999999998"/>
    <n v="-73.804760000000002"/>
    <s v="(40.789944, -73.80476)"/>
    <s v="13 AVENUE                       "/>
    <s v="157 STREET"/>
    <m/>
    <n v="0"/>
    <n v="0"/>
    <n v="0"/>
    <n v="0"/>
    <n v="0"/>
    <n v="0"/>
    <n v="0"/>
    <n v="0"/>
    <n v="0"/>
    <n v="0"/>
    <x v="0"/>
    <s v="Passing Too Closely"/>
    <s v="Unspecified"/>
    <s v="Unspecified"/>
    <m/>
    <m/>
    <n v="4339212"/>
    <x v="3"/>
    <s v="Station Wagon/Sport Utility Vehicle"/>
    <s v="Station Wagon/Sport Utility Vehicle"/>
    <m/>
    <m/>
    <x v="2"/>
  </r>
  <r>
    <d v="2020-08-18T00:00:00"/>
    <x v="813"/>
    <d v="1899-12-30T20:12:00"/>
    <s v="08:12 PM"/>
    <x v="0"/>
    <n v="11209"/>
    <n v="40.616509999999998"/>
    <n v="-74.026660000000007"/>
    <s v="(40.61651, -74.02666)"/>
    <s v="92 STREET                       "/>
    <s v="GATLING PLACE"/>
    <m/>
    <n v="1"/>
    <n v="0"/>
    <n v="1"/>
    <n v="0"/>
    <n v="0"/>
    <n v="0"/>
    <n v="0"/>
    <n v="0"/>
    <n v="2"/>
    <n v="0"/>
    <x v="1"/>
    <s v="Failure to Yield Right-of-Way"/>
    <m/>
    <m/>
    <m/>
    <m/>
    <n v="4339634"/>
    <x v="0"/>
    <m/>
    <m/>
    <m/>
    <m/>
    <x v="2"/>
  </r>
  <r>
    <d v="2020-08-18T00:00:00"/>
    <x v="813"/>
    <d v="1899-12-30T08:04:00"/>
    <s v="08:04 AM"/>
    <x v="0"/>
    <n v="11207"/>
    <n v="40.688934000000003"/>
    <n v="-73.905045000000001"/>
    <s v="(40.688934, -73.905045)"/>
    <s v="WILSON AVENUE                   "/>
    <s v="MOFFAT STREET"/>
    <m/>
    <n v="0"/>
    <n v="0"/>
    <n v="0"/>
    <n v="0"/>
    <n v="0"/>
    <n v="0"/>
    <n v="0"/>
    <n v="0"/>
    <n v="0"/>
    <n v="0"/>
    <x v="0"/>
    <s v="Aggressive Driving/Road Rage"/>
    <s v="Unspecified"/>
    <s v="Unspecified"/>
    <s v="Unspecified"/>
    <m/>
    <n v="4339771"/>
    <x v="3"/>
    <s v="Sedan"/>
    <s v="Sedan"/>
    <s v="Sedan"/>
    <m/>
    <x v="2"/>
  </r>
  <r>
    <d v="2020-08-18T00:00:00"/>
    <x v="813"/>
    <d v="1899-12-30T09:31:00"/>
    <s v="09:31 AM"/>
    <x v="2"/>
    <n v="10468"/>
    <n v="40.877293000000002"/>
    <n v="-73.889533999999998"/>
    <s v="(40.877293, -73.889534)"/>
    <m/>
    <m/>
    <s v="3410      PAUL AVENUE                   "/>
    <n v="1"/>
    <n v="0"/>
    <n v="1"/>
    <n v="0"/>
    <n v="0"/>
    <n v="0"/>
    <n v="0"/>
    <n v="0"/>
    <n v="2"/>
    <n v="0"/>
    <x v="1"/>
    <s v="Backing Unsafely"/>
    <m/>
    <m/>
    <m/>
    <m/>
    <n v="4339418"/>
    <x v="3"/>
    <m/>
    <m/>
    <m/>
    <m/>
    <x v="2"/>
  </r>
  <r>
    <d v="2020-08-18T00:00:00"/>
    <x v="813"/>
    <d v="1899-12-30T12:00:00"/>
    <s v="12:00 PM"/>
    <x v="3"/>
    <n v="11377"/>
    <n v="40.747394999999997"/>
    <n v="-73.909559999999999"/>
    <s v="(40.747395, -73.90956)"/>
    <s v="54 STREET                       "/>
    <s v="WOODSIDE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39472"/>
    <x v="0"/>
    <m/>
    <m/>
    <m/>
    <m/>
    <x v="2"/>
  </r>
  <r>
    <d v="2020-08-19T00:00:00"/>
    <x v="814"/>
    <d v="1899-12-30T00:02:00"/>
    <s v="12:02 AM"/>
    <x v="3"/>
    <n v="11412"/>
    <n v="40.698208000000001"/>
    <n v="-73.752883999999995"/>
    <s v="(40.698208, -73.752884)"/>
    <s v="115 AVENUE                      "/>
    <s v="201 STREET"/>
    <m/>
    <n v="0"/>
    <n v="0"/>
    <n v="0"/>
    <n v="0"/>
    <n v="0"/>
    <n v="0"/>
    <n v="0"/>
    <n v="0"/>
    <n v="0"/>
    <n v="0"/>
    <x v="0"/>
    <s v="Unspecified"/>
    <s v="Unspecified"/>
    <s v="Unspecified"/>
    <s v="Unspecified"/>
    <s v="Unspecified"/>
    <n v="4339844"/>
    <x v="3"/>
    <s v="Sedan"/>
    <s v="Sedan"/>
    <s v="Sedan"/>
    <s v="Sedan"/>
    <x v="2"/>
  </r>
  <r>
    <d v="2020-08-20T00:00:00"/>
    <x v="815"/>
    <d v="1899-12-30T11:58:00"/>
    <s v="11:58 AM"/>
    <x v="2"/>
    <n v="10467"/>
    <n v="40.87144"/>
    <n v="-73.867165"/>
    <s v="(40.87144, -73.867165)"/>
    <s v="WHITE PLAINS ROAD               "/>
    <s v="BURKE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40400"/>
    <x v="5"/>
    <s v="Station Wagon/Sport Utility Vehicle"/>
    <m/>
    <m/>
    <m/>
    <x v="2"/>
  </r>
  <r>
    <d v="2020-08-21T00:00:00"/>
    <x v="816"/>
    <d v="1899-12-30T20:00:00"/>
    <s v="08:00 PM"/>
    <x v="1"/>
    <n v="10013"/>
    <n v="40.717660000000002"/>
    <n v="-74.007544999999993"/>
    <s v="(40.71766, -74.007545)"/>
    <s v="WORTH STREET                    "/>
    <s v="WEST BROADWAY"/>
    <m/>
    <n v="2"/>
    <n v="0"/>
    <n v="0"/>
    <n v="0"/>
    <n v="0"/>
    <n v="0"/>
    <n v="2"/>
    <n v="0"/>
    <n v="4"/>
    <n v="0"/>
    <x v="2"/>
    <s v="Alcohol Involvement"/>
    <s v="Unspecified"/>
    <m/>
    <m/>
    <m/>
    <n v="4345429"/>
    <x v="5"/>
    <s v="Sedan"/>
    <m/>
    <m/>
    <m/>
    <x v="2"/>
  </r>
  <r>
    <d v="2020-08-21T00:00:00"/>
    <x v="816"/>
    <d v="1899-12-30T09:00:00"/>
    <s v="09:00 AM"/>
    <x v="1"/>
    <n v="10010"/>
    <n v="40.735410000000002"/>
    <n v="-73.975149999999999"/>
    <s v="(40.73541, -73.97515)"/>
    <s v="EAST 23 STREET                  "/>
    <s v="AVENUE C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40752"/>
    <x v="4"/>
    <s v="Sedan"/>
    <m/>
    <m/>
    <m/>
    <x v="2"/>
  </r>
  <r>
    <d v="2020-08-21T00:00:00"/>
    <x v="816"/>
    <d v="1899-12-30T11:00:00"/>
    <s v="11:00 AM"/>
    <x v="3"/>
    <n v="11421"/>
    <n v="40.688946000000001"/>
    <n v="-73.853219999999993"/>
    <s v="(40.688946, -73.85322)"/>
    <s v="91 AVENUE                       "/>
    <s v="90 STREET"/>
    <m/>
    <n v="0"/>
    <n v="0"/>
    <n v="0"/>
    <n v="0"/>
    <n v="0"/>
    <n v="0"/>
    <n v="0"/>
    <n v="0"/>
    <n v="0"/>
    <n v="0"/>
    <x v="0"/>
    <s v="Failure to Yield Right-of-Way"/>
    <s v="Unsafe Speed"/>
    <s v="Unspecified"/>
    <m/>
    <m/>
    <n v="4340901"/>
    <x v="0"/>
    <s v="Station Wagon/Sport Utility Vehicle"/>
    <s v="Sedan"/>
    <m/>
    <m/>
    <x v="2"/>
  </r>
  <r>
    <d v="2020-08-22T00:00:00"/>
    <x v="817"/>
    <d v="1899-12-30T07:13:00"/>
    <s v="07:13 AM"/>
    <x v="2"/>
    <n v="10452"/>
    <n v="40.842773000000001"/>
    <n v="-73.922805999999994"/>
    <s v="(40.842773, -73.922806)"/>
    <s v="PLIMPTON AVENUE                 "/>
    <s v="GRANT HIGHWAY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41891"/>
    <x v="0"/>
    <s v="Sedan"/>
    <m/>
    <m/>
    <m/>
    <x v="2"/>
  </r>
  <r>
    <d v="2020-08-22T00:00:00"/>
    <x v="817"/>
    <d v="1899-12-30T19:35:00"/>
    <s v="07:35 PM"/>
    <x v="3"/>
    <n v="11423"/>
    <n v="40.713880000000003"/>
    <n v="-73.754040000000003"/>
    <s v="(40.71388, -73.75404)"/>
    <s v="JAMAICA AVENUE                  "/>
    <s v="FRANCIS LEWIS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41116"/>
    <x v="0"/>
    <s v="Station Wagon/Sport Utility Vehicle"/>
    <m/>
    <m/>
    <m/>
    <x v="2"/>
  </r>
  <r>
    <d v="2020-08-22T00:00:00"/>
    <x v="817"/>
    <d v="1899-12-30T20:47:00"/>
    <s v="08:47 PM"/>
    <x v="1"/>
    <n v="10004"/>
    <n v="40.706657"/>
    <n v="-74.015915000000007"/>
    <s v="(40.706657, -74.015915)"/>
    <s v="WEST STREET                     "/>
    <s v="MORRIS STREET"/>
    <m/>
    <n v="0"/>
    <n v="0"/>
    <n v="0"/>
    <n v="0"/>
    <n v="0"/>
    <n v="0"/>
    <n v="0"/>
    <n v="0"/>
    <n v="0"/>
    <n v="0"/>
    <x v="0"/>
    <s v="Unspecified"/>
    <m/>
    <m/>
    <m/>
    <m/>
    <n v="4351466"/>
    <x v="2"/>
    <s v="Sedan"/>
    <m/>
    <m/>
    <m/>
    <x v="2"/>
  </r>
  <r>
    <d v="2020-08-22T00:00:00"/>
    <x v="817"/>
    <d v="1899-12-30T18:10:00"/>
    <s v="06:10 PM"/>
    <x v="0"/>
    <n v="11223"/>
    <n v="40.597929999999998"/>
    <n v="-73.985500000000002"/>
    <s v="(40.59793, -73.9855)"/>
    <s v="STILLWELL AVENUE                "/>
    <s v="AVENUE T"/>
    <m/>
    <n v="2"/>
    <n v="0"/>
    <n v="0"/>
    <n v="0"/>
    <n v="2"/>
    <n v="0"/>
    <n v="0"/>
    <n v="0"/>
    <n v="4"/>
    <n v="0"/>
    <x v="2"/>
    <s v="Failure to Yield Right-of-Way"/>
    <s v="Unspecified"/>
    <m/>
    <m/>
    <m/>
    <n v="4340583"/>
    <x v="0"/>
    <s v="Bike"/>
    <m/>
    <m/>
    <m/>
    <x v="2"/>
  </r>
  <r>
    <d v="2020-08-23T00:00:00"/>
    <x v="818"/>
    <d v="1899-12-30T16:20:00"/>
    <s v="04:20 PM"/>
    <x v="4"/>
    <n v="10309"/>
    <n v="40.524611999999998"/>
    <n v="-74.230446000000001"/>
    <s v="(40.524612, -74.230446)"/>
    <s v="BOSCOMBE AVENUE                 "/>
    <s v="TYRELLAN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341228"/>
    <x v="0"/>
    <s v="Station Wagon/Sport Utility Vehicle"/>
    <m/>
    <m/>
    <m/>
    <x v="2"/>
  </r>
  <r>
    <d v="2020-08-23T00:00:00"/>
    <x v="818"/>
    <d v="1899-12-30T09:50:00"/>
    <s v="09:50 AM"/>
    <x v="2"/>
    <n v="10459"/>
    <n v="40.824060000000003"/>
    <n v="-73.899799999999999"/>
    <s v="(40.82406, -73.8998)"/>
    <s v="EAST 165 STREET                 "/>
    <s v="PROSPECT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41943"/>
    <x v="0"/>
    <s v="Bike"/>
    <m/>
    <m/>
    <m/>
    <x v="2"/>
  </r>
  <r>
    <d v="2020-08-23T00:00:00"/>
    <x v="818"/>
    <d v="1899-12-30T13:28:00"/>
    <s v="01:28 PM"/>
    <x v="4"/>
    <n v="10305"/>
    <n v="40.590339999999998"/>
    <n v="-74.066630000000004"/>
    <s v="(40.59034, -74.06663)"/>
    <s v="CAPODANNO BOULEVARD             "/>
    <s v="SAND LANE"/>
    <m/>
    <n v="1"/>
    <n v="0"/>
    <n v="0"/>
    <n v="0"/>
    <n v="1"/>
    <n v="0"/>
    <n v="0"/>
    <n v="0"/>
    <n v="2"/>
    <n v="0"/>
    <x v="1"/>
    <s v="View Obstructed/Limited"/>
    <s v="Driver Inattention/Distraction"/>
    <m/>
    <m/>
    <m/>
    <n v="4341954"/>
    <x v="0"/>
    <s v="Bike"/>
    <m/>
    <m/>
    <m/>
    <x v="2"/>
  </r>
  <r>
    <d v="2020-08-23T00:00:00"/>
    <x v="818"/>
    <d v="1899-12-30T02:00:00"/>
    <s v="02:00 AM"/>
    <x v="0"/>
    <n v="11237"/>
    <n v="40.699435999999999"/>
    <n v="-73.912289999999999"/>
    <s v="(40.699436, -73.91229)"/>
    <s v="MYRTLE AVENUE                   "/>
    <s v="GATES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50363"/>
    <x v="0"/>
    <m/>
    <m/>
    <m/>
    <m/>
    <x v="2"/>
  </r>
  <r>
    <d v="2020-08-25T00:00:00"/>
    <x v="819"/>
    <d v="1899-12-30T10:00:00"/>
    <s v="10:00 AM"/>
    <x v="3"/>
    <n v="11692"/>
    <n v="40.593124000000003"/>
    <n v="-73.791470000000004"/>
    <s v="(40.593124, -73.79147)"/>
    <s v="BEACH CHANNEL DRIVE             "/>
    <s v="BEACH 62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42734"/>
    <x v="32"/>
    <m/>
    <m/>
    <m/>
    <m/>
    <x v="2"/>
  </r>
  <r>
    <d v="2020-08-25T00:00:00"/>
    <x v="819"/>
    <d v="1899-12-30T12:03:00"/>
    <s v="12:03 PM"/>
    <x v="1"/>
    <n v="10022"/>
    <n v="40.759307999999997"/>
    <n v="-73.965299999999999"/>
    <s v="(40.759308, -73.9653)"/>
    <s v="EAST 57 STREET                  "/>
    <s v="2 AVENUE"/>
    <m/>
    <n v="0"/>
    <n v="0"/>
    <n v="0"/>
    <n v="0"/>
    <n v="0"/>
    <n v="0"/>
    <n v="0"/>
    <n v="0"/>
    <n v="0"/>
    <n v="0"/>
    <x v="0"/>
    <s v="Driver Inattention/Distraction"/>
    <s v="Driver Inattention/Distraction"/>
    <s v="Unspecified"/>
    <m/>
    <m/>
    <n v="4341721"/>
    <x v="29"/>
    <s v="Station Wagon/Sport Utility Vehicle"/>
    <s v="Sedan"/>
    <m/>
    <m/>
    <x v="2"/>
  </r>
  <r>
    <d v="2020-08-28T00:00:00"/>
    <x v="820"/>
    <d v="1899-12-30T14:39:00"/>
    <s v="02:39 PM"/>
    <x v="1"/>
    <n v="10019"/>
    <n v="40.765841999999999"/>
    <n v="-73.990960000000001"/>
    <s v="(40.765842, -73.99096)"/>
    <m/>
    <m/>
    <s v="769       10 AVENUE                     "/>
    <n v="0"/>
    <n v="0"/>
    <n v="0"/>
    <n v="0"/>
    <n v="0"/>
    <n v="0"/>
    <n v="0"/>
    <n v="0"/>
    <n v="0"/>
    <n v="0"/>
    <x v="0"/>
    <s v="Turning Improperly"/>
    <s v="Unspecified"/>
    <s v="Unspecified"/>
    <m/>
    <m/>
    <n v="4343312"/>
    <x v="0"/>
    <s v="E-Scooter"/>
    <s v="Station Wagon/Sport Utility Vehicle"/>
    <m/>
    <m/>
    <x v="2"/>
  </r>
  <r>
    <d v="2020-08-28T00:00:00"/>
    <x v="820"/>
    <d v="1899-12-30T16:30:00"/>
    <s v="04:30 PM"/>
    <x v="0"/>
    <n v="11216"/>
    <n v="40.678542999999998"/>
    <n v="-73.949684000000005"/>
    <s v="(40.678543, -73.949684)"/>
    <s v="ATLANTIC AVENUE                 "/>
    <s v="NOSTRAND AVENUE"/>
    <m/>
    <n v="1"/>
    <n v="0"/>
    <n v="0"/>
    <n v="0"/>
    <n v="0"/>
    <n v="0"/>
    <n v="1"/>
    <n v="0"/>
    <n v="2"/>
    <n v="0"/>
    <x v="1"/>
    <s v="Other Vehicular"/>
    <s v="Driver Inattention/Distraction"/>
    <m/>
    <m/>
    <m/>
    <n v="4349195"/>
    <x v="3"/>
    <s v="Sedan"/>
    <m/>
    <m/>
    <m/>
    <x v="2"/>
  </r>
  <r>
    <d v="2020-08-29T00:00:00"/>
    <x v="821"/>
    <d v="1899-12-30T00:34:00"/>
    <s v="12:34 AM"/>
    <x v="2"/>
    <n v="10473"/>
    <n v="40.823222999999999"/>
    <n v="-73.852180000000004"/>
    <s v="(40.823223, -73.85218)"/>
    <m/>
    <m/>
    <s v="815       OLMSTEAD AVENUE               "/>
    <n v="1"/>
    <n v="0"/>
    <n v="0"/>
    <n v="0"/>
    <n v="0"/>
    <n v="0"/>
    <n v="1"/>
    <n v="0"/>
    <n v="2"/>
    <n v="0"/>
    <x v="1"/>
    <s v="Steering Failure"/>
    <s v="Unspecified"/>
    <m/>
    <m/>
    <m/>
    <n v="4343863"/>
    <x v="3"/>
    <s v="Sedan"/>
    <m/>
    <m/>
    <m/>
    <x v="2"/>
  </r>
  <r>
    <d v="2020-08-29T00:00:00"/>
    <x v="821"/>
    <d v="1899-12-30T23:15:00"/>
    <s v="11:15 PM"/>
    <x v="4"/>
    <n v="10306"/>
    <n v="40.555729999999997"/>
    <n v="-74.123374999999996"/>
    <s v="(40.55573, -74.123375)"/>
    <s v="CHESTERTON AVENUE               "/>
    <s v="GRAYSON STREET"/>
    <m/>
    <n v="0"/>
    <n v="0"/>
    <n v="0"/>
    <n v="0"/>
    <n v="0"/>
    <n v="0"/>
    <n v="0"/>
    <n v="0"/>
    <n v="0"/>
    <n v="0"/>
    <x v="0"/>
    <s v="Unspecified"/>
    <m/>
    <m/>
    <m/>
    <m/>
    <n v="4342765"/>
    <x v="0"/>
    <m/>
    <m/>
    <m/>
    <m/>
    <x v="2"/>
  </r>
  <r>
    <d v="2020-08-29T00:00:00"/>
    <x v="821"/>
    <d v="1899-12-30T21:00:00"/>
    <s v="09:00 PM"/>
    <x v="2"/>
    <n v="10469"/>
    <n v="40.877459999999999"/>
    <n v="-73.853745000000004"/>
    <s v="(40.87746, -73.853745)"/>
    <s v="LACONIA AVENUE                  "/>
    <s v="EAST 215 STREET"/>
    <m/>
    <n v="0"/>
    <n v="0"/>
    <n v="0"/>
    <n v="0"/>
    <n v="0"/>
    <n v="0"/>
    <n v="0"/>
    <n v="0"/>
    <n v="0"/>
    <n v="0"/>
    <x v="0"/>
    <s v="Unspecified"/>
    <m/>
    <m/>
    <m/>
    <m/>
    <n v="4343253"/>
    <x v="3"/>
    <m/>
    <m/>
    <m/>
    <m/>
    <x v="2"/>
  </r>
  <r>
    <d v="2020-08-29T00:00:00"/>
    <x v="821"/>
    <d v="1899-12-30T13:30:00"/>
    <s v="01:30 PM"/>
    <x v="3"/>
    <n v="11385"/>
    <n v="40.697902999999997"/>
    <n v="-73.901650000000004"/>
    <s v="(40.697903, -73.90165)"/>
    <m/>
    <m/>
    <s v="1719      STEPHEN STREET                "/>
    <n v="0"/>
    <n v="0"/>
    <n v="0"/>
    <n v="0"/>
    <n v="0"/>
    <n v="0"/>
    <n v="0"/>
    <n v="0"/>
    <n v="0"/>
    <n v="0"/>
    <x v="0"/>
    <s v="Oversized Vehicle"/>
    <s v="Unspecified"/>
    <m/>
    <m/>
    <m/>
    <n v="4342899"/>
    <x v="11"/>
    <s v="Van"/>
    <m/>
    <m/>
    <m/>
    <x v="2"/>
  </r>
  <r>
    <d v="2020-08-30T00:00:00"/>
    <x v="822"/>
    <d v="1899-12-30T01:40:00"/>
    <s v="01:40 AM"/>
    <x v="2"/>
    <n v="10457"/>
    <n v="40.854477000000003"/>
    <n v="-73.901250000000005"/>
    <s v="(40.854477, -73.90125)"/>
    <s v="ANTHONY AVENUE                  "/>
    <s v="EAST 181 STREET"/>
    <m/>
    <n v="1"/>
    <n v="0"/>
    <n v="1"/>
    <n v="0"/>
    <n v="0"/>
    <n v="0"/>
    <n v="0"/>
    <n v="0"/>
    <n v="2"/>
    <n v="0"/>
    <x v="1"/>
    <s v="Aggressive Driving/Road Rage"/>
    <m/>
    <m/>
    <m/>
    <m/>
    <n v="4343357"/>
    <x v="3"/>
    <m/>
    <m/>
    <m/>
    <m/>
    <x v="2"/>
  </r>
  <r>
    <d v="2020-08-30T00:00:00"/>
    <x v="822"/>
    <d v="1899-12-30T15:55:00"/>
    <s v="03:55 PM"/>
    <x v="0"/>
    <n v="11216"/>
    <n v="40.676806999999997"/>
    <n v="-73.955759999999998"/>
    <s v="(40.676807, -73.95576)"/>
    <s v="FRANKLIN AVENUE                 "/>
    <s v="BERGEN STREET"/>
    <m/>
    <n v="1"/>
    <n v="0"/>
    <n v="1"/>
    <n v="0"/>
    <n v="0"/>
    <n v="0"/>
    <n v="0"/>
    <n v="0"/>
    <n v="2"/>
    <n v="0"/>
    <x v="1"/>
    <s v="Driver Inattention/Distraction"/>
    <m/>
    <m/>
    <m/>
    <m/>
    <n v="4342979"/>
    <x v="1"/>
    <m/>
    <m/>
    <m/>
    <m/>
    <x v="2"/>
  </r>
  <r>
    <d v="2020-08-30T00:00:00"/>
    <x v="822"/>
    <d v="1899-12-30T07:40:00"/>
    <s v="07:40 AM"/>
    <x v="0"/>
    <n v="11207"/>
    <n v="40.66292"/>
    <n v="-73.890625"/>
    <s v="(40.66292, -73.890625)"/>
    <s v="NEW LOTS AVENUE                 "/>
    <s v="WYONA STREET"/>
    <m/>
    <n v="0"/>
    <n v="0"/>
    <n v="0"/>
    <n v="0"/>
    <n v="0"/>
    <n v="0"/>
    <n v="0"/>
    <n v="0"/>
    <n v="0"/>
    <n v="0"/>
    <x v="0"/>
    <s v="Unsafe Speed"/>
    <s v="Unspecified"/>
    <m/>
    <m/>
    <m/>
    <n v="4343741"/>
    <x v="0"/>
    <s v="Station Wagon/Sport Utility Vehicle"/>
    <m/>
    <m/>
    <m/>
    <x v="2"/>
  </r>
  <r>
    <d v="2020-08-31T00:00:00"/>
    <x v="823"/>
    <d v="1899-12-30T18:35:00"/>
    <s v="06:35 PM"/>
    <x v="0"/>
    <n v="11249"/>
    <n v="40.722526999999999"/>
    <n v="-73.957880000000003"/>
    <s v="(40.722527, -73.95788)"/>
    <m/>
    <m/>
    <s v="94        NORTH 12 STREET               "/>
    <n v="3"/>
    <n v="0"/>
    <n v="3"/>
    <n v="0"/>
    <n v="0"/>
    <n v="0"/>
    <n v="0"/>
    <n v="0"/>
    <n v="6"/>
    <n v="0"/>
    <x v="5"/>
    <s v="Driver Inattention/Distraction"/>
    <m/>
    <m/>
    <m/>
    <m/>
    <n v="4344149"/>
    <x v="0"/>
    <m/>
    <m/>
    <m/>
    <m/>
    <x v="2"/>
  </r>
  <r>
    <d v="2020-08-31T00:00:00"/>
    <x v="823"/>
    <d v="1899-12-30T04:15:00"/>
    <s v="04:15 AM"/>
    <x v="0"/>
    <n v="11218"/>
    <n v="40.634655000000002"/>
    <n v="-73.977869999999996"/>
    <s v="(40.634655, -73.97787)"/>
    <m/>
    <m/>
    <s v="791       MC DONALD AVENUE              "/>
    <n v="0"/>
    <n v="0"/>
    <n v="0"/>
    <n v="0"/>
    <n v="0"/>
    <n v="0"/>
    <n v="0"/>
    <n v="0"/>
    <n v="0"/>
    <n v="0"/>
    <x v="0"/>
    <s v="Alcohol Involvement"/>
    <s v="Unspecified"/>
    <m/>
    <m/>
    <m/>
    <n v="4343630"/>
    <x v="3"/>
    <s v="Sedan"/>
    <m/>
    <m/>
    <m/>
    <x v="2"/>
  </r>
  <r>
    <d v="2020-08-31T00:00:00"/>
    <x v="823"/>
    <d v="1899-12-30T12:30:00"/>
    <s v="12:30 PM"/>
    <x v="0"/>
    <n v="11217"/>
    <n v="40.681220000000003"/>
    <n v="-73.980469999999997"/>
    <s v="(40.68122, -73.98047)"/>
    <s v="4 AVENUE                        "/>
    <s v="WARREN STREET"/>
    <m/>
    <n v="1"/>
    <n v="0"/>
    <n v="0"/>
    <n v="0"/>
    <n v="0"/>
    <n v="0"/>
    <n v="1"/>
    <n v="0"/>
    <n v="2"/>
    <n v="0"/>
    <x v="1"/>
    <s v="Unsafe Lane Changing"/>
    <s v="Unspecified"/>
    <m/>
    <m/>
    <m/>
    <n v="4343891"/>
    <x v="0"/>
    <s v="Garbage or Refuse"/>
    <m/>
    <m/>
    <m/>
    <x v="2"/>
  </r>
  <r>
    <d v="2020-09-01T00:00:00"/>
    <x v="824"/>
    <d v="1899-12-30T00:00:00"/>
    <s v="12:00 AM"/>
    <x v="2"/>
    <n v="10453"/>
    <n v="40.855614000000003"/>
    <n v="-73.90352"/>
    <s v="(40.855614, -73.90352)"/>
    <s v="CAMERON PLACE                   "/>
    <s v="MORRIS AVENUE"/>
    <m/>
    <n v="0"/>
    <n v="0"/>
    <n v="0"/>
    <n v="0"/>
    <n v="0"/>
    <n v="0"/>
    <n v="0"/>
    <n v="0"/>
    <n v="0"/>
    <n v="0"/>
    <x v="0"/>
    <s v="Other Vehicular"/>
    <s v="Unspecified"/>
    <m/>
    <m/>
    <m/>
    <n v="4344077"/>
    <x v="3"/>
    <m/>
    <m/>
    <m/>
    <m/>
    <x v="2"/>
  </r>
  <r>
    <d v="2020-09-01T00:00:00"/>
    <x v="824"/>
    <d v="1899-12-30T08:21:00"/>
    <s v="08:21 AM"/>
    <x v="0"/>
    <n v="11249"/>
    <n v="40.713524"/>
    <n v="-73.963806000000005"/>
    <s v="(40.713524, -73.963806)"/>
    <m/>
    <m/>
    <s v="288       BERRY STREET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343927"/>
    <x v="3"/>
    <s v="Station Wagon/Sport Utility Vehicle"/>
    <m/>
    <m/>
    <m/>
    <x v="2"/>
  </r>
  <r>
    <d v="2020-09-02T00:00:00"/>
    <x v="825"/>
    <d v="1899-12-30T02:53:00"/>
    <s v="02:53 AM"/>
    <x v="0"/>
    <n v="11233"/>
    <n v="40.678870000000003"/>
    <n v="-73.92165"/>
    <s v="(40.67887, -73.92165)"/>
    <s v="RALPH AVENUE                    "/>
    <s v="FULTON STREET"/>
    <m/>
    <n v="0"/>
    <n v="0"/>
    <n v="0"/>
    <n v="0"/>
    <n v="0"/>
    <n v="0"/>
    <n v="0"/>
    <n v="0"/>
    <n v="0"/>
    <n v="0"/>
    <x v="0"/>
    <s v="Alcohol Involvement"/>
    <s v="Unspecified"/>
    <m/>
    <m/>
    <m/>
    <n v="4347350"/>
    <x v="0"/>
    <s v="Sedan"/>
    <m/>
    <m/>
    <m/>
    <x v="2"/>
  </r>
  <r>
    <d v="2020-09-02T00:00:00"/>
    <x v="825"/>
    <d v="1899-12-30T08:00:00"/>
    <s v="08:00 AM"/>
    <x v="2"/>
    <n v="10459"/>
    <n v="40.823239999999998"/>
    <n v="-73.888559999999998"/>
    <s v="(40.82324, -73.88856)"/>
    <s v="BRYANT AVENUE                   "/>
    <s v="ALDUS STREET"/>
    <m/>
    <n v="0"/>
    <n v="0"/>
    <n v="0"/>
    <n v="0"/>
    <n v="0"/>
    <n v="0"/>
    <n v="0"/>
    <n v="0"/>
    <n v="0"/>
    <n v="0"/>
    <x v="0"/>
    <s v="Unspecified"/>
    <s v="Unspecified"/>
    <m/>
    <m/>
    <m/>
    <n v="4344357"/>
    <x v="3"/>
    <m/>
    <m/>
    <m/>
    <m/>
    <x v="2"/>
  </r>
  <r>
    <d v="2020-09-02T00:00:00"/>
    <x v="825"/>
    <d v="1899-12-30T06:15:00"/>
    <s v="06:15 AM"/>
    <x v="3"/>
    <n v="11369"/>
    <n v="40.759182000000003"/>
    <n v="-73.868830000000003"/>
    <s v="(40.759182, -73.86883)"/>
    <s v="100 STREET                      "/>
    <s v="32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44731"/>
    <x v="3"/>
    <s v="Sedan"/>
    <m/>
    <m/>
    <m/>
    <x v="2"/>
  </r>
  <r>
    <d v="2020-09-02T00:00:00"/>
    <x v="825"/>
    <d v="1899-12-30T12:17:00"/>
    <s v="12:17 PM"/>
    <x v="2"/>
    <n v="10469"/>
    <n v="40.859127000000001"/>
    <n v="-73.838350000000005"/>
    <s v="(40.859127, -73.83835)"/>
    <m/>
    <m/>
    <s v="1655      ASTOR AVENUE                  "/>
    <n v="0"/>
    <n v="0"/>
    <n v="0"/>
    <n v="0"/>
    <n v="0"/>
    <n v="0"/>
    <n v="0"/>
    <n v="0"/>
    <n v="0"/>
    <n v="0"/>
    <x v="0"/>
    <s v="Unspecified"/>
    <s v="Unspecified"/>
    <m/>
    <m/>
    <m/>
    <n v="4344912"/>
    <x v="3"/>
    <m/>
    <m/>
    <m/>
    <m/>
    <x v="2"/>
  </r>
  <r>
    <d v="2020-09-02T00:00:00"/>
    <x v="825"/>
    <d v="1899-12-30T09:50:00"/>
    <s v="09:50 AM"/>
    <x v="0"/>
    <n v="11225"/>
    <n v="40.663124000000003"/>
    <n v="-73.962440000000001"/>
    <s v="(40.663124, -73.96244)"/>
    <s v="EMPIRE BOULEVARD                "/>
    <s v="FLATBUSH AVENUE"/>
    <m/>
    <n v="1"/>
    <n v="0"/>
    <n v="0"/>
    <n v="0"/>
    <n v="1"/>
    <n v="0"/>
    <n v="0"/>
    <n v="0"/>
    <n v="2"/>
    <n v="0"/>
    <x v="1"/>
    <s v="Pedestrian/Bicyclist/Other Pedestrian Error/Confusion"/>
    <s v="Pedestrian/Bicyclist/Other Pedestrian Error/Confusion"/>
    <m/>
    <m/>
    <m/>
    <n v="4344330"/>
    <x v="3"/>
    <s v="Bike"/>
    <m/>
    <m/>
    <m/>
    <x v="2"/>
  </r>
  <r>
    <d v="2020-09-03T00:00:00"/>
    <x v="826"/>
    <d v="1899-12-30T21:40:00"/>
    <s v="09:40 PM"/>
    <x v="1"/>
    <n v="10038"/>
    <n v="40.712356999999997"/>
    <n v="-74.000900000000001"/>
    <s v="(40.712357, -74.0009)"/>
    <m/>
    <m/>
    <s v="1         POLICE PLAZA                  "/>
    <n v="0"/>
    <n v="0"/>
    <n v="0"/>
    <n v="0"/>
    <n v="0"/>
    <n v="0"/>
    <n v="0"/>
    <n v="0"/>
    <n v="0"/>
    <n v="0"/>
    <x v="0"/>
    <s v="View Obstructed/Limited"/>
    <m/>
    <m/>
    <m/>
    <m/>
    <n v="4344519"/>
    <x v="33"/>
    <m/>
    <m/>
    <m/>
    <m/>
    <x v="2"/>
  </r>
  <r>
    <d v="2020-09-03T00:00:00"/>
    <x v="826"/>
    <d v="1899-12-30T12:50:00"/>
    <s v="12:50 PM"/>
    <x v="2"/>
    <n v="10456"/>
    <n v="40.826120000000003"/>
    <n v="-73.906570000000002"/>
    <s v="(40.82612, -73.90657)"/>
    <m/>
    <m/>
    <s v="1029      BOSTON ROAD                   "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344724"/>
    <x v="0"/>
    <s v="Bike"/>
    <m/>
    <m/>
    <m/>
    <x v="2"/>
  </r>
  <r>
    <d v="2020-09-03T00:00:00"/>
    <x v="826"/>
    <d v="1899-12-30T05:07:00"/>
    <s v="05:07 AM"/>
    <x v="0"/>
    <n v="11226"/>
    <n v="40.643062999999998"/>
    <n v="-73.951660000000004"/>
    <s v="(40.643063, -73.95166)"/>
    <s v="ROGERS AVENUE                   "/>
    <s v="CLARENDON ROAD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45444"/>
    <x v="0"/>
    <s v="Station Wagon/Sport Utility Vehicle"/>
    <m/>
    <m/>
    <m/>
    <x v="2"/>
  </r>
  <r>
    <d v="2020-09-04T00:00:00"/>
    <x v="827"/>
    <d v="1899-12-30T09:15:00"/>
    <s v="09:15 AM"/>
    <x v="1"/>
    <n v="10013"/>
    <n v="40.720435999999999"/>
    <n v="-74.006709999999998"/>
    <s v="(40.720436, -74.00671)"/>
    <s v="VARICK STREET                   "/>
    <s v="ERICSSON PLACE"/>
    <m/>
    <n v="0"/>
    <n v="0"/>
    <n v="0"/>
    <n v="0"/>
    <n v="0"/>
    <n v="0"/>
    <n v="0"/>
    <n v="0"/>
    <n v="0"/>
    <n v="0"/>
    <x v="0"/>
    <s v="Driver Inattention/Distraction"/>
    <m/>
    <m/>
    <m/>
    <m/>
    <n v="4345058"/>
    <x v="0"/>
    <m/>
    <m/>
    <m/>
    <m/>
    <x v="2"/>
  </r>
  <r>
    <d v="2020-09-04T00:00:00"/>
    <x v="827"/>
    <d v="1899-12-30T12:00:00"/>
    <s v="12:00 PM"/>
    <x v="2"/>
    <n v="10451"/>
    <n v="40.819476999999999"/>
    <n v="-73.92689"/>
    <s v="(40.819477, -73.92689)"/>
    <s v="GRAND CONCOURSE                 "/>
    <s v="EAST 150 STREET"/>
    <m/>
    <n v="1"/>
    <n v="0"/>
    <n v="0"/>
    <n v="0"/>
    <n v="0"/>
    <n v="0"/>
    <n v="1"/>
    <n v="0"/>
    <n v="2"/>
    <n v="0"/>
    <x v="1"/>
    <s v="Following Too Closely"/>
    <s v="Unspecified"/>
    <m/>
    <m/>
    <m/>
    <n v="4345490"/>
    <x v="0"/>
    <s v="Sedan"/>
    <m/>
    <m/>
    <m/>
    <x v="2"/>
  </r>
  <r>
    <d v="2020-09-05T00:00:00"/>
    <x v="828"/>
    <d v="1899-12-30T19:20:00"/>
    <s v="07:20 PM"/>
    <x v="2"/>
    <n v="10467"/>
    <n v="40.873840000000001"/>
    <n v="-73.862859999999998"/>
    <s v="(40.87384, -73.86286)"/>
    <s v="BARTHOLDI STREET                "/>
    <s v="BARNES AVENUE"/>
    <m/>
    <n v="2"/>
    <n v="0"/>
    <n v="0"/>
    <n v="0"/>
    <n v="0"/>
    <n v="0"/>
    <n v="2"/>
    <n v="0"/>
    <n v="4"/>
    <n v="0"/>
    <x v="2"/>
    <s v="Driver Inattention/Distraction"/>
    <s v="Driver Inattention/Distraction"/>
    <s v="Unspecified"/>
    <s v="Unspecified"/>
    <m/>
    <n v="4345142"/>
    <x v="0"/>
    <s v="Station Wagon/Sport Utility Vehicle"/>
    <s v="Station Wagon/Sport Utility Vehicle"/>
    <s v="Sedan"/>
    <m/>
    <x v="2"/>
  </r>
  <r>
    <d v="2020-09-05T00:00:00"/>
    <x v="828"/>
    <d v="1899-12-30T16:00:00"/>
    <s v="04:00 PM"/>
    <x v="3"/>
    <n v="11418"/>
    <n v="40.701157000000002"/>
    <n v="-73.816190000000006"/>
    <s v="(40.701157, -73.81619)"/>
    <m/>
    <m/>
    <s v="89-00     VANWYCK EXPRESSWAY            "/>
    <n v="0"/>
    <n v="0"/>
    <n v="0"/>
    <n v="0"/>
    <n v="0"/>
    <n v="0"/>
    <n v="0"/>
    <n v="0"/>
    <n v="0"/>
    <n v="0"/>
    <x v="0"/>
    <s v="Unsafe Speed"/>
    <s v="Unspecified"/>
    <m/>
    <m/>
    <m/>
    <n v="4348358"/>
    <x v="0"/>
    <s v="Station Wagon/Sport Utility Vehicle"/>
    <m/>
    <m/>
    <m/>
    <x v="2"/>
  </r>
  <r>
    <d v="2020-09-05T00:00:00"/>
    <x v="828"/>
    <d v="1899-12-30T23:00:00"/>
    <s v="11:00 PM"/>
    <x v="3"/>
    <n v="11434"/>
    <n v="40.678364000000002"/>
    <n v="-73.779489999999996"/>
    <s v="(40.678364, -73.77949)"/>
    <s v="BREWER BOULEVARD                "/>
    <s v="BAISLEY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44937"/>
    <x v="0"/>
    <s v="Sedan"/>
    <m/>
    <m/>
    <m/>
    <x v="2"/>
  </r>
  <r>
    <d v="2020-09-05T00:00:00"/>
    <x v="828"/>
    <d v="1899-12-30T23:15:00"/>
    <s v="11:15 PM"/>
    <x v="3"/>
    <n v="11354"/>
    <n v="40.765360000000001"/>
    <n v="-73.827870000000004"/>
    <s v="(40.76536, -73.82787)"/>
    <s v="UNION STREET                    "/>
    <s v="35 AVENUE"/>
    <m/>
    <n v="1"/>
    <n v="0"/>
    <n v="1"/>
    <n v="0"/>
    <n v="0"/>
    <n v="0"/>
    <n v="0"/>
    <n v="0"/>
    <n v="2"/>
    <n v="0"/>
    <x v="1"/>
    <s v="Driver Inattention/Distraction"/>
    <s v="Unspecified"/>
    <m/>
    <m/>
    <m/>
    <n v="4345806"/>
    <x v="3"/>
    <s v="Station Wagon/Sport Utility Vehicle"/>
    <m/>
    <m/>
    <m/>
    <x v="2"/>
  </r>
  <r>
    <d v="2020-09-06T00:00:00"/>
    <x v="829"/>
    <d v="1899-12-30T09:25:00"/>
    <s v="09:25 AM"/>
    <x v="0"/>
    <n v="11234"/>
    <n v="40.624510000000001"/>
    <n v="-73.911450000000002"/>
    <s v="(40.62451, -73.91145)"/>
    <s v="EAST 72 STREET                  "/>
    <s v="BERGEN COURT"/>
    <m/>
    <n v="0"/>
    <n v="0"/>
    <n v="0"/>
    <n v="0"/>
    <n v="0"/>
    <n v="0"/>
    <n v="0"/>
    <n v="0"/>
    <n v="0"/>
    <n v="0"/>
    <x v="0"/>
    <s v="Unspecified"/>
    <s v="Unspecified"/>
    <m/>
    <m/>
    <m/>
    <n v="4345637"/>
    <x v="0"/>
    <s v="Station Wagon/Sport Utility Vehicle"/>
    <m/>
    <m/>
    <m/>
    <x v="2"/>
  </r>
  <r>
    <d v="2020-09-06T00:00:00"/>
    <x v="829"/>
    <d v="1899-12-30T20:10:00"/>
    <s v="08:10 PM"/>
    <x v="1"/>
    <n v="10022"/>
    <n v="40.756129999999999"/>
    <n v="-73.967609999999993"/>
    <s v="(40.75613, -73.96761)"/>
    <s v="2 AVENUE                        "/>
    <s v="EAST 52 STREET"/>
    <m/>
    <n v="2"/>
    <n v="0"/>
    <n v="1"/>
    <n v="0"/>
    <n v="1"/>
    <n v="0"/>
    <n v="0"/>
    <n v="0"/>
    <n v="4"/>
    <n v="0"/>
    <x v="2"/>
    <s v="Unsafe Speed"/>
    <m/>
    <m/>
    <m/>
    <m/>
    <n v="4345228"/>
    <x v="12"/>
    <m/>
    <m/>
    <m/>
    <m/>
    <x v="2"/>
  </r>
  <r>
    <d v="2020-09-07T00:00:00"/>
    <x v="830"/>
    <d v="1899-12-30T01:00:00"/>
    <s v="01:00 AM"/>
    <x v="3"/>
    <n v="11430"/>
    <n v="40.666150000000002"/>
    <n v="-73.805750000000003"/>
    <s v="(40.66615, -73.80575)"/>
    <s v="SOUTH CONDUIT AVENUE            "/>
    <s v="134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46091"/>
    <x v="0"/>
    <m/>
    <m/>
    <m/>
    <m/>
    <x v="2"/>
  </r>
  <r>
    <d v="2020-09-07T00:00:00"/>
    <x v="830"/>
    <d v="1899-12-30T15:40:00"/>
    <s v="03:40 PM"/>
    <x v="2"/>
    <n v="10471"/>
    <n v="40.894221999999999"/>
    <n v="-73.896510000000006"/>
    <s v="(40.894222, -73.89651)"/>
    <m/>
    <m/>
    <s v="6087      BROADWAY                      "/>
    <n v="0"/>
    <n v="0"/>
    <n v="0"/>
    <n v="0"/>
    <n v="0"/>
    <n v="0"/>
    <n v="0"/>
    <n v="0"/>
    <n v="0"/>
    <n v="0"/>
    <x v="0"/>
    <s v="Unspecified"/>
    <m/>
    <m/>
    <m/>
    <m/>
    <n v="4349638"/>
    <x v="0"/>
    <m/>
    <m/>
    <m/>
    <m/>
    <x v="2"/>
  </r>
  <r>
    <d v="2020-09-08T00:00:00"/>
    <x v="831"/>
    <d v="1899-12-30T16:55:00"/>
    <s v="04:55 PM"/>
    <x v="0"/>
    <n v="11205"/>
    <n v="40.698"/>
    <n v="-73.974789999999999"/>
    <s v="(40.698, -73.97479)"/>
    <s v="FLUSHING AVENUE                 "/>
    <s v="CUMBERLAND STREET"/>
    <m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346024"/>
    <x v="3"/>
    <s v="Bike"/>
    <m/>
    <m/>
    <m/>
    <x v="2"/>
  </r>
  <r>
    <d v="2020-09-08T00:00:00"/>
    <x v="831"/>
    <d v="1899-12-30T09:45:00"/>
    <s v="09:45 AM"/>
    <x v="1"/>
    <n v="10009"/>
    <n v="40.725876"/>
    <n v="-73.977540000000005"/>
    <s v="(40.725876, -73.97754)"/>
    <s v="AVENUE C                        "/>
    <s v="EAST 10 STREET"/>
    <m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350801"/>
    <x v="0"/>
    <s v="E-Scooter"/>
    <m/>
    <m/>
    <m/>
    <x v="2"/>
  </r>
  <r>
    <d v="2020-09-08T00:00:00"/>
    <x v="831"/>
    <d v="1899-12-30T13:00:00"/>
    <s v="01:00 PM"/>
    <x v="0"/>
    <n v="11236"/>
    <n v="40.649982000000001"/>
    <n v="-73.911829999999995"/>
    <s v="(40.649982, -73.91183)"/>
    <s v="EAST 94 STREET                  "/>
    <s v="DITMAS AVENU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345902"/>
    <x v="0"/>
    <s v="Bike"/>
    <m/>
    <m/>
    <m/>
    <x v="2"/>
  </r>
  <r>
    <d v="2020-09-08T00:00:00"/>
    <x v="831"/>
    <d v="1899-12-30T16:17:00"/>
    <s v="04:17 PM"/>
    <x v="0"/>
    <n v="11208"/>
    <n v="40.674025999999998"/>
    <n v="-73.87236"/>
    <s v="(40.674026, -73.87236)"/>
    <s v="DOSCHER STREET                  "/>
    <s v="BELMONT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47645"/>
    <x v="0"/>
    <s v="Station Wagon/Sport Utility Vehicle"/>
    <m/>
    <m/>
    <m/>
    <x v="2"/>
  </r>
  <r>
    <d v="2020-09-08T00:00:00"/>
    <x v="831"/>
    <d v="1899-12-30T22:15:00"/>
    <s v="10:15 PM"/>
    <x v="3"/>
    <n v="11378"/>
    <n v="40.733851999999999"/>
    <n v="-73.888450000000006"/>
    <s v="(40.733852, -73.88845)"/>
    <s v="74 STREET                       "/>
    <s v="52 AVENUE"/>
    <m/>
    <n v="1"/>
    <n v="0"/>
    <n v="0"/>
    <n v="0"/>
    <n v="0"/>
    <n v="0"/>
    <n v="1"/>
    <n v="0"/>
    <n v="2"/>
    <n v="0"/>
    <x v="1"/>
    <s v="Passing or Lane Usage Improper"/>
    <s v="Unspecified"/>
    <m/>
    <m/>
    <m/>
    <n v="4346446"/>
    <x v="0"/>
    <s v="Motorcycle"/>
    <m/>
    <m/>
    <m/>
    <x v="2"/>
  </r>
  <r>
    <d v="2020-09-08T00:00:00"/>
    <x v="831"/>
    <d v="1899-12-30T11:48:00"/>
    <s v="11:48 AM"/>
    <x v="2"/>
    <n v="10467"/>
    <n v="40.881250000000001"/>
    <n v="-73.860709999999997"/>
    <s v="(40.88125, -73.86071)"/>
    <s v="EAST 217 STREET                 "/>
    <s v="BARNES AVENUE"/>
    <m/>
    <n v="1"/>
    <n v="0"/>
    <n v="0"/>
    <n v="0"/>
    <n v="0"/>
    <n v="0"/>
    <n v="1"/>
    <n v="0"/>
    <n v="2"/>
    <n v="0"/>
    <x v="1"/>
    <s v="Traffic Control Disregarded"/>
    <s v="Unspecified"/>
    <m/>
    <m/>
    <m/>
    <n v="4345869"/>
    <x v="0"/>
    <s v="Sedan"/>
    <m/>
    <m/>
    <m/>
    <x v="2"/>
  </r>
  <r>
    <d v="2020-09-09T00:00:00"/>
    <x v="832"/>
    <d v="1899-12-30T23:55:00"/>
    <s v="11:55 PM"/>
    <x v="3"/>
    <n v="11413"/>
    <n v="40.676945000000003"/>
    <n v="-73.751840000000001"/>
    <s v="(40.676945, -73.75184)"/>
    <s v="136 AVENUE                      "/>
    <s v="219 STREET"/>
    <m/>
    <n v="1"/>
    <n v="0"/>
    <n v="0"/>
    <n v="0"/>
    <n v="0"/>
    <n v="0"/>
    <n v="1"/>
    <n v="0"/>
    <n v="2"/>
    <n v="0"/>
    <x v="1"/>
    <s v="Unspecified"/>
    <s v="Unspecified"/>
    <m/>
    <m/>
    <m/>
    <n v="4346671"/>
    <x v="0"/>
    <s v="Sedan"/>
    <m/>
    <m/>
    <m/>
    <x v="2"/>
  </r>
  <r>
    <d v="2020-09-09T00:00:00"/>
    <x v="832"/>
    <d v="1899-12-30T21:31:00"/>
    <s v="09:31 PM"/>
    <x v="2"/>
    <n v="10475"/>
    <n v="40.884709999999998"/>
    <n v="-73.831310000000002"/>
    <s v="(40.88471, -73.83131)"/>
    <s v="BOSTON ROAD                     "/>
    <s v="DYRE AVENUE"/>
    <m/>
    <n v="0"/>
    <n v="0"/>
    <n v="0"/>
    <n v="0"/>
    <n v="0"/>
    <n v="0"/>
    <n v="0"/>
    <n v="0"/>
    <n v="0"/>
    <n v="0"/>
    <x v="0"/>
    <s v="Reaction to Uninvolved Vehicle"/>
    <s v="Unspecified"/>
    <m/>
    <m/>
    <m/>
    <n v="4347600"/>
    <x v="0"/>
    <s v="Garbage or Refuse"/>
    <m/>
    <m/>
    <m/>
    <x v="2"/>
  </r>
  <r>
    <d v="2020-09-10T00:00:00"/>
    <x v="833"/>
    <d v="1899-12-30T09:55:00"/>
    <s v="09:55 AM"/>
    <x v="1"/>
    <n v="10021"/>
    <n v="40.766719999999999"/>
    <n v="-73.951194999999998"/>
    <s v="(40.76672, -73.951195)"/>
    <m/>
    <m/>
    <s v="545       EAST 73 STREET                "/>
    <n v="0"/>
    <n v="0"/>
    <n v="0"/>
    <n v="0"/>
    <n v="0"/>
    <n v="0"/>
    <n v="0"/>
    <n v="0"/>
    <n v="0"/>
    <n v="0"/>
    <x v="0"/>
    <s v="Traffic Control Disregarded"/>
    <s v="Backing Unsafely"/>
    <m/>
    <m/>
    <m/>
    <n v="4346578"/>
    <x v="0"/>
    <s v="Sedan"/>
    <m/>
    <m/>
    <m/>
    <x v="2"/>
  </r>
  <r>
    <d v="2020-09-10T00:00:00"/>
    <x v="833"/>
    <d v="1899-12-30T11:05:00"/>
    <s v="11:05 AM"/>
    <x v="3"/>
    <n v="11691"/>
    <n v="40.606380000000001"/>
    <n v="-73.754715000000004"/>
    <s v="(40.60638, -73.754715)"/>
    <s v="DIX AVENUE                      "/>
    <s v="BEACH CHANNEL DRIVE"/>
    <m/>
    <n v="0"/>
    <n v="0"/>
    <n v="0"/>
    <n v="0"/>
    <n v="0"/>
    <n v="0"/>
    <n v="0"/>
    <n v="0"/>
    <n v="0"/>
    <n v="0"/>
    <x v="0"/>
    <s v="Following Too Closely"/>
    <s v="Unspecified"/>
    <m/>
    <m/>
    <m/>
    <n v="4347007"/>
    <x v="3"/>
    <s v="Sedan"/>
    <m/>
    <m/>
    <m/>
    <x v="2"/>
  </r>
  <r>
    <d v="2020-09-10T00:00:00"/>
    <x v="833"/>
    <d v="1899-12-30T20:46:00"/>
    <s v="08:46 PM"/>
    <x v="2"/>
    <n v="10452"/>
    <n v="40.844234"/>
    <n v="-73.923630000000003"/>
    <s v="(40.844234, -73.92363)"/>
    <s v="UNIVERSITY AVENUE               "/>
    <s v="OGDEN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346722"/>
    <x v="3"/>
    <s v="Sedan"/>
    <m/>
    <m/>
    <m/>
    <x v="2"/>
  </r>
  <r>
    <d v="2020-09-10T00:00:00"/>
    <x v="833"/>
    <d v="1899-12-30T07:00:00"/>
    <s v="07:00 AM"/>
    <x v="0"/>
    <n v="11234"/>
    <n v="40.617510000000003"/>
    <n v="-73.920906000000002"/>
    <s v="(40.61751, -73.920906)"/>
    <m/>
    <m/>
    <s v="1557      EAST 56 STREET                "/>
    <n v="0"/>
    <n v="0"/>
    <n v="0"/>
    <n v="0"/>
    <n v="0"/>
    <n v="0"/>
    <n v="0"/>
    <n v="0"/>
    <n v="0"/>
    <n v="0"/>
    <x v="0"/>
    <s v="Pavement Slippery"/>
    <s v="Unspecified"/>
    <s v="Unspecified"/>
    <m/>
    <m/>
    <n v="4346528"/>
    <x v="3"/>
    <s v="Station Wagon/Sport Utility Vehicle"/>
    <s v="Sedan"/>
    <m/>
    <m/>
    <x v="2"/>
  </r>
  <r>
    <d v="2020-09-10T00:00:00"/>
    <x v="833"/>
    <d v="1899-12-30T05:30:00"/>
    <s v="05:30 AM"/>
    <x v="3"/>
    <n v="11414"/>
    <n v="40.670555"/>
    <n v="-73.856340000000003"/>
    <s v="(40.670555, -73.85634)"/>
    <s v="LINDEN BOULEVARD                "/>
    <s v="79 STREET"/>
    <m/>
    <n v="1"/>
    <n v="0"/>
    <n v="0"/>
    <n v="0"/>
    <n v="0"/>
    <n v="0"/>
    <n v="1"/>
    <n v="0"/>
    <n v="2"/>
    <n v="0"/>
    <x v="1"/>
    <s v="Pavement Slippery"/>
    <m/>
    <m/>
    <m/>
    <m/>
    <n v="4346443"/>
    <x v="7"/>
    <m/>
    <m/>
    <m/>
    <m/>
    <x v="2"/>
  </r>
  <r>
    <d v="2020-09-10T00:00:00"/>
    <x v="833"/>
    <d v="1899-12-30T12:45:00"/>
    <s v="12:45 PM"/>
    <x v="0"/>
    <n v="11207"/>
    <n v="40.656044000000001"/>
    <n v="-73.893090000000001"/>
    <s v="(40.656044, -73.89309)"/>
    <m/>
    <m/>
    <s v="202       MALTA STREET                  "/>
    <n v="0"/>
    <n v="0"/>
    <n v="0"/>
    <n v="0"/>
    <n v="0"/>
    <n v="0"/>
    <n v="0"/>
    <n v="0"/>
    <n v="0"/>
    <n v="0"/>
    <x v="0"/>
    <s v="Unspecified"/>
    <s v="Unspecified"/>
    <m/>
    <m/>
    <m/>
    <n v="4347655"/>
    <x v="0"/>
    <s v="Box Truck"/>
    <m/>
    <m/>
    <m/>
    <x v="2"/>
  </r>
  <r>
    <d v="2020-09-11T00:00:00"/>
    <x v="834"/>
    <d v="1899-12-30T05:05:00"/>
    <s v="05:05 AM"/>
    <x v="0"/>
    <n v="11228"/>
    <n v="40.624687000000002"/>
    <n v="-74.010050000000007"/>
    <s v="(40.624687, -74.01005)"/>
    <s v="72 STREET                       "/>
    <s v="11 AVENUE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346965"/>
    <x v="0"/>
    <s v="Bike"/>
    <m/>
    <m/>
    <m/>
    <x v="2"/>
  </r>
  <r>
    <d v="2020-09-13T00:00:00"/>
    <x v="835"/>
    <d v="1899-12-30T18:23:00"/>
    <s v="06:23 PM"/>
    <x v="0"/>
    <n v="11210"/>
    <n v="40.632170000000002"/>
    <n v="-73.948599999999999"/>
    <s v="(40.63217, -73.9486)"/>
    <m/>
    <m/>
    <s v="37        HILLEL PLACE                  "/>
    <n v="0"/>
    <n v="0"/>
    <n v="0"/>
    <n v="0"/>
    <n v="0"/>
    <n v="0"/>
    <n v="0"/>
    <n v="0"/>
    <n v="0"/>
    <n v="0"/>
    <x v="0"/>
    <s v="Unspecified"/>
    <m/>
    <m/>
    <m/>
    <m/>
    <n v="4347868"/>
    <x v="0"/>
    <m/>
    <m/>
    <m/>
    <m/>
    <x v="2"/>
  </r>
  <r>
    <d v="2020-09-14T00:00:00"/>
    <x v="836"/>
    <d v="1899-12-30T15:40:00"/>
    <s v="03:40 PM"/>
    <x v="2"/>
    <n v="10453"/>
    <n v="40.850493999999998"/>
    <n v="-73.915459999999996"/>
    <s v="(40.850494, -73.91546)"/>
    <s v="UNIVERSITY AVENUE               "/>
    <s v="WEST TREMONT AVENUE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4348082"/>
    <x v="0"/>
    <s v="Station Wagon/Sport Utility Vehicle"/>
    <m/>
    <m/>
    <m/>
    <x v="2"/>
  </r>
  <r>
    <d v="2020-09-14T00:00:00"/>
    <x v="836"/>
    <d v="1899-12-30T19:21:00"/>
    <s v="07:21 PM"/>
    <x v="0"/>
    <n v="11235"/>
    <n v="40.593586000000002"/>
    <n v="-73.942565999999999"/>
    <s v="(40.593586, -73.942566)"/>
    <s v="AVENUE X                        "/>
    <s v="EAST 28 STREET"/>
    <m/>
    <n v="2"/>
    <n v="0"/>
    <n v="0"/>
    <n v="0"/>
    <n v="0"/>
    <n v="0"/>
    <n v="2"/>
    <n v="0"/>
    <n v="4"/>
    <n v="0"/>
    <x v="2"/>
    <s v="Unspecified"/>
    <m/>
    <m/>
    <m/>
    <m/>
    <n v="4348211"/>
    <x v="3"/>
    <m/>
    <m/>
    <m/>
    <m/>
    <x v="2"/>
  </r>
  <r>
    <d v="2020-09-14T00:00:00"/>
    <x v="836"/>
    <d v="1899-12-30T12:20:00"/>
    <s v="12:20 PM"/>
    <x v="2"/>
    <n v="10459"/>
    <n v="40.829569999999997"/>
    <n v="-73.893950000000004"/>
    <s v="(40.82957, -73.89395)"/>
    <m/>
    <m/>
    <s v="1267      INTERVALE AVENUE              "/>
    <n v="0"/>
    <n v="0"/>
    <n v="0"/>
    <n v="0"/>
    <n v="0"/>
    <n v="0"/>
    <n v="0"/>
    <n v="0"/>
    <n v="0"/>
    <n v="0"/>
    <x v="0"/>
    <s v="Driver Inattention/Distraction"/>
    <m/>
    <m/>
    <m/>
    <m/>
    <n v="4348101"/>
    <x v="0"/>
    <m/>
    <m/>
    <m/>
    <m/>
    <x v="2"/>
  </r>
  <r>
    <d v="2020-09-14T00:00:00"/>
    <x v="836"/>
    <d v="1899-12-30T08:30:00"/>
    <s v="08:30 AM"/>
    <x v="0"/>
    <n v="11212"/>
    <n v="40.668303999999999"/>
    <n v="-73.911339999999996"/>
    <s v="(40.668304, -73.91134)"/>
    <m/>
    <m/>
    <s v="141       CHESTER STREET                "/>
    <n v="0"/>
    <n v="0"/>
    <n v="0"/>
    <n v="0"/>
    <n v="0"/>
    <n v="0"/>
    <n v="0"/>
    <n v="0"/>
    <n v="0"/>
    <n v="0"/>
    <x v="0"/>
    <s v="Other Vehicular"/>
    <s v="Other Vehicular"/>
    <m/>
    <m/>
    <m/>
    <n v="4347996"/>
    <x v="7"/>
    <s v="Station Wagon/Sport Utility Vehicle"/>
    <m/>
    <m/>
    <m/>
    <x v="2"/>
  </r>
  <r>
    <d v="2020-09-15T00:00:00"/>
    <x v="837"/>
    <d v="1899-12-30T00:00:00"/>
    <s v="12:00 AM"/>
    <x v="0"/>
    <n v="11207"/>
    <n v="40.664493999999998"/>
    <n v="-73.883210000000005"/>
    <s v="(40.664494, -73.88321)"/>
    <m/>
    <m/>
    <s v="748       WARWICK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48242"/>
    <x v="3"/>
    <m/>
    <m/>
    <m/>
    <m/>
    <x v="2"/>
  </r>
  <r>
    <d v="2020-09-15T00:00:00"/>
    <x v="837"/>
    <d v="1899-12-30T07:49:00"/>
    <s v="07:49 AM"/>
    <x v="3"/>
    <n v="11417"/>
    <n v="40.680686999999999"/>
    <n v="-73.844589999999997"/>
    <s v="(40.680687, -73.84459)"/>
    <s v="WOODHAVEN BOULEVARD             "/>
    <s v="ROCKAWAY BOULEVARD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348460"/>
    <x v="0"/>
    <m/>
    <m/>
    <m/>
    <m/>
    <x v="2"/>
  </r>
  <r>
    <d v="2020-09-15T00:00:00"/>
    <x v="837"/>
    <d v="1899-12-30T09:33:00"/>
    <s v="09:33 AM"/>
    <x v="1"/>
    <n v="10033"/>
    <n v="40.846809999999998"/>
    <n v="-73.935810000000004"/>
    <s v="(40.84681, -73.93581)"/>
    <m/>
    <m/>
    <s v="601       WEST 177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48423"/>
    <x v="0"/>
    <m/>
    <m/>
    <m/>
    <m/>
    <x v="2"/>
  </r>
  <r>
    <d v="2020-09-16T00:00:00"/>
    <x v="838"/>
    <d v="1899-12-30T14:27:00"/>
    <s v="02:27 PM"/>
    <x v="0"/>
    <n v="11212"/>
    <n v="40.667884999999998"/>
    <n v="-73.912229999999994"/>
    <s v="(40.667885, -73.91223)"/>
    <m/>
    <m/>
    <s v="146       BRISTOL STREET                "/>
    <n v="0"/>
    <n v="0"/>
    <n v="0"/>
    <n v="0"/>
    <n v="0"/>
    <n v="0"/>
    <n v="0"/>
    <n v="0"/>
    <n v="0"/>
    <n v="0"/>
    <x v="0"/>
    <s v="Other Vehicular"/>
    <s v="Other Vehicular"/>
    <m/>
    <m/>
    <m/>
    <n v="4349261"/>
    <x v="0"/>
    <s v="Station Wagon/Sport Utility Vehicle"/>
    <m/>
    <m/>
    <m/>
    <x v="2"/>
  </r>
  <r>
    <d v="2020-09-18T00:00:00"/>
    <x v="839"/>
    <d v="1899-12-30T08:10:00"/>
    <s v="08:10 AM"/>
    <x v="1"/>
    <n v="10012"/>
    <n v="40.722619999999999"/>
    <n v="-73.993930000000006"/>
    <s v="(40.72262, -73.99393)"/>
    <m/>
    <m/>
    <s v="12        PRINCE STREET                 "/>
    <n v="0"/>
    <n v="0"/>
    <n v="0"/>
    <n v="0"/>
    <n v="0"/>
    <n v="0"/>
    <n v="0"/>
    <n v="0"/>
    <n v="0"/>
    <n v="0"/>
    <x v="0"/>
    <s v="Unspecified"/>
    <m/>
    <m/>
    <m/>
    <m/>
    <n v="4350077"/>
    <x v="0"/>
    <m/>
    <m/>
    <m/>
    <m/>
    <x v="2"/>
  </r>
  <r>
    <d v="2020-09-18T00:00:00"/>
    <x v="839"/>
    <d v="1899-12-30T12:10:00"/>
    <s v="12:10 PM"/>
    <x v="1"/>
    <n v="10033"/>
    <n v="40.850772999999997"/>
    <n v="-73.935429999999997"/>
    <s v="(40.850773, -73.93543)"/>
    <s v="BROADWAY                        "/>
    <s v="WEST 182 STREET"/>
    <m/>
    <n v="0"/>
    <n v="0"/>
    <n v="0"/>
    <n v="0"/>
    <n v="0"/>
    <n v="0"/>
    <n v="0"/>
    <n v="0"/>
    <n v="0"/>
    <n v="0"/>
    <x v="0"/>
    <s v="Unspecified"/>
    <m/>
    <m/>
    <m/>
    <m/>
    <n v="4349704"/>
    <x v="0"/>
    <m/>
    <m/>
    <m/>
    <m/>
    <x v="2"/>
  </r>
  <r>
    <d v="2020-09-18T00:00:00"/>
    <x v="839"/>
    <d v="1899-12-30T20:15:00"/>
    <s v="08:15 PM"/>
    <x v="2"/>
    <n v="10467"/>
    <n v="40.877795999999996"/>
    <n v="-73.86806"/>
    <s v="(40.877796, -73.86806)"/>
    <s v="EAST GUN HILL ROAD              "/>
    <s v="OLINVILLE AVENUE"/>
    <m/>
    <n v="0"/>
    <n v="0"/>
    <n v="0"/>
    <n v="0"/>
    <n v="0"/>
    <n v="0"/>
    <n v="0"/>
    <n v="0"/>
    <n v="0"/>
    <n v="0"/>
    <x v="0"/>
    <s v="Unspecified"/>
    <s v="Unspecified"/>
    <m/>
    <m/>
    <m/>
    <n v="4350041"/>
    <x v="0"/>
    <m/>
    <m/>
    <m/>
    <m/>
    <x v="2"/>
  </r>
  <r>
    <d v="2020-09-19T00:00:00"/>
    <x v="840"/>
    <d v="1899-12-30T11:10:00"/>
    <s v="11:10 AM"/>
    <x v="1"/>
    <n v="10012"/>
    <n v="40.725192999999997"/>
    <n v="-73.994780000000006"/>
    <s v="(40.725193, -73.99478)"/>
    <m/>
    <m/>
    <s v="298       MULBERRY STREET               "/>
    <n v="0"/>
    <n v="0"/>
    <n v="0"/>
    <n v="0"/>
    <n v="0"/>
    <n v="0"/>
    <n v="0"/>
    <n v="0"/>
    <n v="0"/>
    <n v="0"/>
    <x v="0"/>
    <s v="Unspecified"/>
    <m/>
    <m/>
    <m/>
    <m/>
    <n v="4355156"/>
    <x v="0"/>
    <m/>
    <m/>
    <m/>
    <m/>
    <x v="2"/>
  </r>
  <r>
    <d v="2020-09-20T00:00:00"/>
    <x v="841"/>
    <d v="1899-12-30T11:13:00"/>
    <s v="11:13 AM"/>
    <x v="0"/>
    <n v="11233"/>
    <n v="40.675808000000004"/>
    <n v="-73.913764999999998"/>
    <s v="(40.675808, -73.913765)"/>
    <m/>
    <m/>
    <s v="249       BOYLAND STREET                "/>
    <n v="1"/>
    <n v="0"/>
    <n v="0"/>
    <n v="0"/>
    <n v="0"/>
    <n v="0"/>
    <n v="1"/>
    <n v="0"/>
    <n v="2"/>
    <n v="0"/>
    <x v="1"/>
    <s v="Driver Inattention/Distraction"/>
    <s v="Unspecified"/>
    <s v="Unspecified"/>
    <m/>
    <m/>
    <n v="4349639"/>
    <x v="3"/>
    <s v="Station Wagon/Sport Utility Vehicle"/>
    <s v="Sedan"/>
    <m/>
    <m/>
    <x v="2"/>
  </r>
  <r>
    <d v="2020-09-20T00:00:00"/>
    <x v="841"/>
    <d v="1899-12-30T10:39:00"/>
    <s v="10:39 AM"/>
    <x v="3"/>
    <n v="11366"/>
    <n v="40.726230000000001"/>
    <n v="-73.806790000000007"/>
    <s v="(40.72623, -73.80679)"/>
    <s v="75 ROAD                         "/>
    <s v="162 STREET"/>
    <m/>
    <n v="0"/>
    <n v="0"/>
    <n v="0"/>
    <n v="0"/>
    <n v="0"/>
    <n v="0"/>
    <n v="0"/>
    <n v="0"/>
    <n v="0"/>
    <n v="0"/>
    <x v="0"/>
    <s v="Unspecified"/>
    <m/>
    <m/>
    <m/>
    <m/>
    <n v="4349630"/>
    <x v="3"/>
    <m/>
    <m/>
    <m/>
    <m/>
    <x v="2"/>
  </r>
  <r>
    <d v="2020-09-20T00:00:00"/>
    <x v="841"/>
    <d v="1899-12-30T12:05:00"/>
    <s v="12:05 PM"/>
    <x v="0"/>
    <n v="11207"/>
    <n v="40.670769999999997"/>
    <n v="-73.894559999999998"/>
    <s v="(40.67077, -73.89456)"/>
    <s v="BELMONT AVENUE                  "/>
    <s v="NEW JERSEY AVENUE"/>
    <m/>
    <n v="0"/>
    <n v="0"/>
    <n v="0"/>
    <n v="0"/>
    <n v="0"/>
    <n v="0"/>
    <n v="0"/>
    <n v="0"/>
    <n v="0"/>
    <n v="0"/>
    <x v="0"/>
    <s v="Turning Improperly"/>
    <s v="Unspecified"/>
    <m/>
    <m/>
    <m/>
    <n v="4349717"/>
    <x v="3"/>
    <m/>
    <m/>
    <m/>
    <m/>
    <x v="2"/>
  </r>
  <r>
    <d v="2020-09-20T00:00:00"/>
    <x v="841"/>
    <d v="1899-12-30T19:15:00"/>
    <s v="07:15 PM"/>
    <x v="2"/>
    <n v="10460"/>
    <n v="40.845984999999999"/>
    <n v="-73.884476000000006"/>
    <s v="(40.845985, -73.884476)"/>
    <s v="SOUTHERN BOULEVARD              "/>
    <s v="EAST 180 STREET"/>
    <m/>
    <n v="1"/>
    <n v="0"/>
    <n v="1"/>
    <n v="0"/>
    <n v="0"/>
    <n v="0"/>
    <n v="0"/>
    <n v="0"/>
    <n v="2"/>
    <n v="0"/>
    <x v="1"/>
    <s v="Failure to Yield Right-of-Way"/>
    <m/>
    <m/>
    <m/>
    <m/>
    <n v="4350503"/>
    <x v="3"/>
    <m/>
    <m/>
    <m/>
    <m/>
    <x v="2"/>
  </r>
  <r>
    <d v="2020-09-21T00:00:00"/>
    <x v="842"/>
    <d v="1899-12-30T11:30:00"/>
    <s v="11:30 AM"/>
    <x v="3"/>
    <n v="11355"/>
    <n v="40.749336"/>
    <n v="-73.81035"/>
    <s v="(40.749336, -73.81035)"/>
    <s v="PARSONS BOULEVARD               "/>
    <s v="QUINCE AVENUE"/>
    <m/>
    <n v="1"/>
    <n v="0"/>
    <n v="0"/>
    <n v="0"/>
    <n v="0"/>
    <n v="0"/>
    <n v="1"/>
    <n v="0"/>
    <n v="2"/>
    <n v="0"/>
    <x v="1"/>
    <s v="Traffic Control Disregarded"/>
    <s v="Unspecified"/>
    <m/>
    <m/>
    <m/>
    <n v="4350354"/>
    <x v="3"/>
    <s v="Station Wagon/Sport Utility Vehicle"/>
    <m/>
    <m/>
    <m/>
    <x v="2"/>
  </r>
  <r>
    <d v="2020-09-21T00:00:00"/>
    <x v="842"/>
    <d v="1899-12-30T18:00:00"/>
    <s v="06:00 PM"/>
    <x v="3"/>
    <n v="11434"/>
    <n v="40.666960000000003"/>
    <n v="-73.770780000000002"/>
    <s v="(40.66696, -73.77078)"/>
    <s v="SOUTH CONDUIT AVENUE            "/>
    <s v="BREWER BOULEVARD"/>
    <m/>
    <n v="0"/>
    <n v="0"/>
    <n v="0"/>
    <n v="0"/>
    <n v="0"/>
    <n v="0"/>
    <n v="0"/>
    <n v="0"/>
    <n v="0"/>
    <n v="0"/>
    <x v="0"/>
    <s v="Turning Improperly"/>
    <s v="Unspecified"/>
    <m/>
    <m/>
    <m/>
    <n v="4350252"/>
    <x v="0"/>
    <s v="Station Wagon/Sport Utility Vehicle"/>
    <m/>
    <m/>
    <m/>
    <x v="2"/>
  </r>
  <r>
    <d v="2020-09-22T00:00:00"/>
    <x v="843"/>
    <d v="1899-12-30T19:00:00"/>
    <s v="07:00 PM"/>
    <x v="2"/>
    <n v="10466"/>
    <n v="40.889690000000002"/>
    <n v="-73.858540000000005"/>
    <s v="(40.88969, -73.85854)"/>
    <m/>
    <m/>
    <s v="717       EAST 228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50756"/>
    <x v="2"/>
    <m/>
    <m/>
    <m/>
    <m/>
    <x v="2"/>
  </r>
  <r>
    <d v="2020-09-22T00:00:00"/>
    <x v="843"/>
    <d v="1899-12-30T15:20:00"/>
    <s v="03:20 PM"/>
    <x v="0"/>
    <n v="11211"/>
    <n v="40.718139999999998"/>
    <n v="-73.955250000000007"/>
    <s v="(40.71814, -73.95525)"/>
    <s v="NORTH 9 STREET                  "/>
    <s v="DRIGGS AVENUE"/>
    <m/>
    <n v="0"/>
    <n v="0"/>
    <n v="0"/>
    <n v="0"/>
    <n v="0"/>
    <n v="0"/>
    <n v="0"/>
    <n v="0"/>
    <n v="0"/>
    <n v="0"/>
    <x v="0"/>
    <s v="Backing Unsafely"/>
    <s v="Passing Too Closely"/>
    <m/>
    <m/>
    <m/>
    <n v="4350723"/>
    <x v="3"/>
    <s v="Sedan"/>
    <m/>
    <m/>
    <m/>
    <x v="2"/>
  </r>
  <r>
    <d v="2020-09-22T00:00:00"/>
    <x v="843"/>
    <d v="1899-12-30T17:24:00"/>
    <s v="05:24 PM"/>
    <x v="0"/>
    <n v="11234"/>
    <n v="40.63147"/>
    <n v="-73.919550000000001"/>
    <s v="(40.63147, -73.91955)"/>
    <s v="FLATLANDS AVENUE                "/>
    <s v="EAST 59 STREET"/>
    <m/>
    <n v="0"/>
    <n v="0"/>
    <n v="0"/>
    <n v="0"/>
    <n v="0"/>
    <n v="0"/>
    <n v="0"/>
    <n v="0"/>
    <n v="0"/>
    <n v="0"/>
    <x v="0"/>
    <s v="Unspecified"/>
    <s v="Unspecified"/>
    <m/>
    <m/>
    <m/>
    <n v="4351235"/>
    <x v="3"/>
    <s v="Station Wagon/Sport Utility Vehicle"/>
    <m/>
    <m/>
    <m/>
    <x v="2"/>
  </r>
  <r>
    <d v="2020-09-23T00:00:00"/>
    <x v="844"/>
    <d v="1899-12-30T11:15:00"/>
    <s v="11:15 AM"/>
    <x v="2"/>
    <n v="10458"/>
    <n v="40.858690000000003"/>
    <n v="-73.891136000000003"/>
    <s v="(40.85869, -73.891136)"/>
    <m/>
    <m/>
    <s v="4697      3 AVENUE                      "/>
    <n v="1"/>
    <n v="0"/>
    <n v="1"/>
    <n v="0"/>
    <n v="0"/>
    <n v="0"/>
    <n v="0"/>
    <n v="0"/>
    <n v="2"/>
    <n v="0"/>
    <x v="1"/>
    <s v="Driver Inattention/Distraction"/>
    <m/>
    <m/>
    <m/>
    <m/>
    <n v="4350938"/>
    <x v="3"/>
    <m/>
    <m/>
    <m/>
    <m/>
    <x v="2"/>
  </r>
  <r>
    <d v="2020-09-23T00:00:00"/>
    <x v="844"/>
    <d v="1899-12-30T09:05:00"/>
    <s v="09:05 AM"/>
    <x v="0"/>
    <n v="11204"/>
    <n v="40.608997000000002"/>
    <n v="-73.988740000000007"/>
    <s v="(40.608997, -73.98874)"/>
    <m/>
    <m/>
    <s v="2132      BAY RIDGE PARKWAY             "/>
    <n v="0"/>
    <n v="0"/>
    <n v="0"/>
    <n v="0"/>
    <n v="0"/>
    <n v="0"/>
    <n v="0"/>
    <n v="0"/>
    <n v="0"/>
    <n v="0"/>
    <x v="0"/>
    <s v="Unspecified"/>
    <m/>
    <m/>
    <m/>
    <m/>
    <n v="4351311"/>
    <x v="3"/>
    <m/>
    <m/>
    <m/>
    <m/>
    <x v="2"/>
  </r>
  <r>
    <d v="2020-09-23T00:00:00"/>
    <x v="844"/>
    <d v="1899-12-30T16:15:00"/>
    <s v="04:15 PM"/>
    <x v="3"/>
    <n v="11101"/>
    <n v="40.745489999999997"/>
    <n v="-73.953180000000003"/>
    <s v="(40.74549, -73.95318)"/>
    <s v="47 AVENUE                       "/>
    <s v="VERNON BOULEVARD"/>
    <m/>
    <n v="0"/>
    <n v="0"/>
    <n v="0"/>
    <n v="0"/>
    <n v="0"/>
    <n v="0"/>
    <n v="0"/>
    <n v="0"/>
    <n v="0"/>
    <n v="0"/>
    <x v="0"/>
    <s v="Reaction to Uninvolved Vehicle"/>
    <s v="Unspecified"/>
    <s v="Unspecified"/>
    <m/>
    <m/>
    <n v="4351787"/>
    <x v="5"/>
    <s v="Station Wagon/Sport Utility Vehicle"/>
    <s v="Sedan"/>
    <m/>
    <m/>
    <x v="2"/>
  </r>
  <r>
    <d v="2020-09-23T00:00:00"/>
    <x v="844"/>
    <d v="1899-12-30T01:00:00"/>
    <s v="01:00 AM"/>
    <x v="3"/>
    <n v="11372"/>
    <n v="40.747540000000001"/>
    <n v="-73.888760000000005"/>
    <s v="(40.74754, -73.88876)"/>
    <s v="77 STREET                       "/>
    <s v="37 ROAD"/>
    <m/>
    <n v="0"/>
    <n v="0"/>
    <n v="0"/>
    <n v="0"/>
    <n v="0"/>
    <n v="0"/>
    <n v="0"/>
    <n v="0"/>
    <n v="0"/>
    <n v="0"/>
    <x v="0"/>
    <s v="Unspecified"/>
    <s v="Unspecified"/>
    <m/>
    <m/>
    <m/>
    <n v="4352720"/>
    <x v="0"/>
    <m/>
    <m/>
    <m/>
    <m/>
    <x v="2"/>
  </r>
  <r>
    <d v="2020-09-23T00:00:00"/>
    <x v="844"/>
    <d v="1899-12-30T08:00:00"/>
    <s v="08:00 AM"/>
    <x v="0"/>
    <n v="11220"/>
    <n v="40.645919999999997"/>
    <n v="-74.023840000000007"/>
    <s v="(40.64592, -74.02384)"/>
    <s v="58 STREET                       "/>
    <s v="1 AVENUE"/>
    <m/>
    <n v="1"/>
    <n v="0"/>
    <n v="0"/>
    <n v="0"/>
    <n v="0"/>
    <n v="0"/>
    <n v="1"/>
    <n v="0"/>
    <n v="2"/>
    <n v="0"/>
    <x v="1"/>
    <s v="Unspecified"/>
    <s v="Unspecified"/>
    <m/>
    <m/>
    <m/>
    <n v="4350782"/>
    <x v="0"/>
    <s v="Pick-up Truck"/>
    <m/>
    <m/>
    <m/>
    <x v="2"/>
  </r>
  <r>
    <d v="2020-09-24T00:00:00"/>
    <x v="845"/>
    <d v="1899-12-30T18:19:00"/>
    <s v="06:19 PM"/>
    <x v="0"/>
    <n v="11221"/>
    <n v="40.697200000000002"/>
    <n v="-73.921549999999996"/>
    <s v="(40.6972, -73.92155)"/>
    <m/>
    <m/>
    <s v="163       HARMAN STREET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351531"/>
    <x v="3"/>
    <m/>
    <m/>
    <m/>
    <m/>
    <x v="2"/>
  </r>
  <r>
    <d v="2020-09-24T00:00:00"/>
    <x v="845"/>
    <d v="1899-12-30T16:00:00"/>
    <s v="04:00 PM"/>
    <x v="2"/>
    <n v="10455"/>
    <n v="40.812195000000003"/>
    <n v="-73.909440000000004"/>
    <s v="(40.812195, -73.90944)"/>
    <m/>
    <m/>
    <s v="504       JACKSON AVENUE                "/>
    <n v="0"/>
    <n v="0"/>
    <n v="0"/>
    <n v="0"/>
    <n v="0"/>
    <n v="0"/>
    <n v="0"/>
    <n v="0"/>
    <n v="0"/>
    <n v="0"/>
    <x v="0"/>
    <s v="Unspecified"/>
    <m/>
    <m/>
    <m/>
    <m/>
    <n v="4353442"/>
    <x v="3"/>
    <m/>
    <m/>
    <m/>
    <m/>
    <x v="2"/>
  </r>
  <r>
    <d v="2020-09-25T00:00:00"/>
    <x v="846"/>
    <d v="1899-12-30T07:29:00"/>
    <s v="07:29 AM"/>
    <x v="2"/>
    <n v="10459"/>
    <n v="40.816319999999997"/>
    <n v="-73.89622"/>
    <s v="(40.81632, -73.89622)"/>
    <s v="SOUTHERN BOULEVARD              "/>
    <s v="LONGWOOD AVENUE"/>
    <m/>
    <n v="1"/>
    <n v="0"/>
    <n v="1"/>
    <n v="0"/>
    <n v="0"/>
    <n v="0"/>
    <n v="0"/>
    <n v="0"/>
    <n v="2"/>
    <n v="0"/>
    <x v="1"/>
    <s v="Failure to Yield Right-of-Way"/>
    <m/>
    <m/>
    <m/>
    <m/>
    <n v="4351576"/>
    <x v="0"/>
    <m/>
    <m/>
    <m/>
    <m/>
    <x v="2"/>
  </r>
  <r>
    <d v="2020-09-25T00:00:00"/>
    <x v="846"/>
    <d v="1899-12-30T18:50:00"/>
    <s v="06:50 PM"/>
    <x v="2"/>
    <n v="10465"/>
    <n v="40.829224000000004"/>
    <n v="-73.826224999999994"/>
    <s v="(40.829224, -73.826225)"/>
    <s v="LAFAYETTE AVENUE                "/>
    <s v="REVERE AVENUE"/>
    <m/>
    <n v="4"/>
    <n v="0"/>
    <n v="0"/>
    <n v="0"/>
    <n v="0"/>
    <n v="0"/>
    <n v="4"/>
    <n v="0"/>
    <n v="8"/>
    <n v="0"/>
    <x v="3"/>
    <s v="Traffic Control Disregarded"/>
    <s v="Unspecified"/>
    <m/>
    <m/>
    <m/>
    <n v="4351891"/>
    <x v="0"/>
    <s v="Sedan"/>
    <m/>
    <m/>
    <m/>
    <x v="2"/>
  </r>
  <r>
    <d v="2020-09-25T00:00:00"/>
    <x v="846"/>
    <d v="1899-12-30T17:15:00"/>
    <s v="05:15 PM"/>
    <x v="0"/>
    <n v="11207"/>
    <n v="40.67689"/>
    <n v="-73.900054999999995"/>
    <s v="(40.67689, -73.900055)"/>
    <s v="EAST NEW YORK AVENUE            "/>
    <s v="ALABAMA AVENUE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352558"/>
    <x v="0"/>
    <s v="Bus"/>
    <m/>
    <m/>
    <m/>
    <x v="2"/>
  </r>
  <r>
    <d v="2020-09-26T00:00:00"/>
    <x v="847"/>
    <d v="1899-12-30T22:50:00"/>
    <s v="10:50 PM"/>
    <x v="3"/>
    <n v="11368"/>
    <n v="40.754565999999997"/>
    <n v="-73.865899999999996"/>
    <s v="(40.754566, -73.8659)"/>
    <m/>
    <m/>
    <s v="102-10    35 AVENUE                     "/>
    <n v="0"/>
    <n v="0"/>
    <n v="0"/>
    <n v="0"/>
    <n v="0"/>
    <n v="0"/>
    <n v="0"/>
    <n v="0"/>
    <n v="0"/>
    <n v="0"/>
    <x v="0"/>
    <s v="Alcohol Involvement"/>
    <s v="Unspecified"/>
    <m/>
    <m/>
    <m/>
    <n v="4351860"/>
    <x v="0"/>
    <m/>
    <m/>
    <m/>
    <m/>
    <x v="2"/>
  </r>
  <r>
    <d v="2020-09-26T00:00:00"/>
    <x v="847"/>
    <d v="1899-12-30T10:00:00"/>
    <s v="10:00 AM"/>
    <x v="3"/>
    <n v="11428"/>
    <n v="40.715693999999999"/>
    <n v="-73.755430000000004"/>
    <s v="(40.715694, -73.75543)"/>
    <m/>
    <m/>
    <s v="93-29     FRANCIS LEWIS BOULEVARD       "/>
    <n v="0"/>
    <n v="0"/>
    <n v="0"/>
    <n v="0"/>
    <n v="0"/>
    <n v="0"/>
    <n v="0"/>
    <n v="0"/>
    <n v="0"/>
    <n v="0"/>
    <x v="0"/>
    <s v="Unspecified"/>
    <m/>
    <m/>
    <m/>
    <m/>
    <n v="4352476"/>
    <x v="0"/>
    <m/>
    <m/>
    <m/>
    <m/>
    <x v="2"/>
  </r>
  <r>
    <d v="2020-09-26T00:00:00"/>
    <x v="847"/>
    <d v="1899-12-30T13:00:00"/>
    <s v="01:00 PM"/>
    <x v="2"/>
    <n v="10467"/>
    <n v="40.884067999999999"/>
    <n v="-73.859170000000006"/>
    <s v="(40.884068, -73.85917)"/>
    <s v="EAST 221 STREET                 "/>
    <s v="BARNES AVENUE"/>
    <m/>
    <n v="1"/>
    <n v="0"/>
    <n v="1"/>
    <n v="0"/>
    <n v="0"/>
    <n v="0"/>
    <n v="0"/>
    <n v="0"/>
    <n v="2"/>
    <n v="0"/>
    <x v="1"/>
    <m/>
    <m/>
    <m/>
    <m/>
    <m/>
    <n v="4352043"/>
    <x v="1"/>
    <m/>
    <m/>
    <m/>
    <m/>
    <x v="2"/>
  </r>
  <r>
    <d v="2020-09-27T00:00:00"/>
    <x v="848"/>
    <d v="1899-12-30T12:50:00"/>
    <s v="12:50 PM"/>
    <x v="3"/>
    <n v="11420"/>
    <n v="40.671233999999998"/>
    <n v="-73.815809999999999"/>
    <s v="(40.671234, -73.81581)"/>
    <m/>
    <m/>
    <s v="133-11    123 STREET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352353"/>
    <x v="0"/>
    <m/>
    <m/>
    <m/>
    <m/>
    <x v="2"/>
  </r>
  <r>
    <d v="2020-09-28T00:00:00"/>
    <x v="849"/>
    <d v="1899-12-30T09:19:00"/>
    <s v="09:19 AM"/>
    <x v="0"/>
    <n v="11232"/>
    <n v="40.660682999999999"/>
    <n v="-73.999870000000001"/>
    <s v="(40.660683, -73.99987)"/>
    <m/>
    <m/>
    <s v="161       26 STREET                     "/>
    <n v="0"/>
    <n v="0"/>
    <n v="0"/>
    <n v="0"/>
    <n v="0"/>
    <n v="0"/>
    <n v="0"/>
    <n v="0"/>
    <n v="0"/>
    <n v="0"/>
    <x v="0"/>
    <s v="Unspecified"/>
    <m/>
    <m/>
    <m/>
    <m/>
    <n v="4354527"/>
    <x v="0"/>
    <s v="UNKNOWN"/>
    <m/>
    <m/>
    <m/>
    <x v="2"/>
  </r>
  <r>
    <d v="2020-09-29T00:00:00"/>
    <x v="850"/>
    <d v="1899-12-30T20:26:00"/>
    <s v="08:26 PM"/>
    <x v="2"/>
    <n v="10458"/>
    <n v="40.871983"/>
    <n v="-73.884510000000006"/>
    <s v="(40.871983, -73.88451)"/>
    <s v="EAST 201 STREET                 "/>
    <s v="BRIGGS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353060"/>
    <x v="34"/>
    <s v="Sedan"/>
    <m/>
    <m/>
    <m/>
    <x v="2"/>
  </r>
  <r>
    <d v="2020-09-29T00:00:00"/>
    <x v="850"/>
    <d v="1899-12-30T12:30:00"/>
    <s v="12:30 PM"/>
    <x v="0"/>
    <n v="11236"/>
    <n v="40.652909999999999"/>
    <n v="-73.909480000000002"/>
    <s v="(40.65291, -73.90948)"/>
    <m/>
    <m/>
    <s v="700       EAST 98 STREET                "/>
    <n v="2"/>
    <n v="0"/>
    <n v="0"/>
    <n v="0"/>
    <n v="0"/>
    <n v="0"/>
    <n v="2"/>
    <n v="0"/>
    <n v="4"/>
    <n v="0"/>
    <x v="2"/>
    <s v="Unspecified"/>
    <s v="Unspecified"/>
    <s v="Unspecified"/>
    <m/>
    <m/>
    <n v="4354392"/>
    <x v="0"/>
    <s v="Box Truck"/>
    <s v="Sedan"/>
    <m/>
    <m/>
    <x v="2"/>
  </r>
  <r>
    <d v="2020-09-30T00:00:00"/>
    <x v="851"/>
    <d v="1899-12-30T21:45:00"/>
    <s v="09:45 PM"/>
    <x v="2"/>
    <n v="10465"/>
    <n v="40.827710000000003"/>
    <n v="-73.827190000000002"/>
    <s v="(40.82771, -73.82719)"/>
    <m/>
    <m/>
    <s v="865       QUINCY AVENUE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354321"/>
    <x v="3"/>
    <m/>
    <m/>
    <m/>
    <m/>
    <x v="2"/>
  </r>
  <r>
    <d v="2020-09-30T00:00:00"/>
    <x v="851"/>
    <d v="1899-12-30T19:00:00"/>
    <s v="07:00 PM"/>
    <x v="0"/>
    <n v="11212"/>
    <n v="40.663277000000001"/>
    <n v="-73.926649999999995"/>
    <s v="(40.663277, -73.92665)"/>
    <m/>
    <m/>
    <s v="80        EAST 94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353454"/>
    <x v="0"/>
    <m/>
    <m/>
    <m/>
    <m/>
    <x v="2"/>
  </r>
  <r>
    <d v="2020-09-30T00:00:00"/>
    <x v="851"/>
    <d v="1899-12-30T13:40:00"/>
    <s v="01:40 PM"/>
    <x v="1"/>
    <n v="10003"/>
    <n v="40.725360000000002"/>
    <n v="-73.992159999999998"/>
    <s v="(40.72536, -73.99216)"/>
    <m/>
    <m/>
    <s v="317       BOWERY                        "/>
    <n v="2"/>
    <n v="0"/>
    <n v="0"/>
    <n v="0"/>
    <n v="0"/>
    <n v="0"/>
    <n v="2"/>
    <n v="0"/>
    <n v="4"/>
    <n v="0"/>
    <x v="2"/>
    <s v="Unspecified"/>
    <s v="Unspecified"/>
    <m/>
    <m/>
    <m/>
    <n v="4353299"/>
    <x v="3"/>
    <s v="Pick-up Truck"/>
    <m/>
    <m/>
    <m/>
    <x v="2"/>
  </r>
  <r>
    <d v="2020-09-30T00:00:00"/>
    <x v="851"/>
    <d v="1899-12-30T14:45:00"/>
    <s v="02:45 PM"/>
    <x v="2"/>
    <n v="10458"/>
    <n v="40.857655000000001"/>
    <n v="-73.889174999999994"/>
    <s v="(40.857655, -73.889175)"/>
    <s v="EAST 188 STREET                 "/>
    <s v="BATHGATE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53790"/>
    <x v="3"/>
    <s v="Station Wagon/Sport Utility Vehicle"/>
    <m/>
    <m/>
    <m/>
    <x v="2"/>
  </r>
  <r>
    <d v="2020-09-30T00:00:00"/>
    <x v="851"/>
    <d v="1899-12-30T17:30:00"/>
    <s v="05:30 PM"/>
    <x v="3"/>
    <n v="11435"/>
    <n v="40.69359"/>
    <n v="-73.800190000000001"/>
    <s v="(40.69359, -73.80019)"/>
    <s v="LAKEWOOD AVENUE                 "/>
    <s v="SUTPHIN BOULEVARD"/>
    <m/>
    <n v="4"/>
    <n v="0"/>
    <n v="4"/>
    <n v="0"/>
    <n v="0"/>
    <n v="0"/>
    <n v="0"/>
    <n v="0"/>
    <n v="8"/>
    <n v="0"/>
    <x v="3"/>
    <s v="Driver Inattention/Distraction"/>
    <m/>
    <m/>
    <m/>
    <m/>
    <n v="4353921"/>
    <x v="0"/>
    <m/>
    <m/>
    <m/>
    <m/>
    <x v="2"/>
  </r>
  <r>
    <d v="2020-09-30T00:00:00"/>
    <x v="851"/>
    <d v="1899-12-30T14:00:00"/>
    <s v="02:00 PM"/>
    <x v="0"/>
    <n v="11235"/>
    <n v="40.586376000000001"/>
    <n v="-73.947900000000004"/>
    <s v="(40.586376, -73.9479)"/>
    <s v="VOORHIES AVENUE                 "/>
    <s v="EAST 21 STREET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353455"/>
    <x v="5"/>
    <s v="Motorscooter"/>
    <m/>
    <m/>
    <m/>
    <x v="2"/>
  </r>
  <r>
    <d v="2020-10-01T00:00:00"/>
    <x v="852"/>
    <d v="1899-12-30T23:30:00"/>
    <s v="11:30 PM"/>
    <x v="0"/>
    <n v="11207"/>
    <n v="40.688119999999998"/>
    <n v="-73.911699999999996"/>
    <s v="(40.68812, -73.9117)"/>
    <s v="ELDERT STREET                   "/>
    <s v="EVERGREEN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54864"/>
    <x v="0"/>
    <s v="Sedan"/>
    <m/>
    <m/>
    <m/>
    <x v="2"/>
  </r>
  <r>
    <d v="2020-10-01T00:00:00"/>
    <x v="852"/>
    <d v="1899-12-30T08:15:00"/>
    <s v="08:15 AM"/>
    <x v="4"/>
    <n v="10301"/>
    <n v="40.636142999999997"/>
    <n v="-74.086579999999998"/>
    <s v="(40.636143, -74.08658)"/>
    <m/>
    <m/>
    <s v="29        STANLEY AVENUE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53554"/>
    <x v="3"/>
    <s v="Bus"/>
    <m/>
    <m/>
    <m/>
    <x v="2"/>
  </r>
  <r>
    <d v="2020-10-01T00:00:00"/>
    <x v="852"/>
    <d v="1899-12-30T10:40:00"/>
    <s v="10:40 AM"/>
    <x v="4"/>
    <n v="10306"/>
    <n v="40.574309999999997"/>
    <n v="-74.109054999999998"/>
    <s v="(40.57431, -74.109055)"/>
    <s v="CLAWSON STREET                  "/>
    <s v="OTIS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53709"/>
    <x v="3"/>
    <s v="Station Wagon/Sport Utility Vehicle"/>
    <m/>
    <m/>
    <m/>
    <x v="2"/>
  </r>
  <r>
    <d v="2020-10-01T00:00:00"/>
    <x v="852"/>
    <d v="1899-12-30T14:40:00"/>
    <s v="02:40 PM"/>
    <x v="0"/>
    <n v="11231"/>
    <n v="40.677193000000003"/>
    <n v="-74.006500000000003"/>
    <s v="(40.677193, -74.0065)"/>
    <s v="WEST 9 STREET                   "/>
    <s v="COLUMBIA STREET"/>
    <m/>
    <n v="0"/>
    <n v="0"/>
    <n v="0"/>
    <n v="0"/>
    <n v="0"/>
    <n v="0"/>
    <n v="0"/>
    <n v="0"/>
    <n v="0"/>
    <n v="0"/>
    <x v="0"/>
    <s v="Unsafe Speed"/>
    <s v="Unspecified"/>
    <m/>
    <m/>
    <m/>
    <n v="4353830"/>
    <x v="0"/>
    <m/>
    <m/>
    <m/>
    <m/>
    <x v="2"/>
  </r>
  <r>
    <d v="2020-10-02T00:00:00"/>
    <x v="853"/>
    <d v="1899-12-30T07:00:00"/>
    <s v="07:00 AM"/>
    <x v="0"/>
    <n v="11223"/>
    <n v="40.594760000000001"/>
    <n v="-73.981989999999996"/>
    <s v="(40.59476, -73.98199)"/>
    <s v="WEST 11 STREET                  "/>
    <s v="86 STREET"/>
    <m/>
    <n v="0"/>
    <n v="0"/>
    <n v="0"/>
    <n v="0"/>
    <n v="0"/>
    <n v="0"/>
    <n v="0"/>
    <n v="0"/>
    <n v="0"/>
    <n v="0"/>
    <x v="0"/>
    <s v="Oversized Vehicle"/>
    <s v="Pavement Slippery"/>
    <m/>
    <m/>
    <m/>
    <n v="4354068"/>
    <x v="4"/>
    <s v="Sedan"/>
    <m/>
    <m/>
    <m/>
    <x v="2"/>
  </r>
  <r>
    <d v="2020-10-04T00:00:00"/>
    <x v="854"/>
    <d v="1899-12-30T00:04:00"/>
    <s v="12:04 AM"/>
    <x v="0"/>
    <n v="11235"/>
    <n v="40.577500000000001"/>
    <n v="-73.947270000000003"/>
    <s v="(40.5775, -73.94727)"/>
    <s v="OCEAN AVENUE                    "/>
    <s v="ORIENTAL BOULEVARD"/>
    <m/>
    <n v="0"/>
    <n v="0"/>
    <n v="0"/>
    <n v="0"/>
    <n v="0"/>
    <n v="0"/>
    <n v="0"/>
    <n v="0"/>
    <n v="0"/>
    <n v="0"/>
    <x v="0"/>
    <s v="Driver Inexperience"/>
    <m/>
    <m/>
    <m/>
    <m/>
    <n v="4354274"/>
    <x v="0"/>
    <m/>
    <m/>
    <m/>
    <m/>
    <x v="2"/>
  </r>
  <r>
    <d v="2020-10-05T00:00:00"/>
    <x v="855"/>
    <d v="1899-12-30T18:05:00"/>
    <s v="06:05 PM"/>
    <x v="3"/>
    <n v="11101"/>
    <n v="40.755070000000003"/>
    <n v="-73.932075999999995"/>
    <s v="(40.75507, -73.932076)"/>
    <m/>
    <m/>
    <s v="37-11     30 STREET                     "/>
    <n v="0"/>
    <n v="0"/>
    <n v="0"/>
    <n v="0"/>
    <n v="0"/>
    <n v="0"/>
    <n v="0"/>
    <n v="0"/>
    <n v="0"/>
    <n v="0"/>
    <x v="0"/>
    <s v="Unspecified"/>
    <s v="Unspecified"/>
    <m/>
    <m/>
    <m/>
    <n v="4355392"/>
    <x v="0"/>
    <s v="Pick-up Truck"/>
    <m/>
    <m/>
    <m/>
    <x v="2"/>
  </r>
  <r>
    <d v="2020-10-05T00:00:00"/>
    <x v="855"/>
    <d v="1899-12-30T16:25:00"/>
    <s v="04:25 PM"/>
    <x v="3"/>
    <n v="11106"/>
    <n v="40.767710000000001"/>
    <n v="-73.932469999999995"/>
    <s v="(40.76771, -73.93247)"/>
    <s v="14 STREET                       "/>
    <s v="31 ROAD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355082"/>
    <x v="0"/>
    <s v="Sedan"/>
    <m/>
    <m/>
    <m/>
    <x v="2"/>
  </r>
  <r>
    <d v="2020-10-06T00:00:00"/>
    <x v="856"/>
    <d v="1899-12-30T13:15:00"/>
    <s v="01:15 PM"/>
    <x v="0"/>
    <n v="11208"/>
    <n v="40.674145000000003"/>
    <n v="-73.871470000000002"/>
    <s v="(40.674145, -73.87147)"/>
    <m/>
    <m/>
    <s v="1018      BELMONT AVENUE                "/>
    <n v="0"/>
    <n v="0"/>
    <n v="0"/>
    <n v="0"/>
    <n v="0"/>
    <n v="0"/>
    <n v="0"/>
    <n v="0"/>
    <n v="0"/>
    <n v="0"/>
    <x v="0"/>
    <s v="Unspecified"/>
    <m/>
    <m/>
    <m/>
    <m/>
    <n v="4355570"/>
    <x v="3"/>
    <m/>
    <m/>
    <m/>
    <m/>
    <x v="2"/>
  </r>
  <r>
    <d v="2020-10-07T00:00:00"/>
    <x v="857"/>
    <d v="1899-12-30T20:00:00"/>
    <s v="08:00 PM"/>
    <x v="2"/>
    <n v="10466"/>
    <n v="40.887486000000003"/>
    <n v="-73.862110000000001"/>
    <s v="(40.887486, -73.86211)"/>
    <m/>
    <m/>
    <s v="666       EAST 224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55761"/>
    <x v="3"/>
    <m/>
    <m/>
    <m/>
    <m/>
    <x v="2"/>
  </r>
  <r>
    <d v="2020-10-07T00:00:00"/>
    <x v="857"/>
    <d v="1899-12-30T18:10:00"/>
    <s v="06:10 PM"/>
    <x v="2"/>
    <n v="10455"/>
    <n v="40.815359999999998"/>
    <n v="-73.915954999999997"/>
    <s v="(40.81536, -73.915955)"/>
    <m/>
    <m/>
    <s v="459       EAST 149 STREET               "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355656"/>
    <x v="3"/>
    <s v="MOPED"/>
    <m/>
    <m/>
    <m/>
    <x v="2"/>
  </r>
  <r>
    <d v="2020-10-07T00:00:00"/>
    <x v="857"/>
    <d v="1899-12-30T22:10:00"/>
    <s v="10:10 PM"/>
    <x v="3"/>
    <n v="11101"/>
    <n v="40.749713999999997"/>
    <n v="-73.936170000000004"/>
    <s v="(40.749714, -73.93617)"/>
    <s v="NORTHERN BOULEVARD              "/>
    <s v="41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56323"/>
    <x v="0"/>
    <s v="Sedan"/>
    <m/>
    <m/>
    <m/>
    <x v="2"/>
  </r>
  <r>
    <d v="2020-10-07T00:00:00"/>
    <x v="857"/>
    <d v="1899-12-30T14:45:00"/>
    <s v="02:45 PM"/>
    <x v="1"/>
    <n v="10021"/>
    <n v="40.766849999999998"/>
    <n v="-73.953760000000003"/>
    <s v="(40.76685, -73.95376)"/>
    <s v="EAST 72 STREET                  "/>
    <s v="YORK AVENUE"/>
    <m/>
    <n v="0"/>
    <n v="0"/>
    <n v="0"/>
    <n v="0"/>
    <n v="0"/>
    <n v="0"/>
    <n v="0"/>
    <n v="0"/>
    <n v="0"/>
    <n v="0"/>
    <x v="0"/>
    <s v="Turning Improperly"/>
    <s v="Unspecified"/>
    <m/>
    <m/>
    <m/>
    <n v="4355979"/>
    <x v="0"/>
    <s v="Sedan"/>
    <m/>
    <m/>
    <m/>
    <x v="2"/>
  </r>
  <r>
    <d v="2020-10-08T00:00:00"/>
    <x v="858"/>
    <d v="1899-12-30T10:40:00"/>
    <s v="10:40 AM"/>
    <x v="1"/>
    <n v="10009"/>
    <n v="40.729664"/>
    <n v="-73.974890000000002"/>
    <s v="(40.729664, -73.97489)"/>
    <m/>
    <m/>
    <s v="271       AVENUE C              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4356082"/>
    <x v="30"/>
    <s v="Station Wagon/Sport Utility Vehicle"/>
    <m/>
    <m/>
    <m/>
    <x v="2"/>
  </r>
  <r>
    <d v="2020-10-08T00:00:00"/>
    <x v="858"/>
    <d v="1899-12-30T06:40:00"/>
    <s v="06:40 AM"/>
    <x v="0"/>
    <n v="11226"/>
    <n v="40.649439999999998"/>
    <n v="-73.963080000000005"/>
    <s v="(40.64944, -73.96308)"/>
    <s v="CHURCH AVENUE                   "/>
    <s v="EAST 18 STREET"/>
    <m/>
    <n v="1"/>
    <n v="0"/>
    <n v="1"/>
    <n v="0"/>
    <n v="0"/>
    <n v="0"/>
    <n v="0"/>
    <n v="0"/>
    <n v="2"/>
    <n v="0"/>
    <x v="1"/>
    <s v="Failure to Yield Right-of-Way"/>
    <m/>
    <m/>
    <m/>
    <m/>
    <n v="4355767"/>
    <x v="4"/>
    <m/>
    <m/>
    <m/>
    <m/>
    <x v="2"/>
  </r>
  <r>
    <d v="2020-10-09T00:00:00"/>
    <x v="859"/>
    <d v="1899-12-30T11:20:00"/>
    <s v="11:20 AM"/>
    <x v="0"/>
    <n v="11235"/>
    <n v="40.575541999999999"/>
    <n v="-73.964870000000005"/>
    <s v="(40.575542, -73.96487)"/>
    <s v="BRIGHTWATER COURT               "/>
    <s v="BRIGHTON 2 STREET"/>
    <m/>
    <n v="0"/>
    <n v="0"/>
    <n v="0"/>
    <n v="0"/>
    <n v="0"/>
    <n v="0"/>
    <n v="0"/>
    <n v="0"/>
    <n v="0"/>
    <n v="0"/>
    <x v="0"/>
    <s v="Backing Unsafely"/>
    <s v="Unspecified"/>
    <m/>
    <m/>
    <m/>
    <n v="4356066"/>
    <x v="3"/>
    <s v="Station Wagon/Sport Utility Vehicle"/>
    <m/>
    <m/>
    <m/>
    <x v="2"/>
  </r>
  <r>
    <d v="2020-10-09T00:00:00"/>
    <x v="859"/>
    <d v="1899-12-30T11:50:00"/>
    <s v="11:50 AM"/>
    <x v="2"/>
    <n v="10454"/>
    <n v="40.808982999999998"/>
    <n v="-73.913749999999993"/>
    <s v="(40.808983, -73.91375)"/>
    <m/>
    <m/>
    <s v="351       BEEKMAN AVENUE                "/>
    <n v="0"/>
    <n v="0"/>
    <n v="0"/>
    <n v="0"/>
    <n v="0"/>
    <n v="0"/>
    <n v="0"/>
    <n v="0"/>
    <n v="0"/>
    <n v="0"/>
    <x v="0"/>
    <s v="Unspecified"/>
    <m/>
    <m/>
    <m/>
    <m/>
    <n v="4356356"/>
    <x v="0"/>
    <m/>
    <m/>
    <m/>
    <m/>
    <x v="2"/>
  </r>
  <r>
    <d v="2020-10-09T00:00:00"/>
    <x v="859"/>
    <d v="1899-12-30T20:59:00"/>
    <s v="08:59 PM"/>
    <x v="3"/>
    <n v="11434"/>
    <n v="40.684097000000001"/>
    <n v="-73.764650000000003"/>
    <s v="(40.684097, -73.76465)"/>
    <s v="LESLIE ROAD                     "/>
    <s v="178 PLACE"/>
    <m/>
    <n v="0"/>
    <n v="0"/>
    <n v="0"/>
    <n v="0"/>
    <n v="0"/>
    <n v="0"/>
    <n v="0"/>
    <n v="0"/>
    <n v="0"/>
    <n v="0"/>
    <x v="0"/>
    <s v="Unspecified"/>
    <s v="Unspecified"/>
    <m/>
    <m/>
    <m/>
    <n v="4356186"/>
    <x v="0"/>
    <s v="Bike"/>
    <m/>
    <m/>
    <m/>
    <x v="2"/>
  </r>
  <r>
    <d v="2020-10-09T00:00:00"/>
    <x v="859"/>
    <d v="1899-12-30T09:00:00"/>
    <s v="09:00 AM"/>
    <x v="0"/>
    <n v="11224"/>
    <n v="40.578116999999999"/>
    <n v="-73.992644999999996"/>
    <s v="(40.578117, -73.992645)"/>
    <s v="WEST 25 STREET                  "/>
    <s v="NEPTUNE AVENUE"/>
    <m/>
    <n v="0"/>
    <n v="0"/>
    <n v="0"/>
    <n v="0"/>
    <n v="0"/>
    <n v="0"/>
    <n v="0"/>
    <n v="0"/>
    <n v="0"/>
    <n v="0"/>
    <x v="0"/>
    <s v="Unspecified"/>
    <m/>
    <m/>
    <m/>
    <m/>
    <n v="4356308"/>
    <x v="0"/>
    <m/>
    <m/>
    <m/>
    <m/>
    <x v="2"/>
  </r>
  <r>
    <d v="2020-10-10T00:00:00"/>
    <x v="860"/>
    <d v="1899-12-30T15:12:00"/>
    <s v="03:12 PM"/>
    <x v="2"/>
    <n v="10460"/>
    <n v="40.837499999999999"/>
    <n v="-73.867270000000005"/>
    <s v="(40.8375, -73.86727)"/>
    <s v="BEACH AVENUE                    "/>
    <s v="ARCHER STREET"/>
    <m/>
    <n v="2"/>
    <n v="0"/>
    <n v="0"/>
    <n v="0"/>
    <n v="0"/>
    <n v="0"/>
    <n v="2"/>
    <n v="0"/>
    <n v="4"/>
    <n v="0"/>
    <x v="2"/>
    <s v="Aggressive Driving/Road Rage"/>
    <s v="Unspecified"/>
    <s v="Unspecified"/>
    <s v="Unspecified"/>
    <s v="Unspecified"/>
    <n v="4356848"/>
    <x v="0"/>
    <s v="Taxi"/>
    <s v="Sedan"/>
    <s v="Taxi"/>
    <s v="Station Wagon/Sport Utility Vehicle"/>
    <x v="2"/>
  </r>
  <r>
    <d v="2020-10-10T00:00:00"/>
    <x v="860"/>
    <d v="1899-12-30T05:40:00"/>
    <s v="05:40 AM"/>
    <x v="3"/>
    <n v="11377"/>
    <n v="40.754233999999997"/>
    <n v="-73.898089999999996"/>
    <s v="(40.754234, -73.89809)"/>
    <m/>
    <m/>
    <s v="68-15     NORTHERN BOULEVARD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57908"/>
    <x v="0"/>
    <m/>
    <m/>
    <m/>
    <m/>
    <x v="2"/>
  </r>
  <r>
    <d v="2020-10-11T00:00:00"/>
    <x v="861"/>
    <d v="1899-12-30T14:48:00"/>
    <s v="02:48 PM"/>
    <x v="2"/>
    <n v="10460"/>
    <n v="40.841396000000003"/>
    <n v="-73.876509999999996"/>
    <s v="(40.841396, -73.87651)"/>
    <s v="DEVOE AVENUE                    "/>
    <s v="LEBANON STREET"/>
    <m/>
    <n v="0"/>
    <n v="0"/>
    <n v="0"/>
    <n v="0"/>
    <n v="0"/>
    <n v="0"/>
    <n v="0"/>
    <n v="0"/>
    <n v="0"/>
    <n v="0"/>
    <x v="0"/>
    <s v="Other Vehicular"/>
    <m/>
    <m/>
    <m/>
    <m/>
    <n v="4357020"/>
    <x v="0"/>
    <m/>
    <m/>
    <m/>
    <m/>
    <x v="2"/>
  </r>
  <r>
    <d v="2020-10-11T00:00:00"/>
    <x v="861"/>
    <d v="1899-12-30T16:30:00"/>
    <s v="04:30 PM"/>
    <x v="2"/>
    <n v="10465"/>
    <n v="40.818947000000001"/>
    <n v="-73.818299999999994"/>
    <s v="(40.818947, -73.8183)"/>
    <m/>
    <m/>
    <s v="307       REVERE AVENUE                 "/>
    <n v="0"/>
    <n v="0"/>
    <n v="0"/>
    <n v="0"/>
    <n v="0"/>
    <n v="0"/>
    <n v="0"/>
    <n v="0"/>
    <n v="0"/>
    <n v="0"/>
    <x v="0"/>
    <s v="Backing Unsafely"/>
    <s v="Unspecified"/>
    <m/>
    <m/>
    <m/>
    <n v="4356765"/>
    <x v="3"/>
    <s v="TOW TRUCK"/>
    <m/>
    <m/>
    <m/>
    <x v="2"/>
  </r>
  <r>
    <d v="2020-10-12T00:00:00"/>
    <x v="862"/>
    <d v="1899-12-30T15:47:00"/>
    <s v="03:47 PM"/>
    <x v="2"/>
    <n v="10456"/>
    <n v="40.818058000000001"/>
    <n v="-73.905010000000004"/>
    <s v="(40.818058, -73.90501)"/>
    <s v="WESTCHESTER AVENUE              "/>
    <s v="TINTON AVENUE"/>
    <m/>
    <n v="0"/>
    <n v="0"/>
    <n v="0"/>
    <n v="0"/>
    <n v="0"/>
    <n v="0"/>
    <n v="0"/>
    <n v="0"/>
    <n v="0"/>
    <n v="0"/>
    <x v="0"/>
    <s v="Unspecified"/>
    <s v="Unspecified"/>
    <m/>
    <m/>
    <m/>
    <n v="4357133"/>
    <x v="0"/>
    <s v="Box Truck"/>
    <m/>
    <m/>
    <m/>
    <x v="2"/>
  </r>
  <r>
    <d v="2020-10-14T00:00:00"/>
    <x v="863"/>
    <d v="1899-12-30T10:12:00"/>
    <s v="10:12 AM"/>
    <x v="3"/>
    <n v="11379"/>
    <n v="40.712204"/>
    <n v="-73.886380000000003"/>
    <s v="(40.712204, -73.88638)"/>
    <s v="METROPOLITAN AVENUE             "/>
    <s v="69 STREET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357943"/>
    <x v="0"/>
    <s v="Station Wagon/Sport Utility Vehicle"/>
    <s v="Sedan"/>
    <m/>
    <m/>
    <x v="2"/>
  </r>
  <r>
    <d v="2020-10-14T00:00:00"/>
    <x v="863"/>
    <d v="1899-12-30T22:40:00"/>
    <s v="10:40 PM"/>
    <x v="0"/>
    <n v="11203"/>
    <n v="40.655037"/>
    <n v="-73.935585000000003"/>
    <s v="(40.655037, -73.935585)"/>
    <s v="LENOX ROAD                      "/>
    <s v="EAST 45 STREET"/>
    <m/>
    <n v="1"/>
    <n v="0"/>
    <n v="0"/>
    <n v="0"/>
    <n v="0"/>
    <n v="0"/>
    <n v="1"/>
    <n v="0"/>
    <n v="2"/>
    <n v="0"/>
    <x v="1"/>
    <s v="Other Vehicular"/>
    <s v="Other Vehicular"/>
    <s v="Other Vehicular"/>
    <m/>
    <m/>
    <n v="4357929"/>
    <x v="0"/>
    <s v="Sedan"/>
    <s v="Sedan"/>
    <m/>
    <m/>
    <x v="2"/>
  </r>
  <r>
    <d v="2020-10-15T00:00:00"/>
    <x v="864"/>
    <d v="1899-12-30T06:35:00"/>
    <s v="06:35 AM"/>
    <x v="0"/>
    <n v="11201"/>
    <n v="40.696198000000003"/>
    <n v="-73.988690000000005"/>
    <s v="(40.696198, -73.98869)"/>
    <s v="ADAMS STREET                    "/>
    <s v="TILLARY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57927"/>
    <x v="0"/>
    <s v="Sedan"/>
    <m/>
    <m/>
    <m/>
    <x v="2"/>
  </r>
  <r>
    <d v="2020-10-16T00:00:00"/>
    <x v="865"/>
    <d v="1899-12-30T10:19:00"/>
    <s v="10:19 AM"/>
    <x v="0"/>
    <n v="11230"/>
    <n v="40.624786"/>
    <n v="-73.973879999999994"/>
    <s v="(40.624786, -73.97388)"/>
    <m/>
    <m/>
    <s v="1083      EAST 3 STREET    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358453"/>
    <x v="3"/>
    <s v="Pick-up Truck"/>
    <s v="Sedan"/>
    <m/>
    <m/>
    <x v="2"/>
  </r>
  <r>
    <d v="2020-10-16T00:00:00"/>
    <x v="865"/>
    <d v="1899-12-30T00:00:00"/>
    <s v="12:00 AM"/>
    <x v="0"/>
    <n v="11220"/>
    <n v="40.642014000000003"/>
    <n v="-74.008240000000001"/>
    <s v="(40.642014, -74.00824)"/>
    <m/>
    <m/>
    <s v="646       52 STREET                     "/>
    <n v="0"/>
    <n v="0"/>
    <n v="0"/>
    <n v="0"/>
    <n v="0"/>
    <n v="0"/>
    <n v="0"/>
    <n v="0"/>
    <n v="0"/>
    <n v="0"/>
    <x v="0"/>
    <s v="Unspecified"/>
    <m/>
    <m/>
    <m/>
    <m/>
    <n v="4358473"/>
    <x v="3"/>
    <m/>
    <m/>
    <m/>
    <m/>
    <x v="2"/>
  </r>
  <r>
    <d v="2020-10-18T00:00:00"/>
    <x v="866"/>
    <d v="1899-12-30T14:20:00"/>
    <s v="02:20 PM"/>
    <x v="0"/>
    <n v="11201"/>
    <n v="40.699843999999999"/>
    <n v="-73.991034999999997"/>
    <s v="(40.699844, -73.991035)"/>
    <s v="CADMAN PLAZA WEST               "/>
    <s v="MIDDAGH STREET"/>
    <m/>
    <n v="1"/>
    <n v="0"/>
    <n v="0"/>
    <n v="0"/>
    <n v="0"/>
    <n v="0"/>
    <n v="1"/>
    <n v="0"/>
    <n v="2"/>
    <n v="0"/>
    <x v="1"/>
    <s v="Following Too Closely"/>
    <s v="Unspecified"/>
    <m/>
    <m/>
    <m/>
    <n v="4360014"/>
    <x v="0"/>
    <s v="Sedan"/>
    <m/>
    <m/>
    <m/>
    <x v="2"/>
  </r>
  <r>
    <d v="2020-10-18T00:00:00"/>
    <x v="866"/>
    <d v="1899-12-30T05:13:00"/>
    <s v="05:13 AM"/>
    <x v="2"/>
    <n v="10468"/>
    <n v="40.870193"/>
    <n v="-73.898430000000005"/>
    <s v="(40.870193, -73.89843)"/>
    <m/>
    <m/>
    <s v="2767      RESERVOIR AVENUE              "/>
    <n v="0"/>
    <n v="0"/>
    <n v="0"/>
    <n v="0"/>
    <n v="0"/>
    <n v="0"/>
    <n v="0"/>
    <n v="0"/>
    <n v="0"/>
    <n v="0"/>
    <x v="0"/>
    <s v="Fatigued/Drowsy"/>
    <s v="Unspecified"/>
    <m/>
    <m/>
    <m/>
    <n v="4358783"/>
    <x v="0"/>
    <s v="Station Wagon/Sport Utility Vehicle"/>
    <m/>
    <m/>
    <m/>
    <x v="2"/>
  </r>
  <r>
    <d v="2020-10-19T00:00:00"/>
    <x v="867"/>
    <d v="1899-12-30T14:30:00"/>
    <s v="02:30 PM"/>
    <x v="1"/>
    <n v="10023"/>
    <n v="40.773600000000002"/>
    <n v="-73.981579999999994"/>
    <s v="(40.7736, -73.98158)"/>
    <s v="WEST 66 STREET                  "/>
    <s v="COLUMBUS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359328"/>
    <x v="3"/>
    <m/>
    <m/>
    <m/>
    <m/>
    <x v="2"/>
  </r>
  <r>
    <d v="2020-10-20T00:00:00"/>
    <x v="868"/>
    <d v="1899-12-30T20:30:00"/>
    <s v="08:30 PM"/>
    <x v="2"/>
    <n v="10472"/>
    <n v="40.824818"/>
    <n v="-73.870739999999998"/>
    <s v="(40.824818, -73.87074)"/>
    <m/>
    <m/>
    <s v="1677      BRUCKNER BOULEVARD            "/>
    <n v="0"/>
    <n v="0"/>
    <n v="0"/>
    <n v="0"/>
    <n v="0"/>
    <n v="0"/>
    <n v="0"/>
    <n v="0"/>
    <n v="0"/>
    <n v="0"/>
    <x v="0"/>
    <s v="Driver Inexperience"/>
    <s v="Unspecified"/>
    <s v="Unspecified"/>
    <m/>
    <m/>
    <n v="4360492"/>
    <x v="0"/>
    <s v="Station Wagon/Sport Utility Vehicle"/>
    <s v="Sedan"/>
    <m/>
    <m/>
    <x v="2"/>
  </r>
  <r>
    <d v="2020-10-20T00:00:00"/>
    <x v="868"/>
    <d v="1899-12-30T17:25:00"/>
    <s v="05:25 PM"/>
    <x v="1"/>
    <n v="10010"/>
    <n v="40.742165"/>
    <n v="-73.991029999999995"/>
    <s v="(40.742165, -73.99103)"/>
    <m/>
    <m/>
    <s v="43        WEST 23 STREET                "/>
    <n v="1"/>
    <n v="0"/>
    <n v="0"/>
    <n v="0"/>
    <n v="1"/>
    <n v="0"/>
    <n v="0"/>
    <n v="0"/>
    <n v="2"/>
    <n v="0"/>
    <x v="1"/>
    <s v="Turning Improperly"/>
    <s v="Passing or Lane Usage Improper"/>
    <m/>
    <m/>
    <m/>
    <n v="4359826"/>
    <x v="0"/>
    <s v="E-Scooter"/>
    <m/>
    <m/>
    <m/>
    <x v="2"/>
  </r>
  <r>
    <d v="2020-10-20T00:00:00"/>
    <x v="868"/>
    <d v="1899-12-30T18:30:00"/>
    <s v="06:30 PM"/>
    <x v="3"/>
    <n v="11385"/>
    <n v="40.70767"/>
    <n v="-73.901054000000002"/>
    <s v="(40.70767, -73.901054)"/>
    <s v="60 PLACE                        "/>
    <s v="PALMETTO STREET"/>
    <m/>
    <n v="1"/>
    <n v="0"/>
    <n v="0"/>
    <n v="0"/>
    <n v="0"/>
    <n v="0"/>
    <n v="1"/>
    <n v="0"/>
    <n v="2"/>
    <n v="0"/>
    <x v="1"/>
    <s v="Unspecified"/>
    <s v="Unspecified"/>
    <s v="Unspecified"/>
    <m/>
    <m/>
    <n v="4359794"/>
    <x v="0"/>
    <s v="Sedan"/>
    <s v="Motorcycle"/>
    <m/>
    <m/>
    <x v="2"/>
  </r>
  <r>
    <d v="2020-10-21T00:00:00"/>
    <x v="869"/>
    <d v="1899-12-30T21:00:00"/>
    <s v="09:00 PM"/>
    <x v="0"/>
    <n v="11203"/>
    <n v="40.644252999999999"/>
    <n v="-73.932519999999997"/>
    <s v="(40.644253, -73.93252)"/>
    <s v="CLARENDON ROAD                  "/>
    <s v="SCHENECTADY AVENUE"/>
    <m/>
    <n v="3"/>
    <n v="0"/>
    <n v="0"/>
    <n v="0"/>
    <n v="0"/>
    <n v="0"/>
    <n v="3"/>
    <n v="0"/>
    <n v="6"/>
    <n v="0"/>
    <x v="5"/>
    <s v="Unspecified"/>
    <s v="Unspecified"/>
    <s v="Unspecified"/>
    <s v="Unspecified"/>
    <s v="Unspecified"/>
    <n v="4360208"/>
    <x v="0"/>
    <s v="Sedan"/>
    <s v="Sedan"/>
    <s v="Sedan"/>
    <s v="Station Wagon/Sport Utility Vehicle"/>
    <x v="2"/>
  </r>
  <r>
    <d v="2020-10-21T00:00:00"/>
    <x v="869"/>
    <d v="1899-12-30T01:39:00"/>
    <s v="01:39 AM"/>
    <x v="3"/>
    <n v="11368"/>
    <n v="40.753279999999997"/>
    <n v="-73.859406000000007"/>
    <s v="(40.75328, -73.859406)"/>
    <m/>
    <m/>
    <s v="108-20    37 DRIVE                      "/>
    <n v="0"/>
    <n v="0"/>
    <n v="0"/>
    <n v="0"/>
    <n v="0"/>
    <n v="0"/>
    <n v="0"/>
    <n v="0"/>
    <n v="0"/>
    <n v="0"/>
    <x v="0"/>
    <s v="Other Vehicular"/>
    <m/>
    <m/>
    <m/>
    <m/>
    <n v="4361169"/>
    <x v="3"/>
    <m/>
    <m/>
    <m/>
    <m/>
    <x v="2"/>
  </r>
  <r>
    <d v="2020-10-21T00:00:00"/>
    <x v="869"/>
    <d v="1899-12-30T23:10:00"/>
    <s v="11:10 PM"/>
    <x v="1"/>
    <n v="10016"/>
    <n v="40.746679999999998"/>
    <n v="-73.974500000000006"/>
    <s v="(40.74668, -73.9745)"/>
    <s v="2 AVENUE                        "/>
    <s v="EAST 37 STREET"/>
    <m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360305"/>
    <x v="3"/>
    <s v="E-Scooter"/>
    <m/>
    <m/>
    <m/>
    <x v="2"/>
  </r>
  <r>
    <d v="2020-10-21T00:00:00"/>
    <x v="869"/>
    <d v="1899-12-30T22:00:00"/>
    <s v="10:00 PM"/>
    <x v="3"/>
    <n v="11435"/>
    <n v="40.698054999999997"/>
    <n v="-73.809870000000004"/>
    <s v="(40.698055, -73.80987)"/>
    <s v="143 STREET                      "/>
    <s v="94 AVENUE"/>
    <m/>
    <n v="0"/>
    <n v="0"/>
    <n v="0"/>
    <n v="0"/>
    <n v="0"/>
    <n v="0"/>
    <n v="0"/>
    <n v="0"/>
    <n v="0"/>
    <n v="0"/>
    <x v="0"/>
    <s v="Driver Inexperience"/>
    <m/>
    <m/>
    <m/>
    <m/>
    <n v="4362058"/>
    <x v="7"/>
    <m/>
    <m/>
    <m/>
    <m/>
    <x v="2"/>
  </r>
  <r>
    <d v="2020-10-22T00:00:00"/>
    <x v="870"/>
    <d v="1899-12-30T11:30:00"/>
    <s v="11:30 AM"/>
    <x v="4"/>
    <n v="10312"/>
    <n v="40.560375000000001"/>
    <n v="-74.166435000000007"/>
    <s v="(40.560375, -74.166435)"/>
    <m/>
    <m/>
    <s v="758       ARTHUR KILL ROAD              "/>
    <n v="0"/>
    <n v="0"/>
    <n v="0"/>
    <n v="0"/>
    <n v="0"/>
    <n v="0"/>
    <n v="0"/>
    <n v="0"/>
    <n v="0"/>
    <n v="0"/>
    <x v="0"/>
    <s v="Unspecified"/>
    <s v="Unspecified"/>
    <m/>
    <m/>
    <m/>
    <n v="4360212"/>
    <x v="3"/>
    <m/>
    <m/>
    <m/>
    <m/>
    <x v="2"/>
  </r>
  <r>
    <d v="2020-10-22T00:00:00"/>
    <x v="870"/>
    <d v="1899-12-30T15:50:00"/>
    <s v="03:50 PM"/>
    <x v="2"/>
    <n v="10467"/>
    <n v="40.869459999999997"/>
    <n v="-73.879869999999997"/>
    <s v="(40.86946, -73.87987)"/>
    <m/>
    <m/>
    <s v="3016      WEBSTER AVENUE                "/>
    <n v="0"/>
    <n v="0"/>
    <n v="0"/>
    <n v="0"/>
    <n v="0"/>
    <n v="0"/>
    <n v="0"/>
    <n v="0"/>
    <n v="0"/>
    <n v="0"/>
    <x v="0"/>
    <s v="Other Vehicular"/>
    <m/>
    <m/>
    <m/>
    <m/>
    <n v="4360439"/>
    <x v="0"/>
    <m/>
    <m/>
    <m/>
    <m/>
    <x v="2"/>
  </r>
  <r>
    <d v="2020-10-24T00:00:00"/>
    <x v="871"/>
    <d v="1899-12-30T15:22:00"/>
    <s v="03:22 PM"/>
    <x v="2"/>
    <n v="10473"/>
    <n v="40.819878000000003"/>
    <n v="-73.857770000000002"/>
    <s v="(40.819878, -73.85777)"/>
    <s v="WHITE PLAINS ROAD               "/>
    <s v="SEWARD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65478"/>
    <x v="11"/>
    <s v="Sedan"/>
    <m/>
    <m/>
    <m/>
    <x v="2"/>
  </r>
  <r>
    <d v="2020-10-24T00:00:00"/>
    <x v="871"/>
    <d v="1899-12-30T12:42:00"/>
    <s v="12:42 PM"/>
    <x v="1"/>
    <n v="10065"/>
    <n v="40.76211"/>
    <n v="-73.960160000000002"/>
    <s v="(40.76211, -73.96016)"/>
    <s v="EAST 63 STREET                  "/>
    <s v="1 AVENUE"/>
    <m/>
    <n v="0"/>
    <n v="0"/>
    <n v="0"/>
    <n v="0"/>
    <n v="0"/>
    <n v="0"/>
    <n v="0"/>
    <n v="0"/>
    <n v="0"/>
    <n v="0"/>
    <x v="0"/>
    <s v="Unspecified"/>
    <m/>
    <m/>
    <m/>
    <m/>
    <n v="4361014"/>
    <x v="0"/>
    <m/>
    <m/>
    <m/>
    <m/>
    <x v="2"/>
  </r>
  <r>
    <d v="2020-10-26T00:00:00"/>
    <x v="872"/>
    <d v="1899-12-30T18:05:00"/>
    <s v="06:05 PM"/>
    <x v="0"/>
    <n v="11201"/>
    <n v="40.701560000000001"/>
    <n v="-73.987700000000004"/>
    <s v="(40.70156, -73.9877)"/>
    <s v="PEARL STREET                    "/>
    <s v="YORK STREET"/>
    <m/>
    <n v="1"/>
    <n v="0"/>
    <n v="1"/>
    <n v="0"/>
    <n v="0"/>
    <n v="0"/>
    <n v="0"/>
    <n v="0"/>
    <n v="2"/>
    <n v="0"/>
    <x v="1"/>
    <s v="Failure to Yield Right-of-Way"/>
    <m/>
    <m/>
    <m/>
    <m/>
    <n v="4361743"/>
    <x v="0"/>
    <m/>
    <m/>
    <m/>
    <m/>
    <x v="2"/>
  </r>
  <r>
    <d v="2020-10-26T00:00:00"/>
    <x v="872"/>
    <d v="1899-12-30T11:55:00"/>
    <s v="11:55 AM"/>
    <x v="1"/>
    <n v="10025"/>
    <n v="40.79166"/>
    <n v="-73.964690000000004"/>
    <s v="(40.79166, -73.96469)"/>
    <s v="WEST 96 STREET                  "/>
    <s v="CENTRAL PARK WEST"/>
    <m/>
    <n v="0"/>
    <n v="0"/>
    <n v="0"/>
    <n v="0"/>
    <n v="0"/>
    <n v="0"/>
    <n v="0"/>
    <n v="0"/>
    <n v="0"/>
    <n v="0"/>
    <x v="0"/>
    <s v="Unspecified"/>
    <s v="Unspecified"/>
    <m/>
    <m/>
    <m/>
    <n v="4361677"/>
    <x v="30"/>
    <s v="Sedan"/>
    <m/>
    <m/>
    <m/>
    <x v="2"/>
  </r>
  <r>
    <d v="2020-10-26T00:00:00"/>
    <x v="872"/>
    <d v="1899-12-30T15:00:00"/>
    <s v="03:00 PM"/>
    <x v="3"/>
    <n v="11420"/>
    <n v="40.667079999999999"/>
    <n v="-73.810329999999993"/>
    <s v="(40.66708, -73.81033)"/>
    <s v="NORTH CONDUIT AVENUE            "/>
    <s v="130 STREET"/>
    <m/>
    <n v="1"/>
    <n v="0"/>
    <n v="1"/>
    <n v="0"/>
    <n v="0"/>
    <n v="0"/>
    <n v="0"/>
    <n v="0"/>
    <n v="2"/>
    <n v="0"/>
    <x v="1"/>
    <s v="Pedestrian/Bicyclist/Other Pedestrian Error/Confusion"/>
    <m/>
    <m/>
    <m/>
    <m/>
    <n v="4361389"/>
    <x v="3"/>
    <m/>
    <m/>
    <m/>
    <m/>
    <x v="2"/>
  </r>
  <r>
    <d v="2020-10-28T00:00:00"/>
    <x v="873"/>
    <d v="1899-12-30T00:00:00"/>
    <s v="12:00 AM"/>
    <x v="2"/>
    <n v="10469"/>
    <n v="40.871110000000002"/>
    <n v="-73.837410000000006"/>
    <s v="(40.87111, -73.83741)"/>
    <s v="BRUNER AVENUE                   "/>
    <s v="ADEE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62869"/>
    <x v="3"/>
    <m/>
    <m/>
    <m/>
    <m/>
    <x v="2"/>
  </r>
  <r>
    <d v="2020-10-29T00:00:00"/>
    <x v="874"/>
    <d v="1899-12-30T19:40:00"/>
    <s v="07:40 PM"/>
    <x v="0"/>
    <n v="11236"/>
    <n v="40.634945000000002"/>
    <n v="-73.91892"/>
    <s v="(40.634945, -73.91892)"/>
    <m/>
    <m/>
    <s v="1722      RALPH AVENUE                  "/>
    <n v="2"/>
    <n v="0"/>
    <n v="2"/>
    <n v="0"/>
    <n v="0"/>
    <n v="0"/>
    <n v="0"/>
    <n v="0"/>
    <n v="4"/>
    <n v="0"/>
    <x v="2"/>
    <s v="Pedestrian/Bicyclist/Other Pedestrian Error/Confusion"/>
    <m/>
    <m/>
    <m/>
    <m/>
    <n v="4362582"/>
    <x v="3"/>
    <m/>
    <m/>
    <m/>
    <m/>
    <x v="2"/>
  </r>
  <r>
    <d v="2020-10-29T00:00:00"/>
    <x v="874"/>
    <d v="1899-12-30T22:30:00"/>
    <s v="10:30 PM"/>
    <x v="0"/>
    <n v="11236"/>
    <n v="40.635128000000002"/>
    <n v="-73.91892"/>
    <s v="(40.635128, -73.91892)"/>
    <m/>
    <m/>
    <s v="1713      RALPH AVENUE                  "/>
    <n v="1"/>
    <n v="0"/>
    <n v="0"/>
    <n v="0"/>
    <n v="1"/>
    <n v="0"/>
    <n v="0"/>
    <n v="0"/>
    <n v="2"/>
    <n v="0"/>
    <x v="1"/>
    <s v="Unspecified"/>
    <s v="Unspecified"/>
    <m/>
    <m/>
    <m/>
    <n v="4362672"/>
    <x v="31"/>
    <s v="Sedan"/>
    <m/>
    <m/>
    <m/>
    <x v="2"/>
  </r>
  <r>
    <d v="2020-10-30T00:00:00"/>
    <x v="875"/>
    <d v="1899-12-30T17:55:00"/>
    <s v="05:55 PM"/>
    <x v="3"/>
    <n v="11372"/>
    <n v="40.755870000000002"/>
    <n v="-73.879760000000005"/>
    <s v="(40.75587, -73.87976)"/>
    <m/>
    <m/>
    <s v="33-06     88 STREET                     "/>
    <n v="0"/>
    <n v="0"/>
    <n v="0"/>
    <n v="0"/>
    <n v="0"/>
    <n v="0"/>
    <n v="0"/>
    <n v="0"/>
    <n v="0"/>
    <n v="0"/>
    <x v="0"/>
    <s v="Unspecified"/>
    <m/>
    <m/>
    <m/>
    <m/>
    <n v="4362797"/>
    <x v="3"/>
    <m/>
    <m/>
    <m/>
    <m/>
    <x v="2"/>
  </r>
  <r>
    <d v="2020-10-30T00:00:00"/>
    <x v="875"/>
    <d v="1899-12-30T11:30:00"/>
    <s v="11:30 AM"/>
    <x v="3"/>
    <n v="11103"/>
    <n v="40.770029999999998"/>
    <n v="-73.912170000000003"/>
    <s v="(40.77003, -73.91217)"/>
    <s v="24 AVENUE                       "/>
    <s v="37 STREET"/>
    <m/>
    <n v="0"/>
    <n v="0"/>
    <n v="0"/>
    <n v="0"/>
    <n v="0"/>
    <n v="0"/>
    <n v="0"/>
    <n v="0"/>
    <n v="0"/>
    <n v="0"/>
    <x v="0"/>
    <s v="Unspecified"/>
    <s v="Unspecified"/>
    <m/>
    <m/>
    <m/>
    <n v="4362702"/>
    <x v="0"/>
    <s v="Sedan"/>
    <m/>
    <m/>
    <m/>
    <x v="2"/>
  </r>
  <r>
    <d v="2020-10-30T00:00:00"/>
    <x v="875"/>
    <d v="1899-12-30T17:00:00"/>
    <s v="05:00 PM"/>
    <x v="2"/>
    <n v="10460"/>
    <n v="40.836640000000003"/>
    <n v="-73.888990000000007"/>
    <s v="(40.83664, -73.88899)"/>
    <m/>
    <m/>
    <s v="1705      BOSTON ROAD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62924"/>
    <x v="3"/>
    <s v="Station Wagon/Sport Utility Vehicle"/>
    <m/>
    <m/>
    <m/>
    <x v="2"/>
  </r>
  <r>
    <d v="2020-10-30T00:00:00"/>
    <x v="875"/>
    <d v="1899-12-30T17:00:00"/>
    <s v="05:00 PM"/>
    <x v="3"/>
    <n v="11106"/>
    <n v="40.756957999999997"/>
    <n v="-73.93056"/>
    <s v="(40.756958, -73.93056)"/>
    <s v="36 AVENUE                       "/>
    <s v="30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62887"/>
    <x v="0"/>
    <s v="Station Wagon/Sport Utility Vehicle"/>
    <m/>
    <m/>
    <m/>
    <x v="2"/>
  </r>
  <r>
    <d v="2020-10-30T00:00:00"/>
    <x v="875"/>
    <d v="1899-12-30T06:15:00"/>
    <s v="06:15 AM"/>
    <x v="3"/>
    <n v="11378"/>
    <n v="40.716793000000003"/>
    <n v="-73.921549999999996"/>
    <s v="(40.716793, -73.92155)"/>
    <s v="GRAND AVENUE                    "/>
    <s v="47 STREET"/>
    <m/>
    <n v="0"/>
    <n v="0"/>
    <n v="0"/>
    <n v="0"/>
    <n v="0"/>
    <n v="0"/>
    <n v="0"/>
    <n v="0"/>
    <n v="0"/>
    <n v="0"/>
    <x v="0"/>
    <s v="Pavement Slippery"/>
    <s v="Unspecified"/>
    <m/>
    <m/>
    <m/>
    <n v="4363164"/>
    <x v="3"/>
    <s v="Sedan"/>
    <m/>
    <m/>
    <m/>
    <x v="2"/>
  </r>
  <r>
    <d v="2020-10-30T00:00:00"/>
    <x v="875"/>
    <d v="1899-12-30T00:50:00"/>
    <s v="12:50 AM"/>
    <x v="0"/>
    <n v="11224"/>
    <n v="40.577244"/>
    <n v="-74.000039999999998"/>
    <s v="(40.577244, -74.00004)"/>
    <s v="NEPTUNE AVENUE                  "/>
    <s v="WEST 33 STREET"/>
    <m/>
    <n v="0"/>
    <n v="0"/>
    <n v="0"/>
    <n v="0"/>
    <n v="0"/>
    <n v="0"/>
    <n v="0"/>
    <n v="0"/>
    <n v="0"/>
    <n v="0"/>
    <x v="0"/>
    <s v="Other Vehicular"/>
    <m/>
    <m/>
    <m/>
    <m/>
    <n v="4362601"/>
    <x v="3"/>
    <m/>
    <m/>
    <m/>
    <m/>
    <x v="2"/>
  </r>
  <r>
    <d v="2020-10-31T00:00:00"/>
    <x v="876"/>
    <d v="1899-12-30T03:55:00"/>
    <s v="03:55 AM"/>
    <x v="4"/>
    <n v="10306"/>
    <n v="40.57047"/>
    <n v="-74.118515000000002"/>
    <s v="(40.57047, -74.118515)"/>
    <s v="BEACH AVENUE                    "/>
    <s v="8 STREET"/>
    <m/>
    <n v="0"/>
    <n v="0"/>
    <n v="0"/>
    <n v="0"/>
    <n v="0"/>
    <n v="0"/>
    <n v="0"/>
    <n v="0"/>
    <n v="0"/>
    <n v="0"/>
    <x v="0"/>
    <s v="Unspecified"/>
    <s v="Unspecified"/>
    <m/>
    <m/>
    <m/>
    <n v="4362865"/>
    <x v="0"/>
    <m/>
    <m/>
    <m/>
    <m/>
    <x v="2"/>
  </r>
  <r>
    <d v="2020-10-31T00:00:00"/>
    <x v="876"/>
    <d v="1899-12-30T07:50:00"/>
    <s v="07:50 AM"/>
    <x v="2"/>
    <n v="10467"/>
    <n v="40.873669999999997"/>
    <n v="-73.879233999999997"/>
    <s v="(40.87367, -73.879234)"/>
    <s v="EAST 204 STREET                 "/>
    <s v="BAINBRIDGE AVENUE"/>
    <m/>
    <n v="0"/>
    <n v="0"/>
    <n v="0"/>
    <n v="0"/>
    <n v="0"/>
    <n v="0"/>
    <n v="0"/>
    <n v="0"/>
    <n v="0"/>
    <n v="0"/>
    <x v="0"/>
    <s v="Unspecified"/>
    <m/>
    <m/>
    <m/>
    <m/>
    <n v="4363471"/>
    <x v="0"/>
    <m/>
    <m/>
    <m/>
    <m/>
    <x v="2"/>
  </r>
  <r>
    <d v="2020-10-31T00:00:00"/>
    <x v="876"/>
    <d v="1899-12-30T10:00:00"/>
    <s v="10:00 AM"/>
    <x v="2"/>
    <n v="10451"/>
    <n v="40.826397"/>
    <n v="-73.92116"/>
    <s v="(40.826397, -73.92116)"/>
    <s v="EAST 161 STREET                 "/>
    <s v="SHERIDAN AVENUE"/>
    <m/>
    <n v="0"/>
    <n v="0"/>
    <n v="0"/>
    <n v="0"/>
    <n v="0"/>
    <n v="0"/>
    <n v="0"/>
    <n v="0"/>
    <n v="0"/>
    <n v="0"/>
    <x v="0"/>
    <s v="Unspecified"/>
    <m/>
    <m/>
    <m/>
    <m/>
    <n v="4362911"/>
    <x v="3"/>
    <m/>
    <m/>
    <m/>
    <m/>
    <x v="2"/>
  </r>
  <r>
    <d v="2020-10-31T00:00:00"/>
    <x v="876"/>
    <d v="1899-12-30T14:00:00"/>
    <s v="02:00 PM"/>
    <x v="0"/>
    <n v="11208"/>
    <n v="40.66948"/>
    <n v="-73.878690000000006"/>
    <s v="(40.66948, -73.87869)"/>
    <m/>
    <m/>
    <s v="365       BERRIMAN STREET               "/>
    <n v="0"/>
    <n v="0"/>
    <n v="0"/>
    <n v="0"/>
    <n v="0"/>
    <n v="0"/>
    <n v="0"/>
    <n v="0"/>
    <n v="0"/>
    <n v="0"/>
    <x v="0"/>
    <s v="Unspecified"/>
    <m/>
    <m/>
    <m/>
    <m/>
    <n v="4363049"/>
    <x v="3"/>
    <m/>
    <m/>
    <m/>
    <m/>
    <x v="2"/>
  </r>
  <r>
    <d v="2020-11-01T00:00:00"/>
    <x v="877"/>
    <d v="1899-12-30T01:10:00"/>
    <s v="01:10 AM"/>
    <x v="2"/>
    <n v="10455"/>
    <n v="40.813732000000002"/>
    <n v="-73.904960000000003"/>
    <s v="(40.813732, -73.90496)"/>
    <m/>
    <m/>
    <s v="594       UNION AVENUE                  "/>
    <n v="0"/>
    <n v="0"/>
    <n v="0"/>
    <n v="0"/>
    <n v="0"/>
    <n v="0"/>
    <n v="0"/>
    <n v="0"/>
    <n v="0"/>
    <n v="0"/>
    <x v="0"/>
    <s v="Unspecified"/>
    <s v="Unspecified"/>
    <m/>
    <m/>
    <m/>
    <n v="4363344"/>
    <x v="3"/>
    <s v="Station Wagon/Sport Utility Vehicle"/>
    <m/>
    <m/>
    <m/>
    <x v="2"/>
  </r>
  <r>
    <d v="2020-11-01T00:00:00"/>
    <x v="877"/>
    <d v="1899-12-30T11:20:00"/>
    <s v="11:20 AM"/>
    <x v="1"/>
    <n v="10027"/>
    <n v="40.806125999999999"/>
    <n v="-73.946686"/>
    <s v="(40.806126, -73.946686)"/>
    <m/>
    <m/>
    <s v="244       LENOX AVENUE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364487"/>
    <x v="0"/>
    <m/>
    <m/>
    <m/>
    <m/>
    <x v="2"/>
  </r>
  <r>
    <d v="2020-11-01T00:00:00"/>
    <x v="877"/>
    <d v="1899-12-30T03:40:00"/>
    <s v="03:40 AM"/>
    <x v="1"/>
    <n v="10033"/>
    <n v="40.846622000000004"/>
    <n v="-73.93732"/>
    <s v="(40.846622, -73.93732)"/>
    <s v="WEST 176 STREET                 "/>
    <s v="WADSWORTH AVENUE"/>
    <m/>
    <n v="2"/>
    <n v="0"/>
    <n v="0"/>
    <n v="0"/>
    <n v="0"/>
    <n v="0"/>
    <n v="2"/>
    <n v="0"/>
    <n v="4"/>
    <n v="0"/>
    <x v="2"/>
    <s v="Traffic Control Disregarded"/>
    <s v="Unspecified"/>
    <m/>
    <m/>
    <m/>
    <n v="4363257"/>
    <x v="3"/>
    <s v="Station Wagon/Sport Utility Vehicle"/>
    <m/>
    <m/>
    <m/>
    <x v="2"/>
  </r>
  <r>
    <d v="2020-11-02T00:00:00"/>
    <x v="878"/>
    <d v="1899-12-30T01:01:00"/>
    <s v="01:01 AM"/>
    <x v="2"/>
    <n v="10457"/>
    <n v="40.847639999999998"/>
    <n v="-73.900999999999996"/>
    <s v="(40.84764, -73.901)"/>
    <s v="WEBSTER AVENUE                  "/>
    <s v="EAST TREMONT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63366"/>
    <x v="0"/>
    <s v="E-Scooter"/>
    <m/>
    <m/>
    <m/>
    <x v="2"/>
  </r>
  <r>
    <d v="2020-11-02T00:00:00"/>
    <x v="878"/>
    <d v="1899-12-30T08:30:00"/>
    <s v="08:30 AM"/>
    <x v="0"/>
    <n v="11249"/>
    <n v="40.721977000000003"/>
    <n v="-73.959946000000002"/>
    <s v="(40.721977, -73.959946)"/>
    <s v="NORTH 10 STREET                 "/>
    <s v="KENT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363480"/>
    <x v="8"/>
    <s v="Van"/>
    <m/>
    <m/>
    <m/>
    <x v="2"/>
  </r>
  <r>
    <d v="2020-11-02T00:00:00"/>
    <x v="878"/>
    <d v="1899-12-30T17:55:00"/>
    <s v="05:55 PM"/>
    <x v="2"/>
    <n v="10460"/>
    <n v="40.836770000000001"/>
    <n v="-73.88597"/>
    <s v="(40.83677, -73.88597)"/>
    <s v="EAST 174 STREET                 "/>
    <s v="VYSE AVENUE"/>
    <m/>
    <n v="0"/>
    <n v="0"/>
    <n v="0"/>
    <n v="0"/>
    <n v="0"/>
    <n v="0"/>
    <n v="0"/>
    <n v="0"/>
    <n v="0"/>
    <n v="0"/>
    <x v="0"/>
    <s v="Unsafe Speed"/>
    <s v="Unspecified"/>
    <m/>
    <m/>
    <m/>
    <n v="4363737"/>
    <x v="3"/>
    <s v="Sedan"/>
    <m/>
    <m/>
    <m/>
    <x v="2"/>
  </r>
  <r>
    <d v="2020-11-03T00:00:00"/>
    <x v="879"/>
    <d v="1899-12-30T21:17:00"/>
    <s v="09:17 PM"/>
    <x v="0"/>
    <n v="11239"/>
    <n v="40.651234000000002"/>
    <n v="-73.869910000000004"/>
    <s v="(40.651234, -73.86991)"/>
    <m/>
    <m/>
    <s v="519       GATEWAY DRIVE                 "/>
    <n v="0"/>
    <n v="0"/>
    <n v="0"/>
    <n v="0"/>
    <n v="0"/>
    <n v="0"/>
    <n v="0"/>
    <n v="0"/>
    <n v="0"/>
    <n v="0"/>
    <x v="0"/>
    <s v="Unspecified"/>
    <m/>
    <m/>
    <m/>
    <m/>
    <n v="4364207"/>
    <x v="3"/>
    <m/>
    <m/>
    <m/>
    <m/>
    <x v="2"/>
  </r>
  <r>
    <d v="2020-11-04T00:00:00"/>
    <x v="880"/>
    <d v="1899-12-30T09:00:00"/>
    <s v="09:00 AM"/>
    <x v="0"/>
    <n v="11233"/>
    <n v="40.68318"/>
    <n v="-73.911820000000006"/>
    <s v="(40.68318, -73.91182)"/>
    <s v="ROCKAWAY AVENUE                 "/>
    <s v="BAINBRIDGE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65408"/>
    <x v="0"/>
    <m/>
    <m/>
    <m/>
    <m/>
    <x v="2"/>
  </r>
  <r>
    <d v="2020-11-05T00:00:00"/>
    <x v="881"/>
    <d v="1899-12-30T15:37:00"/>
    <s v="03:37 PM"/>
    <x v="0"/>
    <n v="11211"/>
    <n v="40.713369999999998"/>
    <n v="-73.934814000000003"/>
    <s v="(40.71337, -73.934814)"/>
    <s v="GRAND STREET                    "/>
    <s v="MORGAN AVENUE"/>
    <m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364698"/>
    <x v="0"/>
    <s v="Bike"/>
    <m/>
    <m/>
    <m/>
    <x v="2"/>
  </r>
  <r>
    <d v="2020-11-05T00:00:00"/>
    <x v="881"/>
    <d v="1899-12-30T13:51:00"/>
    <s v="01:51 PM"/>
    <x v="0"/>
    <n v="11219"/>
    <n v="40.637672000000002"/>
    <n v="-74.002529999999993"/>
    <s v="(40.637672, -74.00253)"/>
    <m/>
    <m/>
    <s v="919       53 STREET                     "/>
    <n v="0"/>
    <n v="0"/>
    <n v="0"/>
    <n v="0"/>
    <n v="0"/>
    <n v="0"/>
    <n v="0"/>
    <n v="0"/>
    <n v="0"/>
    <n v="0"/>
    <x v="0"/>
    <s v="Unspecified"/>
    <s v="Unspecified"/>
    <m/>
    <m/>
    <m/>
    <n v="4364906"/>
    <x v="3"/>
    <s v="Station Wagon/Sport Utility Vehicle"/>
    <m/>
    <m/>
    <m/>
    <x v="2"/>
  </r>
  <r>
    <d v="2020-11-06T00:00:00"/>
    <x v="882"/>
    <d v="1899-12-30T06:00:00"/>
    <s v="06:00 AM"/>
    <x v="2"/>
    <n v="10465"/>
    <n v="40.818905000000001"/>
    <n v="-73.807130000000001"/>
    <s v="(40.818905, -73.80713)"/>
    <s v="THROGS NECK EXPRESSWAY          "/>
    <s v="BLAIR AVENUE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4365618"/>
    <x v="0"/>
    <s v="Sedan"/>
    <s v="Sedan"/>
    <m/>
    <m/>
    <x v="2"/>
  </r>
  <r>
    <d v="2020-11-06T00:00:00"/>
    <x v="882"/>
    <d v="1899-12-30T12:12:00"/>
    <s v="12:12 PM"/>
    <x v="2"/>
    <n v="10470"/>
    <n v="40.898449999999997"/>
    <n v="-73.854309999999998"/>
    <s v="(40.89845, -73.85431)"/>
    <s v="NEREID AVENUE                   "/>
    <s v="WHITE PLAINS ROAD"/>
    <m/>
    <n v="0"/>
    <n v="0"/>
    <n v="0"/>
    <n v="0"/>
    <n v="0"/>
    <n v="0"/>
    <n v="0"/>
    <n v="0"/>
    <n v="0"/>
    <n v="0"/>
    <x v="0"/>
    <s v="Other Vehicular"/>
    <s v="Driver Inattention/Distraction"/>
    <m/>
    <m/>
    <m/>
    <n v="4365351"/>
    <x v="0"/>
    <m/>
    <m/>
    <m/>
    <m/>
    <x v="2"/>
  </r>
  <r>
    <d v="2020-11-07T00:00:00"/>
    <x v="883"/>
    <d v="1899-12-30T22:05:00"/>
    <s v="10:05 PM"/>
    <x v="0"/>
    <n v="11201"/>
    <n v="40.689728000000002"/>
    <n v="-73.990170000000006"/>
    <s v="(40.689728, -73.99017)"/>
    <s v="BOERUM PLACE                    "/>
    <s v="STATE STREET"/>
    <m/>
    <n v="0"/>
    <n v="0"/>
    <n v="0"/>
    <n v="0"/>
    <n v="0"/>
    <n v="0"/>
    <n v="0"/>
    <n v="0"/>
    <n v="0"/>
    <n v="0"/>
    <x v="0"/>
    <s v="Driver Inexperience"/>
    <s v="Unspecified"/>
    <m/>
    <m/>
    <m/>
    <n v="4365172"/>
    <x v="0"/>
    <s v="Motorcycle"/>
    <m/>
    <m/>
    <m/>
    <x v="2"/>
  </r>
  <r>
    <d v="2020-11-07T00:00:00"/>
    <x v="883"/>
    <d v="1899-12-30T20:25:00"/>
    <s v="08:25 PM"/>
    <x v="2"/>
    <n v="10463"/>
    <n v="40.881340000000002"/>
    <n v="-73.909329999999997"/>
    <s v="(40.88134, -73.90933)"/>
    <s v="WEST 231 STREET                 "/>
    <s v="IRWIN AVENUE"/>
    <m/>
    <n v="1"/>
    <n v="0"/>
    <n v="0"/>
    <n v="0"/>
    <n v="0"/>
    <n v="0"/>
    <n v="1"/>
    <n v="0"/>
    <n v="2"/>
    <n v="0"/>
    <x v="1"/>
    <s v="Driver Inexperience"/>
    <s v="Driver Inexperience"/>
    <s v="Driver Inexperience"/>
    <m/>
    <m/>
    <n v="4365460"/>
    <x v="3"/>
    <s v="Sedan"/>
    <s v="Sedan"/>
    <s v="Station Wagon/Sport Utility Vehicle"/>
    <m/>
    <x v="2"/>
  </r>
  <r>
    <d v="2020-11-07T00:00:00"/>
    <x v="883"/>
    <d v="1899-12-30T04:15:00"/>
    <s v="04:15 AM"/>
    <x v="3"/>
    <n v="11419"/>
    <n v="40.688110000000002"/>
    <n v="-73.819336000000007"/>
    <s v="(40.68811, -73.819336)"/>
    <s v="LIBERTY AVENUE                  "/>
    <s v="125 STREET"/>
    <m/>
    <n v="0"/>
    <n v="0"/>
    <n v="0"/>
    <n v="0"/>
    <n v="0"/>
    <n v="0"/>
    <n v="0"/>
    <n v="0"/>
    <n v="0"/>
    <n v="0"/>
    <x v="0"/>
    <s v="Traffic Control Disregarded"/>
    <m/>
    <m/>
    <m/>
    <m/>
    <n v="4365503"/>
    <x v="3"/>
    <m/>
    <m/>
    <m/>
    <m/>
    <x v="2"/>
  </r>
  <r>
    <d v="2020-11-08T00:00:00"/>
    <x v="884"/>
    <d v="1899-12-30T14:30:00"/>
    <s v="02:30 PM"/>
    <x v="2"/>
    <n v="10475"/>
    <n v="40.860947000000003"/>
    <n v="-73.825959999999995"/>
    <s v="(40.860947, -73.82596)"/>
    <s v="PALMER AVENUE                   "/>
    <s v="STILLWELL AVENUE"/>
    <m/>
    <n v="0"/>
    <n v="0"/>
    <n v="0"/>
    <n v="0"/>
    <n v="0"/>
    <n v="0"/>
    <n v="0"/>
    <n v="0"/>
    <n v="0"/>
    <n v="0"/>
    <x v="0"/>
    <s v="Unspecified"/>
    <s v="Unspecified"/>
    <m/>
    <m/>
    <m/>
    <n v="4365621"/>
    <x v="3"/>
    <s v="Station Wagon/Sport Utility Vehicle"/>
    <m/>
    <m/>
    <m/>
    <x v="2"/>
  </r>
  <r>
    <d v="2020-11-09T00:00:00"/>
    <x v="885"/>
    <d v="1899-12-30T18:30:00"/>
    <s v="06:30 PM"/>
    <x v="3"/>
    <n v="11375"/>
    <n v="40.721640000000001"/>
    <n v="-73.838645999999997"/>
    <s v="(40.72164, -73.838646)"/>
    <s v="112 STREET                      "/>
    <s v="72 AVENUE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366003"/>
    <x v="3"/>
    <s v="Sedan"/>
    <m/>
    <m/>
    <m/>
    <x v="2"/>
  </r>
  <r>
    <d v="2020-11-09T00:00:00"/>
    <x v="885"/>
    <d v="1899-12-30T17:25:00"/>
    <s v="05:25 PM"/>
    <x v="2"/>
    <n v="10469"/>
    <n v="40.873576999999997"/>
    <n v="-73.854515000000006"/>
    <s v="(40.873577, -73.854515)"/>
    <s v="EAST GUN HILL ROAD              "/>
    <s v="YATES AVENUE"/>
    <m/>
    <n v="2"/>
    <n v="0"/>
    <n v="0"/>
    <n v="0"/>
    <n v="2"/>
    <n v="0"/>
    <n v="0"/>
    <n v="0"/>
    <n v="4"/>
    <n v="0"/>
    <x v="2"/>
    <s v="Driver Inattention/Distraction"/>
    <s v="Unspecified"/>
    <m/>
    <m/>
    <m/>
    <n v="4366171"/>
    <x v="12"/>
    <s v="Sedan"/>
    <m/>
    <m/>
    <m/>
    <x v="2"/>
  </r>
  <r>
    <d v="2020-11-09T00:00:00"/>
    <x v="885"/>
    <d v="1899-12-30T18:24:00"/>
    <s v="06:24 PM"/>
    <x v="0"/>
    <n v="11233"/>
    <n v="40.671010000000003"/>
    <n v="-73.922389999999993"/>
    <s v="(40.67101, -73.92239)"/>
    <s v="RALPH AVENUE                    "/>
    <s v="STERLING PLACE"/>
    <m/>
    <n v="1"/>
    <n v="0"/>
    <n v="1"/>
    <n v="0"/>
    <n v="0"/>
    <n v="0"/>
    <n v="0"/>
    <n v="0"/>
    <n v="2"/>
    <n v="0"/>
    <x v="1"/>
    <s v="Driver Inattention/Distraction"/>
    <m/>
    <m/>
    <m/>
    <m/>
    <n v="4365999"/>
    <x v="0"/>
    <m/>
    <m/>
    <m/>
    <m/>
    <x v="2"/>
  </r>
  <r>
    <d v="2020-11-10T00:00:00"/>
    <x v="886"/>
    <d v="1899-12-30T09:30:00"/>
    <s v="09:30 AM"/>
    <x v="1"/>
    <n v="10009"/>
    <n v="40.729377999999997"/>
    <n v="-73.984020000000001"/>
    <s v="(40.729378, -73.98402)"/>
    <s v="EAST 11 STREET                  "/>
    <s v="1 AVENUE"/>
    <m/>
    <n v="1"/>
    <n v="0"/>
    <n v="0"/>
    <n v="0"/>
    <n v="0"/>
    <n v="0"/>
    <n v="1"/>
    <n v="0"/>
    <n v="2"/>
    <n v="0"/>
    <x v="1"/>
    <s v="Backing Unsafely"/>
    <s v="Unspecified"/>
    <m/>
    <m/>
    <m/>
    <n v="4366808"/>
    <x v="2"/>
    <s v="Sedan"/>
    <m/>
    <m/>
    <m/>
    <x v="2"/>
  </r>
  <r>
    <d v="2020-11-10T00:00:00"/>
    <x v="886"/>
    <d v="1899-12-30T08:00:00"/>
    <s v="08:00 AM"/>
    <x v="3"/>
    <n v="11356"/>
    <n v="40.783222000000002"/>
    <n v="-73.837720000000004"/>
    <s v="(40.783222, -73.83772)"/>
    <s v="18 AVENUE                       "/>
    <s v="131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66351"/>
    <x v="0"/>
    <s v="Box Truck"/>
    <m/>
    <m/>
    <m/>
    <x v="2"/>
  </r>
  <r>
    <d v="2020-11-10T00:00:00"/>
    <x v="886"/>
    <d v="1899-12-30T19:15:00"/>
    <s v="07:15 PM"/>
    <x v="0"/>
    <n v="11219"/>
    <n v="40.629714999999997"/>
    <n v="-74.004810000000006"/>
    <s v="(40.629715, -74.00481)"/>
    <m/>
    <m/>
    <s v="6301      11 AVENUE                     "/>
    <n v="1"/>
    <n v="0"/>
    <n v="1"/>
    <n v="0"/>
    <n v="0"/>
    <n v="0"/>
    <n v="0"/>
    <n v="0"/>
    <n v="2"/>
    <n v="0"/>
    <x v="1"/>
    <s v="Driver Inattention/Distraction"/>
    <m/>
    <m/>
    <m/>
    <m/>
    <n v="4366697"/>
    <x v="0"/>
    <m/>
    <m/>
    <m/>
    <m/>
    <x v="2"/>
  </r>
  <r>
    <d v="2020-11-10T00:00:00"/>
    <x v="886"/>
    <d v="1899-12-30T00:35:00"/>
    <s v="12:35 AM"/>
    <x v="3"/>
    <n v="11358"/>
    <n v="40.762905000000003"/>
    <n v="-73.794899999999998"/>
    <s v="(40.762905, -73.7949)"/>
    <m/>
    <m/>
    <s v="171-10    CROCHERON AVENUE              "/>
    <n v="0"/>
    <n v="0"/>
    <n v="0"/>
    <n v="0"/>
    <n v="0"/>
    <n v="0"/>
    <n v="0"/>
    <n v="0"/>
    <n v="0"/>
    <n v="0"/>
    <x v="0"/>
    <s v="Unspecified"/>
    <s v="Unspecified"/>
    <s v="Unspecified"/>
    <s v="Unspecified"/>
    <m/>
    <n v="4366056"/>
    <x v="0"/>
    <s v="Pick-up Truck"/>
    <s v="Station Wagon/Sport Utility Vehicle"/>
    <s v="Station Wagon/Sport Utility Vehicle"/>
    <m/>
    <x v="2"/>
  </r>
  <r>
    <d v="2020-11-11T00:00:00"/>
    <x v="887"/>
    <d v="1899-12-30T17:50:00"/>
    <s v="05:50 PM"/>
    <x v="2"/>
    <n v="10467"/>
    <n v="40.866604000000002"/>
    <n v="-73.869159999999994"/>
    <s v="(40.866604, -73.86916)"/>
    <s v="BARKER AVENUE                   "/>
    <s v="BRITTON STREET"/>
    <m/>
    <n v="1"/>
    <n v="0"/>
    <n v="1"/>
    <n v="0"/>
    <n v="0"/>
    <n v="0"/>
    <n v="0"/>
    <n v="0"/>
    <n v="2"/>
    <n v="0"/>
    <x v="1"/>
    <s v="Driver Inattention/Distraction"/>
    <m/>
    <m/>
    <m/>
    <m/>
    <n v="4367559"/>
    <x v="3"/>
    <m/>
    <m/>
    <m/>
    <m/>
    <x v="2"/>
  </r>
  <r>
    <d v="2020-11-11T00:00:00"/>
    <x v="887"/>
    <d v="1899-12-30T14:45:00"/>
    <s v="02:45 PM"/>
    <x v="3"/>
    <n v="11412"/>
    <n v="40.696734999999997"/>
    <n v="-73.761449999999996"/>
    <s v="(40.696735, -73.76145)"/>
    <m/>
    <m/>
    <s v="191-41    114 DRIVE 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366704"/>
    <x v="3"/>
    <s v="Station Wagon/Sport Utility Vehicle"/>
    <m/>
    <m/>
    <m/>
    <x v="2"/>
  </r>
  <r>
    <d v="2020-11-11T00:00:00"/>
    <x v="887"/>
    <d v="1899-12-30T14:30:00"/>
    <s v="02:30 PM"/>
    <x v="3"/>
    <n v="11369"/>
    <n v="40.767629999999997"/>
    <n v="-73.880960000000002"/>
    <s v="(40.76763, -73.88096)"/>
    <s v="23 AVENUE                       "/>
    <s v="89 STREET"/>
    <m/>
    <n v="1"/>
    <n v="0"/>
    <n v="0"/>
    <n v="0"/>
    <n v="0"/>
    <n v="0"/>
    <n v="1"/>
    <n v="0"/>
    <n v="2"/>
    <n v="0"/>
    <x v="1"/>
    <s v="Unspecified"/>
    <s v="Unspecified"/>
    <m/>
    <m/>
    <m/>
    <n v="4366923"/>
    <x v="19"/>
    <s v="Sedan"/>
    <m/>
    <m/>
    <m/>
    <x v="2"/>
  </r>
  <r>
    <d v="2020-11-12T00:00:00"/>
    <x v="888"/>
    <d v="1899-12-30T02:00:00"/>
    <s v="02:00 AM"/>
    <x v="0"/>
    <n v="11236"/>
    <n v="40.641173999999999"/>
    <n v="-73.89143"/>
    <s v="(40.641174, -73.89143)"/>
    <s v="EAST 102 STREET                 "/>
    <s v="AVENUE L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367073"/>
    <x v="0"/>
    <s v="Sedan"/>
    <m/>
    <m/>
    <m/>
    <x v="2"/>
  </r>
  <r>
    <d v="2020-11-13T00:00:00"/>
    <x v="889"/>
    <d v="1899-12-30T11:10:00"/>
    <s v="11:10 AM"/>
    <x v="0"/>
    <n v="11226"/>
    <n v="40.653892999999997"/>
    <n v="-73.959509999999995"/>
    <s v="(40.653893, -73.95951)"/>
    <m/>
    <m/>
    <s v="777       FLATBUSH AVENUE               "/>
    <n v="0"/>
    <n v="0"/>
    <n v="0"/>
    <n v="0"/>
    <n v="0"/>
    <n v="0"/>
    <n v="0"/>
    <n v="0"/>
    <n v="0"/>
    <n v="0"/>
    <x v="0"/>
    <s v="Unspecified"/>
    <s v="Unspecified"/>
    <m/>
    <m/>
    <m/>
    <n v="4367561"/>
    <x v="0"/>
    <s v="Refrigerated Van"/>
    <m/>
    <m/>
    <m/>
    <x v="2"/>
  </r>
  <r>
    <d v="2020-11-14T00:00:00"/>
    <x v="890"/>
    <d v="1899-12-30T05:00:00"/>
    <s v="05:00 AM"/>
    <x v="3"/>
    <n v="11417"/>
    <n v="40.680202000000001"/>
    <n v="-73.837074000000001"/>
    <s v="(40.680202, -73.837074)"/>
    <m/>
    <m/>
    <s v="107-07    103 STREET                    "/>
    <n v="0"/>
    <n v="0"/>
    <n v="0"/>
    <n v="0"/>
    <n v="0"/>
    <n v="0"/>
    <n v="0"/>
    <n v="0"/>
    <n v="0"/>
    <n v="0"/>
    <x v="0"/>
    <s v="Unspecified"/>
    <s v="Unspecified"/>
    <s v="Unspecified"/>
    <m/>
    <m/>
    <n v="4369127"/>
    <x v="3"/>
    <s v="Station Wagon/Sport Utility Vehicle"/>
    <s v="Station Wagon/Sport Utility Vehicle"/>
    <m/>
    <m/>
    <x v="2"/>
  </r>
  <r>
    <d v="2020-11-14T00:00:00"/>
    <x v="890"/>
    <d v="1899-12-30T13:30:00"/>
    <s v="01:30 PM"/>
    <x v="3"/>
    <n v="11368"/>
    <n v="40.747374999999998"/>
    <n v="-73.856589999999997"/>
    <s v="(40.747375, -73.85659)"/>
    <m/>
    <m/>
    <s v="108-18    46 AVENUE                     "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367942"/>
    <x v="0"/>
    <s v="Station Wagon/Sport Utility Vehicle"/>
    <m/>
    <m/>
    <m/>
    <x v="2"/>
  </r>
  <r>
    <d v="2020-11-14T00:00:00"/>
    <x v="890"/>
    <d v="1899-12-30T20:30:00"/>
    <s v="08:30 PM"/>
    <x v="3"/>
    <n v="11379"/>
    <n v="40.720280000000002"/>
    <n v="-73.865480000000005"/>
    <s v="(40.72028, -73.86548)"/>
    <s v="WOODHAVEN BOULEVARD             "/>
    <s v="FURMANVILLE AVENUE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370492"/>
    <x v="3"/>
    <s v="E-Scooter"/>
    <m/>
    <m/>
    <m/>
    <x v="2"/>
  </r>
  <r>
    <d v="2020-11-15T00:00:00"/>
    <x v="891"/>
    <d v="1899-12-30T22:10:00"/>
    <s v="10:10 PM"/>
    <x v="0"/>
    <n v="11223"/>
    <n v="40.587940000000003"/>
    <n v="-73.974289999999996"/>
    <s v="(40.58794, -73.97429)"/>
    <s v="SHELL ROAD                      "/>
    <s v="AVENUE Y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68094"/>
    <x v="0"/>
    <s v="Sedan"/>
    <m/>
    <m/>
    <m/>
    <x v="2"/>
  </r>
  <r>
    <d v="2020-11-16T00:00:00"/>
    <x v="892"/>
    <d v="1899-12-30T11:18:00"/>
    <s v="11:18 AM"/>
    <x v="3"/>
    <n v="11106"/>
    <n v="40.761702999999997"/>
    <n v="-73.93159"/>
    <s v="(40.761703, -73.93159)"/>
    <s v="24 STREET                       "/>
    <s v="34 AVENUE"/>
    <m/>
    <n v="0"/>
    <n v="0"/>
    <n v="0"/>
    <n v="0"/>
    <n v="0"/>
    <n v="0"/>
    <n v="0"/>
    <n v="0"/>
    <n v="0"/>
    <n v="0"/>
    <x v="0"/>
    <s v="Unspecified"/>
    <s v="Unspecified"/>
    <m/>
    <m/>
    <m/>
    <n v="4370573"/>
    <x v="0"/>
    <s v="Pick-up Truck"/>
    <m/>
    <m/>
    <m/>
    <x v="2"/>
  </r>
  <r>
    <d v="2020-11-16T00:00:00"/>
    <x v="892"/>
    <d v="1899-12-30T12:50:00"/>
    <s v="12:50 PM"/>
    <x v="3"/>
    <n v="11416"/>
    <n v="40.685899999999997"/>
    <n v="-73.851699999999994"/>
    <s v="(40.6859, -73.8517)"/>
    <s v="95 AVENUE                       "/>
    <s v="90 STREET"/>
    <m/>
    <n v="0"/>
    <n v="0"/>
    <n v="0"/>
    <n v="0"/>
    <n v="0"/>
    <n v="0"/>
    <n v="0"/>
    <n v="0"/>
    <n v="0"/>
    <n v="0"/>
    <x v="0"/>
    <s v="Backing Unsafely"/>
    <s v="Unspecified"/>
    <m/>
    <m/>
    <m/>
    <n v="4368075"/>
    <x v="3"/>
    <s v="Taxi"/>
    <m/>
    <m/>
    <m/>
    <x v="2"/>
  </r>
  <r>
    <d v="2020-11-17T00:00:00"/>
    <x v="893"/>
    <d v="1899-12-30T09:00:00"/>
    <s v="09:00 AM"/>
    <x v="2"/>
    <n v="10469"/>
    <n v="40.876539999999999"/>
    <n v="-73.847915999999998"/>
    <s v="(40.87654, -73.847916)"/>
    <m/>
    <m/>
    <s v="3465      BOSTON ROAD                   "/>
    <n v="1"/>
    <n v="0"/>
    <n v="0"/>
    <n v="0"/>
    <n v="0"/>
    <n v="0"/>
    <n v="1"/>
    <n v="0"/>
    <n v="2"/>
    <n v="0"/>
    <x v="1"/>
    <s v="Driver Inattention/Distraction"/>
    <s v="Driver Inattention/Distraction"/>
    <s v="Unspecified"/>
    <m/>
    <m/>
    <n v="4369615"/>
    <x v="0"/>
    <s v="Station Wagon/Sport Utility Vehicle"/>
    <s v="Pick-up Truck"/>
    <m/>
    <m/>
    <x v="2"/>
  </r>
  <r>
    <d v="2020-11-17T00:00:00"/>
    <x v="893"/>
    <d v="1899-12-30T22:32:00"/>
    <s v="10:32 PM"/>
    <x v="1"/>
    <n v="10029"/>
    <n v="40.797942999999997"/>
    <n v="-73.940029999999993"/>
    <s v="(40.797943, -73.94003)"/>
    <s v="3 AVENUE                        "/>
    <s v="EAST 116 STREET"/>
    <m/>
    <n v="0"/>
    <n v="0"/>
    <n v="0"/>
    <n v="0"/>
    <n v="0"/>
    <n v="0"/>
    <n v="0"/>
    <n v="0"/>
    <n v="0"/>
    <n v="0"/>
    <x v="0"/>
    <s v="Unspecified"/>
    <m/>
    <m/>
    <m/>
    <m/>
    <n v="4369005"/>
    <x v="3"/>
    <m/>
    <m/>
    <m/>
    <m/>
    <x v="2"/>
  </r>
  <r>
    <d v="2020-11-18T00:00:00"/>
    <x v="894"/>
    <d v="1899-12-30T09:25:00"/>
    <s v="09:25 AM"/>
    <x v="3"/>
    <n v="11413"/>
    <n v="40.672429999999999"/>
    <n v="-73.756370000000004"/>
    <s v="(40.67243, -73.75637)"/>
    <s v="SPRINGFIELD BOULEVARD           "/>
    <s v="140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68720"/>
    <x v="35"/>
    <s v="Station Wagon/Sport Utility Vehicle"/>
    <m/>
    <m/>
    <m/>
    <x v="2"/>
  </r>
  <r>
    <d v="2020-11-18T00:00:00"/>
    <x v="894"/>
    <d v="1899-12-30T13:04:00"/>
    <s v="01:04 PM"/>
    <x v="1"/>
    <n v="10021"/>
    <n v="40.768802999999998"/>
    <n v="-73.952324000000004"/>
    <s v="(40.768803, -73.952324)"/>
    <s v="EAST 75 STREET                  "/>
    <s v="YORK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68700"/>
    <x v="3"/>
    <s v="Sedan"/>
    <m/>
    <m/>
    <m/>
    <x v="2"/>
  </r>
  <r>
    <d v="2020-11-19T00:00:00"/>
    <x v="895"/>
    <d v="1899-12-30T18:20:00"/>
    <s v="06:20 PM"/>
    <x v="3"/>
    <n v="11432"/>
    <n v="40.711750000000002"/>
    <n v="-73.792469999999994"/>
    <s v="(40.71175, -73.79247)"/>
    <m/>
    <m/>
    <s v="170-10    CEDARCROFT ROAD               "/>
    <n v="0"/>
    <n v="0"/>
    <n v="0"/>
    <n v="0"/>
    <n v="0"/>
    <n v="0"/>
    <n v="0"/>
    <n v="0"/>
    <n v="0"/>
    <n v="0"/>
    <x v="0"/>
    <s v="Backing Unsafely"/>
    <s v="Unspecified"/>
    <m/>
    <m/>
    <m/>
    <n v="4369153"/>
    <x v="0"/>
    <s v="Station Wagon/Sport Utility Vehicle"/>
    <m/>
    <m/>
    <m/>
    <x v="2"/>
  </r>
  <r>
    <d v="2020-11-19T00:00:00"/>
    <x v="895"/>
    <d v="1899-12-30T11:04:00"/>
    <s v="11:04 AM"/>
    <x v="0"/>
    <n v="11212"/>
    <n v="40.662550000000003"/>
    <n v="-73.908929999999998"/>
    <s v="(40.66255, -73.90893)"/>
    <s v="ROCKAWAY AVENUE                 "/>
    <s v="LIVONIA AVENUE"/>
    <m/>
    <n v="1"/>
    <n v="0"/>
    <n v="0"/>
    <n v="0"/>
    <n v="0"/>
    <n v="0"/>
    <n v="1"/>
    <n v="0"/>
    <n v="2"/>
    <n v="0"/>
    <x v="1"/>
    <s v="Other Vehicular"/>
    <s v="Other Vehicular"/>
    <m/>
    <m/>
    <m/>
    <n v="4369515"/>
    <x v="3"/>
    <s v="Station Wagon/Sport Utility Vehicle"/>
    <m/>
    <m/>
    <m/>
    <x v="2"/>
  </r>
  <r>
    <d v="2020-11-20T00:00:00"/>
    <x v="896"/>
    <d v="1899-12-30T11:59:00"/>
    <s v="11:59 AM"/>
    <x v="0"/>
    <n v="11235"/>
    <n v="40.584780000000002"/>
    <n v="-73.962554999999995"/>
    <s v="(40.58478, -73.962555)"/>
    <s v="HUBBARD STREET                  "/>
    <s v="SHORE PARKWAY"/>
    <m/>
    <n v="0"/>
    <n v="0"/>
    <n v="0"/>
    <n v="0"/>
    <n v="0"/>
    <n v="0"/>
    <n v="0"/>
    <n v="0"/>
    <n v="0"/>
    <n v="0"/>
    <x v="0"/>
    <s v="Following Too Closely"/>
    <s v="Unspecified"/>
    <m/>
    <m/>
    <m/>
    <n v="4369204"/>
    <x v="3"/>
    <s v="Station Wagon/Sport Utility Vehicle"/>
    <m/>
    <m/>
    <m/>
    <x v="2"/>
  </r>
  <r>
    <d v="2020-11-20T00:00:00"/>
    <x v="896"/>
    <d v="1899-12-30T18:27:00"/>
    <s v="06:27 PM"/>
    <x v="0"/>
    <n v="11226"/>
    <n v="40.652799999999999"/>
    <n v="-73.959680000000006"/>
    <s v="(40.6528, -73.95968)"/>
    <m/>
    <m/>
    <s v="2126      CATON AVENUE                  "/>
    <n v="0"/>
    <n v="0"/>
    <n v="0"/>
    <n v="0"/>
    <n v="0"/>
    <n v="0"/>
    <n v="0"/>
    <n v="0"/>
    <n v="0"/>
    <n v="0"/>
    <x v="0"/>
    <s v="Unspecified"/>
    <s v="Unspecified"/>
    <m/>
    <m/>
    <m/>
    <n v="4369508"/>
    <x v="36"/>
    <s v="Station Wagon/Sport Utility Vehicle"/>
    <m/>
    <m/>
    <m/>
    <x v="2"/>
  </r>
  <r>
    <d v="2020-11-20T00:00:00"/>
    <x v="896"/>
    <d v="1899-12-30T18:45:00"/>
    <s v="06:45 PM"/>
    <x v="3"/>
    <n v="11363"/>
    <n v="40.770670000000003"/>
    <n v="-73.735500000000002"/>
    <s v="(40.77067, -73.7355)"/>
    <s v="NORTHERN BOULEVARD              "/>
    <s v="LITTLE NECK PARKWAY"/>
    <m/>
    <n v="1"/>
    <n v="0"/>
    <n v="1"/>
    <n v="0"/>
    <n v="0"/>
    <n v="0"/>
    <n v="0"/>
    <n v="0"/>
    <n v="2"/>
    <n v="0"/>
    <x v="1"/>
    <s v="Failure to Yield Right-of-Way"/>
    <m/>
    <m/>
    <m/>
    <m/>
    <n v="4369274"/>
    <x v="3"/>
    <m/>
    <m/>
    <m/>
    <m/>
    <x v="2"/>
  </r>
  <r>
    <d v="2020-11-22T00:00:00"/>
    <x v="897"/>
    <d v="1899-12-30T01:50:00"/>
    <s v="01:50 AM"/>
    <x v="3"/>
    <n v="11358"/>
    <n v="40.754399999999997"/>
    <n v="-73.803870000000003"/>
    <s v="(40.7544, -73.80387)"/>
    <m/>
    <m/>
    <s v="45-78     163 STREET                    "/>
    <n v="1"/>
    <n v="0"/>
    <n v="0"/>
    <n v="0"/>
    <n v="0"/>
    <n v="0"/>
    <n v="1"/>
    <n v="0"/>
    <n v="2"/>
    <n v="0"/>
    <x v="1"/>
    <s v="Driver Inattention/Distraction"/>
    <s v="Unspecified"/>
    <s v="Unspecified"/>
    <m/>
    <m/>
    <n v="4369490"/>
    <x v="3"/>
    <s v="Station Wagon/Sport Utility Vehicle"/>
    <s v="Station Wagon/Sport Utility Vehicle"/>
    <m/>
    <m/>
    <x v="2"/>
  </r>
  <r>
    <d v="2020-11-22T00:00:00"/>
    <x v="897"/>
    <d v="1899-12-30T23:00:00"/>
    <s v="11:00 PM"/>
    <x v="3"/>
    <n v="11414"/>
    <n v="40.665154000000001"/>
    <n v="-73.833659999999995"/>
    <s v="(40.665154, -73.83366)"/>
    <s v="101 STREET                      "/>
    <s v="155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69971"/>
    <x v="0"/>
    <s v="Pick-up Truck"/>
    <m/>
    <m/>
    <m/>
    <x v="2"/>
  </r>
  <r>
    <d v="2020-11-23T00:00:00"/>
    <x v="898"/>
    <d v="1899-12-30T12:15:00"/>
    <s v="12:15 PM"/>
    <x v="3"/>
    <n v="11368"/>
    <n v="40.757224999999998"/>
    <n v="-73.869513999999995"/>
    <s v="(40.757225, -73.869514)"/>
    <s v="NORTHERN BOULEVARD              "/>
    <s v="99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70426"/>
    <x v="0"/>
    <s v="Sedan"/>
    <m/>
    <m/>
    <m/>
    <x v="2"/>
  </r>
  <r>
    <d v="2020-11-23T00:00:00"/>
    <x v="898"/>
    <d v="1899-12-30T14:06:00"/>
    <s v="02:06 PM"/>
    <x v="0"/>
    <n v="11203"/>
    <n v="40.646439999999998"/>
    <n v="-73.927864"/>
    <s v="(40.64644, -73.927864)"/>
    <s v="EAST 52 STREET                  "/>
    <s v="BEVERLEY ROAD"/>
    <m/>
    <n v="0"/>
    <n v="0"/>
    <n v="0"/>
    <n v="0"/>
    <n v="0"/>
    <n v="0"/>
    <n v="0"/>
    <n v="0"/>
    <n v="0"/>
    <n v="0"/>
    <x v="0"/>
    <s v="Unspecified"/>
    <s v="Unspecified"/>
    <m/>
    <m/>
    <m/>
    <n v="4370335"/>
    <x v="3"/>
    <s v="Sedan"/>
    <m/>
    <m/>
    <m/>
    <x v="2"/>
  </r>
  <r>
    <d v="2020-11-24T00:00:00"/>
    <x v="899"/>
    <d v="1899-12-30T19:45:00"/>
    <s v="07:45 PM"/>
    <x v="0"/>
    <n v="11238"/>
    <n v="40.682613000000003"/>
    <n v="-73.962479999999999"/>
    <s v="(40.682613, -73.96248)"/>
    <m/>
    <m/>
    <s v="1         PUTNAM AVENUE                 "/>
    <n v="1"/>
    <n v="0"/>
    <n v="1"/>
    <n v="0"/>
    <n v="0"/>
    <n v="0"/>
    <n v="0"/>
    <n v="0"/>
    <n v="2"/>
    <n v="0"/>
    <x v="1"/>
    <s v="View Obstructed/Limited"/>
    <s v="Unspecified"/>
    <m/>
    <m/>
    <m/>
    <n v="4370474"/>
    <x v="3"/>
    <s v="Sedan"/>
    <m/>
    <m/>
    <m/>
    <x v="2"/>
  </r>
  <r>
    <d v="2020-11-24T00:00:00"/>
    <x v="899"/>
    <d v="1899-12-30T12:55:00"/>
    <s v="12:55 PM"/>
    <x v="0"/>
    <n v="11207"/>
    <n v="40.669792000000001"/>
    <n v="-73.892399999999995"/>
    <s v="(40.669792, -73.8924)"/>
    <s v="SUTTER AVENUE                   "/>
    <s v="WYONA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370602"/>
    <x v="0"/>
    <m/>
    <m/>
    <m/>
    <m/>
    <x v="2"/>
  </r>
  <r>
    <d v="2020-11-25T00:00:00"/>
    <x v="900"/>
    <d v="1899-12-30T15:22:00"/>
    <s v="03:22 PM"/>
    <x v="3"/>
    <n v="11355"/>
    <n v="40.754657999999999"/>
    <n v="-73.833115000000006"/>
    <s v="(40.754658, -73.833115)"/>
    <s v="SANFORD AVENUE                  "/>
    <s v="COLLEGE POINT BOULEVARD"/>
    <m/>
    <n v="0"/>
    <n v="0"/>
    <n v="0"/>
    <n v="0"/>
    <n v="0"/>
    <n v="0"/>
    <n v="0"/>
    <n v="0"/>
    <n v="0"/>
    <n v="0"/>
    <x v="0"/>
    <s v="Backing Unsafely"/>
    <s v="Unspecified"/>
    <m/>
    <m/>
    <m/>
    <n v="4370763"/>
    <x v="0"/>
    <s v="Sedan"/>
    <m/>
    <m/>
    <m/>
    <x v="2"/>
  </r>
  <r>
    <d v="2020-11-25T00:00:00"/>
    <x v="900"/>
    <d v="1899-12-30T14:30:00"/>
    <s v="02:30 PM"/>
    <x v="3"/>
    <n v="11435"/>
    <n v="40.701774999999998"/>
    <n v="-73.807940000000002"/>
    <s v="(40.701775, -73.80794)"/>
    <s v="JAMAICA AVENUE                  "/>
    <s v="SUTPHIN BOULEVARD"/>
    <m/>
    <n v="0"/>
    <n v="0"/>
    <n v="0"/>
    <n v="0"/>
    <n v="0"/>
    <n v="0"/>
    <n v="0"/>
    <n v="0"/>
    <n v="0"/>
    <n v="0"/>
    <x v="0"/>
    <s v="Passing Too Closely"/>
    <s v="Unspecified"/>
    <m/>
    <m/>
    <m/>
    <n v="4370796"/>
    <x v="3"/>
    <s v="Bus"/>
    <m/>
    <m/>
    <m/>
    <x v="2"/>
  </r>
  <r>
    <d v="2020-11-26T00:00:00"/>
    <x v="901"/>
    <d v="1899-12-30T11:00:00"/>
    <s v="11:00 AM"/>
    <x v="0"/>
    <n v="11225"/>
    <n v="40.668346"/>
    <n v="-73.960526000000002"/>
    <s v="(40.668346, -73.960526)"/>
    <m/>
    <m/>
    <s v="934       CARROLL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72428"/>
    <x v="3"/>
    <m/>
    <m/>
    <m/>
    <m/>
    <x v="2"/>
  </r>
  <r>
    <d v="2020-11-27T00:00:00"/>
    <x v="902"/>
    <d v="1899-12-30T20:40:00"/>
    <s v="08:40 PM"/>
    <x v="2"/>
    <n v="10468"/>
    <n v="40.866726"/>
    <n v="-73.897989999999993"/>
    <s v="(40.866726, -73.89799)"/>
    <s v="JEROME AVENUE                   "/>
    <s v="EAST 193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372834"/>
    <x v="0"/>
    <s v="Sedan"/>
    <m/>
    <m/>
    <m/>
    <x v="2"/>
  </r>
  <r>
    <d v="2020-11-27T00:00:00"/>
    <x v="902"/>
    <d v="1899-12-30T03:18:00"/>
    <s v="03:18 AM"/>
    <x v="2"/>
    <n v="10457"/>
    <n v="40.851849999999999"/>
    <n v="-73.902725000000004"/>
    <s v="(40.85185, -73.902725)"/>
    <s v="EAST BURNSIDE AVENUE            "/>
    <s v="ANTHONY AVENUE"/>
    <m/>
    <n v="0"/>
    <n v="0"/>
    <n v="0"/>
    <n v="0"/>
    <n v="0"/>
    <n v="0"/>
    <n v="0"/>
    <n v="0"/>
    <n v="0"/>
    <n v="0"/>
    <x v="0"/>
    <s v="Unspecified"/>
    <s v="Unspecified"/>
    <m/>
    <m/>
    <m/>
    <n v="4371147"/>
    <x v="2"/>
    <s v="Station Wagon/Sport Utility Vehicle"/>
    <m/>
    <m/>
    <m/>
    <x v="2"/>
  </r>
  <r>
    <d v="2020-11-27T00:00:00"/>
    <x v="902"/>
    <d v="1899-12-30T21:50:00"/>
    <s v="09:50 PM"/>
    <x v="2"/>
    <n v="10458"/>
    <n v="40.852443999999998"/>
    <n v="-73.887114999999994"/>
    <s v="(40.852444, -73.887115)"/>
    <m/>
    <m/>
    <s v="660       EAST 183 STREET               "/>
    <n v="0"/>
    <n v="0"/>
    <n v="0"/>
    <n v="0"/>
    <n v="0"/>
    <n v="0"/>
    <n v="0"/>
    <n v="0"/>
    <n v="0"/>
    <n v="0"/>
    <x v="0"/>
    <s v="Backing Unsafely"/>
    <s v="Unspecified"/>
    <m/>
    <m/>
    <m/>
    <n v="4371297"/>
    <x v="3"/>
    <s v="Sedan"/>
    <m/>
    <m/>
    <m/>
    <x v="2"/>
  </r>
  <r>
    <d v="2020-11-27T00:00:00"/>
    <x v="902"/>
    <d v="1899-12-30T00:45:00"/>
    <s v="12:45 AM"/>
    <x v="2"/>
    <n v="10468"/>
    <n v="40.863556000000003"/>
    <n v="-73.907550000000001"/>
    <s v="(40.863556, -73.90755)"/>
    <s v="ZEISER PLACE                    "/>
    <s v="WEBB AVENUE"/>
    <m/>
    <n v="0"/>
    <n v="0"/>
    <n v="0"/>
    <n v="0"/>
    <n v="0"/>
    <n v="0"/>
    <n v="0"/>
    <n v="0"/>
    <n v="0"/>
    <n v="0"/>
    <x v="0"/>
    <s v="Passenger Distraction"/>
    <s v="Driver Inattention/Distraction"/>
    <m/>
    <m/>
    <m/>
    <n v="4372204"/>
    <x v="3"/>
    <s v="Station Wagon/Sport Utility Vehicle"/>
    <m/>
    <m/>
    <m/>
    <x v="2"/>
  </r>
  <r>
    <d v="2020-11-28T00:00:00"/>
    <x v="903"/>
    <d v="1899-12-30T18:21:00"/>
    <s v="06:21 PM"/>
    <x v="0"/>
    <n v="11207"/>
    <n v="40.665874000000002"/>
    <n v="-73.897239999999996"/>
    <s v="(40.665874, -73.89724)"/>
    <s v="DUMONT AVENUE                   "/>
    <s v="ALABAMA AVENUE"/>
    <m/>
    <n v="0"/>
    <n v="0"/>
    <n v="0"/>
    <n v="0"/>
    <n v="0"/>
    <n v="0"/>
    <n v="0"/>
    <n v="0"/>
    <n v="0"/>
    <n v="0"/>
    <x v="0"/>
    <s v="Unsafe Speed"/>
    <s v="Unspecified"/>
    <s v="Unspecified"/>
    <m/>
    <m/>
    <n v="4371773"/>
    <x v="3"/>
    <s v="Sedan"/>
    <s v="Station Wagon/Sport Utility Vehicle"/>
    <m/>
    <m/>
    <x v="2"/>
  </r>
  <r>
    <d v="2020-11-29T00:00:00"/>
    <x v="904"/>
    <d v="1899-12-30T22:20:00"/>
    <s v="10:20 PM"/>
    <x v="0"/>
    <n v="11207"/>
    <n v="40.671165000000002"/>
    <n v="-73.895675999999995"/>
    <s v="(40.671165, -73.895676)"/>
    <m/>
    <m/>
    <s v="265       PENNSYLVANIA AVENUE           "/>
    <n v="0"/>
    <n v="0"/>
    <n v="0"/>
    <n v="0"/>
    <n v="0"/>
    <n v="0"/>
    <n v="0"/>
    <n v="0"/>
    <n v="0"/>
    <n v="0"/>
    <x v="0"/>
    <s v="Unspecified"/>
    <s v="Unspecified"/>
    <m/>
    <m/>
    <m/>
    <n v="4371778"/>
    <x v="11"/>
    <s v="Sedan"/>
    <m/>
    <m/>
    <m/>
    <x v="2"/>
  </r>
  <r>
    <d v="2020-12-01T00:00:00"/>
    <x v="905"/>
    <d v="1899-12-30T18:40:00"/>
    <s v="06:40 PM"/>
    <x v="3"/>
    <n v="11004"/>
    <n v="40.750884999999997"/>
    <n v="-73.717740000000006"/>
    <s v="(40.750885, -73.71774)"/>
    <s v="260 STREET                      "/>
    <s v="73 AVENUE"/>
    <m/>
    <n v="0"/>
    <n v="0"/>
    <n v="0"/>
    <n v="0"/>
    <n v="0"/>
    <n v="0"/>
    <n v="0"/>
    <n v="0"/>
    <n v="0"/>
    <n v="0"/>
    <x v="0"/>
    <s v="Failure to Yield Right-of-Way"/>
    <s v="Failure to Yield Right-of-Way"/>
    <m/>
    <m/>
    <m/>
    <n v="4372362"/>
    <x v="3"/>
    <s v="Sedan"/>
    <m/>
    <m/>
    <m/>
    <x v="2"/>
  </r>
  <r>
    <d v="2020-12-01T00:00:00"/>
    <x v="905"/>
    <d v="1899-12-30T10:30:00"/>
    <s v="10:30 AM"/>
    <x v="2"/>
    <n v="10468"/>
    <n v="40.862732000000001"/>
    <n v="-73.903329999999997"/>
    <s v="(40.862732, -73.90333)"/>
    <s v="WEST FORDHAM ROAD               "/>
    <s v="GRAND AVENUE"/>
    <m/>
    <n v="0"/>
    <n v="0"/>
    <n v="0"/>
    <n v="0"/>
    <n v="0"/>
    <n v="0"/>
    <n v="0"/>
    <n v="0"/>
    <n v="0"/>
    <n v="0"/>
    <x v="0"/>
    <s v="Unsafe Lane Changing"/>
    <s v="Unsafe Lane Changing"/>
    <m/>
    <m/>
    <m/>
    <n v="4372305"/>
    <x v="0"/>
    <s v="Sedan"/>
    <m/>
    <m/>
    <m/>
    <x v="2"/>
  </r>
  <r>
    <d v="2020-12-02T00:00:00"/>
    <x v="906"/>
    <d v="1899-12-30T16:50:00"/>
    <s v="04:50 PM"/>
    <x v="0"/>
    <n v="11203"/>
    <n v="40.651009999999999"/>
    <n v="-73.94556"/>
    <s v="(40.65101, -73.94556)"/>
    <m/>
    <m/>
    <s v="3402      CHURCH AVENUE                 "/>
    <n v="1"/>
    <n v="0"/>
    <n v="1"/>
    <n v="0"/>
    <n v="0"/>
    <n v="0"/>
    <n v="0"/>
    <n v="0"/>
    <n v="2"/>
    <n v="0"/>
    <x v="1"/>
    <s v="Pedestrian/Bicyclist/Other Pedestrian Error/Confusion"/>
    <m/>
    <m/>
    <m/>
    <m/>
    <n v="4372686"/>
    <x v="0"/>
    <m/>
    <m/>
    <m/>
    <m/>
    <x v="2"/>
  </r>
  <r>
    <d v="2020-12-02T00:00:00"/>
    <x v="906"/>
    <d v="1899-12-30T11:00:00"/>
    <s v="11:00 AM"/>
    <x v="0"/>
    <n v="11214"/>
    <n v="40.586314999999999"/>
    <n v="-73.988265999999996"/>
    <s v="(40.586315, -73.988266)"/>
    <m/>
    <m/>
    <s v="2805      CROPSEY AVENUE                "/>
    <n v="0"/>
    <n v="0"/>
    <n v="0"/>
    <n v="0"/>
    <n v="0"/>
    <n v="0"/>
    <n v="0"/>
    <n v="0"/>
    <n v="0"/>
    <n v="0"/>
    <x v="0"/>
    <s v="Unspecified"/>
    <m/>
    <m/>
    <m/>
    <m/>
    <n v="4372621"/>
    <x v="0"/>
    <m/>
    <m/>
    <m/>
    <m/>
    <x v="2"/>
  </r>
  <r>
    <d v="2020-12-03T00:00:00"/>
    <x v="907"/>
    <d v="1899-12-30T09:30:00"/>
    <s v="09:30 AM"/>
    <x v="0"/>
    <n v="11207"/>
    <n v="40.658610000000003"/>
    <n v="-73.884249999999994"/>
    <s v="(40.65861, -73.88425)"/>
    <m/>
    <m/>
    <s v="869       VAN SICLEN AVENUE             "/>
    <n v="0"/>
    <n v="0"/>
    <n v="0"/>
    <n v="0"/>
    <n v="0"/>
    <n v="0"/>
    <n v="0"/>
    <n v="0"/>
    <n v="0"/>
    <n v="0"/>
    <x v="0"/>
    <s v="Unspecified"/>
    <m/>
    <m/>
    <m/>
    <m/>
    <n v="4373989"/>
    <x v="3"/>
    <m/>
    <m/>
    <m/>
    <m/>
    <x v="2"/>
  </r>
  <r>
    <d v="2020-12-04T00:00:00"/>
    <x v="908"/>
    <d v="1899-12-30T20:50:00"/>
    <s v="08:50 PM"/>
    <x v="0"/>
    <n v="11207"/>
    <n v="40.671317999999999"/>
    <n v="-73.890884"/>
    <s v="(40.671318, -73.890884)"/>
    <s v="BELMONT AVENUE                  "/>
    <s v="MILLER AVENUE"/>
    <m/>
    <n v="1"/>
    <n v="0"/>
    <n v="1"/>
    <n v="0"/>
    <n v="0"/>
    <n v="0"/>
    <n v="0"/>
    <n v="0"/>
    <n v="2"/>
    <n v="0"/>
    <x v="1"/>
    <s v="Driver Inattention/Distraction"/>
    <m/>
    <m/>
    <m/>
    <m/>
    <n v="4373991"/>
    <x v="1"/>
    <m/>
    <m/>
    <m/>
    <m/>
    <x v="2"/>
  </r>
  <r>
    <d v="2020-12-05T00:00:00"/>
    <x v="909"/>
    <d v="1899-12-30T22:53:00"/>
    <s v="10:53 PM"/>
    <x v="0"/>
    <n v="11233"/>
    <n v="40.669476000000003"/>
    <n v="-73.919974999999994"/>
    <s v="(40.669476, -73.919975)"/>
    <s v="HOWARD AVENUE                   "/>
    <s v="EASTERN PARKWAY"/>
    <m/>
    <n v="0"/>
    <n v="0"/>
    <n v="0"/>
    <n v="0"/>
    <n v="0"/>
    <n v="0"/>
    <n v="0"/>
    <n v="0"/>
    <n v="0"/>
    <n v="0"/>
    <x v="0"/>
    <s v="Unspecified"/>
    <m/>
    <m/>
    <m/>
    <m/>
    <n v="4373476"/>
    <x v="0"/>
    <m/>
    <m/>
    <m/>
    <m/>
    <x v="2"/>
  </r>
  <r>
    <d v="2020-12-06T00:00:00"/>
    <x v="910"/>
    <d v="1899-12-30T09:49:00"/>
    <s v="09:49 AM"/>
    <x v="0"/>
    <n v="11201"/>
    <n v="40.698169999999998"/>
    <n v="-73.993009999999998"/>
    <s v="(40.69817, -73.99301)"/>
    <m/>
    <m/>
    <s v="80        PINEAPPLE STREET              "/>
    <n v="0"/>
    <n v="0"/>
    <n v="0"/>
    <n v="0"/>
    <n v="0"/>
    <n v="0"/>
    <n v="0"/>
    <n v="0"/>
    <n v="0"/>
    <n v="0"/>
    <x v="0"/>
    <s v="Passing Too Closely"/>
    <s v="Unspecified"/>
    <m/>
    <m/>
    <m/>
    <n v="4373494"/>
    <x v="7"/>
    <s v="Sedan"/>
    <m/>
    <m/>
    <m/>
    <x v="2"/>
  </r>
  <r>
    <d v="2020-12-07T00:00:00"/>
    <x v="911"/>
    <d v="1899-12-30T22:40:00"/>
    <s v="10:40 PM"/>
    <x v="0"/>
    <n v="11249"/>
    <n v="40.709892000000004"/>
    <n v="-73.967269999999999"/>
    <s v="(40.709892, -73.96727)"/>
    <m/>
    <m/>
    <s v="60        SOUTH 8 STREET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374347"/>
    <x v="3"/>
    <s v="Bus"/>
    <m/>
    <m/>
    <m/>
    <x v="2"/>
  </r>
  <r>
    <d v="2020-12-07T00:00:00"/>
    <x v="911"/>
    <d v="1899-12-30T15:20:00"/>
    <s v="03:20 PM"/>
    <x v="1"/>
    <n v="10010"/>
    <n v="40.736600000000003"/>
    <n v="-73.981849999999994"/>
    <s v="(40.7366, -73.98185)"/>
    <s v="EAST 21 STREET                  "/>
    <s v="2 AVENUE"/>
    <m/>
    <n v="0"/>
    <n v="0"/>
    <n v="0"/>
    <n v="0"/>
    <n v="0"/>
    <n v="0"/>
    <n v="0"/>
    <n v="0"/>
    <n v="0"/>
    <n v="0"/>
    <x v="0"/>
    <s v="Unsafe Lane Changing"/>
    <s v="Driver Inattention/Distraction"/>
    <m/>
    <m/>
    <m/>
    <n v="4374236"/>
    <x v="4"/>
    <s v="Sedan"/>
    <m/>
    <m/>
    <m/>
    <x v="2"/>
  </r>
  <r>
    <d v="2020-12-07T00:00:00"/>
    <x v="911"/>
    <d v="1899-12-30T05:30:00"/>
    <s v="05:30 AM"/>
    <x v="3"/>
    <n v="11373"/>
    <n v="40.733536000000001"/>
    <n v="-73.870350000000002"/>
    <s v="(40.733536, -73.87035)"/>
    <s v="WOODHAVEN BOULEVARD             "/>
    <s v="QUEENS BOULEVARD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374100"/>
    <x v="0"/>
    <s v="Sedan"/>
    <s v="Station Wagon/Sport Utility Vehicle"/>
    <m/>
    <m/>
    <x v="2"/>
  </r>
  <r>
    <d v="2020-12-09T00:00:00"/>
    <x v="912"/>
    <d v="1899-12-30T18:40:00"/>
    <s v="06:40 PM"/>
    <x v="3"/>
    <n v="11101"/>
    <n v="40.747123999999999"/>
    <n v="-73.942390000000003"/>
    <s v="(40.747124, -73.94239)"/>
    <s v="JACKSON AVENUE                  "/>
    <s v="44 DRIV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76523"/>
    <x v="3"/>
    <m/>
    <m/>
    <m/>
    <m/>
    <x v="2"/>
  </r>
  <r>
    <d v="2020-12-09T00:00:00"/>
    <x v="912"/>
    <d v="1899-12-30T06:00:00"/>
    <s v="06:00 AM"/>
    <x v="0"/>
    <n v="11205"/>
    <n v="40.689292999999999"/>
    <n v="-73.956360000000004"/>
    <s v="(40.689293, -73.95636)"/>
    <m/>
    <m/>
    <s v="472       LAFAYETTE AVENUE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75565"/>
    <x v="0"/>
    <m/>
    <m/>
    <m/>
    <m/>
    <x v="2"/>
  </r>
  <r>
    <d v="2020-12-10T00:00:00"/>
    <x v="913"/>
    <d v="1899-12-30T16:40:00"/>
    <s v="04:40 PM"/>
    <x v="3"/>
    <n v="11106"/>
    <n v="40.758175000000001"/>
    <n v="-73.924064999999999"/>
    <s v="(40.758175, -73.924065)"/>
    <s v="34 AVENUE                       "/>
    <s v="35 STREET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375484"/>
    <x v="12"/>
    <s v="Sedan"/>
    <m/>
    <m/>
    <m/>
    <x v="2"/>
  </r>
  <r>
    <d v="2020-12-10T00:00:00"/>
    <x v="913"/>
    <d v="1899-12-30T13:00:00"/>
    <s v="01:00 PM"/>
    <x v="1"/>
    <n v="10007"/>
    <n v="40.715995999999997"/>
    <n v="-74.007099999999994"/>
    <s v="(40.715996, -74.0071)"/>
    <s v="CHURCH STREET                   "/>
    <s v="DUANE STREET"/>
    <m/>
    <n v="1"/>
    <n v="0"/>
    <n v="1"/>
    <n v="0"/>
    <n v="0"/>
    <n v="0"/>
    <n v="0"/>
    <n v="0"/>
    <n v="2"/>
    <n v="0"/>
    <x v="1"/>
    <s v="Unspecified"/>
    <m/>
    <m/>
    <m/>
    <m/>
    <n v="4374976"/>
    <x v="0"/>
    <m/>
    <m/>
    <m/>
    <m/>
    <x v="2"/>
  </r>
  <r>
    <d v="2020-12-10T00:00:00"/>
    <x v="913"/>
    <d v="1899-12-30T12:30:00"/>
    <s v="12:30 PM"/>
    <x v="3"/>
    <n v="11378"/>
    <n v="40.732250000000001"/>
    <n v="-73.924520000000001"/>
    <s v="(40.73225, -73.92452)"/>
    <s v="43 STREET                       "/>
    <s v="54 AVENUE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374864"/>
    <x v="0"/>
    <s v="Van"/>
    <m/>
    <m/>
    <m/>
    <x v="2"/>
  </r>
  <r>
    <d v="2020-12-11T00:00:00"/>
    <x v="914"/>
    <d v="1899-12-30T20:41:00"/>
    <s v="08:41 PM"/>
    <x v="3"/>
    <n v="11375"/>
    <n v="40.732979999999998"/>
    <n v="-73.844350000000006"/>
    <s v="(40.73298, -73.84435)"/>
    <s v="GRAND CENTRAL PARKWAY           "/>
    <s v="65 AVENUE"/>
    <m/>
    <n v="1"/>
    <n v="0"/>
    <n v="0"/>
    <n v="0"/>
    <n v="0"/>
    <n v="0"/>
    <n v="1"/>
    <n v="0"/>
    <n v="2"/>
    <n v="0"/>
    <x v="1"/>
    <s v="Unsafe Speed"/>
    <s v="Unspecified"/>
    <m/>
    <m/>
    <m/>
    <n v="4376374"/>
    <x v="0"/>
    <s v="Station Wagon/Sport Utility Vehicle"/>
    <m/>
    <m/>
    <m/>
    <x v="2"/>
  </r>
  <r>
    <d v="2020-12-12T00:00:00"/>
    <x v="915"/>
    <d v="1899-12-30T10:00:00"/>
    <s v="10:00 AM"/>
    <x v="3"/>
    <n v="11434"/>
    <n v="40.660347000000002"/>
    <n v="-73.767975000000007"/>
    <s v="(40.660347, -73.767975)"/>
    <s v="147 AVENUE                      "/>
    <s v="BREWER BOULEVARD"/>
    <m/>
    <n v="0"/>
    <n v="0"/>
    <n v="0"/>
    <n v="0"/>
    <n v="0"/>
    <n v="0"/>
    <n v="0"/>
    <n v="0"/>
    <n v="0"/>
    <n v="0"/>
    <x v="0"/>
    <s v="Unspecified"/>
    <s v="Unspecified"/>
    <m/>
    <m/>
    <m/>
    <n v="4375280"/>
    <x v="3"/>
    <s v="Station Wagon/Sport Utility Vehicle"/>
    <m/>
    <m/>
    <m/>
    <x v="2"/>
  </r>
  <r>
    <d v="2020-12-13T00:00:00"/>
    <x v="916"/>
    <d v="1899-12-30T14:15:00"/>
    <s v="02:15 PM"/>
    <x v="2"/>
    <n v="10463"/>
    <n v="40.882429999999999"/>
    <n v="-73.902305999999996"/>
    <s v="(40.88243, -73.902306)"/>
    <m/>
    <m/>
    <s v="5716      BROADWAY                      "/>
    <n v="0"/>
    <n v="0"/>
    <n v="0"/>
    <n v="0"/>
    <n v="0"/>
    <n v="0"/>
    <n v="0"/>
    <n v="0"/>
    <n v="0"/>
    <n v="0"/>
    <x v="0"/>
    <s v="Unspecified"/>
    <m/>
    <m/>
    <m/>
    <m/>
    <n v="4375902"/>
    <x v="3"/>
    <m/>
    <m/>
    <m/>
    <m/>
    <x v="2"/>
  </r>
  <r>
    <d v="2020-12-13T00:00:00"/>
    <x v="916"/>
    <d v="1899-12-30T02:30:00"/>
    <s v="02:30 AM"/>
    <x v="0"/>
    <n v="11212"/>
    <n v="40.660769999999999"/>
    <n v="-73.919749999999993"/>
    <s v="(40.66077, -73.91975)"/>
    <s v="ROCKAWAY PARKWAY                "/>
    <s v="KINGS HIGHWAY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75613"/>
    <x v="3"/>
    <s v="Sedan"/>
    <m/>
    <m/>
    <m/>
    <x v="2"/>
  </r>
  <r>
    <d v="2020-12-13T00:00:00"/>
    <x v="916"/>
    <d v="1899-12-30T19:25:00"/>
    <s v="07:25 PM"/>
    <x v="3"/>
    <n v="11374"/>
    <n v="40.726173000000003"/>
    <n v="-73.864890000000003"/>
    <s v="(40.726173, -73.86489)"/>
    <s v="63 DRIVE                        "/>
    <s v="ALDERTON STREET"/>
    <m/>
    <n v="1"/>
    <n v="0"/>
    <n v="0"/>
    <n v="0"/>
    <n v="1"/>
    <n v="0"/>
    <n v="0"/>
    <n v="0"/>
    <n v="2"/>
    <n v="0"/>
    <x v="1"/>
    <s v="Failure to Yield Right-of-Way"/>
    <s v="Driver Inattention/Distraction"/>
    <m/>
    <m/>
    <m/>
    <n v="4375803"/>
    <x v="0"/>
    <s v="Bike"/>
    <m/>
    <m/>
    <m/>
    <x v="2"/>
  </r>
  <r>
    <d v="2020-12-15T00:00:00"/>
    <x v="917"/>
    <d v="1899-12-30T16:40:00"/>
    <s v="04:40 PM"/>
    <x v="3"/>
    <n v="11358"/>
    <n v="40.757796999999997"/>
    <n v="-73.794939999999997"/>
    <s v="(40.757797, -73.79494)"/>
    <s v="NORTHERN BOULEVARD              "/>
    <s v="AUBURNDALE LAN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376631"/>
    <x v="0"/>
    <s v="Bike"/>
    <m/>
    <m/>
    <m/>
    <x v="2"/>
  </r>
  <r>
    <d v="2020-12-15T00:00:00"/>
    <x v="917"/>
    <d v="1899-12-30T17:00:00"/>
    <s v="05:00 PM"/>
    <x v="0"/>
    <n v="11211"/>
    <n v="40.713720000000002"/>
    <n v="-73.934970000000007"/>
    <s v="(40.71372, -73.93497)"/>
    <s v="MORGAN AVENUE                   "/>
    <s v="DEVOE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376435"/>
    <x v="3"/>
    <s v="E-Scooter"/>
    <m/>
    <m/>
    <m/>
    <x v="2"/>
  </r>
  <r>
    <d v="2020-12-16T00:00:00"/>
    <x v="918"/>
    <d v="1899-12-30T12:53:00"/>
    <s v="12:53 PM"/>
    <x v="1"/>
    <n v="10019"/>
    <n v="40.767184999999998"/>
    <n v="-73.98997"/>
    <s v="(40.767185, -73.98997)"/>
    <s v="WEST 54 STREET                  "/>
    <s v="10 AVENUE"/>
    <m/>
    <n v="0"/>
    <n v="0"/>
    <n v="0"/>
    <n v="0"/>
    <n v="0"/>
    <n v="0"/>
    <n v="0"/>
    <n v="0"/>
    <n v="0"/>
    <n v="0"/>
    <x v="0"/>
    <s v="Backing Unsafely"/>
    <s v="Unspecified"/>
    <m/>
    <m/>
    <m/>
    <n v="4376746"/>
    <x v="12"/>
    <s v="van"/>
    <m/>
    <m/>
    <m/>
    <x v="2"/>
  </r>
  <r>
    <d v="2020-12-17T00:00:00"/>
    <x v="919"/>
    <d v="1899-12-30T09:49:00"/>
    <s v="09:49 AM"/>
    <x v="1"/>
    <n v="10016"/>
    <n v="40.751522000000001"/>
    <n v="-73.980230000000006"/>
    <s v="(40.751522, -73.98023)"/>
    <s v="EAST 40 STREET                  "/>
    <s v="MADISON AVENUE"/>
    <m/>
    <n v="0"/>
    <n v="0"/>
    <n v="0"/>
    <n v="0"/>
    <n v="0"/>
    <n v="0"/>
    <n v="0"/>
    <n v="0"/>
    <n v="0"/>
    <n v="0"/>
    <x v="0"/>
    <s v="Unspecified"/>
    <m/>
    <m/>
    <m/>
    <m/>
    <n v="4376907"/>
    <x v="0"/>
    <m/>
    <m/>
    <m/>
    <m/>
    <x v="2"/>
  </r>
  <r>
    <d v="2020-12-18T00:00:00"/>
    <x v="920"/>
    <d v="1899-12-30T06:20:00"/>
    <s v="06:20 AM"/>
    <x v="0"/>
    <n v="11217"/>
    <n v="40.685657999999997"/>
    <n v="-73.985695000000007"/>
    <s v="(40.685658, -73.985695)"/>
    <s v="DEAN STREET                     "/>
    <s v="BOND STREET"/>
    <m/>
    <n v="3"/>
    <n v="0"/>
    <n v="0"/>
    <n v="0"/>
    <n v="0"/>
    <n v="0"/>
    <n v="3"/>
    <n v="0"/>
    <n v="6"/>
    <n v="0"/>
    <x v="5"/>
    <s v="Driver Inattention/Distraction"/>
    <s v="Unspecified"/>
    <m/>
    <m/>
    <m/>
    <n v="4379019"/>
    <x v="0"/>
    <s v="Taxi"/>
    <m/>
    <m/>
    <m/>
    <x v="2"/>
  </r>
  <r>
    <d v="2020-12-18T00:00:00"/>
    <x v="920"/>
    <d v="1899-12-30T08:35:00"/>
    <s v="08:35 AM"/>
    <x v="0"/>
    <n v="11206"/>
    <n v="40.704875999999999"/>
    <n v="-73.932090000000002"/>
    <s v="(40.704876, -73.93209)"/>
    <m/>
    <m/>
    <s v="25        THAMES STREET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77685"/>
    <x v="0"/>
    <s v="Box Truck"/>
    <m/>
    <m/>
    <m/>
    <x v="2"/>
  </r>
  <r>
    <d v="2020-12-19T00:00:00"/>
    <x v="921"/>
    <d v="1899-12-30T16:45:00"/>
    <s v="04:45 PM"/>
    <x v="3"/>
    <n v="11385"/>
    <n v="40.703490000000002"/>
    <n v="-73.860954000000007"/>
    <s v="(40.70349, -73.860954)"/>
    <m/>
    <m/>
    <s v="87-15     81 AVENUE                     "/>
    <n v="0"/>
    <n v="0"/>
    <n v="0"/>
    <n v="0"/>
    <n v="0"/>
    <n v="0"/>
    <n v="0"/>
    <n v="0"/>
    <n v="0"/>
    <n v="0"/>
    <x v="0"/>
    <s v="Pavement Slippery"/>
    <s v="Unspecified"/>
    <m/>
    <m/>
    <m/>
    <n v="4377555"/>
    <x v="0"/>
    <s v="Sedan"/>
    <m/>
    <m/>
    <m/>
    <x v="2"/>
  </r>
  <r>
    <d v="2020-12-19T00:00:00"/>
    <x v="921"/>
    <d v="1899-12-30T21:55:00"/>
    <s v="09:55 PM"/>
    <x v="2"/>
    <n v="10475"/>
    <n v="40.868319999999997"/>
    <n v="-73.833169999999996"/>
    <s v="(40.86832, -73.83317)"/>
    <s v="EDSON AVENUE                    "/>
    <s v="BARTOW AVENUE"/>
    <m/>
    <n v="0"/>
    <n v="0"/>
    <n v="0"/>
    <n v="0"/>
    <n v="0"/>
    <n v="0"/>
    <n v="0"/>
    <n v="0"/>
    <n v="0"/>
    <n v="0"/>
    <x v="0"/>
    <s v="Pavement Slippery"/>
    <m/>
    <m/>
    <m/>
    <m/>
    <n v="4377511"/>
    <x v="3"/>
    <m/>
    <m/>
    <m/>
    <m/>
    <x v="2"/>
  </r>
  <r>
    <d v="2020-12-20T00:00:00"/>
    <x v="922"/>
    <d v="1899-12-30T01:40:00"/>
    <s v="01:40 AM"/>
    <x v="3"/>
    <n v="11377"/>
    <n v="40.742516000000002"/>
    <n v="-73.916920000000005"/>
    <s v="(40.742516, -73.91692)"/>
    <m/>
    <m/>
    <s v="45-35     48 STREET        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s v="Unspecified"/>
    <m/>
    <n v="4377952"/>
    <x v="0"/>
    <s v="Station Wagon/Sport Utility Vehicle"/>
    <s v="Station Wagon/Sport Utility Vehicle"/>
    <s v="Station Wagon/Sport Utility Vehicle"/>
    <m/>
    <x v="2"/>
  </r>
  <r>
    <d v="2020-12-20T00:00:00"/>
    <x v="922"/>
    <d v="1899-12-30T23:00:00"/>
    <s v="11:00 PM"/>
    <x v="3"/>
    <n v="11418"/>
    <n v="40.700763999999999"/>
    <n v="-73.832344000000006"/>
    <s v="(40.700764, -73.832344)"/>
    <s v="HILLSIDE AVENUE                 "/>
    <s v="BABBAGE STREET"/>
    <m/>
    <n v="3"/>
    <n v="0"/>
    <n v="0"/>
    <n v="0"/>
    <n v="0"/>
    <n v="0"/>
    <n v="3"/>
    <n v="0"/>
    <n v="6"/>
    <n v="0"/>
    <x v="5"/>
    <s v="Failure to Yield Right-of-Way"/>
    <s v="Unspecified"/>
    <m/>
    <m/>
    <m/>
    <n v="4377794"/>
    <x v="3"/>
    <s v="Sedan"/>
    <m/>
    <m/>
    <m/>
    <x v="2"/>
  </r>
  <r>
    <d v="2020-12-22T00:00:00"/>
    <x v="923"/>
    <d v="1899-12-30T09:51:00"/>
    <s v="09:51 AM"/>
    <x v="2"/>
    <n v="10452"/>
    <n v="40.839993"/>
    <n v="-73.926439999999999"/>
    <s v="(40.839993, -73.92644)"/>
    <m/>
    <m/>
    <s v="1285      MERRIAM AVENUE                "/>
    <n v="0"/>
    <n v="0"/>
    <n v="0"/>
    <n v="0"/>
    <n v="0"/>
    <n v="0"/>
    <n v="0"/>
    <n v="0"/>
    <n v="0"/>
    <n v="0"/>
    <x v="0"/>
    <s v="Unspecified"/>
    <m/>
    <m/>
    <m/>
    <m/>
    <n v="4378303"/>
    <x v="3"/>
    <m/>
    <m/>
    <m/>
    <m/>
    <x v="2"/>
  </r>
  <r>
    <d v="2020-12-22T00:00:00"/>
    <x v="923"/>
    <d v="1899-12-30T14:51:00"/>
    <s v="02:51 PM"/>
    <x v="0"/>
    <n v="11211"/>
    <n v="40.705350000000003"/>
    <n v="-73.962494000000007"/>
    <s v="(40.70535, -73.962494)"/>
    <s v="BEDFORD AVENUE                  "/>
    <s v="WILSON STREET"/>
    <m/>
    <n v="0"/>
    <n v="0"/>
    <n v="0"/>
    <n v="0"/>
    <n v="0"/>
    <n v="0"/>
    <n v="0"/>
    <n v="0"/>
    <n v="0"/>
    <n v="0"/>
    <x v="0"/>
    <s v="Other Vehicular"/>
    <s v="Passing or Lane Usage Improper"/>
    <m/>
    <m/>
    <m/>
    <n v="4378815"/>
    <x v="15"/>
    <m/>
    <m/>
    <m/>
    <m/>
    <x v="2"/>
  </r>
  <r>
    <d v="2020-12-22T00:00:00"/>
    <x v="923"/>
    <d v="1899-12-30T15:00:00"/>
    <s v="03:00 PM"/>
    <x v="2"/>
    <n v="10474"/>
    <n v="40.813071999999998"/>
    <n v="-73.889960000000002"/>
    <s v="(40.813072, -73.88996)"/>
    <m/>
    <m/>
    <s v="667       CASANOVA STREET               "/>
    <n v="0"/>
    <n v="0"/>
    <n v="0"/>
    <n v="0"/>
    <n v="0"/>
    <n v="0"/>
    <n v="0"/>
    <n v="0"/>
    <n v="0"/>
    <n v="0"/>
    <x v="0"/>
    <s v="Unspecified"/>
    <s v="Unspecified"/>
    <m/>
    <m/>
    <m/>
    <n v="4378377"/>
    <x v="3"/>
    <s v="Station Wagon/Sport Utility Vehicle"/>
    <m/>
    <m/>
    <m/>
    <x v="2"/>
  </r>
  <r>
    <d v="2020-12-23T00:00:00"/>
    <x v="924"/>
    <d v="1899-12-30T13:10:00"/>
    <s v="01:10 PM"/>
    <x v="0"/>
    <n v="11207"/>
    <n v="40.669060000000002"/>
    <n v="-73.886579999999995"/>
    <s v="(40.66906, -73.88658)"/>
    <s v="BARBEY STREET                   "/>
    <s v="BLAKE AVENUE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4378496"/>
    <x v="30"/>
    <m/>
    <m/>
    <m/>
    <m/>
    <x v="2"/>
  </r>
  <r>
    <d v="2020-12-24T00:00:00"/>
    <x v="925"/>
    <d v="1899-12-30T00:05:00"/>
    <s v="12:05 AM"/>
    <x v="2"/>
    <n v="10472"/>
    <n v="40.831139999999998"/>
    <n v="-73.879776000000007"/>
    <s v="(40.83114, -73.879776)"/>
    <s v="ELDER AVENUE                    "/>
    <s v="EAST 172 STREET"/>
    <m/>
    <n v="0"/>
    <n v="0"/>
    <n v="0"/>
    <n v="0"/>
    <n v="0"/>
    <n v="0"/>
    <n v="0"/>
    <n v="0"/>
    <n v="0"/>
    <n v="0"/>
    <x v="0"/>
    <s v="Driver Inattention/Distraction"/>
    <m/>
    <m/>
    <m/>
    <m/>
    <n v="4379645"/>
    <x v="0"/>
    <m/>
    <m/>
    <m/>
    <m/>
    <x v="2"/>
  </r>
  <r>
    <d v="2020-12-24T00:00:00"/>
    <x v="925"/>
    <d v="1899-12-30T22:00:00"/>
    <s v="10:00 PM"/>
    <x v="3"/>
    <n v="11419"/>
    <n v="40.685383000000002"/>
    <n v="-73.819730000000007"/>
    <s v="(40.685383, -73.81973)"/>
    <s v="107 AVENUE                      "/>
    <s v="123 STREET"/>
    <m/>
    <n v="2"/>
    <n v="0"/>
    <n v="0"/>
    <n v="0"/>
    <n v="0"/>
    <n v="0"/>
    <n v="2"/>
    <n v="0"/>
    <n v="4"/>
    <n v="0"/>
    <x v="2"/>
    <s v="Driver Inattention/Distraction"/>
    <s v="Traffic Control Disregarded"/>
    <m/>
    <m/>
    <m/>
    <n v="4379106"/>
    <x v="0"/>
    <m/>
    <m/>
    <m/>
    <m/>
    <x v="2"/>
  </r>
  <r>
    <d v="2020-12-25T00:00:00"/>
    <x v="926"/>
    <d v="1899-12-30T12:05:00"/>
    <s v="12:05 PM"/>
    <x v="3"/>
    <n v="11361"/>
    <n v="40.768794999999997"/>
    <n v="-73.785830000000004"/>
    <s v="(40.768795, -73.78583)"/>
    <s v="203 STREET                      "/>
    <s v="33 AVENUE"/>
    <m/>
    <n v="0"/>
    <n v="0"/>
    <n v="0"/>
    <n v="0"/>
    <n v="0"/>
    <n v="0"/>
    <n v="0"/>
    <n v="0"/>
    <n v="0"/>
    <n v="0"/>
    <x v="0"/>
    <s v="Unspecified"/>
    <m/>
    <m/>
    <m/>
    <m/>
    <n v="4378931"/>
    <x v="3"/>
    <m/>
    <m/>
    <m/>
    <m/>
    <x v="2"/>
  </r>
  <r>
    <d v="2020-12-26T00:00:00"/>
    <x v="927"/>
    <d v="1899-12-30T06:15:00"/>
    <s v="06:15 AM"/>
    <x v="0"/>
    <n v="11233"/>
    <n v="40.669975000000001"/>
    <n v="-73.919880000000006"/>
    <s v="(40.669975, -73.91988)"/>
    <s v="SAINT JOHNS PLACE               "/>
    <s v="HOWARD AVENUE"/>
    <m/>
    <n v="0"/>
    <n v="0"/>
    <n v="0"/>
    <n v="0"/>
    <n v="0"/>
    <n v="0"/>
    <n v="0"/>
    <n v="0"/>
    <n v="0"/>
    <n v="0"/>
    <x v="0"/>
    <s v="Unsafe Speed"/>
    <s v="Unspecified"/>
    <s v="Unspecified"/>
    <s v="Unspecified"/>
    <m/>
    <n v="4379229"/>
    <x v="3"/>
    <s v="Station Wagon/Sport Utility Vehicle"/>
    <s v="Station Wagon/Sport Utility Vehicle"/>
    <s v="Station Wagon/Sport Utility Vehicle"/>
    <m/>
    <x v="2"/>
  </r>
  <r>
    <d v="2020-12-27T00:00:00"/>
    <x v="928"/>
    <d v="1899-12-30T19:50:00"/>
    <s v="07:50 PM"/>
    <x v="0"/>
    <n v="11210"/>
    <n v="40.616689999999998"/>
    <n v="-73.949814000000003"/>
    <s v="(40.61669, -73.949814)"/>
    <s v="AVENUE N                        "/>
    <s v="BEDFORD AVENUE"/>
    <m/>
    <n v="3"/>
    <n v="0"/>
    <n v="0"/>
    <n v="0"/>
    <n v="0"/>
    <n v="0"/>
    <n v="3"/>
    <n v="0"/>
    <n v="6"/>
    <n v="0"/>
    <x v="5"/>
    <s v="Driver Inattention/Distraction"/>
    <s v="Unspecified"/>
    <m/>
    <m/>
    <m/>
    <n v="4379984"/>
    <x v="0"/>
    <m/>
    <m/>
    <m/>
    <m/>
    <x v="2"/>
  </r>
  <r>
    <d v="2020-12-28T00:00:00"/>
    <x v="929"/>
    <d v="1899-12-30T16:00:00"/>
    <s v="04:00 PM"/>
    <x v="3"/>
    <n v="11435"/>
    <n v="40.701942000000003"/>
    <n v="-73.809719999999999"/>
    <s v="(40.701942, -73.80972)"/>
    <m/>
    <m/>
    <s v="145-08    JAMAICA AVENUE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79950"/>
    <x v="3"/>
    <s v="Station Wagon/Sport Utility Vehicle"/>
    <m/>
    <m/>
    <m/>
    <x v="2"/>
  </r>
  <r>
    <d v="2020-12-29T00:00:00"/>
    <x v="930"/>
    <d v="1899-12-30T14:00:00"/>
    <s v="02:00 PM"/>
    <x v="0"/>
    <n v="11201"/>
    <n v="40.695014999999998"/>
    <n v="-73.988759999999999"/>
    <s v="(40.695015, -73.98876)"/>
    <s v="ADAMS STREET                    "/>
    <s v="JOHNSON STREET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380205"/>
    <x v="3"/>
    <s v="Sedan"/>
    <m/>
    <m/>
    <m/>
    <x v="2"/>
  </r>
  <r>
    <d v="2020-12-29T00:00:00"/>
    <x v="930"/>
    <d v="1899-12-30T12:08:00"/>
    <s v="12:08 PM"/>
    <x v="3"/>
    <n v="11374"/>
    <n v="40.733437000000002"/>
    <n v="-73.864180000000005"/>
    <s v="(40.733437, -73.86418)"/>
    <m/>
    <m/>
    <s v="61-35     JUNCTION BOULEVARD            "/>
    <n v="2"/>
    <n v="0"/>
    <n v="2"/>
    <n v="0"/>
    <n v="0"/>
    <n v="0"/>
    <n v="0"/>
    <n v="0"/>
    <n v="4"/>
    <n v="0"/>
    <x v="2"/>
    <s v="Backing Unsafely"/>
    <m/>
    <m/>
    <m/>
    <m/>
    <n v="4380175"/>
    <x v="0"/>
    <m/>
    <m/>
    <m/>
    <m/>
    <x v="2"/>
  </r>
  <r>
    <d v="2020-12-29T00:00:00"/>
    <x v="930"/>
    <d v="1899-12-30T10:21:00"/>
    <s v="10:21 AM"/>
    <x v="0"/>
    <n v="11236"/>
    <n v="40.644005"/>
    <n v="-73.901079999999993"/>
    <s v="(40.644005, -73.90108)"/>
    <m/>
    <m/>
    <s v="1492      ROCKAWAY PARKWAY              "/>
    <n v="1"/>
    <n v="0"/>
    <n v="1"/>
    <n v="0"/>
    <n v="0"/>
    <n v="0"/>
    <n v="0"/>
    <n v="0"/>
    <n v="2"/>
    <n v="0"/>
    <x v="1"/>
    <s v="Glare"/>
    <m/>
    <m/>
    <m/>
    <m/>
    <n v="4379958"/>
    <x v="0"/>
    <m/>
    <m/>
    <m/>
    <m/>
    <x v="2"/>
  </r>
  <r>
    <d v="2020-12-30T00:00:00"/>
    <x v="931"/>
    <d v="1899-12-30T09:30:00"/>
    <s v="09:30 AM"/>
    <x v="3"/>
    <n v="11411"/>
    <n v="40.698196000000003"/>
    <n v="-73.747129999999999"/>
    <s v="(40.698196, -73.74713)"/>
    <s v="FRANCIS LEWIS BOULEVARD         "/>
    <s v="115 DRIVE"/>
    <m/>
    <n v="0"/>
    <n v="0"/>
    <n v="0"/>
    <n v="0"/>
    <n v="0"/>
    <n v="0"/>
    <n v="0"/>
    <n v="0"/>
    <n v="0"/>
    <n v="0"/>
    <x v="0"/>
    <s v="Unspecified"/>
    <s v="Unspecified"/>
    <m/>
    <m/>
    <m/>
    <n v="4380207"/>
    <x v="0"/>
    <m/>
    <m/>
    <m/>
    <m/>
    <x v="2"/>
  </r>
  <r>
    <d v="2020-12-30T00:00:00"/>
    <x v="931"/>
    <d v="1899-12-30T17:08:00"/>
    <s v="05:08 PM"/>
    <x v="0"/>
    <n v="11219"/>
    <n v="40.635914"/>
    <n v="-73.990560000000002"/>
    <s v="(40.635914, -73.99056)"/>
    <m/>
    <m/>
    <s v="1305      47 STREET                     "/>
    <n v="1"/>
    <n v="0"/>
    <n v="0"/>
    <n v="0"/>
    <n v="1"/>
    <n v="0"/>
    <n v="0"/>
    <n v="0"/>
    <n v="2"/>
    <n v="0"/>
    <x v="1"/>
    <s v="Unspecified"/>
    <s v="Unspecified"/>
    <m/>
    <m/>
    <m/>
    <n v="4380849"/>
    <x v="3"/>
    <s v="Bike"/>
    <m/>
    <m/>
    <m/>
    <x v="2"/>
  </r>
  <r>
    <d v="2020-12-31T00:00:00"/>
    <x v="932"/>
    <d v="1899-12-30T19:07:00"/>
    <s v="07:07 PM"/>
    <x v="3"/>
    <n v="11368"/>
    <n v="40.757644999999997"/>
    <n v="-73.857444999999998"/>
    <s v="(40.757645, -73.857445)"/>
    <m/>
    <m/>
    <s v="33-19     112 STREET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80957"/>
    <x v="0"/>
    <s v="Station Wagon/Sport Utility Vehicle"/>
    <m/>
    <m/>
    <m/>
    <x v="2"/>
  </r>
  <r>
    <d v="2020-12-31T00:00:00"/>
    <x v="932"/>
    <d v="1899-12-30T19:00:00"/>
    <s v="07:00 PM"/>
    <x v="0"/>
    <n v="11208"/>
    <n v="40.67239"/>
    <n v="-73.874629999999996"/>
    <s v="(40.67239, -73.87463)"/>
    <s v="SUTTER AVENUE                   "/>
    <s v="FOUNTAIN AVENUE"/>
    <m/>
    <n v="0"/>
    <n v="0"/>
    <n v="0"/>
    <n v="0"/>
    <n v="0"/>
    <n v="0"/>
    <n v="0"/>
    <n v="0"/>
    <n v="0"/>
    <n v="0"/>
    <x v="0"/>
    <s v="Unspecified"/>
    <s v="Unspecified"/>
    <s v="Unspecified"/>
    <s v="Unspecified"/>
    <m/>
    <n v="4381684"/>
    <x v="3"/>
    <s v="Station Wagon/Sport Utility Vehicle"/>
    <s v="Station Wagon/Sport Utility Vehicle"/>
    <s v="Sedan"/>
    <m/>
    <x v="2"/>
  </r>
  <r>
    <d v="2021-01-01T00:00:00"/>
    <x v="933"/>
    <d v="1899-12-30T13:10:00"/>
    <s v="01:10 PM"/>
    <x v="0"/>
    <n v="11211"/>
    <n v="40.717784999999999"/>
    <n v="-73.940340000000006"/>
    <s v="(40.717785, -73.94034)"/>
    <s v="KINGSLAND AVENUE                "/>
    <s v="WITHERS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383306"/>
    <x v="15"/>
    <s v="Station Wagon/Sport Utility Vehicle"/>
    <m/>
    <m/>
    <m/>
    <x v="3"/>
  </r>
  <r>
    <d v="2021-01-01T00:00:00"/>
    <x v="933"/>
    <d v="1899-12-30T09:43:00"/>
    <s v="09:43 AM"/>
    <x v="2"/>
    <n v="10469"/>
    <n v="40.864001999999999"/>
    <n v="-73.834045000000003"/>
    <s v="(40.864002, -73.834045)"/>
    <m/>
    <m/>
    <s v="1806      EAST GUN HILL ROAD            "/>
    <n v="1"/>
    <n v="0"/>
    <n v="0"/>
    <n v="0"/>
    <n v="0"/>
    <n v="0"/>
    <n v="1"/>
    <n v="0"/>
    <n v="2"/>
    <n v="0"/>
    <x v="1"/>
    <s v="Alcohol Involvement"/>
    <s v="Unspecified"/>
    <m/>
    <m/>
    <m/>
    <n v="4380923"/>
    <x v="3"/>
    <s v="Station Wagon/Sport Utility Vehicle"/>
    <m/>
    <m/>
    <m/>
    <x v="3"/>
  </r>
  <r>
    <d v="2021-01-01T00:00:00"/>
    <x v="933"/>
    <d v="1899-12-30T17:30:00"/>
    <s v="05:30 PM"/>
    <x v="0"/>
    <n v="11225"/>
    <n v="40.66807"/>
    <n v="-73.950676000000001"/>
    <s v="(40.66807, -73.950676)"/>
    <s v="NOSTRAND AVENUE                 "/>
    <s v="PRESIDENT STREET"/>
    <m/>
    <n v="1"/>
    <n v="0"/>
    <n v="1"/>
    <n v="0"/>
    <n v="0"/>
    <n v="0"/>
    <n v="0"/>
    <n v="0"/>
    <n v="2"/>
    <n v="0"/>
    <x v="1"/>
    <m/>
    <m/>
    <m/>
    <m/>
    <m/>
    <n v="4381140"/>
    <x v="0"/>
    <m/>
    <m/>
    <m/>
    <m/>
    <x v="3"/>
  </r>
  <r>
    <d v="2021-01-05T00:00:00"/>
    <x v="934"/>
    <d v="1899-12-30T14:50:00"/>
    <s v="02:50 PM"/>
    <x v="3"/>
    <n v="11433"/>
    <n v="40.690434000000003"/>
    <n v="-73.789410000000004"/>
    <s v="(40.690434, -73.78941)"/>
    <s v="160 STREET                      "/>
    <s v="CLAUDE AVENUE"/>
    <m/>
    <n v="1"/>
    <n v="0"/>
    <n v="0"/>
    <n v="0"/>
    <n v="0"/>
    <n v="0"/>
    <n v="1"/>
    <n v="0"/>
    <n v="2"/>
    <n v="0"/>
    <x v="1"/>
    <s v="Unspecified"/>
    <s v="Unspecified"/>
    <m/>
    <m/>
    <m/>
    <n v="4382426"/>
    <x v="0"/>
    <m/>
    <m/>
    <m/>
    <m/>
    <x v="3"/>
  </r>
  <r>
    <d v="2021-01-05T00:00:00"/>
    <x v="934"/>
    <d v="1899-12-30T21:30:00"/>
    <s v="09:30 PM"/>
    <x v="0"/>
    <n v="11226"/>
    <n v="40.650413999999998"/>
    <n v="-73.957980000000006"/>
    <s v="(40.650414, -73.95798)"/>
    <m/>
    <m/>
    <s v="2230      CHURCH AVENUE                 "/>
    <n v="0"/>
    <n v="0"/>
    <n v="0"/>
    <n v="0"/>
    <n v="0"/>
    <n v="0"/>
    <n v="0"/>
    <n v="0"/>
    <n v="0"/>
    <n v="0"/>
    <x v="0"/>
    <s v="Unspecified"/>
    <m/>
    <m/>
    <m/>
    <m/>
    <n v="4381864"/>
    <x v="0"/>
    <m/>
    <m/>
    <m/>
    <m/>
    <x v="3"/>
  </r>
  <r>
    <d v="2021-01-06T00:00:00"/>
    <x v="935"/>
    <d v="1899-12-30T18:00:00"/>
    <s v="06:00 PM"/>
    <x v="0"/>
    <n v="11234"/>
    <n v="40.607643000000003"/>
    <n v="-73.920069999999996"/>
    <s v="(40.607643, -73.92007)"/>
    <m/>
    <m/>
    <s v="2589      FLATBUSH AVENUE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82978"/>
    <x v="0"/>
    <s v="Sedan"/>
    <m/>
    <m/>
    <m/>
    <x v="3"/>
  </r>
  <r>
    <d v="2021-01-06T00:00:00"/>
    <x v="935"/>
    <d v="1899-12-30T11:30:00"/>
    <s v="11:30 AM"/>
    <x v="1"/>
    <n v="10019"/>
    <n v="40.769526999999997"/>
    <n v="-73.989519999999999"/>
    <s v="(40.769527, -73.98952)"/>
    <m/>
    <m/>
    <s v="521       WEST 57 STREET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382078"/>
    <x v="0"/>
    <s v="Sedan"/>
    <m/>
    <m/>
    <m/>
    <x v="3"/>
  </r>
  <r>
    <d v="2021-01-06T00:00:00"/>
    <x v="935"/>
    <d v="1899-12-30T12:52:00"/>
    <s v="12:52 PM"/>
    <x v="0"/>
    <n v="11234"/>
    <n v="40.635120000000001"/>
    <n v="-73.929633999999993"/>
    <s v="(40.63512, -73.929634)"/>
    <s v="GLENWOOD ROAD                   "/>
    <s v="EAST 49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384035"/>
    <x v="3"/>
    <s v="Sedan"/>
    <m/>
    <m/>
    <m/>
    <x v="3"/>
  </r>
  <r>
    <d v="2021-01-08T00:00:00"/>
    <x v="936"/>
    <d v="1899-12-30T17:20:00"/>
    <s v="05:20 PM"/>
    <x v="3"/>
    <n v="11354"/>
    <n v="40.775257000000003"/>
    <n v="-73.824554000000006"/>
    <s v="(40.775257, -73.824554)"/>
    <s v="PARSONS BOULEVARD               "/>
    <s v="25 DRIVE"/>
    <m/>
    <n v="1"/>
    <n v="0"/>
    <n v="1"/>
    <n v="0"/>
    <n v="0"/>
    <n v="0"/>
    <n v="0"/>
    <n v="0"/>
    <n v="2"/>
    <n v="0"/>
    <x v="1"/>
    <s v="Unspecified"/>
    <m/>
    <m/>
    <m/>
    <m/>
    <n v="4382879"/>
    <x v="3"/>
    <m/>
    <m/>
    <m/>
    <m/>
    <x v="3"/>
  </r>
  <r>
    <d v="2021-01-09T00:00:00"/>
    <x v="937"/>
    <d v="1899-12-30T08:35:00"/>
    <s v="08:35 AM"/>
    <x v="3"/>
    <n v="11105"/>
    <n v="40.771327999999997"/>
    <n v="-73.903909999999996"/>
    <s v="(40.771328, -73.90391)"/>
    <s v="43 STREET                       "/>
    <s v="DITMARS BOULEVARD"/>
    <m/>
    <n v="0"/>
    <n v="0"/>
    <n v="0"/>
    <n v="0"/>
    <n v="0"/>
    <n v="0"/>
    <n v="0"/>
    <n v="0"/>
    <n v="0"/>
    <n v="0"/>
    <x v="0"/>
    <s v="Unspecified"/>
    <s v="Unspecified"/>
    <m/>
    <m/>
    <m/>
    <n v="4383307"/>
    <x v="0"/>
    <s v="Station Wagon/Sport Utility Vehicle"/>
    <m/>
    <m/>
    <m/>
    <x v="3"/>
  </r>
  <r>
    <d v="2021-01-09T00:00:00"/>
    <x v="937"/>
    <d v="1899-12-30T10:30:00"/>
    <s v="10:30 AM"/>
    <x v="0"/>
    <n v="11203"/>
    <n v="40.639316999999998"/>
    <n v="-73.936800000000005"/>
    <s v="(40.639317, -73.9368)"/>
    <s v="EAST 42 STREET                  "/>
    <s v="FOSTER AVENUE"/>
    <m/>
    <n v="0"/>
    <n v="0"/>
    <n v="0"/>
    <n v="0"/>
    <n v="0"/>
    <n v="0"/>
    <n v="0"/>
    <n v="0"/>
    <n v="0"/>
    <n v="0"/>
    <x v="0"/>
    <s v="Unspecified"/>
    <m/>
    <m/>
    <m/>
    <m/>
    <n v="4383836"/>
    <x v="0"/>
    <s v="Sedan"/>
    <m/>
    <m/>
    <m/>
    <x v="3"/>
  </r>
  <r>
    <d v="2021-01-10T00:00:00"/>
    <x v="938"/>
    <d v="1899-12-30T19:06:00"/>
    <s v="07:06 PM"/>
    <x v="1"/>
    <n v="10065"/>
    <n v="40.760536000000002"/>
    <n v="-73.958359999999999"/>
    <s v="(40.760536, -73.95836)"/>
    <s v="YORK AVENUE                     "/>
    <s v="EAST 62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82963"/>
    <x v="3"/>
    <s v="Sedan"/>
    <m/>
    <m/>
    <m/>
    <x v="3"/>
  </r>
  <r>
    <d v="2021-01-11T00:00:00"/>
    <x v="939"/>
    <d v="1899-12-30T11:10:00"/>
    <s v="11:10 AM"/>
    <x v="3"/>
    <n v="11104"/>
    <n v="40.738379999999999"/>
    <n v="-73.926284999999993"/>
    <s v="(40.73838, -73.926285)"/>
    <m/>
    <m/>
    <s v="49-29     39 PLACE 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83181"/>
    <x v="0"/>
    <m/>
    <m/>
    <m/>
    <m/>
    <x v="3"/>
  </r>
  <r>
    <d v="2021-01-11T00:00:00"/>
    <x v="939"/>
    <d v="1899-12-30T12:45:00"/>
    <s v="12:45 PM"/>
    <x v="2"/>
    <n v="10470"/>
    <n v="40.903550000000003"/>
    <n v="-73.854836000000006"/>
    <s v="(40.90355, -73.854836)"/>
    <s v="EAST 240 STREET                 "/>
    <s v="BRONX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86862"/>
    <x v="0"/>
    <s v="Sedan"/>
    <m/>
    <m/>
    <m/>
    <x v="3"/>
  </r>
  <r>
    <d v="2021-01-11T00:00:00"/>
    <x v="939"/>
    <d v="1899-12-30T13:13:00"/>
    <s v="01:13 PM"/>
    <x v="0"/>
    <n v="11201"/>
    <n v="40.694839999999999"/>
    <n v="-73.983909999999995"/>
    <s v="(40.69484, -73.98391)"/>
    <s v="FLATBUSH AVENUE EXTENSION       "/>
    <s v="JOHNSON STREET"/>
    <m/>
    <n v="0"/>
    <n v="0"/>
    <n v="0"/>
    <n v="0"/>
    <n v="0"/>
    <n v="0"/>
    <n v="0"/>
    <n v="0"/>
    <n v="0"/>
    <n v="0"/>
    <x v="0"/>
    <s v="Backing Unsafely"/>
    <s v="Unspecified"/>
    <m/>
    <m/>
    <m/>
    <n v="4383410"/>
    <x v="3"/>
    <s v="Box Truck"/>
    <m/>
    <m/>
    <m/>
    <x v="3"/>
  </r>
  <r>
    <d v="2021-01-11T00:00:00"/>
    <x v="939"/>
    <d v="1899-12-30T18:30:00"/>
    <s v="06:30 PM"/>
    <x v="3"/>
    <n v="11413"/>
    <n v="40.657974000000003"/>
    <n v="-73.752020000000002"/>
    <s v="(40.657974, -73.75202)"/>
    <s v="147 AVENUE                      "/>
    <s v="230 STREET"/>
    <m/>
    <n v="0"/>
    <n v="0"/>
    <n v="0"/>
    <n v="0"/>
    <n v="0"/>
    <n v="0"/>
    <n v="0"/>
    <n v="0"/>
    <n v="0"/>
    <n v="0"/>
    <x v="0"/>
    <s v="Unspecified"/>
    <m/>
    <m/>
    <m/>
    <m/>
    <n v="4383195"/>
    <x v="3"/>
    <m/>
    <m/>
    <m/>
    <m/>
    <x v="3"/>
  </r>
  <r>
    <d v="2021-01-11T00:00:00"/>
    <x v="939"/>
    <d v="1899-12-30T15:24:00"/>
    <s v="03:24 PM"/>
    <x v="1"/>
    <n v="10031"/>
    <n v="40.823546999999998"/>
    <n v="-73.953429999999997"/>
    <s v="(40.823547, -73.95343)"/>
    <m/>
    <m/>
    <s v="625       WEST 140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84181"/>
    <x v="3"/>
    <m/>
    <m/>
    <m/>
    <m/>
    <x v="3"/>
  </r>
  <r>
    <d v="2021-01-12T00:00:00"/>
    <x v="940"/>
    <d v="1899-12-30T15:30:00"/>
    <s v="03:30 PM"/>
    <x v="0"/>
    <n v="11236"/>
    <n v="40.647525999999999"/>
    <n v="-73.894689999999997"/>
    <s v="(40.647526, -73.89469)"/>
    <s v="FLATLANDS AVENUE                "/>
    <s v="EAST 105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383439"/>
    <x v="3"/>
    <s v="Station Wagon/Sport Utility Vehicle"/>
    <m/>
    <m/>
    <m/>
    <x v="3"/>
  </r>
  <r>
    <d v="2021-01-12T00:00:00"/>
    <x v="940"/>
    <d v="1899-12-30T15:34:00"/>
    <s v="03:34 PM"/>
    <x v="1"/>
    <n v="10013"/>
    <n v="40.719467000000002"/>
    <n v="-74.004379999999998"/>
    <s v="(40.719467, -74.00438)"/>
    <s v="CHURCH STREET                   "/>
    <s v="WALKER STREET"/>
    <m/>
    <n v="0"/>
    <n v="0"/>
    <n v="0"/>
    <n v="0"/>
    <n v="0"/>
    <n v="0"/>
    <n v="0"/>
    <n v="0"/>
    <n v="0"/>
    <n v="0"/>
    <x v="0"/>
    <s v="Unspecified"/>
    <m/>
    <m/>
    <m/>
    <m/>
    <n v="4383510"/>
    <x v="0"/>
    <m/>
    <m/>
    <m/>
    <m/>
    <x v="3"/>
  </r>
  <r>
    <d v="2021-01-12T00:00:00"/>
    <x v="940"/>
    <d v="1899-12-30T10:55:00"/>
    <s v="10:55 AM"/>
    <x v="3"/>
    <n v="11378"/>
    <n v="40.72878"/>
    <n v="-73.926154999999994"/>
    <s v="(40.72878, -73.926155)"/>
    <s v="56 ROAD                         "/>
    <s v="43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83377"/>
    <x v="0"/>
    <s v="Station Wagon/Sport Utility Vehicle"/>
    <m/>
    <m/>
    <m/>
    <x v="3"/>
  </r>
  <r>
    <d v="2021-01-12T00:00:00"/>
    <x v="940"/>
    <d v="1899-12-30T18:43:00"/>
    <s v="06:43 PM"/>
    <x v="3"/>
    <n v="11433"/>
    <n v="40.694470000000003"/>
    <n v="-73.781469999999999"/>
    <s v="(40.69447, -73.78147)"/>
    <s v="111 AVENUE                      "/>
    <s v="MERRICK BOULEVARD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4383618"/>
    <x v="0"/>
    <s v="Sedan"/>
    <s v="Sedan"/>
    <s v="Sedan"/>
    <m/>
    <x v="3"/>
  </r>
  <r>
    <d v="2021-01-13T00:00:00"/>
    <x v="941"/>
    <d v="1899-12-30T06:15:00"/>
    <s v="06:15 AM"/>
    <x v="0"/>
    <n v="11206"/>
    <n v="40.71"/>
    <n v="-73.938149999999993"/>
    <s v="(40.71, -73.93815)"/>
    <m/>
    <m/>
    <s v="276       STAGG STREET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83719"/>
    <x v="15"/>
    <s v="Sedan"/>
    <m/>
    <m/>
    <m/>
    <x v="3"/>
  </r>
  <r>
    <d v="2021-01-13T00:00:00"/>
    <x v="941"/>
    <d v="1899-12-30T18:50:00"/>
    <s v="06:50 PM"/>
    <x v="0"/>
    <n v="11222"/>
    <n v="40.732323000000001"/>
    <n v="-73.954610000000002"/>
    <s v="(40.732323, -73.95461)"/>
    <s v="MANHATTAN AVENUE                "/>
    <s v="INDIA STREET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383759"/>
    <x v="0"/>
    <s v="Bike"/>
    <m/>
    <m/>
    <m/>
    <x v="3"/>
  </r>
  <r>
    <d v="2021-01-13T00:00:00"/>
    <x v="941"/>
    <d v="1899-12-30T08:00:00"/>
    <s v="08:00 AM"/>
    <x v="2"/>
    <n v="10474"/>
    <n v="40.805779999999999"/>
    <n v="-73.877303999999995"/>
    <s v="(40.80578, -73.877304)"/>
    <m/>
    <m/>
    <s v="355       FOOD CENTER DRIVE             "/>
    <n v="0"/>
    <n v="0"/>
    <n v="0"/>
    <n v="0"/>
    <n v="0"/>
    <n v="0"/>
    <n v="0"/>
    <n v="0"/>
    <n v="0"/>
    <n v="0"/>
    <x v="0"/>
    <s v="Unspecified"/>
    <s v="Unspecified"/>
    <m/>
    <m/>
    <m/>
    <n v="4383660"/>
    <x v="15"/>
    <s v="Tractor Truck Diesel"/>
    <m/>
    <m/>
    <m/>
    <x v="3"/>
  </r>
  <r>
    <d v="2021-01-13T00:00:00"/>
    <x v="941"/>
    <d v="1899-12-30T07:25:00"/>
    <s v="07:25 AM"/>
    <x v="2"/>
    <n v="10454"/>
    <n v="40.804220000000001"/>
    <n v="-73.911349999999999"/>
    <s v="(40.80422, -73.91135)"/>
    <s v="EAST 138 STREET                 "/>
    <s v="WILLOW AVENUE"/>
    <m/>
    <n v="0"/>
    <n v="0"/>
    <n v="0"/>
    <n v="0"/>
    <n v="0"/>
    <n v="0"/>
    <n v="0"/>
    <n v="0"/>
    <n v="0"/>
    <n v="0"/>
    <x v="0"/>
    <s v="Unspecified"/>
    <s v="Unspecified"/>
    <m/>
    <m/>
    <m/>
    <n v="4383715"/>
    <x v="3"/>
    <s v="Bus"/>
    <m/>
    <m/>
    <m/>
    <x v="3"/>
  </r>
  <r>
    <d v="2021-01-13T00:00:00"/>
    <x v="941"/>
    <d v="1899-12-30T16:20:00"/>
    <s v="04:20 PM"/>
    <x v="0"/>
    <n v="11208"/>
    <n v="40.675682000000002"/>
    <n v="-73.866069999999993"/>
    <s v="(40.675682, -73.86607)"/>
    <m/>
    <m/>
    <s v="640       CONDUIT BOULEVARD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83817"/>
    <x v="0"/>
    <s v="Station Wagon/Sport Utility Vehicle"/>
    <m/>
    <m/>
    <m/>
    <x v="3"/>
  </r>
  <r>
    <d v="2021-01-13T00:00:00"/>
    <x v="941"/>
    <d v="1899-12-30T17:00:00"/>
    <s v="05:00 PM"/>
    <x v="3"/>
    <n v="11433"/>
    <n v="40.699756999999998"/>
    <n v="-73.793589999999995"/>
    <s v="(40.699757, -73.79359)"/>
    <s v="SOUTH ROAD                      "/>
    <s v="BREWER BOULEVARD"/>
    <m/>
    <n v="0"/>
    <n v="0"/>
    <n v="0"/>
    <n v="0"/>
    <n v="0"/>
    <n v="0"/>
    <n v="0"/>
    <n v="0"/>
    <n v="0"/>
    <n v="0"/>
    <x v="0"/>
    <s v="Unspecified"/>
    <s v="Unspecified"/>
    <m/>
    <m/>
    <m/>
    <n v="4387658"/>
    <x v="11"/>
    <m/>
    <m/>
    <m/>
    <m/>
    <x v="3"/>
  </r>
  <r>
    <d v="2021-01-14T00:00:00"/>
    <x v="942"/>
    <d v="1899-12-30T17:34:00"/>
    <s v="05:34 PM"/>
    <x v="0"/>
    <n v="11216"/>
    <n v="40.683582000000001"/>
    <n v="-73.953963999999999"/>
    <s v="(40.683582, -73.953964)"/>
    <s v="BEDFORD AVENUE                  "/>
    <s v="PUTNAM AVENUE"/>
    <m/>
    <n v="1"/>
    <n v="0"/>
    <n v="1"/>
    <n v="0"/>
    <n v="0"/>
    <n v="0"/>
    <n v="0"/>
    <n v="0"/>
    <n v="2"/>
    <n v="0"/>
    <x v="1"/>
    <s v="Failure to Yield Right-of-Way"/>
    <m/>
    <m/>
    <m/>
    <m/>
    <n v="4385637"/>
    <x v="0"/>
    <m/>
    <m/>
    <m/>
    <m/>
    <x v="3"/>
  </r>
  <r>
    <d v="2021-01-14T00:00:00"/>
    <x v="942"/>
    <d v="1899-12-30T20:17:00"/>
    <s v="08:17 PM"/>
    <x v="3"/>
    <n v="11368"/>
    <n v="40.756442999999997"/>
    <n v="-73.856859999999998"/>
    <s v="(40.756443, -73.85686)"/>
    <m/>
    <m/>
    <s v="34-78     112 STREET                    "/>
    <n v="0"/>
    <n v="0"/>
    <n v="0"/>
    <n v="0"/>
    <n v="0"/>
    <n v="0"/>
    <n v="0"/>
    <n v="0"/>
    <n v="0"/>
    <n v="0"/>
    <x v="0"/>
    <s v="Unspecified"/>
    <m/>
    <m/>
    <m/>
    <m/>
    <n v="4384721"/>
    <x v="3"/>
    <m/>
    <m/>
    <m/>
    <m/>
    <x v="3"/>
  </r>
  <r>
    <d v="2021-01-14T00:00:00"/>
    <x v="942"/>
    <d v="1899-12-30T13:20:00"/>
    <s v="01:20 PM"/>
    <x v="3"/>
    <n v="11385"/>
    <n v="40.710777"/>
    <n v="-73.865020000000001"/>
    <s v="(40.710777, -73.86502)"/>
    <s v="COOPER AVENUE                   "/>
    <s v="88 STREET"/>
    <m/>
    <n v="0"/>
    <n v="0"/>
    <n v="0"/>
    <n v="0"/>
    <n v="0"/>
    <n v="0"/>
    <n v="0"/>
    <n v="0"/>
    <n v="0"/>
    <n v="0"/>
    <x v="0"/>
    <s v="Unspecified"/>
    <s v="Unspecified"/>
    <m/>
    <m/>
    <m/>
    <n v="4384255"/>
    <x v="8"/>
    <s v="Sedan"/>
    <m/>
    <m/>
    <m/>
    <x v="3"/>
  </r>
  <r>
    <d v="2021-01-14T00:00:00"/>
    <x v="942"/>
    <d v="1899-12-30T08:30:00"/>
    <s v="08:30 AM"/>
    <x v="0"/>
    <n v="11223"/>
    <n v="40.593640000000001"/>
    <n v="-73.961844999999997"/>
    <s v="(40.59364, -73.961845)"/>
    <m/>
    <m/>
    <s v="825       AVENUE W  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383909"/>
    <x v="5"/>
    <s v="Bus"/>
    <m/>
    <m/>
    <m/>
    <x v="3"/>
  </r>
  <r>
    <d v="2021-01-14T00:00:00"/>
    <x v="942"/>
    <d v="1899-12-30T20:00:00"/>
    <s v="08:00 PM"/>
    <x v="0"/>
    <n v="11208"/>
    <n v="40.666316999999999"/>
    <n v="-73.879159999999999"/>
    <s v="(40.666317, -73.87916)"/>
    <m/>
    <m/>
    <s v="713       ESSEX STREET                  "/>
    <n v="0"/>
    <n v="0"/>
    <n v="0"/>
    <n v="0"/>
    <n v="0"/>
    <n v="0"/>
    <n v="0"/>
    <n v="0"/>
    <n v="0"/>
    <n v="0"/>
    <x v="0"/>
    <s v="Unspecified"/>
    <m/>
    <m/>
    <m/>
    <m/>
    <n v="4384707"/>
    <x v="0"/>
    <m/>
    <m/>
    <m/>
    <m/>
    <x v="3"/>
  </r>
  <r>
    <d v="2021-01-14T00:00:00"/>
    <x v="942"/>
    <d v="1899-12-30T23:02:00"/>
    <s v="11:02 PM"/>
    <x v="0"/>
    <n v="11224"/>
    <n v="40.579802999999998"/>
    <n v="-73.97184"/>
    <s v="(40.579803, -73.97184)"/>
    <s v="NEPTUNE AVENUE                  "/>
    <s v="WEST 5 STREET"/>
    <m/>
    <n v="1"/>
    <n v="0"/>
    <n v="0"/>
    <n v="0"/>
    <n v="0"/>
    <n v="0"/>
    <n v="1"/>
    <n v="0"/>
    <n v="2"/>
    <n v="0"/>
    <x v="1"/>
    <s v="Alcohol Involvement"/>
    <s v="Unspecified"/>
    <s v="Unspecified"/>
    <m/>
    <m/>
    <n v="4384483"/>
    <x v="35"/>
    <s v="Station Wagon/Sport Utility Vehicle"/>
    <s v="Motorcycle"/>
    <m/>
    <m/>
    <x v="3"/>
  </r>
  <r>
    <d v="2021-01-15T00:00:00"/>
    <x v="943"/>
    <d v="1899-12-30T20:02:00"/>
    <s v="08:02 PM"/>
    <x v="1"/>
    <n v="10027"/>
    <n v="40.811732999999997"/>
    <n v="-73.952780000000004"/>
    <s v="(40.811733, -73.95278)"/>
    <m/>
    <m/>
    <s v="373       WEST 126 STREET               "/>
    <n v="0"/>
    <n v="0"/>
    <n v="0"/>
    <n v="0"/>
    <n v="0"/>
    <n v="0"/>
    <n v="0"/>
    <n v="0"/>
    <n v="0"/>
    <n v="0"/>
    <x v="0"/>
    <s v="Unspecified"/>
    <s v="Unspecified"/>
    <m/>
    <m/>
    <m/>
    <n v="4384436"/>
    <x v="3"/>
    <s v="USPS TRUCK"/>
    <m/>
    <m/>
    <m/>
    <x v="3"/>
  </r>
  <r>
    <d v="2021-01-15T00:00:00"/>
    <x v="943"/>
    <d v="1899-12-30T23:00:00"/>
    <s v="11:00 PM"/>
    <x v="1"/>
    <n v="10002"/>
    <n v="40.719481999999999"/>
    <n v="-73.991294999999994"/>
    <s v="(40.719482, -73.991295)"/>
    <s v="DELANCEY STREET                 "/>
    <s v="ELDRIDGE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89033"/>
    <x v="0"/>
    <m/>
    <m/>
    <m/>
    <m/>
    <x v="3"/>
  </r>
  <r>
    <d v="2021-01-15T00:00:00"/>
    <x v="943"/>
    <d v="1899-12-30T15:55:00"/>
    <s v="03:55 PM"/>
    <x v="3"/>
    <n v="11429"/>
    <n v="40.713593000000003"/>
    <n v="-73.741420000000005"/>
    <s v="(40.713593, -73.74142)"/>
    <s v="217 STREET                      "/>
    <s v="102 AVENUE"/>
    <m/>
    <n v="1"/>
    <n v="0"/>
    <n v="0"/>
    <n v="0"/>
    <n v="0"/>
    <n v="0"/>
    <n v="1"/>
    <n v="0"/>
    <n v="2"/>
    <n v="0"/>
    <x v="1"/>
    <s v="Unspecified"/>
    <s v="Unspecified"/>
    <m/>
    <m/>
    <m/>
    <n v="4384161"/>
    <x v="3"/>
    <s v="Sedan"/>
    <m/>
    <m/>
    <m/>
    <x v="3"/>
  </r>
  <r>
    <d v="2021-01-15T00:00:00"/>
    <x v="943"/>
    <d v="1899-12-30T11:30:00"/>
    <s v="11:30 AM"/>
    <x v="0"/>
    <n v="11208"/>
    <n v="40.682228000000002"/>
    <n v="-73.885254000000003"/>
    <s v="(40.682228, -73.885254)"/>
    <m/>
    <m/>
    <s v="53        ELTON STREET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84708"/>
    <x v="3"/>
    <m/>
    <m/>
    <m/>
    <m/>
    <x v="3"/>
  </r>
  <r>
    <d v="2021-01-16T00:00:00"/>
    <x v="944"/>
    <d v="1899-12-30T16:15:00"/>
    <s v="04:15 PM"/>
    <x v="1"/>
    <n v="10036"/>
    <n v="40.760821999999997"/>
    <n v="-73.998320000000007"/>
    <s v="(40.760822, -73.99832)"/>
    <s v="WEST 42 STREET                  "/>
    <s v="11 AVENUE"/>
    <m/>
    <n v="1"/>
    <n v="0"/>
    <n v="0"/>
    <n v="0"/>
    <n v="0"/>
    <n v="0"/>
    <n v="1"/>
    <n v="0"/>
    <n v="2"/>
    <n v="0"/>
    <x v="1"/>
    <s v="Turning Improperly"/>
    <s v="Turning Improperly"/>
    <m/>
    <m/>
    <m/>
    <n v="4385039"/>
    <x v="3"/>
    <s v="Sedan"/>
    <m/>
    <m/>
    <m/>
    <x v="3"/>
  </r>
  <r>
    <d v="2021-01-16T00:00:00"/>
    <x v="944"/>
    <d v="1899-12-30T09:30:00"/>
    <s v="09:30 AM"/>
    <x v="3"/>
    <n v="11373"/>
    <n v="40.733400000000003"/>
    <n v="-73.873054999999994"/>
    <s v="(40.7334, -73.873055)"/>
    <s v="58 AVENUE                       "/>
    <s v="HOFFMAN DRIVE"/>
    <m/>
    <n v="0"/>
    <n v="0"/>
    <n v="0"/>
    <n v="0"/>
    <n v="0"/>
    <n v="0"/>
    <n v="0"/>
    <n v="0"/>
    <n v="0"/>
    <n v="0"/>
    <x v="0"/>
    <s v="Unspecified"/>
    <m/>
    <m/>
    <m/>
    <m/>
    <n v="4384455"/>
    <x v="3"/>
    <m/>
    <m/>
    <m/>
    <m/>
    <x v="3"/>
  </r>
  <r>
    <d v="2021-01-16T00:00:00"/>
    <x v="944"/>
    <d v="1899-12-30T20:33:00"/>
    <s v="08:33 PM"/>
    <x v="0"/>
    <n v="11212"/>
    <n v="40.663006000000003"/>
    <n v="-73.905940000000001"/>
    <s v="(40.663006, -73.90594)"/>
    <m/>
    <m/>
    <s v="315       LIVONIA AVENUE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387169"/>
    <x v="3"/>
    <s v="Station Wagon/Sport Utility Vehicle"/>
    <m/>
    <m/>
    <m/>
    <x v="3"/>
  </r>
  <r>
    <d v="2021-01-17T00:00:00"/>
    <x v="945"/>
    <d v="1899-12-30T15:10:00"/>
    <s v="03:10 PM"/>
    <x v="3"/>
    <n v="11691"/>
    <n v="40.602832999999997"/>
    <n v="-73.765754999999999"/>
    <s v="(40.602833, -73.765755)"/>
    <s v="HARTMAN LANE                    "/>
    <s v="BESSEMUND AVENUE"/>
    <m/>
    <n v="2"/>
    <n v="0"/>
    <n v="0"/>
    <n v="0"/>
    <n v="0"/>
    <n v="0"/>
    <n v="2"/>
    <n v="0"/>
    <n v="4"/>
    <n v="0"/>
    <x v="2"/>
    <s v="Failure to Yield Right-of-Way"/>
    <s v="Failure to Yield Right-of-Way"/>
    <m/>
    <m/>
    <m/>
    <n v="4385063"/>
    <x v="0"/>
    <s v="Sedan"/>
    <m/>
    <m/>
    <m/>
    <x v="3"/>
  </r>
  <r>
    <d v="2021-01-17T00:00:00"/>
    <x v="945"/>
    <d v="1899-12-30T00:08:00"/>
    <s v="12:08 AM"/>
    <x v="4"/>
    <n v="10306"/>
    <n v="40.570464999999999"/>
    <n v="-74.109769999999997"/>
    <s v="(40.570465, -74.10977)"/>
    <s v="HYLAN BOULEVARD                 "/>
    <s v="NEW DORP LANE"/>
    <m/>
    <n v="3"/>
    <n v="0"/>
    <n v="0"/>
    <n v="0"/>
    <n v="0"/>
    <n v="0"/>
    <n v="3"/>
    <n v="0"/>
    <n v="6"/>
    <n v="0"/>
    <x v="5"/>
    <s v="Failure to Yield Right-of-Way"/>
    <s v="Unspecified"/>
    <m/>
    <m/>
    <m/>
    <n v="4384725"/>
    <x v="3"/>
    <s v="Sedan"/>
    <m/>
    <m/>
    <m/>
    <x v="3"/>
  </r>
  <r>
    <d v="2021-01-18T00:00:00"/>
    <x v="946"/>
    <d v="1899-12-30T03:15:00"/>
    <s v="03:15 AM"/>
    <x v="0"/>
    <n v="11216"/>
    <n v="40.676853000000001"/>
    <n v="-73.949325999999999"/>
    <s v="(40.676853, -73.949326)"/>
    <m/>
    <m/>
    <s v="1201      DEAN STREET                   "/>
    <n v="0"/>
    <n v="0"/>
    <n v="0"/>
    <n v="0"/>
    <n v="0"/>
    <n v="0"/>
    <n v="0"/>
    <n v="0"/>
    <n v="0"/>
    <n v="0"/>
    <x v="0"/>
    <s v="Alcohol Involvement"/>
    <s v="Unspecified"/>
    <m/>
    <m/>
    <m/>
    <n v="4386949"/>
    <x v="0"/>
    <s v="Station Wagon/Sport Utility Vehicle"/>
    <m/>
    <m/>
    <m/>
    <x v="3"/>
  </r>
  <r>
    <d v="2021-01-18T00:00:00"/>
    <x v="946"/>
    <d v="1899-12-30T06:30:00"/>
    <s v="06:30 AM"/>
    <x v="2"/>
    <n v="10468"/>
    <n v="40.864060000000002"/>
    <n v="-73.900085000000004"/>
    <s v="(40.86406, -73.900085)"/>
    <m/>
    <m/>
    <s v="2501      JEROME AVENUE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384749"/>
    <x v="3"/>
    <m/>
    <m/>
    <m/>
    <m/>
    <x v="3"/>
  </r>
  <r>
    <d v="2021-01-18T00:00:00"/>
    <x v="946"/>
    <d v="1899-12-30T13:30:00"/>
    <s v="01:30 PM"/>
    <x v="0"/>
    <n v="11236"/>
    <n v="40.648567"/>
    <n v="-73.917810000000003"/>
    <s v="(40.648567, -73.91781)"/>
    <s v="EAST 88 STREET                  "/>
    <s v="AVENUE B"/>
    <m/>
    <n v="0"/>
    <n v="0"/>
    <n v="0"/>
    <n v="0"/>
    <n v="0"/>
    <n v="0"/>
    <n v="0"/>
    <n v="0"/>
    <n v="0"/>
    <n v="0"/>
    <x v="0"/>
    <s v="Passing Too Closely"/>
    <s v="Unspecified"/>
    <m/>
    <m/>
    <m/>
    <n v="4385644"/>
    <x v="0"/>
    <m/>
    <m/>
    <m/>
    <m/>
    <x v="3"/>
  </r>
  <r>
    <d v="2021-01-19T00:00:00"/>
    <x v="947"/>
    <d v="1899-12-30T10:00:00"/>
    <s v="10:00 AM"/>
    <x v="3"/>
    <n v="11691"/>
    <n v="40.595253"/>
    <n v="-73.782139999999998"/>
    <s v="(40.595253, -73.78214)"/>
    <m/>
    <m/>
    <s v="51-32     BEACH CHANNEL DRIVE           "/>
    <n v="0"/>
    <n v="0"/>
    <n v="0"/>
    <n v="0"/>
    <n v="0"/>
    <n v="0"/>
    <n v="0"/>
    <n v="0"/>
    <n v="0"/>
    <n v="0"/>
    <x v="0"/>
    <s v="Passing Too Closely"/>
    <s v="Unspecified"/>
    <s v="Unspecified"/>
    <m/>
    <m/>
    <n v="4385076"/>
    <x v="3"/>
    <s v="Station Wagon/Sport Utility Vehicle"/>
    <m/>
    <m/>
    <m/>
    <x v="3"/>
  </r>
  <r>
    <d v="2021-01-19T00:00:00"/>
    <x v="947"/>
    <d v="1899-12-30T18:00:00"/>
    <s v="06:00 PM"/>
    <x v="3"/>
    <n v="11412"/>
    <n v="40.696922000000001"/>
    <n v="-73.764189999999999"/>
    <s v="(40.696922, -73.76419)"/>
    <s v="114 DRIVE                       "/>
    <s v="NEWBURG STREET"/>
    <m/>
    <n v="0"/>
    <n v="0"/>
    <n v="0"/>
    <n v="0"/>
    <n v="0"/>
    <n v="0"/>
    <n v="0"/>
    <n v="0"/>
    <n v="0"/>
    <n v="0"/>
    <x v="0"/>
    <s v="Unspecified"/>
    <m/>
    <m/>
    <m/>
    <m/>
    <n v="4385169"/>
    <x v="0"/>
    <m/>
    <m/>
    <m/>
    <m/>
    <x v="3"/>
  </r>
  <r>
    <d v="2021-01-19T00:00:00"/>
    <x v="947"/>
    <d v="1899-12-30T16:05:00"/>
    <s v="04:05 PM"/>
    <x v="0"/>
    <n v="11206"/>
    <n v="40.70138"/>
    <n v="-73.955100000000002"/>
    <s v="(40.70138, -73.9551)"/>
    <s v="LEE AVENUE                      "/>
    <s v="LYNCH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85211"/>
    <x v="3"/>
    <m/>
    <m/>
    <m/>
    <m/>
    <x v="3"/>
  </r>
  <r>
    <d v="2021-01-19T00:00:00"/>
    <x v="947"/>
    <d v="1899-12-30T06:00:00"/>
    <s v="06:00 AM"/>
    <x v="3"/>
    <n v="11106"/>
    <n v="40.765549999999998"/>
    <n v="-73.931399999999996"/>
    <s v="(40.76555, -73.9314)"/>
    <m/>
    <m/>
    <s v="31-86     21 STREET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84993"/>
    <x v="0"/>
    <s v="Station Wagon/Sport Utility Vehicle"/>
    <m/>
    <m/>
    <m/>
    <x v="3"/>
  </r>
  <r>
    <d v="2021-01-19T00:00:00"/>
    <x v="947"/>
    <d v="1899-12-30T20:30:00"/>
    <s v="08:30 PM"/>
    <x v="2"/>
    <n v="10451"/>
    <n v="40.818176000000001"/>
    <n v="-73.91977"/>
    <s v="(40.818176, -73.91977)"/>
    <m/>
    <m/>
    <s v="340       EAST 151 STREET               "/>
    <n v="0"/>
    <n v="0"/>
    <n v="0"/>
    <n v="0"/>
    <n v="0"/>
    <n v="0"/>
    <n v="0"/>
    <n v="0"/>
    <n v="0"/>
    <n v="0"/>
    <x v="0"/>
    <s v="Unspecified"/>
    <m/>
    <m/>
    <m/>
    <m/>
    <n v="4385218"/>
    <x v="0"/>
    <m/>
    <m/>
    <m/>
    <m/>
    <x v="3"/>
  </r>
  <r>
    <d v="2021-01-20T00:00:00"/>
    <x v="948"/>
    <d v="1899-12-30T09:30:00"/>
    <s v="09:30 AM"/>
    <x v="1"/>
    <n v="10016"/>
    <n v="40.748539999999998"/>
    <n v="-73.973150000000004"/>
    <s v="(40.74854, -73.97315)"/>
    <s v="EAST 40 STREET                  "/>
    <s v="2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85355"/>
    <x v="37"/>
    <s v="Box Truck"/>
    <m/>
    <m/>
    <m/>
    <x v="3"/>
  </r>
  <r>
    <d v="2021-01-21T00:00:00"/>
    <x v="949"/>
    <d v="1899-12-30T11:27:00"/>
    <s v="11:27 AM"/>
    <x v="0"/>
    <n v="11207"/>
    <n v="40.675735000000003"/>
    <n v="-73.896860000000004"/>
    <s v="(40.675735, -73.89686)"/>
    <s v="PENNSYLVANIA AVENUE             "/>
    <s v="ATLANTIC AVENUE"/>
    <m/>
    <n v="0"/>
    <n v="0"/>
    <n v="0"/>
    <n v="0"/>
    <n v="0"/>
    <n v="0"/>
    <n v="0"/>
    <n v="0"/>
    <n v="0"/>
    <n v="0"/>
    <x v="0"/>
    <s v="Unspecified"/>
    <s v="Unspecified"/>
    <m/>
    <m/>
    <m/>
    <n v="4385821"/>
    <x v="4"/>
    <s v="Sedan"/>
    <m/>
    <m/>
    <m/>
    <x v="3"/>
  </r>
  <r>
    <d v="2021-01-21T00:00:00"/>
    <x v="949"/>
    <d v="1899-12-30T17:10:00"/>
    <s v="05:10 PM"/>
    <x v="0"/>
    <n v="11211"/>
    <n v="40.713898"/>
    <n v="-73.961685000000003"/>
    <s v="(40.713898, -73.961685)"/>
    <s v="SOUTH 1 STREET                  "/>
    <s v="BEDFORD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85743"/>
    <x v="0"/>
    <m/>
    <m/>
    <m/>
    <m/>
    <x v="3"/>
  </r>
  <r>
    <d v="2021-01-21T00:00:00"/>
    <x v="949"/>
    <d v="1899-12-30T22:10:00"/>
    <s v="10:10 PM"/>
    <x v="1"/>
    <n v="10018"/>
    <n v="40.755369999999999"/>
    <n v="-73.987459999999999"/>
    <s v="(40.75537, -73.98746)"/>
    <s v="7 AVENUE                        "/>
    <s v="WEST 41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86333"/>
    <x v="0"/>
    <s v="Sedan"/>
    <m/>
    <m/>
    <m/>
    <x v="3"/>
  </r>
  <r>
    <d v="2021-01-21T00:00:00"/>
    <x v="949"/>
    <d v="1899-12-30T16:05:00"/>
    <s v="04:05 PM"/>
    <x v="1"/>
    <n v="10002"/>
    <n v="40.716213000000003"/>
    <n v="-73.983986000000002"/>
    <s v="(40.716213, -73.983986)"/>
    <m/>
    <m/>
    <s v="131       BROOME STREET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385926"/>
    <x v="0"/>
    <s v="Pick-up Truck"/>
    <m/>
    <m/>
    <m/>
    <x v="3"/>
  </r>
  <r>
    <d v="2021-01-21T00:00:00"/>
    <x v="949"/>
    <d v="1899-12-30T20:34:00"/>
    <s v="08:34 PM"/>
    <x v="3"/>
    <n v="11420"/>
    <n v="40.679510000000001"/>
    <n v="-73.817840000000004"/>
    <s v="(40.67951, -73.81784)"/>
    <s v="122 STREET                      "/>
    <s v="LINDEN BOULEVARD"/>
    <m/>
    <n v="0"/>
    <n v="0"/>
    <n v="0"/>
    <n v="0"/>
    <n v="0"/>
    <n v="0"/>
    <n v="0"/>
    <n v="0"/>
    <n v="0"/>
    <n v="0"/>
    <x v="0"/>
    <s v="Passing or Lane Usage Improper"/>
    <s v="Unspecified"/>
    <s v="Unspecified"/>
    <s v="Unspecified"/>
    <s v="Unspecified"/>
    <n v="4385767"/>
    <x v="3"/>
    <s v="Station Wagon/Sport Utility Vehicle"/>
    <s v="Station Wagon/Sport Utility Vehicle"/>
    <s v="Station Wagon/Sport Utility Vehicle"/>
    <s v="Station Wagon/Sport Utility Vehicle"/>
    <x v="3"/>
  </r>
  <r>
    <d v="2021-01-21T00:00:00"/>
    <x v="949"/>
    <d v="1899-12-30T17:20:00"/>
    <s v="05:20 PM"/>
    <x v="3"/>
    <n v="11106"/>
    <n v="40.761547"/>
    <n v="-73.924469999999999"/>
    <s v="(40.761547, -73.92447)"/>
    <m/>
    <m/>
    <s v="32-15     BROADWAY                      "/>
    <n v="1"/>
    <n v="0"/>
    <n v="0"/>
    <n v="0"/>
    <n v="0"/>
    <n v="0"/>
    <n v="1"/>
    <n v="0"/>
    <n v="2"/>
    <n v="0"/>
    <x v="1"/>
    <s v="Unspecified"/>
    <s v="Unspecified"/>
    <m/>
    <m/>
    <m/>
    <n v="4386130"/>
    <x v="19"/>
    <s v="Sedan"/>
    <m/>
    <m/>
    <m/>
    <x v="3"/>
  </r>
  <r>
    <d v="2021-01-22T00:00:00"/>
    <x v="950"/>
    <d v="1899-12-30T11:15:00"/>
    <s v="11:15 AM"/>
    <x v="0"/>
    <n v="11206"/>
    <n v="40.699036"/>
    <n v="-73.938900000000004"/>
    <s v="(40.699036, -73.9389)"/>
    <s v="BROADWAY                        "/>
    <s v="PARK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89064"/>
    <x v="20"/>
    <s v="Sedan"/>
    <m/>
    <m/>
    <m/>
    <x v="3"/>
  </r>
  <r>
    <d v="2021-01-23T00:00:00"/>
    <x v="951"/>
    <d v="1899-12-30T08:45:00"/>
    <s v="08:45 AM"/>
    <x v="3"/>
    <n v="11416"/>
    <n v="40.684223000000003"/>
    <n v="-73.851814000000005"/>
    <s v="(40.684223, -73.851814)"/>
    <m/>
    <m/>
    <s v="97-45     89 STREET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386480"/>
    <x v="0"/>
    <s v="Box Truck"/>
    <m/>
    <m/>
    <m/>
    <x v="3"/>
  </r>
  <r>
    <d v="2021-01-24T00:00:00"/>
    <x v="952"/>
    <d v="1899-12-30T11:22:00"/>
    <s v="11:22 AM"/>
    <x v="0"/>
    <n v="11208"/>
    <n v="40.674652000000002"/>
    <n v="-73.877120000000005"/>
    <s v="(40.674652, -73.87712)"/>
    <s v="PITKIN AVENUE                   "/>
    <s v="MILFORD STREET"/>
    <m/>
    <n v="1"/>
    <n v="0"/>
    <n v="1"/>
    <n v="0"/>
    <n v="0"/>
    <n v="0"/>
    <n v="0"/>
    <n v="0"/>
    <n v="2"/>
    <n v="0"/>
    <x v="1"/>
    <s v="Failure to Yield Right-of-Way"/>
    <m/>
    <m/>
    <m/>
    <m/>
    <n v="4386656"/>
    <x v="0"/>
    <m/>
    <m/>
    <m/>
    <m/>
    <x v="3"/>
  </r>
  <r>
    <d v="2021-01-24T00:00:00"/>
    <x v="952"/>
    <d v="1899-12-30T16:45:00"/>
    <s v="04:45 PM"/>
    <x v="3"/>
    <n v="11414"/>
    <n v="40.666319999999999"/>
    <n v="-73.850350000000006"/>
    <s v="(40.66632, -73.85035)"/>
    <s v="153 AVENUE                      "/>
    <s v="84 STREET"/>
    <m/>
    <n v="0"/>
    <n v="0"/>
    <n v="0"/>
    <n v="0"/>
    <n v="0"/>
    <n v="0"/>
    <n v="0"/>
    <n v="0"/>
    <n v="0"/>
    <n v="0"/>
    <x v="0"/>
    <s v="Backing Unsafely"/>
    <s v="Unspecified"/>
    <m/>
    <m/>
    <m/>
    <n v="4386388"/>
    <x v="3"/>
    <m/>
    <m/>
    <m/>
    <m/>
    <x v="3"/>
  </r>
  <r>
    <d v="2021-01-25T00:00:00"/>
    <x v="953"/>
    <d v="1899-12-30T16:51:00"/>
    <s v="04:51 PM"/>
    <x v="1"/>
    <n v="10026"/>
    <n v="40.803474000000001"/>
    <n v="-73.953119999999998"/>
    <s v="(40.803474, -73.95312)"/>
    <m/>
    <m/>
    <s v="209       WEST 116 STREET               "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386701"/>
    <x v="3"/>
    <s v="Taxi"/>
    <m/>
    <m/>
    <m/>
    <x v="3"/>
  </r>
  <r>
    <d v="2021-01-25T00:00:00"/>
    <x v="953"/>
    <d v="1899-12-30T21:20:00"/>
    <s v="09:20 PM"/>
    <x v="3"/>
    <n v="11356"/>
    <n v="40.790649999999999"/>
    <n v="-73.839929999999995"/>
    <s v="(40.79065, -73.83993)"/>
    <s v="128 STREET                      "/>
    <s v="7 AVENUE"/>
    <m/>
    <n v="0"/>
    <n v="0"/>
    <n v="0"/>
    <n v="0"/>
    <n v="0"/>
    <n v="0"/>
    <n v="0"/>
    <n v="0"/>
    <n v="0"/>
    <n v="0"/>
    <x v="0"/>
    <s v="Unspecified"/>
    <s v="Unspecified"/>
    <m/>
    <m/>
    <m/>
    <n v="4386723"/>
    <x v="0"/>
    <s v="Sedan"/>
    <m/>
    <m/>
    <m/>
    <x v="3"/>
  </r>
  <r>
    <d v="2021-01-26T00:00:00"/>
    <x v="954"/>
    <d v="1899-12-30T23:40:00"/>
    <s v="11:40 PM"/>
    <x v="0"/>
    <n v="11214"/>
    <n v="40.605328"/>
    <n v="-73.990295000000003"/>
    <s v="(40.605328, -73.990295)"/>
    <s v="80 STREET                       "/>
    <s v="BAY PARKWAY"/>
    <m/>
    <n v="0"/>
    <n v="0"/>
    <n v="0"/>
    <n v="0"/>
    <n v="0"/>
    <n v="0"/>
    <n v="0"/>
    <n v="0"/>
    <n v="0"/>
    <n v="0"/>
    <x v="0"/>
    <s v="Alcohol Involvement"/>
    <s v="Unspecified"/>
    <s v="Unspecified"/>
    <s v="Unspecified"/>
    <m/>
    <n v="4387000"/>
    <x v="3"/>
    <s v="Station Wagon/Sport Utility Vehicle"/>
    <s v="Sedan"/>
    <s v="Sedan"/>
    <m/>
    <x v="3"/>
  </r>
  <r>
    <d v="2021-01-26T00:00:00"/>
    <x v="954"/>
    <d v="1899-12-30T17:32:00"/>
    <s v="05:32 PM"/>
    <x v="2"/>
    <n v="10465"/>
    <n v="40.824351999999998"/>
    <n v="-73.820220000000006"/>
    <s v="(40.824352, -73.82022)"/>
    <s v="EAST TREMONT AVENUE             "/>
    <s v="SCHLEY AVENUE"/>
    <m/>
    <n v="0"/>
    <n v="0"/>
    <n v="0"/>
    <n v="0"/>
    <n v="0"/>
    <n v="0"/>
    <n v="0"/>
    <n v="0"/>
    <n v="0"/>
    <n v="0"/>
    <x v="0"/>
    <s v="Unspecified"/>
    <m/>
    <m/>
    <m/>
    <m/>
    <n v="4387091"/>
    <x v="3"/>
    <m/>
    <m/>
    <m/>
    <m/>
    <x v="3"/>
  </r>
  <r>
    <d v="2021-01-26T00:00:00"/>
    <x v="954"/>
    <d v="1899-12-30T14:40:00"/>
    <s v="02:40 PM"/>
    <x v="0"/>
    <n v="11205"/>
    <n v="40.693317"/>
    <n v="-73.974469999999997"/>
    <s v="(40.693317, -73.97447)"/>
    <m/>
    <m/>
    <s v="317       MYRTLE AVENUE 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387413"/>
    <x v="38"/>
    <s v="Sedan"/>
    <m/>
    <m/>
    <m/>
    <x v="3"/>
  </r>
  <r>
    <d v="2021-01-27T00:00:00"/>
    <x v="955"/>
    <d v="1899-12-30T17:45:00"/>
    <s v="05:45 PM"/>
    <x v="2"/>
    <n v="10469"/>
    <n v="40.872096999999997"/>
    <n v="-73.836939999999998"/>
    <s v="(40.872097, -73.83694)"/>
    <m/>
    <m/>
    <s v="3035      ELY AVENUE            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4387383"/>
    <x v="0"/>
    <s v="Bike"/>
    <m/>
    <m/>
    <m/>
    <x v="3"/>
  </r>
  <r>
    <d v="2021-01-27T00:00:00"/>
    <x v="955"/>
    <d v="1899-12-30T10:56:00"/>
    <s v="10:56 AM"/>
    <x v="0"/>
    <n v="11236"/>
    <n v="40.643203999999997"/>
    <n v="-73.909289999999999"/>
    <s v="(40.643204, -73.90929)"/>
    <s v="FARRAGUT ROAD                   "/>
    <s v="REMSEN AVENUE"/>
    <m/>
    <n v="1"/>
    <n v="0"/>
    <n v="0"/>
    <n v="0"/>
    <n v="0"/>
    <n v="0"/>
    <n v="1"/>
    <n v="0"/>
    <n v="2"/>
    <n v="0"/>
    <x v="1"/>
    <s v="Unspecified"/>
    <s v="Unspecified"/>
    <m/>
    <m/>
    <m/>
    <n v="4387438"/>
    <x v="15"/>
    <s v="Sedan"/>
    <m/>
    <m/>
    <m/>
    <x v="3"/>
  </r>
  <r>
    <d v="2021-01-27T00:00:00"/>
    <x v="955"/>
    <d v="1899-12-30T16:15:00"/>
    <s v="04:15 PM"/>
    <x v="0"/>
    <n v="11238"/>
    <n v="40.68318"/>
    <n v="-73.965429999999998"/>
    <s v="(40.68318, -73.96543)"/>
    <m/>
    <m/>
    <s v="941       FULTON STREET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90359"/>
    <x v="3"/>
    <s v="Sedan"/>
    <m/>
    <m/>
    <m/>
    <x v="3"/>
  </r>
  <r>
    <d v="2021-01-28T00:00:00"/>
    <x v="956"/>
    <d v="1899-12-30T07:30:00"/>
    <s v="07:30 AM"/>
    <x v="0"/>
    <n v="11229"/>
    <n v="40.59393"/>
    <n v="-73.94744"/>
    <s v="(40.59393, -73.94744)"/>
    <m/>
    <m/>
    <s v="2362      EAST 23 STREET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387482"/>
    <x v="3"/>
    <m/>
    <m/>
    <m/>
    <m/>
    <x v="3"/>
  </r>
  <r>
    <d v="2021-01-28T00:00:00"/>
    <x v="956"/>
    <d v="1899-12-30T14:40:00"/>
    <s v="02:40 PM"/>
    <x v="2"/>
    <n v="10460"/>
    <n v="40.847168000000003"/>
    <n v="-73.883539999999996"/>
    <s v="(40.847168, -73.88354)"/>
    <m/>
    <m/>
    <s v="2145      SOUTHERN BOULEVARD            "/>
    <n v="3"/>
    <n v="0"/>
    <n v="0"/>
    <n v="0"/>
    <n v="0"/>
    <n v="0"/>
    <n v="3"/>
    <n v="0"/>
    <n v="6"/>
    <n v="0"/>
    <x v="5"/>
    <s v="Passing or Lane Usage Improper"/>
    <s v="Passing or Lane Usage Improper"/>
    <m/>
    <m/>
    <m/>
    <n v="4387753"/>
    <x v="0"/>
    <s v="Van"/>
    <m/>
    <m/>
    <m/>
    <x v="3"/>
  </r>
  <r>
    <d v="2021-01-28T00:00:00"/>
    <x v="956"/>
    <d v="1899-12-30T09:35:00"/>
    <s v="09:35 AM"/>
    <x v="0"/>
    <n v="11207"/>
    <n v="40.674923"/>
    <n v="-73.893029999999996"/>
    <s v="(40.674923, -73.89303)"/>
    <m/>
    <m/>
    <s v="457       LIBERTY AVENUE                "/>
    <n v="0"/>
    <n v="0"/>
    <n v="0"/>
    <n v="0"/>
    <n v="0"/>
    <n v="0"/>
    <n v="0"/>
    <n v="0"/>
    <n v="0"/>
    <n v="0"/>
    <x v="0"/>
    <s v="Backing Unsafely"/>
    <s v="Unspecified"/>
    <m/>
    <m/>
    <m/>
    <n v="4389438"/>
    <x v="0"/>
    <m/>
    <m/>
    <m/>
    <m/>
    <x v="3"/>
  </r>
  <r>
    <d v="2021-01-28T00:00:00"/>
    <x v="956"/>
    <d v="1899-12-30T15:20:00"/>
    <s v="03:20 PM"/>
    <x v="3"/>
    <n v="11101"/>
    <n v="40.745489999999997"/>
    <n v="-73.953180000000003"/>
    <s v="(40.74549, -73.95318)"/>
    <s v="VERNON BOULEVARD                "/>
    <s v="47 AVENUE"/>
    <m/>
    <n v="0"/>
    <n v="0"/>
    <n v="0"/>
    <n v="0"/>
    <n v="0"/>
    <n v="0"/>
    <n v="0"/>
    <n v="0"/>
    <n v="0"/>
    <n v="0"/>
    <x v="0"/>
    <s v="Passing or Lane Usage Improper"/>
    <s v="Failure to Yield Right-of-Way"/>
    <m/>
    <m/>
    <m/>
    <n v="4387437"/>
    <x v="0"/>
    <s v="Station Wagon/Sport Utility Vehicle"/>
    <m/>
    <m/>
    <m/>
    <x v="3"/>
  </r>
  <r>
    <d v="2021-01-29T00:00:00"/>
    <x v="957"/>
    <d v="1899-12-30T23:07:00"/>
    <s v="11:07 PM"/>
    <x v="0"/>
    <n v="11228"/>
    <n v="40.616905000000003"/>
    <n v="-74.01097"/>
    <s v="(40.616905, -74.01097)"/>
    <s v="13 AVENUE                       "/>
    <s v="81 STREET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387705"/>
    <x v="3"/>
    <s v="E-Scooter"/>
    <m/>
    <m/>
    <m/>
    <x v="3"/>
  </r>
  <r>
    <d v="2021-01-29T00:00:00"/>
    <x v="957"/>
    <d v="1899-12-30T12:15:00"/>
    <s v="12:15 PM"/>
    <x v="1"/>
    <n v="10040"/>
    <n v="40.860954"/>
    <n v="-73.926509999999993"/>
    <s v="(40.860954, -73.92651)"/>
    <s v="NAGLE AVENUE                    "/>
    <s v="ARDE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88065"/>
    <x v="26"/>
    <s v="Sedan"/>
    <m/>
    <m/>
    <m/>
    <x v="3"/>
  </r>
  <r>
    <d v="2021-01-30T00:00:00"/>
    <x v="958"/>
    <d v="1899-12-30T10:15:00"/>
    <s v="10:15 AM"/>
    <x v="2"/>
    <n v="10456"/>
    <n v="40.828194000000003"/>
    <n v="-73.903859999999995"/>
    <s v="(40.828194, -73.90386)"/>
    <s v="EAST 167 STREET                 "/>
    <s v="BOSTON ROAD"/>
    <m/>
    <n v="0"/>
    <n v="0"/>
    <n v="0"/>
    <n v="0"/>
    <n v="0"/>
    <n v="0"/>
    <n v="0"/>
    <n v="0"/>
    <n v="0"/>
    <n v="0"/>
    <x v="0"/>
    <s v="Unspecified"/>
    <s v="Unspecified"/>
    <m/>
    <m/>
    <m/>
    <n v="4387850"/>
    <x v="0"/>
    <s v="Tractor Truck Diesel"/>
    <m/>
    <m/>
    <m/>
    <x v="3"/>
  </r>
  <r>
    <d v="2021-01-30T00:00:00"/>
    <x v="958"/>
    <d v="1899-12-30T13:30:00"/>
    <s v="01:30 PM"/>
    <x v="2"/>
    <n v="10474"/>
    <n v="40.805779999999999"/>
    <n v="-73.877303999999995"/>
    <s v="(40.80578, -73.877304)"/>
    <m/>
    <m/>
    <s v="355       FOOD CENTER DRIVE             "/>
    <n v="0"/>
    <n v="0"/>
    <n v="0"/>
    <n v="0"/>
    <n v="0"/>
    <n v="0"/>
    <n v="0"/>
    <n v="0"/>
    <n v="0"/>
    <n v="0"/>
    <x v="0"/>
    <s v="Unspecified"/>
    <s v="Unspecified"/>
    <m/>
    <m/>
    <m/>
    <n v="4388576"/>
    <x v="15"/>
    <s v="Sedan"/>
    <m/>
    <m/>
    <m/>
    <x v="3"/>
  </r>
  <r>
    <d v="2021-01-31T00:00:00"/>
    <x v="959"/>
    <d v="1899-12-30T22:47:00"/>
    <s v="10:47 PM"/>
    <x v="2"/>
    <n v="10473"/>
    <n v="40.817770000000003"/>
    <n v="-73.857280000000003"/>
    <s v="(40.81777, -73.85728)"/>
    <s v="WHITE PLAINS ROAD               "/>
    <s v="RANDALL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88384"/>
    <x v="0"/>
    <s v="Garbage or Refuse"/>
    <m/>
    <m/>
    <m/>
    <x v="3"/>
  </r>
  <r>
    <d v="2021-01-31T00:00:00"/>
    <x v="959"/>
    <d v="1899-12-30T15:53:00"/>
    <s v="03:53 PM"/>
    <x v="0"/>
    <n v="11207"/>
    <n v="40.655320000000003"/>
    <n v="-73.884574999999998"/>
    <s v="(40.65532, -73.884575)"/>
    <m/>
    <m/>
    <s v="190       COZINE AVENUE                 "/>
    <n v="0"/>
    <n v="0"/>
    <n v="0"/>
    <n v="0"/>
    <n v="0"/>
    <n v="0"/>
    <n v="0"/>
    <n v="0"/>
    <n v="0"/>
    <n v="0"/>
    <x v="0"/>
    <s v="Other Vehicular"/>
    <s v="Driver Inattention/Distraction"/>
    <m/>
    <m/>
    <m/>
    <n v="4388423"/>
    <x v="3"/>
    <s v="Sedan"/>
    <m/>
    <m/>
    <m/>
    <x v="3"/>
  </r>
  <r>
    <d v="2021-02-02T00:00:00"/>
    <x v="960"/>
    <d v="1899-12-30T07:00:00"/>
    <s v="07:00 AM"/>
    <x v="3"/>
    <n v="11413"/>
    <n v="40.676769999999998"/>
    <n v="-73.753569999999996"/>
    <s v="(40.67677, -73.75357)"/>
    <m/>
    <m/>
    <s v="217-19    136 ROAD                      "/>
    <n v="0"/>
    <n v="0"/>
    <n v="0"/>
    <n v="0"/>
    <n v="0"/>
    <n v="0"/>
    <n v="0"/>
    <n v="0"/>
    <n v="0"/>
    <n v="0"/>
    <x v="0"/>
    <s v="Unspecified"/>
    <m/>
    <m/>
    <m/>
    <m/>
    <n v="4388732"/>
    <x v="3"/>
    <m/>
    <m/>
    <m/>
    <m/>
    <x v="3"/>
  </r>
  <r>
    <d v="2021-02-02T00:00:00"/>
    <x v="960"/>
    <d v="1899-12-30T13:40:00"/>
    <s v="01:40 PM"/>
    <x v="3"/>
    <n v="11365"/>
    <n v="40.73648"/>
    <n v="-73.804779999999994"/>
    <s v="(40.73648, -73.80478)"/>
    <m/>
    <m/>
    <s v="65-08     164 STREET                    "/>
    <n v="3"/>
    <n v="0"/>
    <n v="0"/>
    <n v="0"/>
    <n v="0"/>
    <n v="0"/>
    <n v="3"/>
    <n v="0"/>
    <n v="6"/>
    <n v="0"/>
    <x v="5"/>
    <s v="Driver Inattention/Distraction"/>
    <s v="Unspecified"/>
    <m/>
    <m/>
    <m/>
    <n v="4389056"/>
    <x v="0"/>
    <s v="Dump"/>
    <m/>
    <m/>
    <m/>
    <x v="3"/>
  </r>
  <r>
    <d v="2021-02-03T00:00:00"/>
    <x v="961"/>
    <d v="1899-12-30T16:00:00"/>
    <s v="04:00 PM"/>
    <x v="0"/>
    <n v="11204"/>
    <n v="40.616028"/>
    <n v="-73.985079999999996"/>
    <s v="(40.616028, -73.98508)"/>
    <m/>
    <m/>
    <s v="2030      65 STREET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388982"/>
    <x v="0"/>
    <s v="fork lift"/>
    <m/>
    <m/>
    <m/>
    <x v="3"/>
  </r>
  <r>
    <d v="2021-02-03T00:00:00"/>
    <x v="961"/>
    <d v="1899-12-30T22:25:00"/>
    <s v="10:25 PM"/>
    <x v="3"/>
    <n v="11105"/>
    <n v="40.778840000000002"/>
    <n v="-73.916920000000005"/>
    <s v="(40.77884, -73.91692)"/>
    <m/>
    <m/>
    <s v="22-35     23 STREET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390070"/>
    <x v="0"/>
    <s v="Station Wagon/Sport Utility Vehicle"/>
    <m/>
    <m/>
    <m/>
    <x v="3"/>
  </r>
  <r>
    <d v="2021-02-03T00:00:00"/>
    <x v="961"/>
    <d v="1899-12-30T21:00:00"/>
    <s v="09:00 PM"/>
    <x v="3"/>
    <n v="11413"/>
    <n v="40.660514999999997"/>
    <n v="-73.748230000000007"/>
    <s v="(40.660515, -73.74823)"/>
    <m/>
    <m/>
    <s v="145-04    231 STREET                    "/>
    <n v="0"/>
    <n v="0"/>
    <n v="0"/>
    <n v="0"/>
    <n v="0"/>
    <n v="0"/>
    <n v="0"/>
    <n v="0"/>
    <n v="0"/>
    <n v="0"/>
    <x v="0"/>
    <s v="Unspecified"/>
    <m/>
    <m/>
    <m/>
    <m/>
    <n v="4389252"/>
    <x v="0"/>
    <m/>
    <m/>
    <m/>
    <m/>
    <x v="3"/>
  </r>
  <r>
    <d v="2021-02-04T00:00:00"/>
    <x v="962"/>
    <d v="1899-12-30T13:27:00"/>
    <s v="01:27 PM"/>
    <x v="4"/>
    <n v="10310"/>
    <n v="40.632637000000003"/>
    <n v="-74.125479999999996"/>
    <s v="(40.632637, -74.12548)"/>
    <s v="CLOVE ROAD                      "/>
    <s v="WHITE PLACE"/>
    <m/>
    <n v="0"/>
    <n v="0"/>
    <n v="0"/>
    <n v="0"/>
    <n v="0"/>
    <n v="0"/>
    <n v="0"/>
    <n v="0"/>
    <n v="0"/>
    <n v="0"/>
    <x v="0"/>
    <s v="Unspecified"/>
    <s v="Unspecified"/>
    <m/>
    <m/>
    <m/>
    <n v="4389340"/>
    <x v="0"/>
    <s v="Sedan"/>
    <m/>
    <m/>
    <m/>
    <x v="3"/>
  </r>
  <r>
    <d v="2021-02-04T00:00:00"/>
    <x v="962"/>
    <d v="1899-12-30T13:00:00"/>
    <s v="01:00 PM"/>
    <x v="4"/>
    <n v="10306"/>
    <n v="40.565627999999997"/>
    <n v="-74.12079"/>
    <s v="(40.565628, -74.12079)"/>
    <s v="10 STREET                       "/>
    <s v="PENN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89414"/>
    <x v="0"/>
    <m/>
    <m/>
    <m/>
    <m/>
    <x v="3"/>
  </r>
  <r>
    <d v="2021-02-05T00:00:00"/>
    <x v="963"/>
    <d v="1899-12-30T12:00:00"/>
    <s v="12:00 PM"/>
    <x v="0"/>
    <n v="11237"/>
    <n v="40.706443999999998"/>
    <n v="-73.926833999999999"/>
    <s v="(40.706444, -73.926834)"/>
    <s v="VARICK AVENUE                   "/>
    <s v="GRATTAN STREET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389943"/>
    <x v="3"/>
    <s v="Sedan"/>
    <s v="Garbage or Refuse"/>
    <m/>
    <m/>
    <x v="3"/>
  </r>
  <r>
    <d v="2021-02-05T00:00:00"/>
    <x v="963"/>
    <d v="1899-12-30T08:00:00"/>
    <s v="08:00 AM"/>
    <x v="0"/>
    <n v="11226"/>
    <n v="40.642834000000001"/>
    <n v="-73.955284000000006"/>
    <s v="(40.642834, -73.955284)"/>
    <m/>
    <m/>
    <s v="2310      CLARENDON ROAD                "/>
    <n v="0"/>
    <n v="0"/>
    <n v="0"/>
    <n v="0"/>
    <n v="0"/>
    <n v="0"/>
    <n v="0"/>
    <n v="0"/>
    <n v="0"/>
    <n v="0"/>
    <x v="0"/>
    <s v="Unspecified"/>
    <s v="Unspecified"/>
    <m/>
    <m/>
    <m/>
    <n v="4389692"/>
    <x v="10"/>
    <s v="Dump"/>
    <m/>
    <m/>
    <m/>
    <x v="3"/>
  </r>
  <r>
    <d v="2021-02-06T00:00:00"/>
    <x v="964"/>
    <d v="1899-12-30T17:37:00"/>
    <s v="05:37 PM"/>
    <x v="2"/>
    <n v="10454"/>
    <n v="40.806441999999997"/>
    <n v="-73.916565000000006"/>
    <s v="(40.806442, -73.916565)"/>
    <m/>
    <m/>
    <s v="589       EAST 138 STREET               "/>
    <n v="0"/>
    <n v="0"/>
    <n v="0"/>
    <n v="0"/>
    <n v="0"/>
    <n v="0"/>
    <n v="0"/>
    <n v="0"/>
    <n v="0"/>
    <n v="0"/>
    <x v="0"/>
    <s v="Unspecified"/>
    <s v="Unspecified"/>
    <s v="Unspecified"/>
    <m/>
    <m/>
    <n v="4389651"/>
    <x v="3"/>
    <s v="Station Wagon/Sport Utility Vehicle"/>
    <s v="Sedan"/>
    <m/>
    <m/>
    <x v="3"/>
  </r>
  <r>
    <d v="2021-02-07T00:00:00"/>
    <x v="965"/>
    <d v="1899-12-30T14:20:00"/>
    <s v="02:20 PM"/>
    <x v="0"/>
    <n v="11214"/>
    <n v="40.600006"/>
    <n v="-73.999465999999998"/>
    <s v="(40.600006, -73.999466)"/>
    <s v="BATH AVENUE                     "/>
    <s v="21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389901"/>
    <x v="3"/>
    <s v="Station Wagon/Sport Utility Vehicle"/>
    <m/>
    <m/>
    <m/>
    <x v="3"/>
  </r>
  <r>
    <d v="2021-02-07T00:00:00"/>
    <x v="965"/>
    <d v="1899-12-30T23:05:00"/>
    <s v="11:05 PM"/>
    <x v="0"/>
    <n v="11207"/>
    <n v="40.660699999999999"/>
    <n v="-73.893320000000003"/>
    <s v="(40.6607, -73.89332)"/>
    <m/>
    <m/>
    <s v="664       SHEFFIELD AVENUE              "/>
    <n v="0"/>
    <n v="0"/>
    <n v="0"/>
    <n v="0"/>
    <n v="0"/>
    <n v="0"/>
    <n v="0"/>
    <n v="0"/>
    <n v="0"/>
    <n v="0"/>
    <x v="0"/>
    <s v="Unspecified"/>
    <s v="Unspecified"/>
    <m/>
    <m/>
    <m/>
    <n v="4390441"/>
    <x v="5"/>
    <s v="Sedan"/>
    <m/>
    <m/>
    <m/>
    <x v="3"/>
  </r>
  <r>
    <d v="2021-02-08T00:00:00"/>
    <x v="966"/>
    <d v="1899-12-30T11:25:00"/>
    <s v="11:25 AM"/>
    <x v="3"/>
    <n v="11422"/>
    <n v="40.683224000000003"/>
    <n v="-73.72587"/>
    <s v="(40.683224, -73.72587)"/>
    <s v="HOOK CREEK BOULEVARD            "/>
    <s v="BROOKVILLE BOULEVARD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90257"/>
    <x v="5"/>
    <s v="Station Wagon/Sport Utility Vehicle"/>
    <m/>
    <m/>
    <m/>
    <x v="3"/>
  </r>
  <r>
    <d v="2021-02-08T00:00:00"/>
    <x v="966"/>
    <d v="1899-12-30T21:44:00"/>
    <s v="09:44 PM"/>
    <x v="1"/>
    <n v="10032"/>
    <n v="40.841679999999997"/>
    <n v="-73.9375"/>
    <s v="(40.84168, -73.9375)"/>
    <s v="AUDUBON AVENUE                  "/>
    <s v="WEST 170 STREET"/>
    <m/>
    <n v="1"/>
    <n v="0"/>
    <n v="0"/>
    <n v="0"/>
    <n v="0"/>
    <n v="0"/>
    <n v="1"/>
    <n v="0"/>
    <n v="2"/>
    <n v="0"/>
    <x v="1"/>
    <s v="Unsafe Lane Changing"/>
    <s v="Unspecified"/>
    <m/>
    <m/>
    <m/>
    <n v="4390709"/>
    <x v="5"/>
    <s v="Sedan"/>
    <m/>
    <m/>
    <m/>
    <x v="3"/>
  </r>
  <r>
    <d v="2021-02-08T00:00:00"/>
    <x v="966"/>
    <d v="1899-12-30T00:47:00"/>
    <s v="12:47 AM"/>
    <x v="3"/>
    <n v="11691"/>
    <n v="40.606740000000002"/>
    <n v="-73.759609999999995"/>
    <s v="(40.60674, -73.75961)"/>
    <m/>
    <m/>
    <s v="13-19     EGGERT PLACE                  "/>
    <n v="0"/>
    <n v="0"/>
    <n v="0"/>
    <n v="0"/>
    <n v="0"/>
    <n v="0"/>
    <n v="0"/>
    <n v="0"/>
    <n v="0"/>
    <n v="0"/>
    <x v="0"/>
    <s v="Other Vehicular"/>
    <s v="Other Vehicular"/>
    <m/>
    <m/>
    <m/>
    <n v="4390281"/>
    <x v="0"/>
    <s v="Station Wagon/Sport Utility Vehicle"/>
    <m/>
    <m/>
    <m/>
    <x v="3"/>
  </r>
  <r>
    <d v="2021-02-08T00:00:00"/>
    <x v="966"/>
    <d v="1899-12-30T02:00:00"/>
    <s v="02:00 AM"/>
    <x v="1"/>
    <n v="10031"/>
    <n v="40.818800000000003"/>
    <n v="-73.956029999999998"/>
    <s v="(40.8188, -73.95603)"/>
    <s v="BROADWAY                        "/>
    <s v="WEST 133 STREET"/>
    <m/>
    <n v="0"/>
    <n v="0"/>
    <n v="0"/>
    <n v="0"/>
    <n v="0"/>
    <n v="0"/>
    <n v="0"/>
    <n v="0"/>
    <n v="0"/>
    <n v="0"/>
    <x v="0"/>
    <s v="Unspecified"/>
    <m/>
    <m/>
    <m/>
    <m/>
    <n v="4392344"/>
    <x v="3"/>
    <m/>
    <m/>
    <m/>
    <m/>
    <x v="3"/>
  </r>
  <r>
    <d v="2021-02-08T00:00:00"/>
    <x v="966"/>
    <d v="1899-12-30T12:40:00"/>
    <s v="12:40 PM"/>
    <x v="3"/>
    <n v="11435"/>
    <n v="40.704082"/>
    <n v="-73.816410000000005"/>
    <s v="(40.704082, -73.81641)"/>
    <s v="HILLSIDE AVENUE                 "/>
    <s v="138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390276"/>
    <x v="3"/>
    <s v="Tow Truck / Wrecker"/>
    <m/>
    <m/>
    <m/>
    <x v="3"/>
  </r>
  <r>
    <d v="2021-02-08T00:00:00"/>
    <x v="966"/>
    <d v="1899-12-30T15:00:00"/>
    <s v="03:00 PM"/>
    <x v="1"/>
    <n v="10019"/>
    <n v="40.764626"/>
    <n v="-73.995549999999994"/>
    <s v="(40.764626, -73.99555)"/>
    <s v="11 AVENUE                       "/>
    <s v="WEST 48 STREET"/>
    <m/>
    <n v="1"/>
    <n v="0"/>
    <n v="0"/>
    <n v="0"/>
    <n v="0"/>
    <n v="0"/>
    <n v="1"/>
    <n v="0"/>
    <n v="2"/>
    <n v="0"/>
    <x v="1"/>
    <s v="Driver Inattention/Distraction"/>
    <s v="Backing Unsafely"/>
    <m/>
    <m/>
    <m/>
    <n v="4390458"/>
    <x v="4"/>
    <s v="EXCAVATOR"/>
    <m/>
    <m/>
    <m/>
    <x v="3"/>
  </r>
  <r>
    <d v="2021-02-09T00:00:00"/>
    <x v="967"/>
    <d v="1899-12-30T13:15:00"/>
    <s v="01:15 PM"/>
    <x v="0"/>
    <n v="11214"/>
    <n v="40.604610000000001"/>
    <n v="-73.998260000000002"/>
    <s v="(40.60461, -73.99826)"/>
    <s v="86 STREET                       "/>
    <s v="20 AVENUE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4391507"/>
    <x v="0"/>
    <s v="Bike"/>
    <m/>
    <m/>
    <m/>
    <x v="3"/>
  </r>
  <r>
    <d v="2021-02-10T00:00:00"/>
    <x v="968"/>
    <d v="1899-12-30T07:10:00"/>
    <s v="07:10 AM"/>
    <x v="0"/>
    <n v="11215"/>
    <n v="40.672511999999998"/>
    <n v="-73.983509999999995"/>
    <s v="(40.672512, -73.98351)"/>
    <m/>
    <m/>
    <s v="327       5 AVENUE                      "/>
    <n v="1"/>
    <n v="0"/>
    <n v="0"/>
    <n v="0"/>
    <n v="0"/>
    <n v="0"/>
    <n v="1"/>
    <n v="0"/>
    <n v="2"/>
    <n v="0"/>
    <x v="1"/>
    <s v="Pavement Slippery"/>
    <m/>
    <m/>
    <m/>
    <m/>
    <n v="4390973"/>
    <x v="31"/>
    <m/>
    <m/>
    <m/>
    <m/>
    <x v="3"/>
  </r>
  <r>
    <d v="2021-02-10T00:00:00"/>
    <x v="968"/>
    <d v="1899-12-30T09:42:00"/>
    <s v="09:42 AM"/>
    <x v="3"/>
    <n v="11379"/>
    <n v="40.724505999999998"/>
    <n v="-73.871086000000005"/>
    <s v="(40.724506, -73.871086)"/>
    <s v="62 DRIVE                        "/>
    <s v="84 PLACE"/>
    <m/>
    <n v="0"/>
    <n v="0"/>
    <n v="0"/>
    <n v="0"/>
    <n v="0"/>
    <n v="0"/>
    <n v="0"/>
    <n v="0"/>
    <n v="0"/>
    <n v="0"/>
    <x v="0"/>
    <s v="Passing Too Closely"/>
    <s v="Unspecified"/>
    <m/>
    <m/>
    <m/>
    <n v="4391395"/>
    <x v="0"/>
    <s v="Bus"/>
    <m/>
    <m/>
    <m/>
    <x v="3"/>
  </r>
  <r>
    <d v="2021-02-10T00:00:00"/>
    <x v="968"/>
    <d v="1899-12-30T19:19:00"/>
    <s v="07:19 PM"/>
    <x v="0"/>
    <n v="11230"/>
    <n v="40.609400000000001"/>
    <n v="-73.967674000000002"/>
    <s v="(40.6094, -73.967674)"/>
    <s v="OCEAN PARKWAY                   "/>
    <s v="AVENUE P"/>
    <m/>
    <n v="1"/>
    <n v="0"/>
    <n v="0"/>
    <n v="0"/>
    <n v="0"/>
    <n v="0"/>
    <n v="1"/>
    <n v="0"/>
    <n v="2"/>
    <n v="0"/>
    <x v="1"/>
    <s v="Unspecified"/>
    <s v="Unspecified"/>
    <m/>
    <m/>
    <m/>
    <n v="4391527"/>
    <x v="3"/>
    <s v="Sedan"/>
    <m/>
    <m/>
    <m/>
    <x v="3"/>
  </r>
  <r>
    <d v="2021-02-10T00:00:00"/>
    <x v="968"/>
    <d v="1899-12-30T16:00:00"/>
    <s v="04:00 PM"/>
    <x v="1"/>
    <n v="10012"/>
    <n v="40.727286999999997"/>
    <n v="-73.993645000000001"/>
    <s v="(40.727287, -73.993645)"/>
    <s v="LAFAYETTE STREET                "/>
    <s v="GREAT JONES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91054"/>
    <x v="3"/>
    <s v="Sedan"/>
    <m/>
    <m/>
    <m/>
    <x v="3"/>
  </r>
  <r>
    <d v="2021-02-10T00:00:00"/>
    <x v="968"/>
    <d v="1899-12-30T16:25:00"/>
    <s v="04:25 PM"/>
    <x v="2"/>
    <n v="10467"/>
    <n v="40.865360000000003"/>
    <n v="-73.870429999999999"/>
    <s v="(40.86536, -73.87043)"/>
    <s v="ALLERTON AVENUE                 "/>
    <s v="SOUTHERN BOULEVARD"/>
    <m/>
    <n v="0"/>
    <n v="0"/>
    <n v="0"/>
    <n v="0"/>
    <n v="0"/>
    <n v="0"/>
    <n v="0"/>
    <n v="0"/>
    <n v="0"/>
    <n v="0"/>
    <x v="0"/>
    <s v="Unsafe Lane Changing"/>
    <s v="Unspecified"/>
    <m/>
    <m/>
    <m/>
    <n v="4391286"/>
    <x v="11"/>
    <s v="Van"/>
    <m/>
    <m/>
    <m/>
    <x v="3"/>
  </r>
  <r>
    <d v="2021-02-10T00:00:00"/>
    <x v="968"/>
    <d v="1899-12-30T10:20:00"/>
    <s v="10:20 AM"/>
    <x v="0"/>
    <n v="11206"/>
    <n v="40.694153"/>
    <n v="-73.937269999999998"/>
    <s v="(40.694153, -73.93727)"/>
    <m/>
    <m/>
    <s v="93        LEWIS AVENUE                  "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390845"/>
    <x v="0"/>
    <s v="Van"/>
    <m/>
    <m/>
    <m/>
    <x v="3"/>
  </r>
  <r>
    <d v="2021-02-11T00:00:00"/>
    <x v="969"/>
    <d v="1899-12-30T23:58:00"/>
    <s v="11:58 PM"/>
    <x v="0"/>
    <n v="11212"/>
    <n v="40.669758000000002"/>
    <n v="-73.910309999999996"/>
    <s v="(40.669758, -73.91031)"/>
    <m/>
    <m/>
    <s v="1703      PITKIN AVENUE                 "/>
    <n v="1"/>
    <n v="0"/>
    <n v="0"/>
    <n v="0"/>
    <n v="0"/>
    <n v="0"/>
    <n v="1"/>
    <n v="0"/>
    <n v="2"/>
    <n v="0"/>
    <x v="1"/>
    <s v="Alcohol Involvement"/>
    <s v="Unspecified"/>
    <m/>
    <m/>
    <m/>
    <n v="4391260"/>
    <x v="3"/>
    <s v="Sedan"/>
    <m/>
    <m/>
    <m/>
    <x v="3"/>
  </r>
  <r>
    <d v="2021-02-11T00:00:00"/>
    <x v="969"/>
    <d v="1899-12-30T17:30:00"/>
    <s v="05:30 PM"/>
    <x v="3"/>
    <n v="11370"/>
    <n v="40.762065999999997"/>
    <n v="-73.893180000000001"/>
    <s v="(40.762066, -73.89318)"/>
    <m/>
    <m/>
    <s v="25-49     75 STREET                     "/>
    <n v="0"/>
    <n v="0"/>
    <n v="0"/>
    <n v="0"/>
    <n v="0"/>
    <n v="0"/>
    <n v="0"/>
    <n v="0"/>
    <n v="0"/>
    <n v="0"/>
    <x v="0"/>
    <s v="Unspecified"/>
    <m/>
    <m/>
    <m/>
    <m/>
    <n v="4392639"/>
    <x v="0"/>
    <m/>
    <m/>
    <m/>
    <m/>
    <x v="3"/>
  </r>
  <r>
    <d v="2021-02-12T00:00:00"/>
    <x v="970"/>
    <d v="1899-12-30T08:00:00"/>
    <s v="08:00 AM"/>
    <x v="3"/>
    <n v="11415"/>
    <n v="40.706809999999997"/>
    <n v="-73.824973999999997"/>
    <s v="(40.70681, -73.824974)"/>
    <m/>
    <m/>
    <s v="84-81     127 STREET                    "/>
    <n v="0"/>
    <n v="0"/>
    <n v="0"/>
    <n v="0"/>
    <n v="0"/>
    <n v="0"/>
    <n v="0"/>
    <n v="0"/>
    <n v="0"/>
    <n v="0"/>
    <x v="0"/>
    <s v="Reaction to Uninvolved Vehicle"/>
    <s v="Passing Too Closely"/>
    <m/>
    <m/>
    <m/>
    <n v="4391339"/>
    <x v="7"/>
    <s v="Station Wagon/Sport Utility Vehicle"/>
    <m/>
    <m/>
    <m/>
    <x v="3"/>
  </r>
  <r>
    <d v="2021-02-12T00:00:00"/>
    <x v="970"/>
    <d v="1899-12-30T14:30:00"/>
    <s v="02:30 PM"/>
    <x v="0"/>
    <n v="11215"/>
    <n v="40.672849999999997"/>
    <n v="-73.973389999999995"/>
    <s v="(40.67285, -73.97339)"/>
    <s v="8 AVENUE                        "/>
    <s v="PRESIDENT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391457"/>
    <x v="3"/>
    <m/>
    <m/>
    <m/>
    <m/>
    <x v="3"/>
  </r>
  <r>
    <d v="2021-02-13T00:00:00"/>
    <x v="971"/>
    <d v="1899-12-30T15:10:00"/>
    <s v="03:10 PM"/>
    <x v="4"/>
    <n v="10301"/>
    <n v="40.636360000000003"/>
    <n v="-74.085144"/>
    <s v="(40.63636, -74.085144)"/>
    <s v="JERSEY STREET                   "/>
    <s v="CASTLETON AVENUE"/>
    <m/>
    <n v="0"/>
    <n v="0"/>
    <n v="0"/>
    <n v="0"/>
    <n v="0"/>
    <n v="0"/>
    <n v="0"/>
    <n v="0"/>
    <n v="0"/>
    <n v="0"/>
    <x v="0"/>
    <s v="Unspecified"/>
    <m/>
    <m/>
    <m/>
    <m/>
    <n v="4391553"/>
    <x v="0"/>
    <m/>
    <m/>
    <m/>
    <m/>
    <x v="3"/>
  </r>
  <r>
    <d v="2021-02-13T00:00:00"/>
    <x v="971"/>
    <d v="1899-12-30T22:40:00"/>
    <s v="10:40 PM"/>
    <x v="3"/>
    <n v="11354"/>
    <n v="40.771594999999998"/>
    <n v="-73.811040000000006"/>
    <s v="(40.771595, -73.81104)"/>
    <s v="153 STREET                      "/>
    <s v="BAYSIDE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91608"/>
    <x v="3"/>
    <s v="Sedan"/>
    <m/>
    <m/>
    <m/>
    <x v="3"/>
  </r>
  <r>
    <d v="2021-02-14T00:00:00"/>
    <x v="972"/>
    <d v="1899-12-30T07:00:00"/>
    <s v="07:00 AM"/>
    <x v="2"/>
    <n v="10456"/>
    <n v="40.827632999999999"/>
    <n v="-73.904520000000005"/>
    <s v="(40.827633, -73.90452)"/>
    <m/>
    <m/>
    <s v="1115      BOSTON ROAD                   "/>
    <n v="0"/>
    <n v="0"/>
    <n v="0"/>
    <n v="0"/>
    <n v="0"/>
    <n v="0"/>
    <n v="0"/>
    <n v="0"/>
    <n v="0"/>
    <n v="0"/>
    <x v="0"/>
    <s v="Fatigued/Drowsy"/>
    <s v="Unspecified"/>
    <m/>
    <m/>
    <m/>
    <n v="4391903"/>
    <x v="3"/>
    <s v="Sedan"/>
    <m/>
    <m/>
    <m/>
    <x v="3"/>
  </r>
  <r>
    <d v="2021-02-15T00:00:00"/>
    <x v="973"/>
    <d v="1899-12-30T15:30:00"/>
    <s v="03:30 PM"/>
    <x v="3"/>
    <n v="11103"/>
    <n v="40.770878000000003"/>
    <n v="-73.913730000000001"/>
    <s v="(40.770878, -73.91373)"/>
    <m/>
    <m/>
    <s v="24-12     35 STREET                     "/>
    <n v="0"/>
    <n v="0"/>
    <n v="0"/>
    <n v="0"/>
    <n v="0"/>
    <n v="0"/>
    <n v="0"/>
    <n v="0"/>
    <n v="0"/>
    <n v="0"/>
    <x v="0"/>
    <s v="Backing Unsafely"/>
    <s v="Unspecified"/>
    <m/>
    <m/>
    <m/>
    <n v="4393085"/>
    <x v="0"/>
    <s v="Box Truck"/>
    <m/>
    <m/>
    <m/>
    <x v="3"/>
  </r>
  <r>
    <d v="2021-02-15T00:00:00"/>
    <x v="973"/>
    <d v="1899-12-30T09:55:00"/>
    <s v="09:55 AM"/>
    <x v="3"/>
    <n v="11435"/>
    <n v="40.692677000000003"/>
    <n v="-73.808784000000003"/>
    <s v="(40.692677, -73.808784)"/>
    <m/>
    <m/>
    <s v="144-15    LIBERTY AVENUE                "/>
    <n v="0"/>
    <n v="0"/>
    <n v="0"/>
    <n v="0"/>
    <n v="0"/>
    <n v="0"/>
    <n v="0"/>
    <n v="0"/>
    <n v="0"/>
    <n v="0"/>
    <x v="0"/>
    <s v="Unspecified"/>
    <m/>
    <m/>
    <m/>
    <m/>
    <n v="4392026"/>
    <x v="0"/>
    <m/>
    <m/>
    <m/>
    <m/>
    <x v="3"/>
  </r>
  <r>
    <d v="2021-02-17T00:00:00"/>
    <x v="974"/>
    <d v="1899-12-30T17:00:00"/>
    <s v="05:00 PM"/>
    <x v="3"/>
    <n v="11420"/>
    <n v="40.665047000000001"/>
    <n v="-73.816789999999997"/>
    <s v="(40.665047, -73.81679)"/>
    <s v="SOUTH CONDUIT AVENUE            "/>
    <s v="124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392638"/>
    <x v="3"/>
    <m/>
    <m/>
    <m/>
    <m/>
    <x v="3"/>
  </r>
  <r>
    <d v="2021-02-17T00:00:00"/>
    <x v="974"/>
    <d v="1899-12-30T22:34:00"/>
    <s v="10:34 PM"/>
    <x v="0"/>
    <n v="11236"/>
    <n v="40.64837"/>
    <n v="-73.904396000000006"/>
    <s v="(40.64837, -73.904396)"/>
    <m/>
    <m/>
    <s v="901       EAST 98 STREET   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392616"/>
    <x v="0"/>
    <s v="Sedan"/>
    <s v="Station Wagon/Sport Utility Vehicle"/>
    <m/>
    <m/>
    <x v="3"/>
  </r>
  <r>
    <d v="2021-02-17T00:00:00"/>
    <x v="974"/>
    <d v="1899-12-30T18:50:00"/>
    <s v="06:50 PM"/>
    <x v="2"/>
    <n v="10455"/>
    <n v="40.813459999999999"/>
    <n v="-73.906049999999993"/>
    <s v="(40.81346, -73.90605)"/>
    <s v="EAST 150 STREET                 "/>
    <s v="TINTON AVENUE"/>
    <m/>
    <n v="3"/>
    <n v="0"/>
    <n v="0"/>
    <n v="0"/>
    <n v="0"/>
    <n v="0"/>
    <n v="3"/>
    <n v="0"/>
    <n v="6"/>
    <n v="0"/>
    <x v="5"/>
    <s v="Driver Inattention/Distraction"/>
    <s v="Unspecified"/>
    <m/>
    <m/>
    <m/>
    <n v="4392646"/>
    <x v="0"/>
    <s v="Sedan"/>
    <m/>
    <m/>
    <m/>
    <x v="3"/>
  </r>
  <r>
    <d v="2021-02-18T00:00:00"/>
    <x v="975"/>
    <d v="1899-12-30T20:00:00"/>
    <s v="08:00 PM"/>
    <x v="4"/>
    <n v="10312"/>
    <n v="40.545456000000001"/>
    <n v="-74.160324000000003"/>
    <s v="(40.545456, -74.160324)"/>
    <m/>
    <m/>
    <s v="4326      AMBOY ROAD                    "/>
    <n v="0"/>
    <n v="0"/>
    <n v="0"/>
    <n v="0"/>
    <n v="0"/>
    <n v="0"/>
    <n v="0"/>
    <n v="0"/>
    <n v="0"/>
    <n v="0"/>
    <x v="0"/>
    <s v="Unspecified"/>
    <m/>
    <m/>
    <m/>
    <m/>
    <n v="4393470"/>
    <x v="3"/>
    <m/>
    <m/>
    <m/>
    <m/>
    <x v="3"/>
  </r>
  <r>
    <d v="2021-02-18T00:00:00"/>
    <x v="975"/>
    <d v="1899-12-30T18:37:00"/>
    <s v="06:37 PM"/>
    <x v="0"/>
    <n v="11234"/>
    <n v="40.617263999999999"/>
    <n v="-73.907079999999993"/>
    <s v="(40.617264, -73.90708)"/>
    <s v="AVENUE V                        "/>
    <s v="EAST 69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393562"/>
    <x v="3"/>
    <s v="Pick-up Truck"/>
    <m/>
    <m/>
    <m/>
    <x v="3"/>
  </r>
  <r>
    <d v="2021-02-18T00:00:00"/>
    <x v="975"/>
    <d v="1899-12-30T22:00:00"/>
    <s v="10:00 PM"/>
    <x v="2"/>
    <n v="10472"/>
    <n v="40.834423000000001"/>
    <n v="-73.879265000000004"/>
    <s v="(40.834423, -73.879265)"/>
    <s v="EAST 174 STREET                 "/>
    <s v="BRONX RIVER AVENUE"/>
    <m/>
    <n v="1"/>
    <n v="0"/>
    <n v="1"/>
    <n v="0"/>
    <n v="0"/>
    <n v="0"/>
    <n v="0"/>
    <n v="0"/>
    <n v="2"/>
    <n v="0"/>
    <x v="1"/>
    <s v="Unspecified"/>
    <m/>
    <m/>
    <m/>
    <m/>
    <n v="4393989"/>
    <x v="0"/>
    <m/>
    <m/>
    <m/>
    <m/>
    <x v="3"/>
  </r>
  <r>
    <d v="2021-02-18T00:00:00"/>
    <x v="975"/>
    <d v="1899-12-30T20:00:00"/>
    <s v="08:00 PM"/>
    <x v="3"/>
    <n v="11694"/>
    <n v="40.581603999999999"/>
    <n v="-73.830770000000001"/>
    <s v="(40.581604, -73.83077)"/>
    <s v="BEACH 109 STREET                "/>
    <s v="ROCKAWAY BEACH BOULEVARD"/>
    <m/>
    <n v="0"/>
    <n v="0"/>
    <n v="0"/>
    <n v="0"/>
    <n v="0"/>
    <n v="0"/>
    <n v="0"/>
    <n v="0"/>
    <n v="0"/>
    <n v="0"/>
    <x v="0"/>
    <s v="Pavement Slippery"/>
    <m/>
    <m/>
    <m/>
    <m/>
    <n v="4393048"/>
    <x v="0"/>
    <m/>
    <m/>
    <m/>
    <m/>
    <x v="3"/>
  </r>
  <r>
    <d v="2021-02-18T00:00:00"/>
    <x v="975"/>
    <d v="1899-12-30T13:19:00"/>
    <s v="01:19 PM"/>
    <x v="4"/>
    <n v="10306"/>
    <n v="40.578197000000003"/>
    <n v="-74.11703"/>
    <s v="(40.578197, -74.11703)"/>
    <s v="RICHMOND ROAD                   "/>
    <s v="OTIS AVENUE"/>
    <m/>
    <n v="1"/>
    <n v="0"/>
    <n v="0"/>
    <n v="0"/>
    <n v="0"/>
    <n v="0"/>
    <n v="1"/>
    <n v="0"/>
    <n v="2"/>
    <n v="0"/>
    <x v="1"/>
    <s v="Pavement Slippery"/>
    <s v="Unspecified"/>
    <m/>
    <m/>
    <m/>
    <n v="4392812"/>
    <x v="3"/>
    <s v="Station Wagon/Sport Utility Vehicle"/>
    <m/>
    <m/>
    <m/>
    <x v="3"/>
  </r>
  <r>
    <d v="2021-02-20T00:00:00"/>
    <x v="976"/>
    <d v="1899-12-30T15:00:00"/>
    <s v="03:00 PM"/>
    <x v="2"/>
    <n v="10463"/>
    <n v="40.878512999999998"/>
    <n v="-73.898750000000007"/>
    <s v="(40.878513, -73.89875)"/>
    <s v="KINGSBRIDGE TERRACE             "/>
    <s v="HEATH AVENUE"/>
    <m/>
    <n v="0"/>
    <n v="0"/>
    <n v="0"/>
    <n v="0"/>
    <n v="0"/>
    <n v="0"/>
    <n v="0"/>
    <n v="0"/>
    <n v="0"/>
    <n v="0"/>
    <x v="0"/>
    <s v="Other Vehicular"/>
    <m/>
    <m/>
    <m/>
    <m/>
    <n v="4393829"/>
    <x v="3"/>
    <m/>
    <m/>
    <m/>
    <m/>
    <x v="3"/>
  </r>
  <r>
    <d v="2021-02-21T00:00:00"/>
    <x v="977"/>
    <d v="1899-12-30T00:12:00"/>
    <s v="12:12 AM"/>
    <x v="3"/>
    <n v="11411"/>
    <n v="40.694237000000001"/>
    <n v="-73.737300000000005"/>
    <s v="(40.694237, -73.7373)"/>
    <m/>
    <m/>
    <s v="223-10    LINDEN BOULEVARD              "/>
    <n v="0"/>
    <n v="0"/>
    <n v="0"/>
    <n v="0"/>
    <n v="0"/>
    <n v="0"/>
    <n v="0"/>
    <n v="0"/>
    <n v="0"/>
    <n v="0"/>
    <x v="0"/>
    <s v="Unspecified"/>
    <s v="Unspecified"/>
    <s v="Unspecified"/>
    <m/>
    <m/>
    <n v="4393220"/>
    <x v="0"/>
    <s v="Sedan"/>
    <s v="Station Wagon/Sport Utility Vehicle"/>
    <m/>
    <m/>
    <x v="3"/>
  </r>
  <r>
    <d v="2021-02-21T00:00:00"/>
    <x v="977"/>
    <d v="1899-12-30T03:16:00"/>
    <s v="03:16 AM"/>
    <x v="4"/>
    <n v="10304"/>
    <n v="40.633952999999998"/>
    <n v="-74.085753999999994"/>
    <s v="(40.633953, -74.085754)"/>
    <s v="CEBRA AVENUE                    "/>
    <s v="VICTORY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94213"/>
    <x v="0"/>
    <s v="Sedan"/>
    <m/>
    <m/>
    <m/>
    <x v="3"/>
  </r>
  <r>
    <d v="2021-02-22T00:00:00"/>
    <x v="978"/>
    <d v="1899-12-30T18:45:00"/>
    <s v="06:45 PM"/>
    <x v="1"/>
    <n v="10019"/>
    <n v="40.771374000000002"/>
    <n v="-73.991810000000001"/>
    <s v="(40.771374, -73.99181)"/>
    <m/>
    <m/>
    <s v="625       WEST 58 STREET                "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393847"/>
    <x v="0"/>
    <s v="Sedan"/>
    <m/>
    <m/>
    <m/>
    <x v="3"/>
  </r>
  <r>
    <d v="2021-02-22T00:00:00"/>
    <x v="978"/>
    <d v="1899-12-30T08:20:00"/>
    <s v="08:20 AM"/>
    <x v="3"/>
    <n v="11422"/>
    <n v="40.661262999999998"/>
    <n v="-73.729320000000001"/>
    <s v="(40.661263, -73.72932)"/>
    <s v="254 STREET                      "/>
    <s v="139 AVENUE"/>
    <m/>
    <n v="0"/>
    <n v="0"/>
    <n v="0"/>
    <n v="0"/>
    <n v="0"/>
    <n v="0"/>
    <n v="0"/>
    <n v="0"/>
    <n v="0"/>
    <n v="0"/>
    <x v="0"/>
    <s v="Unspecified"/>
    <m/>
    <m/>
    <m/>
    <m/>
    <n v="4393709"/>
    <x v="0"/>
    <m/>
    <m/>
    <m/>
    <m/>
    <x v="3"/>
  </r>
  <r>
    <d v="2021-02-22T00:00:00"/>
    <x v="978"/>
    <d v="1899-12-30T18:00:00"/>
    <s v="06:00 PM"/>
    <x v="0"/>
    <n v="11214"/>
    <n v="40.615540000000003"/>
    <n v="-74.000029999999995"/>
    <s v="(40.61554, -74.00003)"/>
    <m/>
    <m/>
    <s v="7520      NEW UTRECHT AVENUE            "/>
    <n v="0"/>
    <n v="0"/>
    <n v="0"/>
    <n v="0"/>
    <n v="0"/>
    <n v="0"/>
    <n v="0"/>
    <n v="0"/>
    <n v="0"/>
    <n v="0"/>
    <x v="0"/>
    <s v="Unspecified"/>
    <m/>
    <m/>
    <m/>
    <m/>
    <n v="4394006"/>
    <x v="5"/>
    <m/>
    <m/>
    <m/>
    <m/>
    <x v="3"/>
  </r>
  <r>
    <d v="2021-02-22T00:00:00"/>
    <x v="978"/>
    <d v="1899-12-30T12:00:00"/>
    <s v="12:00 PM"/>
    <x v="0"/>
    <n v="11203"/>
    <n v="40.636443999999997"/>
    <n v="-73.931693999999993"/>
    <s v="(40.636444, -73.931694)"/>
    <m/>
    <m/>
    <s v="1488      SCHENECTADY AVENUE            "/>
    <n v="0"/>
    <n v="0"/>
    <n v="0"/>
    <n v="0"/>
    <n v="0"/>
    <n v="0"/>
    <n v="0"/>
    <n v="0"/>
    <n v="0"/>
    <n v="0"/>
    <x v="0"/>
    <s v="Unspecified"/>
    <m/>
    <m/>
    <m/>
    <m/>
    <n v="4395218"/>
    <x v="5"/>
    <m/>
    <m/>
    <m/>
    <m/>
    <x v="3"/>
  </r>
  <r>
    <d v="2021-02-23T00:00:00"/>
    <x v="979"/>
    <d v="1899-12-30T15:19:00"/>
    <s v="03:19 PM"/>
    <x v="2"/>
    <n v="10463"/>
    <n v="40.884276999999997"/>
    <n v="-73.905860000000004"/>
    <s v="(40.884277, -73.90586)"/>
    <m/>
    <m/>
    <s v="3419      IRWIN AVENUE                  "/>
    <n v="0"/>
    <n v="0"/>
    <n v="0"/>
    <n v="0"/>
    <n v="0"/>
    <n v="0"/>
    <n v="0"/>
    <n v="0"/>
    <n v="0"/>
    <n v="0"/>
    <x v="0"/>
    <s v="Unspecified"/>
    <m/>
    <m/>
    <m/>
    <m/>
    <n v="4394313"/>
    <x v="0"/>
    <s v="Sedan"/>
    <m/>
    <m/>
    <m/>
    <x v="3"/>
  </r>
  <r>
    <d v="2021-02-23T00:00:00"/>
    <x v="979"/>
    <d v="1899-12-30T16:18:00"/>
    <s v="04:18 PM"/>
    <x v="1"/>
    <n v="10034"/>
    <n v="40.867634000000002"/>
    <n v="-73.916595000000001"/>
    <s v="(40.867634, -73.916595)"/>
    <s v="WEST 212 STREET                 "/>
    <s v="10 AVENUE"/>
    <m/>
    <n v="1"/>
    <n v="0"/>
    <n v="1"/>
    <n v="0"/>
    <n v="0"/>
    <n v="0"/>
    <n v="0"/>
    <n v="0"/>
    <n v="2"/>
    <n v="0"/>
    <x v="1"/>
    <s v="Failure to Yield Right-of-Way"/>
    <m/>
    <m/>
    <m/>
    <m/>
    <n v="4394197"/>
    <x v="2"/>
    <m/>
    <m/>
    <m/>
    <m/>
    <x v="3"/>
  </r>
  <r>
    <d v="2021-02-23T00:00:00"/>
    <x v="979"/>
    <d v="1899-12-30T00:00:00"/>
    <s v="12:00 AM"/>
    <x v="0"/>
    <n v="11206"/>
    <n v="40.693924000000003"/>
    <n v="-73.935770000000005"/>
    <s v="(40.693924, -73.93577)"/>
    <m/>
    <m/>
    <s v="375       PULASKI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94500"/>
    <x v="0"/>
    <m/>
    <m/>
    <m/>
    <m/>
    <x v="3"/>
  </r>
  <r>
    <d v="2021-02-23T00:00:00"/>
    <x v="979"/>
    <d v="1899-12-30T17:00:00"/>
    <s v="05:00 PM"/>
    <x v="3"/>
    <n v="11429"/>
    <n v="40.707299999999996"/>
    <n v="-73.742019999999997"/>
    <s v="(40.7073, -73.74202)"/>
    <s v="111 AVENUE                      "/>
    <s v="WITTHOFF STREET"/>
    <m/>
    <n v="0"/>
    <n v="0"/>
    <n v="0"/>
    <n v="0"/>
    <n v="0"/>
    <n v="0"/>
    <n v="0"/>
    <n v="0"/>
    <n v="0"/>
    <n v="0"/>
    <x v="0"/>
    <s v="Unspecified"/>
    <m/>
    <m/>
    <m/>
    <m/>
    <n v="4394025"/>
    <x v="3"/>
    <m/>
    <m/>
    <m/>
    <m/>
    <x v="3"/>
  </r>
  <r>
    <d v="2021-02-24T00:00:00"/>
    <x v="980"/>
    <d v="1899-12-30T12:30:00"/>
    <s v="12:30 PM"/>
    <x v="3"/>
    <n v="11379"/>
    <n v="40.725006"/>
    <n v="-73.879199999999997"/>
    <s v="(40.725006, -73.8792)"/>
    <s v="80 STREET                       "/>
    <s v="ELIOT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394281"/>
    <x v="3"/>
    <s v="Sedan"/>
    <m/>
    <m/>
    <m/>
    <x v="3"/>
  </r>
  <r>
    <d v="2021-02-25T00:00:00"/>
    <x v="981"/>
    <d v="1899-12-30T16:24:00"/>
    <s v="04:24 PM"/>
    <x v="3"/>
    <n v="11375"/>
    <n v="40.71837"/>
    <n v="-73.84057"/>
    <s v="(40.71837, -73.84057)"/>
    <s v="AUSTIN STREET                   "/>
    <s v="ASCAN AVENUE"/>
    <m/>
    <n v="1"/>
    <n v="0"/>
    <n v="1"/>
    <n v="0"/>
    <n v="0"/>
    <n v="0"/>
    <n v="0"/>
    <n v="0"/>
    <n v="2"/>
    <n v="0"/>
    <x v="1"/>
    <s v="Failure to Yield Right-of-Way"/>
    <m/>
    <m/>
    <m/>
    <m/>
    <n v="4394550"/>
    <x v="0"/>
    <m/>
    <m/>
    <m/>
    <m/>
    <x v="3"/>
  </r>
  <r>
    <d v="2021-02-25T00:00:00"/>
    <x v="981"/>
    <d v="1899-12-30T07:30:00"/>
    <s v="07:30 AM"/>
    <x v="2"/>
    <n v="10467"/>
    <n v="40.878112999999999"/>
    <n v="-73.882480000000001"/>
    <s v="(40.878113, -73.88248)"/>
    <m/>
    <m/>
    <s v="85        EAST MOSHOLU PARKWAY NORTH    "/>
    <n v="0"/>
    <n v="0"/>
    <n v="0"/>
    <n v="0"/>
    <n v="0"/>
    <n v="0"/>
    <n v="0"/>
    <n v="0"/>
    <n v="0"/>
    <n v="0"/>
    <x v="0"/>
    <s v="Unspecified"/>
    <m/>
    <m/>
    <m/>
    <m/>
    <n v="4394440"/>
    <x v="0"/>
    <m/>
    <m/>
    <m/>
    <m/>
    <x v="3"/>
  </r>
  <r>
    <d v="2021-02-25T00:00:00"/>
    <x v="981"/>
    <d v="1899-12-30T17:50:00"/>
    <s v="05:50 PM"/>
    <x v="3"/>
    <n v="11413"/>
    <n v="40.671024000000003"/>
    <n v="-73.740390000000005"/>
    <s v="(40.671024, -73.74039)"/>
    <m/>
    <m/>
    <s v="137-46    232 STREET     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394546"/>
    <x v="3"/>
    <s v="Station Wagon/Sport Utility Vehicle"/>
    <m/>
    <m/>
    <m/>
    <x v="3"/>
  </r>
  <r>
    <d v="2021-02-26T00:00:00"/>
    <x v="982"/>
    <d v="1899-12-30T07:47:00"/>
    <s v="07:47 AM"/>
    <x v="0"/>
    <n v="11230"/>
    <n v="40.619396000000002"/>
    <n v="-73.969573999999994"/>
    <s v="(40.619396, -73.969574)"/>
    <s v="OCEAN PARKWAY                   "/>
    <s v="AVENUE L"/>
    <m/>
    <n v="0"/>
    <n v="0"/>
    <n v="0"/>
    <n v="0"/>
    <n v="0"/>
    <n v="0"/>
    <n v="0"/>
    <n v="0"/>
    <n v="0"/>
    <n v="0"/>
    <x v="0"/>
    <s v="Unspecified"/>
    <s v="Unspecified"/>
    <m/>
    <m/>
    <m/>
    <n v="4395713"/>
    <x v="14"/>
    <s v="Bus"/>
    <m/>
    <m/>
    <m/>
    <x v="3"/>
  </r>
  <r>
    <d v="2021-02-27T00:00:00"/>
    <x v="983"/>
    <d v="1899-12-30T11:20:00"/>
    <s v="11:20 AM"/>
    <x v="0"/>
    <n v="11206"/>
    <n v="40.706046999999998"/>
    <n v="-73.941289999999995"/>
    <s v="(40.706047, -73.94129)"/>
    <s v="BOERUM STREET                   "/>
    <s v="HUMBOLDT STREET"/>
    <m/>
    <n v="0"/>
    <n v="0"/>
    <n v="0"/>
    <n v="0"/>
    <n v="0"/>
    <n v="0"/>
    <n v="0"/>
    <n v="0"/>
    <n v="0"/>
    <n v="0"/>
    <x v="0"/>
    <s v="Unspecified"/>
    <s v="Unspecified"/>
    <m/>
    <m/>
    <m/>
    <n v="4396055"/>
    <x v="0"/>
    <s v="Station Wagon/Sport Utility Vehicle"/>
    <m/>
    <m/>
    <m/>
    <x v="3"/>
  </r>
  <r>
    <d v="2021-02-27T00:00:00"/>
    <x v="983"/>
    <d v="1899-12-30T18:00:00"/>
    <s v="06:00 PM"/>
    <x v="3"/>
    <n v="11372"/>
    <n v="40.751342999999999"/>
    <n v="-73.885543999999996"/>
    <s v="(40.751343, -73.885544)"/>
    <m/>
    <m/>
    <s v="35-27     81 STREET    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95374"/>
    <x v="4"/>
    <s v="Box Truck"/>
    <m/>
    <m/>
    <m/>
    <x v="3"/>
  </r>
  <r>
    <d v="2021-02-28T00:00:00"/>
    <x v="984"/>
    <d v="1899-12-30T14:50:00"/>
    <s v="02:50 PM"/>
    <x v="1"/>
    <n v="10065"/>
    <n v="40.759909999999998"/>
    <n v="-73.958820000000003"/>
    <s v="(40.75991, -73.95882)"/>
    <s v="YORK AVENUE                     "/>
    <s v="EAST 61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395267"/>
    <x v="3"/>
    <s v="Taxi"/>
    <m/>
    <m/>
    <m/>
    <x v="3"/>
  </r>
  <r>
    <d v="2021-02-28T00:00:00"/>
    <x v="984"/>
    <d v="1899-12-30T00:00:00"/>
    <s v="12:00 AM"/>
    <x v="3"/>
    <n v="11433"/>
    <n v="40.694009999999999"/>
    <n v="-73.778639999999996"/>
    <s v="(40.69401, -73.77864)"/>
    <s v="SAYRES AVENUE                   "/>
    <s v="173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95148"/>
    <x v="0"/>
    <s v="Sedan"/>
    <m/>
    <m/>
    <m/>
    <x v="3"/>
  </r>
  <r>
    <d v="2021-02-28T00:00:00"/>
    <x v="984"/>
    <d v="1899-12-30T19:55:00"/>
    <s v="07:55 PM"/>
    <x v="1"/>
    <n v="10016"/>
    <n v="40.747295000000001"/>
    <n v="-73.974050000000005"/>
    <s v="(40.747295, -73.97405)"/>
    <s v="2 AVENUE                        "/>
    <s v="EAST 38 STREET"/>
    <m/>
    <n v="1"/>
    <n v="0"/>
    <n v="1"/>
    <n v="0"/>
    <n v="0"/>
    <n v="0"/>
    <n v="0"/>
    <n v="0"/>
    <n v="2"/>
    <n v="0"/>
    <x v="1"/>
    <s v="Failure to Yield Right-of-Way"/>
    <m/>
    <m/>
    <m/>
    <m/>
    <n v="4395951"/>
    <x v="0"/>
    <m/>
    <m/>
    <m/>
    <m/>
    <x v="3"/>
  </r>
  <r>
    <d v="2021-02-28T00:00:00"/>
    <x v="984"/>
    <d v="1899-12-30T18:40:00"/>
    <s v="06:40 PM"/>
    <x v="1"/>
    <n v="10017"/>
    <n v="40.754249999999999"/>
    <n v="-73.968990000000005"/>
    <s v="(40.75425, -73.96899)"/>
    <s v="EAST 49 STREET                  "/>
    <s v="2 AVENUE"/>
    <m/>
    <n v="1"/>
    <n v="0"/>
    <n v="1"/>
    <n v="0"/>
    <n v="0"/>
    <n v="0"/>
    <n v="0"/>
    <n v="0"/>
    <n v="2"/>
    <n v="0"/>
    <x v="1"/>
    <s v="Failure to Yield Right-of-Way"/>
    <m/>
    <m/>
    <m/>
    <m/>
    <n v="4395952"/>
    <x v="3"/>
    <m/>
    <m/>
    <m/>
    <m/>
    <x v="3"/>
  </r>
  <r>
    <d v="2021-03-01T00:00:00"/>
    <x v="985"/>
    <d v="1899-12-30T00:45:00"/>
    <s v="12:45 AM"/>
    <x v="4"/>
    <n v="10307"/>
    <n v="40.503070000000001"/>
    <n v="-74.250336000000004"/>
    <s v="(40.50307, -74.250336)"/>
    <m/>
    <m/>
    <s v="7380      HYLAN BOULEVARD               "/>
    <n v="0"/>
    <n v="0"/>
    <n v="0"/>
    <n v="0"/>
    <n v="0"/>
    <n v="0"/>
    <n v="0"/>
    <n v="0"/>
    <n v="0"/>
    <n v="0"/>
    <x v="0"/>
    <s v="Unsafe Speed"/>
    <s v="Unspecified"/>
    <s v="Unspecified"/>
    <m/>
    <m/>
    <n v="4398285"/>
    <x v="0"/>
    <s v="Sedan"/>
    <s v="Sedan"/>
    <m/>
    <m/>
    <x v="3"/>
  </r>
  <r>
    <d v="2021-03-02T00:00:00"/>
    <x v="986"/>
    <d v="1899-12-30T08:03:00"/>
    <s v="08:03 AM"/>
    <x v="3"/>
    <n v="11385"/>
    <n v="40.6965"/>
    <n v="-73.894553999999999"/>
    <s v="(40.6965, -73.894554)"/>
    <m/>
    <m/>
    <s v="76-16     60 LANE                       "/>
    <n v="0"/>
    <n v="0"/>
    <n v="0"/>
    <n v="0"/>
    <n v="0"/>
    <n v="0"/>
    <n v="0"/>
    <n v="0"/>
    <n v="0"/>
    <n v="0"/>
    <x v="0"/>
    <s v="Unspecified"/>
    <m/>
    <m/>
    <m/>
    <m/>
    <n v="4395973"/>
    <x v="3"/>
    <m/>
    <m/>
    <m/>
    <m/>
    <x v="3"/>
  </r>
  <r>
    <d v="2021-03-03T00:00:00"/>
    <x v="987"/>
    <d v="1899-12-30T05:04:00"/>
    <s v="05:04 AM"/>
    <x v="0"/>
    <n v="11226"/>
    <n v="40.638550000000002"/>
    <n v="-73.953720000000004"/>
    <s v="(40.63855, -73.95372)"/>
    <m/>
    <m/>
    <s v="1337      FLATBUSH AVENUE               "/>
    <n v="1"/>
    <n v="0"/>
    <n v="0"/>
    <n v="0"/>
    <n v="0"/>
    <n v="0"/>
    <n v="1"/>
    <n v="0"/>
    <n v="2"/>
    <n v="0"/>
    <x v="1"/>
    <s v="Reaction to Uninvolved Vehicle"/>
    <m/>
    <m/>
    <m/>
    <m/>
    <n v="4395928"/>
    <x v="3"/>
    <m/>
    <m/>
    <m/>
    <m/>
    <x v="3"/>
  </r>
  <r>
    <d v="2021-03-03T00:00:00"/>
    <x v="987"/>
    <d v="1899-12-30T15:54:00"/>
    <s v="03:54 PM"/>
    <x v="2"/>
    <n v="10452"/>
    <n v="40.844340000000003"/>
    <n v="-73.914749999999998"/>
    <s v="(40.84434, -73.91475)"/>
    <s v="EAST MOUNT EDEN AVENUE          "/>
    <s v="JEROME AVENUE"/>
    <m/>
    <n v="0"/>
    <n v="0"/>
    <n v="0"/>
    <n v="0"/>
    <n v="0"/>
    <n v="0"/>
    <n v="0"/>
    <n v="0"/>
    <n v="0"/>
    <n v="0"/>
    <x v="0"/>
    <s v="Unspecified"/>
    <s v="Unspecified"/>
    <m/>
    <m/>
    <m/>
    <n v="4397378"/>
    <x v="5"/>
    <s v="Box Truck"/>
    <m/>
    <m/>
    <m/>
    <x v="3"/>
  </r>
  <r>
    <d v="2021-03-03T00:00:00"/>
    <x v="987"/>
    <d v="1899-12-30T07:30:00"/>
    <s v="07:30 AM"/>
    <x v="1"/>
    <n v="10001"/>
    <n v="40.750492000000001"/>
    <n v="-74.002144000000001"/>
    <s v="(40.750492, -74.002144)"/>
    <m/>
    <m/>
    <s v="303       10 AVENUE 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395941"/>
    <x v="8"/>
    <s v="Sedan"/>
    <m/>
    <m/>
    <m/>
    <x v="3"/>
  </r>
  <r>
    <d v="2021-03-03T00:00:00"/>
    <x v="987"/>
    <d v="1899-12-30T13:35:00"/>
    <s v="01:35 PM"/>
    <x v="3"/>
    <n v="11691"/>
    <n v="40.60322"/>
    <n v="-73.750950000000003"/>
    <s v="(40.60322, -73.75095)"/>
    <m/>
    <m/>
    <s v="18-36     MOTT AVENUE                   "/>
    <n v="0"/>
    <n v="0"/>
    <n v="0"/>
    <n v="0"/>
    <n v="0"/>
    <n v="0"/>
    <n v="0"/>
    <n v="0"/>
    <n v="0"/>
    <n v="0"/>
    <x v="0"/>
    <s v="Other Vehicular"/>
    <s v="View Obstructed/Limited"/>
    <m/>
    <m/>
    <m/>
    <n v="4396065"/>
    <x v="0"/>
    <s v="Van"/>
    <m/>
    <m/>
    <m/>
    <x v="3"/>
  </r>
  <r>
    <d v="2021-03-04T00:00:00"/>
    <x v="988"/>
    <d v="1899-12-30T12:45:00"/>
    <s v="12:45 PM"/>
    <x v="0"/>
    <n v="11234"/>
    <n v="40.616275999999999"/>
    <n v="-73.916910000000001"/>
    <s v="(40.616276, -73.91691)"/>
    <s v="AVENUE T                        "/>
    <s v="RALPH AVENUE"/>
    <m/>
    <n v="0"/>
    <n v="0"/>
    <n v="0"/>
    <n v="0"/>
    <n v="0"/>
    <n v="0"/>
    <n v="0"/>
    <n v="0"/>
    <n v="0"/>
    <n v="0"/>
    <x v="0"/>
    <s v="Unspecified"/>
    <m/>
    <m/>
    <m/>
    <m/>
    <n v="4397461"/>
    <x v="7"/>
    <m/>
    <m/>
    <m/>
    <m/>
    <x v="3"/>
  </r>
  <r>
    <d v="2021-03-04T00:00:00"/>
    <x v="988"/>
    <d v="1899-12-30T06:28:00"/>
    <s v="06:28 AM"/>
    <x v="2"/>
    <n v="10459"/>
    <n v="40.821930000000002"/>
    <n v="-73.888440000000003"/>
    <s v="(40.82193, -73.88844)"/>
    <s v="BRYANT AVENUE                   "/>
    <s v="BRUCKNER BOULEVARD"/>
    <m/>
    <n v="0"/>
    <n v="0"/>
    <n v="0"/>
    <n v="0"/>
    <n v="0"/>
    <n v="0"/>
    <n v="0"/>
    <n v="0"/>
    <n v="0"/>
    <n v="0"/>
    <x v="0"/>
    <s v="Unspecified"/>
    <s v="Unspecified"/>
    <m/>
    <m/>
    <m/>
    <n v="4397080"/>
    <x v="0"/>
    <m/>
    <m/>
    <m/>
    <m/>
    <x v="3"/>
  </r>
  <r>
    <d v="2021-03-04T00:00:00"/>
    <x v="988"/>
    <d v="1899-12-30T07:10:00"/>
    <s v="07:10 AM"/>
    <x v="2"/>
    <n v="10454"/>
    <n v="40.803592999999999"/>
    <n v="-73.919785000000005"/>
    <s v="(40.803593, -73.919785)"/>
    <s v="BRUCKNER BOULEVARD              "/>
    <s v="SAINT ANNS AVENUE"/>
    <m/>
    <n v="1"/>
    <n v="0"/>
    <n v="1"/>
    <n v="0"/>
    <n v="0"/>
    <n v="0"/>
    <n v="0"/>
    <n v="0"/>
    <n v="2"/>
    <n v="0"/>
    <x v="1"/>
    <s v="Unspecified"/>
    <m/>
    <m/>
    <m/>
    <m/>
    <n v="4397428"/>
    <x v="3"/>
    <m/>
    <m/>
    <m/>
    <m/>
    <x v="3"/>
  </r>
  <r>
    <d v="2021-03-04T00:00:00"/>
    <x v="988"/>
    <d v="1899-12-30T04:00:00"/>
    <s v="04:00 AM"/>
    <x v="1"/>
    <n v="10001"/>
    <n v="40.745759999999997"/>
    <n v="-73.991810000000001"/>
    <s v="(40.74576, -73.99181)"/>
    <m/>
    <m/>
    <s v="120       WEST 27 STREET                "/>
    <n v="0"/>
    <n v="0"/>
    <n v="0"/>
    <n v="0"/>
    <n v="0"/>
    <n v="0"/>
    <n v="0"/>
    <n v="0"/>
    <n v="0"/>
    <n v="0"/>
    <x v="0"/>
    <s v="Backing Unsafely"/>
    <s v="Unspecified"/>
    <m/>
    <m/>
    <m/>
    <n v="4396167"/>
    <x v="0"/>
    <s v="Sedan"/>
    <m/>
    <m/>
    <m/>
    <x v="3"/>
  </r>
  <r>
    <d v="2021-03-04T00:00:00"/>
    <x v="988"/>
    <d v="1899-12-30T12:54:00"/>
    <s v="12:54 PM"/>
    <x v="2"/>
    <n v="10467"/>
    <n v="40.881073000000001"/>
    <n v="-73.878494000000003"/>
    <s v="(40.881073, -73.878494)"/>
    <s v="BAINBRIDGE AVENUE               "/>
    <s v="EAST GUN HILL ROAD"/>
    <m/>
    <n v="0"/>
    <n v="0"/>
    <n v="0"/>
    <n v="0"/>
    <n v="0"/>
    <n v="0"/>
    <n v="0"/>
    <n v="0"/>
    <n v="0"/>
    <n v="0"/>
    <x v="0"/>
    <s v="Passing Too Closely"/>
    <s v="Other Vehicular"/>
    <m/>
    <m/>
    <m/>
    <n v="4396337"/>
    <x v="3"/>
    <s v="Ambulance"/>
    <m/>
    <m/>
    <m/>
    <x v="3"/>
  </r>
  <r>
    <d v="2021-03-04T00:00:00"/>
    <x v="988"/>
    <d v="1899-12-30T10:51:00"/>
    <s v="10:51 AM"/>
    <x v="2"/>
    <n v="10467"/>
    <n v="40.87744"/>
    <n v="-73.875029999999995"/>
    <s v="(40.87744, -73.87503)"/>
    <m/>
    <m/>
    <s v="3312      PERRY AVENUE                  "/>
    <n v="0"/>
    <n v="0"/>
    <n v="0"/>
    <n v="0"/>
    <n v="0"/>
    <n v="0"/>
    <n v="0"/>
    <n v="0"/>
    <n v="0"/>
    <n v="0"/>
    <x v="0"/>
    <s v="View Obstructed/Limited"/>
    <s v="Unspecified"/>
    <m/>
    <m/>
    <m/>
    <n v="4396217"/>
    <x v="39"/>
    <s v="Sedan"/>
    <m/>
    <m/>
    <m/>
    <x v="3"/>
  </r>
  <r>
    <d v="2021-03-05T00:00:00"/>
    <x v="989"/>
    <d v="1899-12-30T18:00:00"/>
    <s v="06:00 PM"/>
    <x v="2"/>
    <n v="10455"/>
    <n v="40.816032"/>
    <n v="-73.908090000000001"/>
    <s v="(40.816032, -73.90809)"/>
    <s v="EAST 152 STREET                 "/>
    <s v="JACKSON AVENUE"/>
    <m/>
    <n v="0"/>
    <n v="0"/>
    <n v="0"/>
    <n v="0"/>
    <n v="0"/>
    <n v="0"/>
    <n v="0"/>
    <n v="0"/>
    <n v="0"/>
    <n v="0"/>
    <x v="0"/>
    <s v="Unspecified"/>
    <m/>
    <m/>
    <m/>
    <m/>
    <n v="4397015"/>
    <x v="3"/>
    <m/>
    <m/>
    <m/>
    <m/>
    <x v="3"/>
  </r>
  <r>
    <d v="2021-03-05T00:00:00"/>
    <x v="989"/>
    <d v="1899-12-30T17:00:00"/>
    <s v="05:00 PM"/>
    <x v="3"/>
    <n v="11412"/>
    <n v="40.710315999999999"/>
    <n v="-73.752470000000002"/>
    <s v="(40.710316, -73.75247)"/>
    <s v="104 AVENUE                      "/>
    <s v="FRANCIS LEWIS BOULEVARD"/>
    <m/>
    <n v="0"/>
    <n v="0"/>
    <n v="0"/>
    <n v="0"/>
    <n v="0"/>
    <n v="0"/>
    <n v="0"/>
    <n v="0"/>
    <n v="0"/>
    <n v="0"/>
    <x v="0"/>
    <s v="Glare"/>
    <s v="Unspecified"/>
    <m/>
    <m/>
    <m/>
    <n v="4396460"/>
    <x v="0"/>
    <s v="Station Wagon/Sport Utility Vehicle"/>
    <m/>
    <m/>
    <m/>
    <x v="3"/>
  </r>
  <r>
    <d v="2021-03-05T00:00:00"/>
    <x v="989"/>
    <d v="1899-12-30T16:40:00"/>
    <s v="04:40 PM"/>
    <x v="1"/>
    <n v="10032"/>
    <n v="40.838540000000002"/>
    <n v="-73.936580000000006"/>
    <s v="(40.83854, -73.93658)"/>
    <m/>
    <m/>
    <s v="444       WEST 167 STREET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396916"/>
    <x v="3"/>
    <m/>
    <m/>
    <m/>
    <m/>
    <x v="3"/>
  </r>
  <r>
    <d v="2021-03-06T00:00:00"/>
    <x v="990"/>
    <d v="1899-12-30T16:51:00"/>
    <s v="04:51 PM"/>
    <x v="0"/>
    <n v="11235"/>
    <n v="40.589447"/>
    <n v="-73.940839999999994"/>
    <s v="(40.589447, -73.94084)"/>
    <s v="AVENUE Z                        "/>
    <s v="EAST 29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97027"/>
    <x v="4"/>
    <s v="Sedan"/>
    <m/>
    <m/>
    <m/>
    <x v="3"/>
  </r>
  <r>
    <d v="2021-03-07T00:00:00"/>
    <x v="991"/>
    <d v="1899-12-30T00:49:00"/>
    <s v="12:49 AM"/>
    <x v="2"/>
    <n v="10472"/>
    <n v="40.826183"/>
    <n v="-73.860529999999997"/>
    <s v="(40.826183, -73.86053)"/>
    <m/>
    <m/>
    <s v="1889      BRUCKNER BOULEVARD            "/>
    <n v="0"/>
    <n v="0"/>
    <n v="0"/>
    <n v="0"/>
    <n v="0"/>
    <n v="0"/>
    <n v="0"/>
    <n v="0"/>
    <n v="0"/>
    <n v="0"/>
    <x v="0"/>
    <s v="Backing Unsafely"/>
    <s v="Unspecified"/>
    <m/>
    <m/>
    <m/>
    <n v="4397164"/>
    <x v="0"/>
    <s v="Station Wagon/Sport Utility Vehicle"/>
    <m/>
    <m/>
    <m/>
    <x v="3"/>
  </r>
  <r>
    <d v="2021-03-07T00:00:00"/>
    <x v="991"/>
    <d v="1899-12-30T19:06:00"/>
    <s v="07:06 PM"/>
    <x v="0"/>
    <n v="11233"/>
    <n v="40.670116"/>
    <n v="-73.922479999999993"/>
    <s v="(40.670116, -73.92248)"/>
    <s v="RALPH AVENUE                    "/>
    <s v="SAINT JOHNS PLACE"/>
    <m/>
    <n v="1"/>
    <n v="0"/>
    <n v="1"/>
    <n v="0"/>
    <n v="0"/>
    <n v="0"/>
    <n v="0"/>
    <n v="0"/>
    <n v="2"/>
    <n v="0"/>
    <x v="1"/>
    <s v="Driver Inattention/Distraction"/>
    <m/>
    <m/>
    <m/>
    <m/>
    <n v="4397090"/>
    <x v="0"/>
    <m/>
    <m/>
    <m/>
    <m/>
    <x v="3"/>
  </r>
  <r>
    <d v="2021-03-07T00:00:00"/>
    <x v="991"/>
    <d v="1899-12-30T13:40:00"/>
    <s v="01:40 PM"/>
    <x v="2"/>
    <n v="10454"/>
    <n v="40.807555999999998"/>
    <n v="-73.919235"/>
    <s v="(40.807556, -73.919235)"/>
    <s v="EAST 138 STREET                 "/>
    <s v="BROOK AVENUE"/>
    <m/>
    <n v="1"/>
    <n v="0"/>
    <n v="0"/>
    <n v="0"/>
    <n v="0"/>
    <n v="0"/>
    <n v="1"/>
    <n v="0"/>
    <n v="2"/>
    <n v="0"/>
    <x v="1"/>
    <s v="Other Vehicular"/>
    <m/>
    <m/>
    <m/>
    <m/>
    <n v="4397022"/>
    <x v="3"/>
    <m/>
    <m/>
    <m/>
    <m/>
    <x v="3"/>
  </r>
  <r>
    <d v="2021-03-08T00:00:00"/>
    <x v="992"/>
    <d v="1899-12-30T21:12:00"/>
    <s v="09:12 PM"/>
    <x v="0"/>
    <n v="11217"/>
    <n v="40.679436000000003"/>
    <n v="-73.974090000000004"/>
    <s v="(40.679436, -73.97409)"/>
    <m/>
    <m/>
    <s v="277       FLATBUSH AVENUE               "/>
    <n v="4"/>
    <n v="0"/>
    <n v="0"/>
    <n v="0"/>
    <n v="0"/>
    <n v="0"/>
    <n v="4"/>
    <n v="0"/>
    <n v="8"/>
    <n v="0"/>
    <x v="3"/>
    <s v="Following Too Closely"/>
    <s v="Unspecified"/>
    <m/>
    <m/>
    <m/>
    <n v="4397757"/>
    <x v="0"/>
    <s v="Sedan"/>
    <m/>
    <m/>
    <m/>
    <x v="3"/>
  </r>
  <r>
    <d v="2021-03-08T00:00:00"/>
    <x v="992"/>
    <d v="1899-12-30T15:20:00"/>
    <s v="03:20 PM"/>
    <x v="0"/>
    <n v="11219"/>
    <n v="40.643692000000001"/>
    <n v="-73.995890000000003"/>
    <s v="(40.643692, -73.99589)"/>
    <m/>
    <m/>
    <s v="941       42 STREET                     "/>
    <n v="0"/>
    <n v="0"/>
    <n v="0"/>
    <n v="0"/>
    <n v="0"/>
    <n v="0"/>
    <n v="0"/>
    <n v="0"/>
    <n v="0"/>
    <n v="0"/>
    <x v="0"/>
    <s v="Unspecified"/>
    <s v="Unspecified"/>
    <m/>
    <m/>
    <m/>
    <n v="4397479"/>
    <x v="0"/>
    <m/>
    <m/>
    <m/>
    <m/>
    <x v="3"/>
  </r>
  <r>
    <d v="2021-03-08T00:00:00"/>
    <x v="992"/>
    <d v="1899-12-30T12:40:00"/>
    <s v="12:40 PM"/>
    <x v="3"/>
    <n v="11427"/>
    <n v="40.722569999999997"/>
    <n v="-73.757289999999998"/>
    <s v="(40.72257, -73.75729)"/>
    <s v="HILLSIDE AVENUE                 "/>
    <s v="209 STREET"/>
    <m/>
    <n v="3"/>
    <n v="0"/>
    <n v="0"/>
    <n v="0"/>
    <n v="0"/>
    <n v="0"/>
    <n v="3"/>
    <n v="0"/>
    <n v="6"/>
    <n v="0"/>
    <x v="5"/>
    <s v="Turning Improperly"/>
    <s v="Unspecified"/>
    <s v="Unspecified"/>
    <m/>
    <m/>
    <n v="4398469"/>
    <x v="0"/>
    <s v="Sedan"/>
    <s v="Sedan"/>
    <m/>
    <m/>
    <x v="3"/>
  </r>
  <r>
    <d v="2021-03-08T00:00:00"/>
    <x v="992"/>
    <d v="1899-12-30T18:13:00"/>
    <s v="06:13 PM"/>
    <x v="0"/>
    <n v="11234"/>
    <n v="40.600900000000003"/>
    <n v="-73.912704000000005"/>
    <s v="(40.6009, -73.912704)"/>
    <m/>
    <m/>
    <s v="2875      FLATBUSH AVENUE               "/>
    <n v="0"/>
    <n v="0"/>
    <n v="0"/>
    <n v="0"/>
    <n v="0"/>
    <n v="0"/>
    <n v="0"/>
    <n v="0"/>
    <n v="0"/>
    <n v="0"/>
    <x v="0"/>
    <s v="Driver Inexperience"/>
    <s v="Driver Inexperience"/>
    <s v="Unspecified"/>
    <m/>
    <m/>
    <n v="4397703"/>
    <x v="3"/>
    <s v="Station Wagon/Sport Utility Vehicle"/>
    <s v="Station Wagon/Sport Utility Vehicle"/>
    <m/>
    <m/>
    <x v="3"/>
  </r>
  <r>
    <d v="2021-03-09T00:00:00"/>
    <x v="993"/>
    <d v="1899-12-30T21:32:00"/>
    <s v="09:32 PM"/>
    <x v="0"/>
    <n v="11226"/>
    <n v="40.64884"/>
    <n v="-73.95102"/>
    <s v="(40.64884, -73.95102)"/>
    <m/>
    <m/>
    <s v="2820      SNYDER AVENUE                 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397831"/>
    <x v="0"/>
    <s v="Sedan"/>
    <m/>
    <m/>
    <m/>
    <x v="3"/>
  </r>
  <r>
    <d v="2021-03-11T00:00:00"/>
    <x v="994"/>
    <d v="1899-12-30T06:39:00"/>
    <s v="06:39 AM"/>
    <x v="1"/>
    <n v="10029"/>
    <n v="40.795070000000003"/>
    <n v="-73.939189999999996"/>
    <s v="(40.79507, -73.93919)"/>
    <s v="2 AVENUE                        "/>
    <s v="EAST 113 STREET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397936"/>
    <x v="0"/>
    <s v="Bike"/>
    <m/>
    <m/>
    <m/>
    <x v="3"/>
  </r>
  <r>
    <d v="2021-03-11T00:00:00"/>
    <x v="994"/>
    <d v="1899-12-30T00:00:00"/>
    <s v="12:00 AM"/>
    <x v="0"/>
    <n v="11204"/>
    <n v="40.607455999999999"/>
    <n v="-73.985339999999994"/>
    <s v="(40.607456, -73.98534)"/>
    <s v="AVENUE P                        "/>
    <s v="WEST 12 STREET"/>
    <m/>
    <n v="1"/>
    <n v="0"/>
    <n v="1"/>
    <n v="0"/>
    <n v="0"/>
    <n v="0"/>
    <n v="0"/>
    <n v="0"/>
    <n v="2"/>
    <n v="0"/>
    <x v="1"/>
    <s v="Driver Inattention/Distraction"/>
    <m/>
    <m/>
    <m/>
    <m/>
    <n v="4398116"/>
    <x v="0"/>
    <m/>
    <m/>
    <m/>
    <m/>
    <x v="3"/>
  </r>
  <r>
    <d v="2021-03-11T00:00:00"/>
    <x v="994"/>
    <d v="1899-12-30T14:25:00"/>
    <s v="02:25 PM"/>
    <x v="0"/>
    <n v="11236"/>
    <n v="40.647796999999997"/>
    <n v="-73.905299999999997"/>
    <s v="(40.647797, -73.9053)"/>
    <m/>
    <m/>
    <s v="1225      ROCKAWAY PARKWAY              "/>
    <n v="0"/>
    <n v="0"/>
    <n v="0"/>
    <n v="0"/>
    <n v="0"/>
    <n v="0"/>
    <n v="0"/>
    <n v="0"/>
    <n v="0"/>
    <n v="0"/>
    <x v="0"/>
    <s v="Unspecified"/>
    <m/>
    <m/>
    <m/>
    <m/>
    <n v="4398123"/>
    <x v="7"/>
    <m/>
    <m/>
    <m/>
    <m/>
    <x v="3"/>
  </r>
  <r>
    <d v="2021-03-11T00:00:00"/>
    <x v="994"/>
    <d v="1899-12-30T23:00:00"/>
    <s v="11:00 PM"/>
    <x v="1"/>
    <n v="10026"/>
    <n v="40.80265"/>
    <n v="-73.955200000000005"/>
    <s v="(40.80265, -73.9552)"/>
    <m/>
    <m/>
    <s v="265       WEST 114 STREET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399011"/>
    <x v="0"/>
    <s v="Sedan"/>
    <m/>
    <m/>
    <m/>
    <x v="3"/>
  </r>
  <r>
    <d v="2021-03-13T00:00:00"/>
    <x v="995"/>
    <d v="1899-12-30T01:43:00"/>
    <s v="01:43 AM"/>
    <x v="3"/>
    <n v="11419"/>
    <n v="40.695480000000003"/>
    <n v="-73.819884999999999"/>
    <s v="(40.69548, -73.819885)"/>
    <m/>
    <m/>
    <s v="94-06     129 STREET                    "/>
    <n v="0"/>
    <n v="0"/>
    <n v="0"/>
    <n v="0"/>
    <n v="0"/>
    <n v="0"/>
    <n v="0"/>
    <n v="0"/>
    <n v="0"/>
    <n v="0"/>
    <x v="0"/>
    <s v="Following Too Closely"/>
    <s v="Unspecified"/>
    <m/>
    <m/>
    <m/>
    <n v="4398995"/>
    <x v="3"/>
    <m/>
    <m/>
    <m/>
    <m/>
    <x v="3"/>
  </r>
  <r>
    <d v="2021-03-13T00:00:00"/>
    <x v="995"/>
    <d v="1899-12-30T03:17:00"/>
    <s v="03:17 AM"/>
    <x v="0"/>
    <n v="11221"/>
    <n v="40.691887000000001"/>
    <n v="-73.936819999999997"/>
    <s v="(40.691887, -73.93682)"/>
    <m/>
    <m/>
    <s v="145       LEWIS AVENUE                  "/>
    <n v="0"/>
    <n v="0"/>
    <n v="0"/>
    <n v="0"/>
    <n v="0"/>
    <n v="0"/>
    <n v="0"/>
    <n v="0"/>
    <n v="0"/>
    <n v="0"/>
    <x v="0"/>
    <s v="Unspecified"/>
    <s v="Unspecified"/>
    <m/>
    <m/>
    <m/>
    <n v="4398611"/>
    <x v="0"/>
    <s v="Sedan"/>
    <m/>
    <m/>
    <m/>
    <x v="3"/>
  </r>
  <r>
    <d v="2021-03-13T00:00:00"/>
    <x v="995"/>
    <d v="1899-12-30T19:00:00"/>
    <s v="07:00 PM"/>
    <x v="4"/>
    <n v="10304"/>
    <n v="40.605713000000002"/>
    <n v="-74.094589999999997"/>
    <s v="(40.605713, -74.09459)"/>
    <s v="WILSONVIEW PLACE                "/>
    <s v="DOUGLAS ROAD"/>
    <m/>
    <n v="1"/>
    <n v="0"/>
    <n v="0"/>
    <n v="0"/>
    <n v="0"/>
    <n v="0"/>
    <n v="1"/>
    <n v="0"/>
    <n v="2"/>
    <n v="0"/>
    <x v="1"/>
    <s v="Drugs (illegal)"/>
    <s v="Unspecified"/>
    <m/>
    <m/>
    <m/>
    <n v="4398955"/>
    <x v="3"/>
    <s v="Station Wagon/Sport Utility Vehicle"/>
    <m/>
    <m/>
    <m/>
    <x v="3"/>
  </r>
  <r>
    <d v="2021-03-13T00:00:00"/>
    <x v="995"/>
    <d v="1899-12-30T15:00:00"/>
    <s v="03:00 PM"/>
    <x v="3"/>
    <n v="11103"/>
    <n v="40.764465000000001"/>
    <n v="-73.91234"/>
    <s v="(40.764465, -73.91234)"/>
    <m/>
    <m/>
    <s v="28-36     42 STREET                     "/>
    <n v="1"/>
    <n v="0"/>
    <n v="1"/>
    <n v="0"/>
    <n v="0"/>
    <n v="0"/>
    <n v="0"/>
    <n v="0"/>
    <n v="2"/>
    <n v="0"/>
    <x v="1"/>
    <s v="Driver Inattention/Distraction"/>
    <m/>
    <m/>
    <m/>
    <m/>
    <n v="4403206"/>
    <x v="0"/>
    <m/>
    <m/>
    <m/>
    <m/>
    <x v="3"/>
  </r>
  <r>
    <d v="2021-03-13T00:00:00"/>
    <x v="995"/>
    <d v="1899-12-30T01:36:00"/>
    <s v="01:36 AM"/>
    <x v="0"/>
    <n v="11203"/>
    <n v="40.655513999999997"/>
    <n v="-73.927864"/>
    <s v="(40.655514, -73.927864)"/>
    <s v="EAST 53 STREET                  "/>
    <s v="LENOX ROAD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398654"/>
    <x v="0"/>
    <s v="Sedan"/>
    <s v="Station Wagon/Sport Utility Vehicle"/>
    <m/>
    <m/>
    <x v="3"/>
  </r>
  <r>
    <d v="2021-03-14T00:00:00"/>
    <x v="996"/>
    <d v="1899-12-30T07:10:00"/>
    <s v="07:10 AM"/>
    <x v="3"/>
    <n v="11436"/>
    <n v="40.685608000000002"/>
    <n v="-73.796360000000007"/>
    <s v="(40.685608, -73.79636)"/>
    <s v="LINDEN BOULEVARD                "/>
    <s v="147 STREET"/>
    <m/>
    <n v="1"/>
    <n v="0"/>
    <n v="0"/>
    <n v="0"/>
    <n v="0"/>
    <n v="0"/>
    <n v="1"/>
    <n v="0"/>
    <n v="2"/>
    <n v="0"/>
    <x v="1"/>
    <s v="Unspecified"/>
    <s v="Unspecified"/>
    <m/>
    <m/>
    <m/>
    <n v="4398724"/>
    <x v="0"/>
    <s v="Sedan"/>
    <m/>
    <m/>
    <m/>
    <x v="3"/>
  </r>
  <r>
    <d v="2021-03-15T00:00:00"/>
    <x v="997"/>
    <d v="1899-12-30T11:25:00"/>
    <s v="11:25 AM"/>
    <x v="0"/>
    <n v="11208"/>
    <n v="40.681075999999997"/>
    <n v="-73.881100000000004"/>
    <s v="(40.681076, -73.8811)"/>
    <s v="FULTON STREET                   "/>
    <s v="HIGHLAND PLACE"/>
    <m/>
    <n v="1"/>
    <n v="0"/>
    <n v="1"/>
    <n v="0"/>
    <n v="0"/>
    <n v="0"/>
    <n v="0"/>
    <n v="0"/>
    <n v="2"/>
    <n v="0"/>
    <x v="1"/>
    <s v="Unspecified"/>
    <m/>
    <m/>
    <m/>
    <m/>
    <n v="4399257"/>
    <x v="3"/>
    <m/>
    <m/>
    <m/>
    <m/>
    <x v="3"/>
  </r>
  <r>
    <d v="2021-03-15T00:00:00"/>
    <x v="997"/>
    <d v="1899-12-30T08:10:00"/>
    <s v="08:10 AM"/>
    <x v="2"/>
    <n v="10469"/>
    <n v="40.874405000000003"/>
    <n v="-73.840040000000002"/>
    <s v="(40.874405, -73.84004)"/>
    <s v="BURKE AVENUE                    "/>
    <s v="WICKHAM AVENUE"/>
    <m/>
    <n v="0"/>
    <n v="0"/>
    <n v="0"/>
    <n v="0"/>
    <n v="0"/>
    <n v="0"/>
    <n v="0"/>
    <n v="0"/>
    <n v="0"/>
    <n v="0"/>
    <x v="0"/>
    <s v="Unspecified"/>
    <s v="Unspecified"/>
    <m/>
    <m/>
    <m/>
    <n v="4399588"/>
    <x v="8"/>
    <s v="Sedan"/>
    <m/>
    <m/>
    <m/>
    <x v="3"/>
  </r>
  <r>
    <d v="2021-03-15T00:00:00"/>
    <x v="997"/>
    <d v="1899-12-30T10:30:00"/>
    <s v="10:30 AM"/>
    <x v="1"/>
    <n v="10002"/>
    <n v="40.719932999999997"/>
    <n v="-73.983530000000002"/>
    <s v="(40.719933, -73.98353)"/>
    <m/>
    <m/>
    <s v="189       STANTON STREET                "/>
    <n v="0"/>
    <n v="0"/>
    <n v="0"/>
    <n v="0"/>
    <n v="0"/>
    <n v="0"/>
    <n v="0"/>
    <n v="0"/>
    <n v="0"/>
    <n v="0"/>
    <x v="0"/>
    <s v="Obstruction/Debris"/>
    <s v="Unspecified"/>
    <m/>
    <m/>
    <m/>
    <n v="4399474"/>
    <x v="7"/>
    <s v="Sedan"/>
    <m/>
    <m/>
    <m/>
    <x v="3"/>
  </r>
  <r>
    <d v="2021-03-16T00:00:00"/>
    <x v="998"/>
    <d v="1899-12-30T11:50:00"/>
    <s v="11:50 AM"/>
    <x v="0"/>
    <n v="11208"/>
    <n v="40.677430000000001"/>
    <n v="-73.875910000000005"/>
    <s v="(40.67743, -73.87591)"/>
    <s v="FOUNTAIN AVENUE                 "/>
    <s v="LIBERTY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99418"/>
    <x v="3"/>
    <s v="Station Wagon/Sport Utility Vehicle"/>
    <m/>
    <m/>
    <m/>
    <x v="3"/>
  </r>
  <r>
    <d v="2021-03-16T00:00:00"/>
    <x v="998"/>
    <d v="1899-12-30T17:13:00"/>
    <s v="05:13 PM"/>
    <x v="0"/>
    <n v="11204"/>
    <n v="40.613995000000003"/>
    <n v="-73.995379999999997"/>
    <s v="(40.613995, -73.99538)"/>
    <s v="18 AVENUE                       "/>
    <s v="74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99472"/>
    <x v="3"/>
    <m/>
    <m/>
    <m/>
    <m/>
    <x v="3"/>
  </r>
  <r>
    <d v="2021-03-16T00:00:00"/>
    <x v="998"/>
    <d v="1899-12-30T15:00:00"/>
    <s v="03:00 PM"/>
    <x v="2"/>
    <n v="10470"/>
    <n v="0"/>
    <n v="0"/>
    <s v="(0.0, 0.0)"/>
    <s v="WEBSTER AVENUE                  "/>
    <s v="EAST 233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399684"/>
    <x v="3"/>
    <s v="Sedan"/>
    <m/>
    <m/>
    <m/>
    <x v="3"/>
  </r>
  <r>
    <d v="2021-03-17T00:00:00"/>
    <x v="999"/>
    <d v="1899-12-30T03:15:00"/>
    <s v="03:15 AM"/>
    <x v="0"/>
    <n v="11207"/>
    <n v="40.677900000000001"/>
    <n v="-73.892585999999994"/>
    <s v="(40.6779, -73.892586)"/>
    <s v="MILLER AVENUE                   "/>
    <s v="FULTON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399670"/>
    <x v="0"/>
    <s v="Sedan"/>
    <m/>
    <m/>
    <m/>
    <x v="3"/>
  </r>
  <r>
    <d v="2021-03-17T00:00:00"/>
    <x v="999"/>
    <d v="1899-12-30T17:30:00"/>
    <s v="05:30 PM"/>
    <x v="2"/>
    <n v="10457"/>
    <n v="40.845641999999998"/>
    <n v="-73.902109999999993"/>
    <s v="(40.845642, -73.90211)"/>
    <s v="WEBSTER AVENUE                  "/>
    <s v="EAST 175 STREET"/>
    <m/>
    <n v="0"/>
    <n v="0"/>
    <n v="0"/>
    <n v="0"/>
    <n v="0"/>
    <n v="0"/>
    <n v="0"/>
    <n v="0"/>
    <n v="0"/>
    <n v="0"/>
    <x v="0"/>
    <s v="Turning Improperly"/>
    <m/>
    <m/>
    <m/>
    <m/>
    <n v="4400008"/>
    <x v="3"/>
    <m/>
    <m/>
    <m/>
    <m/>
    <x v="3"/>
  </r>
  <r>
    <d v="2021-03-17T00:00:00"/>
    <x v="999"/>
    <d v="1899-12-30T11:45:00"/>
    <s v="11:45 AM"/>
    <x v="3"/>
    <n v="11355"/>
    <n v="40.743763000000001"/>
    <n v="-73.824629999999999"/>
    <s v="(40.743763, -73.82463)"/>
    <s v="59 AVENUE                       "/>
    <s v="142 STREET"/>
    <m/>
    <n v="1"/>
    <n v="0"/>
    <n v="0"/>
    <n v="0"/>
    <n v="0"/>
    <n v="0"/>
    <n v="1"/>
    <n v="0"/>
    <n v="2"/>
    <n v="0"/>
    <x v="1"/>
    <s v="Reaction to Uninvolved Vehicle"/>
    <s v="Unspecified"/>
    <m/>
    <m/>
    <m/>
    <n v="4399700"/>
    <x v="0"/>
    <s v="Station Wagon/Sport Utility Vehicle"/>
    <m/>
    <m/>
    <m/>
    <x v="3"/>
  </r>
  <r>
    <d v="2021-03-18T00:00:00"/>
    <x v="1000"/>
    <d v="1899-12-30T13:25:00"/>
    <s v="01:25 PM"/>
    <x v="1"/>
    <n v="10019"/>
    <n v="40.765419999999999"/>
    <n v="-73.983829999999998"/>
    <s v="(40.76542, -73.98383)"/>
    <s v="WEST 55 STREET                  "/>
    <s v="8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400719"/>
    <x v="10"/>
    <s v="Sedan"/>
    <m/>
    <m/>
    <m/>
    <x v="3"/>
  </r>
  <r>
    <d v="2021-03-18T00:00:00"/>
    <x v="1000"/>
    <d v="1899-12-30T15:05:00"/>
    <s v="03:05 PM"/>
    <x v="0"/>
    <n v="11212"/>
    <n v="40.654674999999997"/>
    <n v="-73.917045999999999"/>
    <s v="(40.654675, -73.917046)"/>
    <s v="CHURCH AVENUE                   "/>
    <s v="EAST 94 STREET"/>
    <m/>
    <n v="1"/>
    <n v="0"/>
    <n v="1"/>
    <n v="0"/>
    <n v="0"/>
    <n v="0"/>
    <n v="0"/>
    <n v="0"/>
    <n v="2"/>
    <n v="0"/>
    <x v="1"/>
    <s v="Unspecified"/>
    <m/>
    <m/>
    <m/>
    <m/>
    <n v="4400895"/>
    <x v="0"/>
    <m/>
    <m/>
    <m/>
    <m/>
    <x v="3"/>
  </r>
  <r>
    <d v="2021-03-18T00:00:00"/>
    <x v="1000"/>
    <d v="1899-12-30T19:55:00"/>
    <s v="07:55 PM"/>
    <x v="3"/>
    <n v="11105"/>
    <n v="40.772137000000001"/>
    <n v="-73.896254999999996"/>
    <s v="(40.772137, -73.896255)"/>
    <m/>
    <m/>
    <s v="20-03     49 STREET                     "/>
    <n v="0"/>
    <n v="0"/>
    <n v="0"/>
    <n v="0"/>
    <n v="0"/>
    <n v="0"/>
    <n v="0"/>
    <n v="0"/>
    <n v="0"/>
    <n v="0"/>
    <x v="0"/>
    <s v="Unspecified"/>
    <m/>
    <m/>
    <m/>
    <m/>
    <n v="4400339"/>
    <x v="0"/>
    <m/>
    <m/>
    <m/>
    <m/>
    <x v="3"/>
  </r>
  <r>
    <d v="2021-03-18T00:00:00"/>
    <x v="1000"/>
    <d v="1899-12-30T04:18:00"/>
    <s v="04:18 AM"/>
    <x v="2"/>
    <n v="10467"/>
    <n v="40.873233999999997"/>
    <n v="-73.862989999999996"/>
    <s v="(40.873234, -73.86299)"/>
    <m/>
    <m/>
    <s v="3317      BARNES AVENUE                 "/>
    <n v="0"/>
    <n v="0"/>
    <n v="0"/>
    <n v="0"/>
    <n v="0"/>
    <n v="0"/>
    <n v="0"/>
    <n v="0"/>
    <n v="0"/>
    <n v="0"/>
    <x v="0"/>
    <s v="Cell Phone (hand-Held)"/>
    <s v="Unspecified"/>
    <s v="Unspecified"/>
    <m/>
    <m/>
    <n v="4399905"/>
    <x v="0"/>
    <s v="Sedan"/>
    <s v="Station Wagon/Sport Utility Vehicle"/>
    <m/>
    <m/>
    <x v="3"/>
  </r>
  <r>
    <d v="2021-03-19T00:00:00"/>
    <x v="1001"/>
    <d v="1899-12-30T11:45:00"/>
    <s v="11:45 AM"/>
    <x v="1"/>
    <n v="10040"/>
    <n v="40.862580000000001"/>
    <n v="-73.925385000000006"/>
    <s v="(40.86258, -73.925385)"/>
    <s v="DYCKMAN STREET                  "/>
    <s v="POST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00113"/>
    <x v="7"/>
    <s v="Pick-up Truck"/>
    <m/>
    <m/>
    <m/>
    <x v="3"/>
  </r>
  <r>
    <d v="2021-03-19T00:00:00"/>
    <x v="1001"/>
    <d v="1899-12-30T11:00:00"/>
    <s v="11:00 AM"/>
    <x v="0"/>
    <n v="11225"/>
    <n v="0"/>
    <n v="0"/>
    <s v="(0.0, 0.0)"/>
    <m/>
    <m/>
    <s v="144       STERLING STREET               "/>
    <n v="0"/>
    <n v="0"/>
    <n v="0"/>
    <n v="0"/>
    <n v="0"/>
    <n v="0"/>
    <n v="0"/>
    <n v="0"/>
    <n v="0"/>
    <n v="0"/>
    <x v="0"/>
    <s v="Backing Unsafely"/>
    <s v="Unspecified"/>
    <m/>
    <m/>
    <m/>
    <n v="4400168"/>
    <x v="3"/>
    <s v="Sedan"/>
    <m/>
    <m/>
    <m/>
    <x v="3"/>
  </r>
  <r>
    <d v="2021-03-19T00:00:00"/>
    <x v="1001"/>
    <d v="1899-12-30T01:35:00"/>
    <s v="01:35 AM"/>
    <x v="2"/>
    <n v="10458"/>
    <n v="40.859875000000002"/>
    <n v="-73.893230000000003"/>
    <s v="(40.859875, -73.89323)"/>
    <s v="WEBSTER AVENUE                  "/>
    <s v="EAST 188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00011"/>
    <x v="3"/>
    <s v="Sedan"/>
    <m/>
    <m/>
    <m/>
    <x v="3"/>
  </r>
  <r>
    <d v="2021-03-20T00:00:00"/>
    <x v="1002"/>
    <d v="1899-12-30T16:06:00"/>
    <s v="04:06 PM"/>
    <x v="0"/>
    <n v="11238"/>
    <n v="0"/>
    <n v="0"/>
    <s v="(0.0, 0.0)"/>
    <m/>
    <m/>
    <s v="40        PUTNAM AVENUE                 "/>
    <n v="0"/>
    <n v="0"/>
    <n v="0"/>
    <n v="0"/>
    <n v="0"/>
    <n v="0"/>
    <n v="0"/>
    <n v="0"/>
    <n v="0"/>
    <n v="0"/>
    <x v="0"/>
    <s v="Unsafe Lane Changing"/>
    <s v="Passing or Lane Usage Improper"/>
    <m/>
    <m/>
    <m/>
    <n v="4400290"/>
    <x v="3"/>
    <s v="Bike"/>
    <m/>
    <m/>
    <m/>
    <x v="3"/>
  </r>
  <r>
    <d v="2021-03-20T00:00:00"/>
    <x v="1002"/>
    <d v="1899-12-30T12:30:00"/>
    <s v="12:30 PM"/>
    <x v="4"/>
    <n v="10306"/>
    <n v="40.562385999999996"/>
    <n v="-74.111626000000001"/>
    <s v="(40.562386, -74.111626)"/>
    <m/>
    <m/>
    <s v="265       MILL ROAD    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400798"/>
    <x v="3"/>
    <m/>
    <m/>
    <m/>
    <m/>
    <x v="3"/>
  </r>
  <r>
    <d v="2021-03-20T00:00:00"/>
    <x v="1002"/>
    <d v="1899-12-30T15:50:00"/>
    <s v="03:50 PM"/>
    <x v="0"/>
    <n v="11236"/>
    <n v="40.634839999999997"/>
    <n v="-73.904976000000005"/>
    <s v="(40.63484, -73.904976)"/>
    <s v="AVENUE K                        "/>
    <s v="EAST 86 STREET"/>
    <m/>
    <n v="2"/>
    <n v="0"/>
    <n v="0"/>
    <n v="0"/>
    <n v="0"/>
    <n v="0"/>
    <n v="2"/>
    <n v="0"/>
    <n v="4"/>
    <n v="0"/>
    <x v="2"/>
    <s v="Failure to Yield Right-of-Way"/>
    <s v="Unspecified"/>
    <m/>
    <m/>
    <m/>
    <n v="4400310"/>
    <x v="3"/>
    <s v="Station Wagon/Sport Utility Vehicle"/>
    <m/>
    <m/>
    <m/>
    <x v="3"/>
  </r>
  <r>
    <d v="2021-03-20T00:00:00"/>
    <x v="1002"/>
    <d v="1899-12-30T06:31:00"/>
    <s v="06:31 AM"/>
    <x v="1"/>
    <n v="10002"/>
    <n v="40.718555000000002"/>
    <n v="-73.988204999999994"/>
    <s v="(40.718555, -73.988205)"/>
    <s v="DELANCEY STREET                 "/>
    <s v="ESSEX STREET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400304"/>
    <x v="0"/>
    <s v="Sedan"/>
    <m/>
    <m/>
    <m/>
    <x v="3"/>
  </r>
  <r>
    <d v="2021-03-20T00:00:00"/>
    <x v="1002"/>
    <d v="1899-12-30T17:45:00"/>
    <s v="05:45 PM"/>
    <x v="3"/>
    <n v="11368"/>
    <n v="40.749865999999997"/>
    <n v="-73.862729999999999"/>
    <s v="(40.749866, -73.86273)"/>
    <s v="ROOSEVELT AVENUE                "/>
    <s v="103 STREET"/>
    <m/>
    <n v="1"/>
    <n v="0"/>
    <n v="1"/>
    <n v="0"/>
    <n v="0"/>
    <n v="0"/>
    <n v="0"/>
    <n v="0"/>
    <n v="2"/>
    <n v="0"/>
    <x v="1"/>
    <s v="Failure to Yield Right-of-Way"/>
    <m/>
    <m/>
    <m/>
    <m/>
    <n v="4404574"/>
    <x v="1"/>
    <m/>
    <m/>
    <m/>
    <m/>
    <x v="3"/>
  </r>
  <r>
    <d v="2021-03-20T00:00:00"/>
    <x v="1002"/>
    <d v="1899-12-30T23:00:00"/>
    <s v="11:00 PM"/>
    <x v="3"/>
    <n v="11433"/>
    <n v="40.697000000000003"/>
    <n v="-73.784080000000003"/>
    <s v="(40.697, -73.78408)"/>
    <m/>
    <m/>
    <s v="109-16    MERRICK BOULEVARD             "/>
    <n v="1"/>
    <n v="0"/>
    <n v="1"/>
    <n v="0"/>
    <n v="0"/>
    <n v="0"/>
    <n v="0"/>
    <n v="0"/>
    <n v="2"/>
    <n v="0"/>
    <x v="1"/>
    <m/>
    <m/>
    <m/>
    <m/>
    <m/>
    <n v="4400869"/>
    <x v="0"/>
    <m/>
    <m/>
    <m/>
    <m/>
    <x v="3"/>
  </r>
  <r>
    <d v="2021-03-20T00:00:00"/>
    <x v="1002"/>
    <d v="1899-12-30T14:48:00"/>
    <s v="02:48 PM"/>
    <x v="0"/>
    <n v="11229"/>
    <n v="0"/>
    <n v="0"/>
    <s v="(0.0, 0.0)"/>
    <m/>
    <m/>
    <s v="2069      EAST 18 STREET                "/>
    <n v="0"/>
    <n v="0"/>
    <n v="0"/>
    <n v="0"/>
    <n v="0"/>
    <n v="0"/>
    <n v="0"/>
    <n v="0"/>
    <n v="0"/>
    <n v="0"/>
    <x v="0"/>
    <s v="Backing Unsafely"/>
    <s v="Unspecified"/>
    <m/>
    <m/>
    <m/>
    <n v="4400636"/>
    <x v="0"/>
    <m/>
    <m/>
    <m/>
    <m/>
    <x v="3"/>
  </r>
  <r>
    <d v="2021-03-21T00:00:00"/>
    <x v="1003"/>
    <d v="1899-12-30T22:18:00"/>
    <s v="10:18 PM"/>
    <x v="0"/>
    <n v="11208"/>
    <n v="0"/>
    <n v="0"/>
    <s v="(0.0, 0.0)"/>
    <s v="FORBELL STREET                  "/>
    <s v="LORING AVENUE"/>
    <m/>
    <n v="0"/>
    <n v="0"/>
    <n v="0"/>
    <n v="0"/>
    <n v="0"/>
    <n v="0"/>
    <n v="0"/>
    <n v="0"/>
    <n v="0"/>
    <n v="0"/>
    <x v="0"/>
    <s v="Other Vehicular"/>
    <s v="Driver Inexperience"/>
    <m/>
    <m/>
    <m/>
    <n v="4400686"/>
    <x v="0"/>
    <m/>
    <m/>
    <m/>
    <m/>
    <x v="3"/>
  </r>
  <r>
    <d v="2021-03-22T00:00:00"/>
    <x v="1004"/>
    <d v="1899-12-30T16:03:00"/>
    <s v="04:03 PM"/>
    <x v="1"/>
    <n v="10065"/>
    <n v="40.760857000000001"/>
    <n v="-73.961074999999994"/>
    <s v="(40.760857, -73.961075)"/>
    <s v="EAST 61 STREET                  "/>
    <s v="1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401017"/>
    <x v="0"/>
    <s v="E-Bike"/>
    <m/>
    <m/>
    <m/>
    <x v="3"/>
  </r>
  <r>
    <d v="2021-03-23T00:00:00"/>
    <x v="1005"/>
    <d v="1899-12-30T09:00:00"/>
    <s v="09:00 AM"/>
    <x v="3"/>
    <n v="11367"/>
    <n v="40.728394000000002"/>
    <n v="-73.823746"/>
    <s v="(40.728394, -73.823746)"/>
    <m/>
    <m/>
    <s v="141-49    70 ROAD                       "/>
    <n v="1"/>
    <n v="0"/>
    <n v="0"/>
    <n v="0"/>
    <n v="1"/>
    <n v="0"/>
    <n v="0"/>
    <n v="0"/>
    <n v="2"/>
    <n v="0"/>
    <x v="1"/>
    <s v="Driver Inattention/Distraction"/>
    <s v="Unspecified"/>
    <m/>
    <m/>
    <m/>
    <n v="4401193"/>
    <x v="0"/>
    <s v="E-Scooter"/>
    <m/>
    <m/>
    <m/>
    <x v="3"/>
  </r>
  <r>
    <d v="2021-03-23T00:00:00"/>
    <x v="1005"/>
    <d v="1899-12-30T13:12:00"/>
    <s v="01:12 PM"/>
    <x v="1"/>
    <n v="10014"/>
    <n v="40.734158000000001"/>
    <n v="-73.999719999999996"/>
    <s v="(40.734158, -73.99972)"/>
    <m/>
    <m/>
    <s v="7         GREENWICH AVENUE              "/>
    <n v="0"/>
    <n v="0"/>
    <n v="0"/>
    <n v="0"/>
    <n v="0"/>
    <n v="0"/>
    <n v="0"/>
    <n v="0"/>
    <n v="0"/>
    <n v="0"/>
    <x v="0"/>
    <s v="Driver Inexperience"/>
    <s v="Unspecified"/>
    <m/>
    <m/>
    <m/>
    <n v="4401727"/>
    <x v="3"/>
    <m/>
    <m/>
    <m/>
    <m/>
    <x v="3"/>
  </r>
  <r>
    <d v="2021-03-23T00:00:00"/>
    <x v="1005"/>
    <d v="1899-12-30T15:00:00"/>
    <s v="03:00 PM"/>
    <x v="1"/>
    <n v="10003"/>
    <n v="40.735152999999997"/>
    <n v="-73.982024999999993"/>
    <s v="(40.735153, -73.982025)"/>
    <m/>
    <m/>
    <s v="319       EAST 19 STREET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402004"/>
    <x v="0"/>
    <s v="Box Truck"/>
    <m/>
    <m/>
    <m/>
    <x v="3"/>
  </r>
  <r>
    <d v="2021-03-24T00:00:00"/>
    <x v="1006"/>
    <d v="1899-12-30T14:07:00"/>
    <s v="02:07 PM"/>
    <x v="1"/>
    <n v="10034"/>
    <n v="40.863112999999998"/>
    <n v="-73.920615999999995"/>
    <s v="(40.863113, -73.920616)"/>
    <s v="NAGLE AVENUE                    "/>
    <s v="WEST 204 STREET"/>
    <m/>
    <n v="0"/>
    <n v="0"/>
    <n v="0"/>
    <n v="0"/>
    <n v="0"/>
    <n v="0"/>
    <n v="0"/>
    <n v="0"/>
    <n v="0"/>
    <n v="0"/>
    <x v="0"/>
    <s v="Driver Inattention/Distraction"/>
    <m/>
    <m/>
    <m/>
    <m/>
    <n v="4401711"/>
    <x v="3"/>
    <m/>
    <m/>
    <m/>
    <m/>
    <x v="3"/>
  </r>
  <r>
    <d v="2021-03-24T00:00:00"/>
    <x v="1006"/>
    <d v="1899-12-30T12:25:00"/>
    <s v="12:25 PM"/>
    <x v="2"/>
    <n v="10466"/>
    <n v="40.887385999999999"/>
    <n v="-73.853939999999994"/>
    <s v="(40.887386, -73.85394)"/>
    <s v="BRONXWOOD AVENUE                "/>
    <s v="EAST 227 STREET"/>
    <m/>
    <n v="1"/>
    <n v="0"/>
    <n v="0"/>
    <n v="0"/>
    <n v="0"/>
    <n v="0"/>
    <n v="1"/>
    <n v="0"/>
    <n v="2"/>
    <n v="0"/>
    <x v="1"/>
    <s v="Unspecified"/>
    <m/>
    <m/>
    <m/>
    <m/>
    <n v="4401703"/>
    <x v="3"/>
    <m/>
    <m/>
    <m/>
    <m/>
    <x v="3"/>
  </r>
  <r>
    <d v="2021-03-24T00:00:00"/>
    <x v="1006"/>
    <d v="1899-12-30T20:38:00"/>
    <s v="08:38 PM"/>
    <x v="2"/>
    <n v="10454"/>
    <n v="40.812263000000002"/>
    <n v="-73.920590000000004"/>
    <s v="(40.812263, -73.92059)"/>
    <s v="EAST 143 STREET                 "/>
    <s v="WILLIS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01583"/>
    <x v="40"/>
    <s v="Station Wagon/Sport Utility Vehicle"/>
    <m/>
    <m/>
    <m/>
    <x v="3"/>
  </r>
  <r>
    <d v="2021-03-25T00:00:00"/>
    <x v="1007"/>
    <d v="1899-12-30T10:00:00"/>
    <s v="10:00 AM"/>
    <x v="3"/>
    <n v="11368"/>
    <n v="40.743332000000002"/>
    <n v="-73.854960000000005"/>
    <s v="(40.743332, -73.85496)"/>
    <s v="CORONA AVENUE                   "/>
    <s v="108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01840"/>
    <x v="0"/>
    <s v="Box Truck"/>
    <m/>
    <m/>
    <m/>
    <x v="3"/>
  </r>
  <r>
    <d v="2021-03-26T00:00:00"/>
    <x v="1008"/>
    <d v="1899-12-30T18:35:00"/>
    <s v="06:35 PM"/>
    <x v="0"/>
    <n v="11213"/>
    <n v="40.670580000000001"/>
    <n v="-73.930959999999999"/>
    <s v="(40.67058, -73.93096)"/>
    <s v="SAINT JOHNS PLACE               "/>
    <s v="UTICA AVENUE"/>
    <m/>
    <n v="0"/>
    <n v="0"/>
    <n v="0"/>
    <n v="0"/>
    <n v="0"/>
    <n v="0"/>
    <n v="0"/>
    <n v="0"/>
    <n v="0"/>
    <n v="0"/>
    <x v="0"/>
    <s v="Glare"/>
    <s v="Unspecified"/>
    <m/>
    <m/>
    <m/>
    <n v="4402788"/>
    <x v="0"/>
    <s v="Sedan"/>
    <m/>
    <m/>
    <m/>
    <x v="3"/>
  </r>
  <r>
    <d v="2021-03-27T00:00:00"/>
    <x v="1009"/>
    <d v="1899-12-30T16:25:00"/>
    <s v="04:25 PM"/>
    <x v="1"/>
    <n v="10001"/>
    <n v="40.747143000000001"/>
    <n v="-74.000854000000004"/>
    <s v="(40.747143, -74.000854)"/>
    <s v="9 AVENUE                        "/>
    <s v="WEST 24 STREET"/>
    <m/>
    <n v="0"/>
    <n v="0"/>
    <n v="0"/>
    <n v="0"/>
    <n v="0"/>
    <n v="0"/>
    <n v="0"/>
    <n v="0"/>
    <n v="0"/>
    <n v="0"/>
    <x v="0"/>
    <s v="Unspecified"/>
    <m/>
    <m/>
    <m/>
    <m/>
    <n v="4403224"/>
    <x v="1"/>
    <m/>
    <m/>
    <m/>
    <m/>
    <x v="3"/>
  </r>
  <r>
    <d v="2021-03-27T00:00:00"/>
    <x v="1009"/>
    <d v="1899-12-30T17:12:00"/>
    <s v="05:12 PM"/>
    <x v="2"/>
    <n v="10465"/>
    <n v="40.878309999999999"/>
    <n v="-73.870154999999997"/>
    <s v="(40.87831, -73.870155)"/>
    <s v="EAST GUN HILL ROAD              "/>
    <s v="BRONX RIVER PARKWAY"/>
    <m/>
    <n v="0"/>
    <n v="0"/>
    <n v="0"/>
    <n v="0"/>
    <n v="0"/>
    <n v="0"/>
    <n v="0"/>
    <n v="0"/>
    <n v="0"/>
    <n v="0"/>
    <x v="0"/>
    <s v="Following Too Closely"/>
    <s v="Unspecified"/>
    <m/>
    <m/>
    <m/>
    <n v="4402201"/>
    <x v="3"/>
    <s v="Sedan"/>
    <m/>
    <m/>
    <m/>
    <x v="3"/>
  </r>
  <r>
    <d v="2021-03-27T00:00:00"/>
    <x v="1009"/>
    <d v="1899-12-30T21:20:00"/>
    <s v="09:20 PM"/>
    <x v="0"/>
    <n v="11207"/>
    <n v="40.665591999999997"/>
    <n v="-73.888503999999998"/>
    <s v="(40.665592, -73.888504)"/>
    <s v="LIVONIA AVENUE                  "/>
    <s v="VAN SICLEN AVENUE"/>
    <m/>
    <n v="2"/>
    <n v="0"/>
    <n v="0"/>
    <n v="0"/>
    <n v="0"/>
    <n v="0"/>
    <n v="2"/>
    <n v="0"/>
    <n v="4"/>
    <n v="0"/>
    <x v="2"/>
    <s v="Outside Car Distraction"/>
    <s v="Aggressive Driving/Road Rage"/>
    <s v="Unspecified"/>
    <s v="Unspecified"/>
    <m/>
    <n v="4402668"/>
    <x v="0"/>
    <s v="Sedan"/>
    <s v="Sedan"/>
    <s v="Pick-up Truck"/>
    <m/>
    <x v="3"/>
  </r>
  <r>
    <d v="2021-03-27T00:00:00"/>
    <x v="1009"/>
    <d v="1899-12-30T17:19:00"/>
    <s v="05:19 PM"/>
    <x v="0"/>
    <n v="11233"/>
    <n v="40.673940000000002"/>
    <n v="-73.916740000000004"/>
    <s v="(40.67394, -73.91674)"/>
    <m/>
    <m/>
    <s v="340       SARATOGA AVENUE               "/>
    <n v="2"/>
    <n v="0"/>
    <n v="0"/>
    <n v="0"/>
    <n v="0"/>
    <n v="0"/>
    <n v="2"/>
    <n v="0"/>
    <n v="4"/>
    <n v="0"/>
    <x v="2"/>
    <s v="Unspecified"/>
    <s v="Unspecified"/>
    <s v="Unspecified"/>
    <s v="Unspecified"/>
    <m/>
    <n v="4402345"/>
    <x v="3"/>
    <s v="Sedan"/>
    <s v="Station Wagon/Sport Utility Vehicle"/>
    <s v="Station Wagon/Sport Utility Vehicle"/>
    <m/>
    <x v="3"/>
  </r>
  <r>
    <d v="2021-03-28T00:00:00"/>
    <x v="1010"/>
    <d v="1899-12-30T11:33:00"/>
    <s v="11:33 AM"/>
    <x v="0"/>
    <n v="11234"/>
    <n v="40.609867000000001"/>
    <n v="-73.922389999999993"/>
    <s v="(40.609867, -73.92239)"/>
    <m/>
    <m/>
    <s v="5100      AVENUE U                      "/>
    <n v="0"/>
    <n v="0"/>
    <n v="0"/>
    <n v="0"/>
    <n v="0"/>
    <n v="0"/>
    <n v="0"/>
    <n v="0"/>
    <n v="0"/>
    <n v="0"/>
    <x v="0"/>
    <s v="Unspecified"/>
    <m/>
    <m/>
    <m/>
    <m/>
    <n v="4403281"/>
    <x v="0"/>
    <m/>
    <m/>
    <m/>
    <m/>
    <x v="3"/>
  </r>
  <r>
    <d v="2021-03-29T00:00:00"/>
    <x v="1011"/>
    <d v="1899-12-30T11:17:00"/>
    <s v="11:17 AM"/>
    <x v="0"/>
    <n v="11226"/>
    <n v="40.641710000000003"/>
    <n v="-73.952479999999994"/>
    <s v="(40.64171, -73.95248)"/>
    <m/>
    <m/>
    <s v="359       EAST 26 STREET                "/>
    <n v="0"/>
    <n v="0"/>
    <n v="0"/>
    <n v="0"/>
    <n v="0"/>
    <n v="0"/>
    <n v="0"/>
    <n v="0"/>
    <n v="0"/>
    <n v="0"/>
    <x v="0"/>
    <s v="Unspecified"/>
    <s v="Unspecified"/>
    <m/>
    <m/>
    <m/>
    <n v="4406919"/>
    <x v="0"/>
    <m/>
    <m/>
    <m/>
    <m/>
    <x v="3"/>
  </r>
  <r>
    <d v="2021-03-29T00:00:00"/>
    <x v="1011"/>
    <d v="1899-12-30T16:25:00"/>
    <s v="04:25 PM"/>
    <x v="3"/>
    <n v="11385"/>
    <n v="40.707549999999998"/>
    <n v="-73.904039999999995"/>
    <s v="(40.70755, -73.90404)"/>
    <s v="GATES AVENUE                    "/>
    <s v="GRANDVIEW AVENUE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402977"/>
    <x v="3"/>
    <s v="Sedan"/>
    <m/>
    <m/>
    <m/>
    <x v="3"/>
  </r>
  <r>
    <d v="2021-03-30T00:00:00"/>
    <x v="1012"/>
    <d v="1899-12-30T20:00:00"/>
    <s v="08:00 PM"/>
    <x v="0"/>
    <n v="11203"/>
    <n v="40.653804999999998"/>
    <n v="-73.930610000000001"/>
    <s v="(40.653805, -73.93061)"/>
    <s v="UTICA AVENUE                    "/>
    <s v="LINDEN BOULEVARD"/>
    <m/>
    <n v="0"/>
    <n v="0"/>
    <n v="0"/>
    <n v="0"/>
    <n v="0"/>
    <n v="0"/>
    <n v="0"/>
    <n v="0"/>
    <n v="0"/>
    <n v="0"/>
    <x v="0"/>
    <s v="Unspecified"/>
    <s v="Unspecified"/>
    <m/>
    <m/>
    <m/>
    <n v="4403347"/>
    <x v="0"/>
    <s v="Station Wagon/Sport Utility Vehicle"/>
    <m/>
    <m/>
    <m/>
    <x v="3"/>
  </r>
  <r>
    <d v="2021-03-31T00:00:00"/>
    <x v="1013"/>
    <d v="1899-12-30T20:00:00"/>
    <s v="08:00 PM"/>
    <x v="3"/>
    <n v="11104"/>
    <n v="40.741909999999997"/>
    <n v="-73.925600000000003"/>
    <s v="(40.74191, -73.9256)"/>
    <s v="47 AVENUE                       "/>
    <s v="39 PLAC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03387"/>
    <x v="3"/>
    <s v="Station Wagon/Sport Utility Vehicle"/>
    <m/>
    <m/>
    <m/>
    <x v="3"/>
  </r>
  <r>
    <d v="2021-03-31T00:00:00"/>
    <x v="1013"/>
    <d v="1899-12-30T12:13:00"/>
    <s v="12:13 PM"/>
    <x v="0"/>
    <n v="11236"/>
    <n v="40.635314999999999"/>
    <n v="-73.887370000000004"/>
    <s v="(40.635315, -73.88737)"/>
    <s v="SEAVIEW AVENUE                  "/>
    <s v="EAST 100 STREET"/>
    <m/>
    <n v="2"/>
    <n v="0"/>
    <n v="0"/>
    <n v="0"/>
    <n v="0"/>
    <n v="0"/>
    <n v="2"/>
    <n v="0"/>
    <n v="4"/>
    <n v="0"/>
    <x v="2"/>
    <s v="Passing or Lane Usage Improper"/>
    <s v="Unspecified"/>
    <m/>
    <m/>
    <m/>
    <n v="4403671"/>
    <x v="5"/>
    <s v="Sedan"/>
    <m/>
    <m/>
    <m/>
    <x v="3"/>
  </r>
  <r>
    <d v="2021-04-01T00:00:00"/>
    <x v="1014"/>
    <d v="1899-12-30T10:30:00"/>
    <s v="10:30 AM"/>
    <x v="0"/>
    <n v="11219"/>
    <n v="40.633586999999999"/>
    <n v="-74.006389999999996"/>
    <s v="(40.633587, -74.00639)"/>
    <m/>
    <m/>
    <s v="943       60 STREET                     "/>
    <n v="0"/>
    <n v="0"/>
    <n v="0"/>
    <n v="0"/>
    <n v="0"/>
    <n v="0"/>
    <n v="0"/>
    <n v="0"/>
    <n v="0"/>
    <n v="0"/>
    <x v="0"/>
    <s v="Unspecified"/>
    <s v="Unspecified"/>
    <m/>
    <m/>
    <m/>
    <n v="4404285"/>
    <x v="3"/>
    <s v="Taxi"/>
    <m/>
    <m/>
    <m/>
    <x v="3"/>
  </r>
  <r>
    <d v="2021-04-01T00:00:00"/>
    <x v="1014"/>
    <d v="1899-12-30T16:50:00"/>
    <s v="04:50 PM"/>
    <x v="3"/>
    <n v="11435"/>
    <n v="40.704949999999997"/>
    <n v="-73.812550000000002"/>
    <s v="(40.70495, -73.81255)"/>
    <m/>
    <m/>
    <s v="143-15    HILLSIDE AVENUE               "/>
    <n v="0"/>
    <n v="0"/>
    <n v="0"/>
    <n v="0"/>
    <n v="0"/>
    <n v="0"/>
    <n v="0"/>
    <n v="0"/>
    <n v="0"/>
    <n v="0"/>
    <x v="0"/>
    <s v="Passing or Lane Usage Improper"/>
    <s v="Unspecified"/>
    <m/>
    <m/>
    <m/>
    <n v="4403916"/>
    <x v="3"/>
    <s v="Sedan"/>
    <m/>
    <m/>
    <m/>
    <x v="3"/>
  </r>
  <r>
    <d v="2021-04-01T00:00:00"/>
    <x v="1014"/>
    <d v="1899-12-30T18:14:00"/>
    <s v="06:14 PM"/>
    <x v="1"/>
    <n v="10027"/>
    <n v="40.818171999999997"/>
    <n v="-73.956490000000002"/>
    <s v="(40.818172, -73.95649)"/>
    <s v="BROADWAY                        "/>
    <s v="WEST 132 STREET"/>
    <m/>
    <n v="2"/>
    <n v="0"/>
    <n v="0"/>
    <n v="0"/>
    <n v="0"/>
    <n v="0"/>
    <n v="2"/>
    <n v="0"/>
    <n v="4"/>
    <n v="0"/>
    <x v="2"/>
    <s v="Other Vehicular"/>
    <s v="Traffic Control Disregarded"/>
    <m/>
    <m/>
    <m/>
    <n v="4403956"/>
    <x v="3"/>
    <s v="Sedan"/>
    <m/>
    <m/>
    <m/>
    <x v="3"/>
  </r>
  <r>
    <d v="2021-04-01T00:00:00"/>
    <x v="1014"/>
    <d v="1899-12-30T12:19:00"/>
    <s v="12:19 PM"/>
    <x v="0"/>
    <n v="11211"/>
    <n v="40.714066000000003"/>
    <n v="-73.949380000000005"/>
    <s v="(40.714066, -73.94938)"/>
    <s v="METROPOLITAN AVENUE             "/>
    <s v="LORIMER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04505"/>
    <x v="21"/>
    <s v="Sedan"/>
    <m/>
    <m/>
    <m/>
    <x v="3"/>
  </r>
  <r>
    <d v="2021-04-01T00:00:00"/>
    <x v="1014"/>
    <d v="1899-12-30T02:16:00"/>
    <s v="02:16 AM"/>
    <x v="3"/>
    <n v="11370"/>
    <n v="40.768833000000001"/>
    <n v="-73.890630000000002"/>
    <s v="(40.768833, -73.89063)"/>
    <s v="79 STREET                       "/>
    <s v="DITMARS BOULEVARD"/>
    <m/>
    <n v="0"/>
    <n v="0"/>
    <n v="0"/>
    <n v="0"/>
    <n v="0"/>
    <n v="0"/>
    <n v="0"/>
    <n v="0"/>
    <n v="0"/>
    <n v="0"/>
    <x v="0"/>
    <s v="Unspecified"/>
    <s v="Unspecified"/>
    <m/>
    <m/>
    <m/>
    <n v="4405144"/>
    <x v="3"/>
    <s v="Pick-up Truck"/>
    <m/>
    <m/>
    <m/>
    <x v="3"/>
  </r>
  <r>
    <d v="2021-04-02T00:00:00"/>
    <x v="1015"/>
    <d v="1899-12-30T06:51:00"/>
    <s v="06:51 AM"/>
    <x v="0"/>
    <n v="11204"/>
    <n v="40.631233000000002"/>
    <n v="-73.981316000000007"/>
    <s v="(40.631233, -73.981316)"/>
    <s v="17 AVENUE                       "/>
    <s v="46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405511"/>
    <x v="0"/>
    <s v="Sedan"/>
    <m/>
    <m/>
    <m/>
    <x v="3"/>
  </r>
  <r>
    <d v="2021-04-02T00:00:00"/>
    <x v="1015"/>
    <d v="1899-12-30T09:00:00"/>
    <s v="09:00 AM"/>
    <x v="0"/>
    <n v="11224"/>
    <n v="40.579802999999998"/>
    <n v="-73.97184"/>
    <s v="(40.579803, -73.97184)"/>
    <s v="NEPTUNE AVENUE                  "/>
    <s v="WEST 5 STREET"/>
    <m/>
    <n v="1"/>
    <n v="0"/>
    <n v="1"/>
    <n v="0"/>
    <n v="0"/>
    <n v="0"/>
    <n v="0"/>
    <n v="0"/>
    <n v="2"/>
    <n v="0"/>
    <x v="1"/>
    <s v="Unspecified"/>
    <m/>
    <m/>
    <m/>
    <m/>
    <n v="4404471"/>
    <x v="3"/>
    <m/>
    <m/>
    <m/>
    <m/>
    <x v="3"/>
  </r>
  <r>
    <d v="2021-04-02T00:00:00"/>
    <x v="1015"/>
    <d v="1899-12-30T15:00:00"/>
    <s v="03:00 PM"/>
    <x v="3"/>
    <n v="11412"/>
    <n v="40.695934000000001"/>
    <n v="-73.761604000000005"/>
    <s v="(40.695934, -73.761604)"/>
    <s v="FARMERS BOULEVARD               "/>
    <s v="115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03829"/>
    <x v="3"/>
    <m/>
    <m/>
    <m/>
    <m/>
    <x v="3"/>
  </r>
  <r>
    <d v="2021-04-02T00:00:00"/>
    <x v="1015"/>
    <d v="1899-12-30T12:45:00"/>
    <s v="12:45 PM"/>
    <x v="0"/>
    <n v="11231"/>
    <n v="40.675842000000003"/>
    <n v="-73.999049999999997"/>
    <s v="(40.675842, -73.99905)"/>
    <s v="HUNTINGTON STREET               "/>
    <s v="COURT STREET"/>
    <m/>
    <n v="0"/>
    <n v="0"/>
    <n v="0"/>
    <n v="0"/>
    <n v="0"/>
    <n v="0"/>
    <n v="0"/>
    <n v="0"/>
    <n v="0"/>
    <n v="0"/>
    <x v="0"/>
    <s v="Passing Too Closely"/>
    <s v="Unspecified"/>
    <s v="Unspecified"/>
    <s v="Unspecified"/>
    <m/>
    <n v="4403912"/>
    <x v="0"/>
    <s v="Sedan"/>
    <s v="Sedan"/>
    <s v="Sedan"/>
    <m/>
    <x v="3"/>
  </r>
  <r>
    <d v="2021-04-03T00:00:00"/>
    <x v="1016"/>
    <d v="1899-12-30T07:54:00"/>
    <s v="07:54 AM"/>
    <x v="3"/>
    <n v="11420"/>
    <n v="40.686523000000001"/>
    <n v="-73.808070000000001"/>
    <s v="(40.686523, -73.80807)"/>
    <m/>
    <m/>
    <s v="109-50    VANWYCK EXPRESSWAY            "/>
    <n v="0"/>
    <n v="0"/>
    <n v="0"/>
    <n v="0"/>
    <n v="0"/>
    <n v="0"/>
    <n v="0"/>
    <n v="0"/>
    <n v="0"/>
    <n v="0"/>
    <x v="0"/>
    <s v="Reaction to Uninvolved Vehicle"/>
    <s v="Unspecified"/>
    <m/>
    <m/>
    <m/>
    <n v="4404165"/>
    <x v="0"/>
    <s v="Sedan"/>
    <m/>
    <m/>
    <m/>
    <x v="3"/>
  </r>
  <r>
    <d v="2021-04-03T00:00:00"/>
    <x v="1016"/>
    <d v="1899-12-30T12:15:00"/>
    <s v="12:15 PM"/>
    <x v="0"/>
    <n v="11207"/>
    <n v="40.68235"/>
    <n v="-73.890593999999993"/>
    <s v="(40.68235, -73.890594)"/>
    <m/>
    <m/>
    <s v="195       SUNNYSIDE AVENUE              "/>
    <n v="0"/>
    <n v="0"/>
    <n v="0"/>
    <n v="0"/>
    <n v="0"/>
    <n v="0"/>
    <n v="0"/>
    <n v="0"/>
    <n v="0"/>
    <n v="0"/>
    <x v="0"/>
    <s v="Unspecified"/>
    <m/>
    <m/>
    <m/>
    <m/>
    <n v="4404614"/>
    <x v="0"/>
    <m/>
    <m/>
    <m/>
    <m/>
    <x v="3"/>
  </r>
  <r>
    <d v="2021-04-03T00:00:00"/>
    <x v="1016"/>
    <d v="1899-12-30T01:21:00"/>
    <s v="01:21 AM"/>
    <x v="3"/>
    <n v="11432"/>
    <n v="40.707149999999999"/>
    <n v="-73.792990000000003"/>
    <s v="(40.70715, -73.79299)"/>
    <s v="168 STREET                      "/>
    <s v="91 AVENUE"/>
    <m/>
    <n v="0"/>
    <n v="0"/>
    <n v="0"/>
    <n v="0"/>
    <n v="0"/>
    <n v="0"/>
    <n v="0"/>
    <n v="0"/>
    <n v="0"/>
    <n v="0"/>
    <x v="0"/>
    <s v="Alcohol Involvement"/>
    <s v="Unspecified"/>
    <m/>
    <m/>
    <m/>
    <n v="4406723"/>
    <x v="0"/>
    <s v="Sedan"/>
    <m/>
    <m/>
    <m/>
    <x v="3"/>
  </r>
  <r>
    <d v="2021-04-03T00:00:00"/>
    <x v="1016"/>
    <d v="1899-12-30T20:40:00"/>
    <s v="08:40 PM"/>
    <x v="0"/>
    <n v="11208"/>
    <n v="40.679313999999998"/>
    <n v="-73.870999999999995"/>
    <s v="(40.679314, -73.871)"/>
    <m/>
    <m/>
    <s v="388       CRESCENT STREET               "/>
    <n v="0"/>
    <n v="0"/>
    <n v="0"/>
    <n v="0"/>
    <n v="0"/>
    <n v="0"/>
    <n v="0"/>
    <n v="0"/>
    <n v="0"/>
    <n v="0"/>
    <x v="0"/>
    <s v="Unspecified"/>
    <s v="Unspecified"/>
    <m/>
    <m/>
    <m/>
    <n v="4404601"/>
    <x v="5"/>
    <s v="Sedan"/>
    <m/>
    <m/>
    <m/>
    <x v="3"/>
  </r>
  <r>
    <d v="2021-04-04T00:00:00"/>
    <x v="1017"/>
    <d v="1899-12-30T14:30:00"/>
    <s v="02:30 PM"/>
    <x v="0"/>
    <n v="11207"/>
    <n v="40.671889999999998"/>
    <n v="-73.895874000000006"/>
    <s v="(40.67189, -73.895874)"/>
    <s v="PENNSYLVANIA AVENUE             "/>
    <s v="PITKIN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404626"/>
    <x v="2"/>
    <m/>
    <m/>
    <m/>
    <m/>
    <x v="3"/>
  </r>
  <r>
    <d v="2021-04-04T00:00:00"/>
    <x v="1017"/>
    <d v="1899-12-30T07:12:00"/>
    <s v="07:12 AM"/>
    <x v="1"/>
    <n v="10001"/>
    <n v="40.745334999999997"/>
    <n v="-73.992710000000002"/>
    <s v="(40.745335, -73.99271)"/>
    <m/>
    <m/>
    <s v="142       WEST 26 STREET                "/>
    <n v="0"/>
    <n v="0"/>
    <n v="0"/>
    <n v="0"/>
    <n v="0"/>
    <n v="0"/>
    <n v="0"/>
    <n v="0"/>
    <n v="0"/>
    <n v="0"/>
    <x v="0"/>
    <s v="Unspecified"/>
    <m/>
    <m/>
    <m/>
    <m/>
    <n v="4404239"/>
    <x v="0"/>
    <m/>
    <m/>
    <m/>
    <m/>
    <x v="3"/>
  </r>
  <r>
    <d v="2021-04-04T00:00:00"/>
    <x v="1017"/>
    <d v="1899-12-30T16:27:00"/>
    <s v="04:27 PM"/>
    <x v="3"/>
    <n v="11375"/>
    <n v="40.718829999999997"/>
    <n v="-73.840255999999997"/>
    <s v="(40.71883, -73.840256)"/>
    <m/>
    <m/>
    <s v="109-32    ASCAN AVENUE"/>
    <n v="1"/>
    <n v="0"/>
    <n v="0"/>
    <n v="0"/>
    <n v="1"/>
    <n v="0"/>
    <n v="0"/>
    <n v="0"/>
    <n v="2"/>
    <n v="0"/>
    <x v="1"/>
    <s v="Passing Too Closely"/>
    <s v="Passing Too Closely"/>
    <m/>
    <m/>
    <m/>
    <n v="4405495"/>
    <x v="0"/>
    <s v="Bike"/>
    <m/>
    <m/>
    <m/>
    <x v="3"/>
  </r>
  <r>
    <d v="2021-04-05T00:00:00"/>
    <x v="1018"/>
    <d v="1899-12-30T00:00:00"/>
    <s v="12:00 AM"/>
    <x v="3"/>
    <n v="11413"/>
    <n v="40.665954999999997"/>
    <n v="-73.760840000000002"/>
    <s v="(40.665955, -73.76084)"/>
    <s v="SOUTH CONDUIT AVENUE            "/>
    <s v="184 STREET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404402"/>
    <x v="0"/>
    <s v="Pick-up Truck"/>
    <m/>
    <m/>
    <m/>
    <x v="3"/>
  </r>
  <r>
    <d v="2021-04-05T00:00:00"/>
    <x v="1018"/>
    <d v="1899-12-30T18:25:00"/>
    <s v="06:25 PM"/>
    <x v="0"/>
    <n v="11230"/>
    <n v="40.629855999999997"/>
    <n v="-73.963234"/>
    <s v="(40.629856, -73.963234)"/>
    <s v="AVENUE H                        "/>
    <s v="EAST 14 STREET"/>
    <m/>
    <n v="2"/>
    <n v="0"/>
    <n v="0"/>
    <n v="0"/>
    <n v="0"/>
    <n v="0"/>
    <n v="2"/>
    <n v="0"/>
    <n v="4"/>
    <n v="0"/>
    <x v="2"/>
    <s v="Driver Inattention/Distraction"/>
    <s v="Driver Inattention/Distraction"/>
    <m/>
    <m/>
    <m/>
    <n v="4405304"/>
    <x v="0"/>
    <s v="Sedan"/>
    <m/>
    <m/>
    <m/>
    <x v="3"/>
  </r>
  <r>
    <d v="2021-04-05T00:00:00"/>
    <x v="1018"/>
    <d v="1899-12-30T07:30:00"/>
    <s v="07:30 AM"/>
    <x v="0"/>
    <n v="11214"/>
    <n v="40.595660000000002"/>
    <n v="-73.993139999999997"/>
    <s v="(40.59566, -73.99314)"/>
    <s v="24 AVENUE                       "/>
    <s v="BATH AVENUE"/>
    <m/>
    <n v="0"/>
    <n v="0"/>
    <n v="0"/>
    <n v="0"/>
    <n v="0"/>
    <n v="0"/>
    <n v="0"/>
    <n v="0"/>
    <n v="0"/>
    <n v="0"/>
    <x v="0"/>
    <s v="Backing Unsafely"/>
    <s v="Unspecified"/>
    <m/>
    <m/>
    <m/>
    <n v="4405646"/>
    <x v="3"/>
    <s v="Station Wagon/Sport Utility Vehicle"/>
    <m/>
    <m/>
    <m/>
    <x v="3"/>
  </r>
  <r>
    <d v="2021-04-05T00:00:00"/>
    <x v="1018"/>
    <d v="1899-12-30T14:00:00"/>
    <s v="02:00 PM"/>
    <x v="0"/>
    <n v="11212"/>
    <n v="40.665962"/>
    <n v="-73.918109999999999"/>
    <s v="(40.665962, -73.91811)"/>
    <m/>
    <m/>
    <s v="104       SUTTER AVENUE                 "/>
    <n v="0"/>
    <n v="0"/>
    <n v="0"/>
    <n v="0"/>
    <n v="0"/>
    <n v="0"/>
    <n v="0"/>
    <n v="0"/>
    <n v="0"/>
    <n v="0"/>
    <x v="0"/>
    <s v="Other Vehicular"/>
    <s v="Passing Too Closely"/>
    <m/>
    <m/>
    <m/>
    <n v="4404830"/>
    <x v="4"/>
    <s v="Station Wagon/Sport Utility Vehicle"/>
    <m/>
    <m/>
    <m/>
    <x v="3"/>
  </r>
  <r>
    <d v="2021-04-06T00:00:00"/>
    <x v="1019"/>
    <d v="1899-12-30T19:30:00"/>
    <s v="07:30 PM"/>
    <x v="3"/>
    <n v="11385"/>
    <n v="40.704605000000001"/>
    <n v="-73.868483999999995"/>
    <s v="(40.704605, -73.868484)"/>
    <s v="80 STREET                       "/>
    <s v="78 ROAD"/>
    <m/>
    <n v="0"/>
    <n v="0"/>
    <n v="0"/>
    <n v="0"/>
    <n v="0"/>
    <n v="0"/>
    <n v="0"/>
    <n v="0"/>
    <n v="0"/>
    <n v="0"/>
    <x v="0"/>
    <s v="Aggressive Driving/Road Rage"/>
    <s v="Unspecified"/>
    <m/>
    <m/>
    <m/>
    <n v="4405214"/>
    <x v="3"/>
    <m/>
    <m/>
    <m/>
    <m/>
    <x v="3"/>
  </r>
  <r>
    <d v="2021-04-06T00:00:00"/>
    <x v="1019"/>
    <d v="1899-12-30T21:15:00"/>
    <s v="09:15 PM"/>
    <x v="0"/>
    <n v="11201"/>
    <n v="40.690809999999999"/>
    <n v="-73.984430000000003"/>
    <s v="(40.69081, -73.98443)"/>
    <m/>
    <m/>
    <s v="248       DUFFIELD STREET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405029"/>
    <x v="3"/>
    <m/>
    <m/>
    <m/>
    <m/>
    <x v="3"/>
  </r>
  <r>
    <d v="2021-04-07T00:00:00"/>
    <x v="1020"/>
    <d v="1899-12-30T15:13:00"/>
    <s v="03:13 PM"/>
    <x v="2"/>
    <n v="10459"/>
    <n v="40.829422000000001"/>
    <n v="-73.897575000000003"/>
    <s v="(40.829422, -73.897575)"/>
    <s v="PROSPECT AVENUE                 "/>
    <s v="EAST 169 STREET"/>
    <m/>
    <n v="1"/>
    <n v="0"/>
    <n v="1"/>
    <n v="0"/>
    <n v="0"/>
    <n v="0"/>
    <n v="0"/>
    <n v="0"/>
    <n v="2"/>
    <n v="0"/>
    <x v="1"/>
    <s v="Unspecified"/>
    <m/>
    <m/>
    <m/>
    <m/>
    <n v="4405435"/>
    <x v="1"/>
    <m/>
    <m/>
    <m/>
    <m/>
    <x v="3"/>
  </r>
  <r>
    <d v="2021-04-07T00:00:00"/>
    <x v="1020"/>
    <d v="1899-12-30T18:56:00"/>
    <s v="06:56 PM"/>
    <x v="0"/>
    <n v="11201"/>
    <n v="40.696759999999998"/>
    <n v="-73.984886000000003"/>
    <s v="(40.69676, -73.984886)"/>
    <s v="FLATBUSH AVENUE EXTENSION       "/>
    <s v="CATHEDRAL PLAC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05675"/>
    <x v="0"/>
    <s v="Sedan"/>
    <m/>
    <m/>
    <m/>
    <x v="3"/>
  </r>
  <r>
    <d v="2021-04-07T00:00:00"/>
    <x v="1020"/>
    <d v="1899-12-30T21:54:00"/>
    <s v="09:54 PM"/>
    <x v="0"/>
    <n v="11206"/>
    <n v="40.695704999999997"/>
    <n v="-73.946370000000002"/>
    <s v="(40.695705, -73.94637)"/>
    <s v="MYRTLE AVENUE                   "/>
    <s v="TOMPKINS AVENUE"/>
    <m/>
    <n v="0"/>
    <n v="0"/>
    <n v="0"/>
    <n v="0"/>
    <n v="0"/>
    <n v="0"/>
    <n v="0"/>
    <n v="0"/>
    <n v="0"/>
    <n v="0"/>
    <x v="0"/>
    <s v="Traffic Control Disregarded"/>
    <s v="Traffic Control Disregarded"/>
    <m/>
    <m/>
    <m/>
    <n v="4405341"/>
    <x v="0"/>
    <s v="Convertible"/>
    <m/>
    <m/>
    <m/>
    <x v="3"/>
  </r>
  <r>
    <d v="2021-04-08T00:00:00"/>
    <x v="1021"/>
    <d v="1899-12-30T14:30:00"/>
    <s v="02:30 PM"/>
    <x v="3"/>
    <n v="11365"/>
    <n v="40.739924999999999"/>
    <n v="-73.782775999999998"/>
    <s v="(40.739925, -73.782776)"/>
    <m/>
    <m/>
    <s v="192-10    64 AVENUE     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405943"/>
    <x v="2"/>
    <s v="Sedan"/>
    <m/>
    <m/>
    <m/>
    <x v="3"/>
  </r>
  <r>
    <d v="2021-04-08T00:00:00"/>
    <x v="1021"/>
    <d v="1899-12-30T20:10:00"/>
    <s v="08:10 PM"/>
    <x v="0"/>
    <n v="11223"/>
    <n v="40.602226000000002"/>
    <n v="-73.972499999999997"/>
    <s v="(40.602226, -73.9725)"/>
    <m/>
    <m/>
    <s v="2067      MC DONALD AVENUE              "/>
    <n v="0"/>
    <n v="0"/>
    <n v="0"/>
    <n v="0"/>
    <n v="0"/>
    <n v="0"/>
    <n v="0"/>
    <n v="0"/>
    <n v="0"/>
    <n v="0"/>
    <x v="0"/>
    <s v="Unspecified"/>
    <m/>
    <m/>
    <m/>
    <m/>
    <n v="4405705"/>
    <x v="0"/>
    <m/>
    <m/>
    <m/>
    <m/>
    <x v="3"/>
  </r>
  <r>
    <d v="2021-04-08T00:00:00"/>
    <x v="1021"/>
    <d v="1899-12-30T10:00:00"/>
    <s v="10:00 AM"/>
    <x v="0"/>
    <n v="11212"/>
    <n v="40.661906999999999"/>
    <n v="-73.927574000000007"/>
    <s v="(40.661907, -73.927574)"/>
    <s v="RUTLAND ROAD                    "/>
    <s v="EAST 92 STREET"/>
    <m/>
    <n v="1"/>
    <n v="0"/>
    <n v="0"/>
    <n v="0"/>
    <n v="0"/>
    <n v="0"/>
    <n v="1"/>
    <n v="0"/>
    <n v="2"/>
    <n v="0"/>
    <x v="1"/>
    <s v="Unspecified"/>
    <s v="Unspecified"/>
    <m/>
    <m/>
    <m/>
    <n v="4406200"/>
    <x v="40"/>
    <s v="Sedan"/>
    <m/>
    <m/>
    <m/>
    <x v="3"/>
  </r>
  <r>
    <d v="2021-04-09T00:00:00"/>
    <x v="1022"/>
    <d v="1899-12-30T22:30:00"/>
    <s v="10:30 PM"/>
    <x v="4"/>
    <n v="10304"/>
    <n v="40.627167"/>
    <n v="-74.075950000000006"/>
    <s v="(40.627167, -74.07595)"/>
    <s v="BAY STREET                      "/>
    <s v="WATER STREET"/>
    <m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406307"/>
    <x v="0"/>
    <s v="Bike"/>
    <m/>
    <m/>
    <m/>
    <x v="3"/>
  </r>
  <r>
    <d v="2021-04-09T00:00:00"/>
    <x v="1022"/>
    <d v="1899-12-30T23:30:00"/>
    <s v="11:30 PM"/>
    <x v="3"/>
    <n v="11377"/>
    <n v="40.757973"/>
    <n v="-73.897934000000006"/>
    <s v="(40.757973, -73.897934)"/>
    <m/>
    <m/>
    <s v="69-14     31 AVENUE"/>
    <n v="1"/>
    <n v="0"/>
    <n v="0"/>
    <n v="0"/>
    <n v="0"/>
    <n v="0"/>
    <n v="0"/>
    <n v="0"/>
    <n v="1"/>
    <n v="0"/>
    <x v="7"/>
    <s v="Driver Inexperience"/>
    <s v="Unspecified"/>
    <m/>
    <m/>
    <m/>
    <n v="4407709"/>
    <x v="30"/>
    <m/>
    <m/>
    <m/>
    <m/>
    <x v="3"/>
  </r>
  <r>
    <d v="2021-04-09T00:00:00"/>
    <x v="1022"/>
    <d v="1899-12-30T10:08:00"/>
    <s v="10:08 AM"/>
    <x v="3"/>
    <n v="11103"/>
    <n v="40.765675000000002"/>
    <n v="-73.918779999999998"/>
    <s v="(40.765675, -73.91878)"/>
    <m/>
    <m/>
    <s v="34-19     30 AVENUE                     "/>
    <n v="0"/>
    <n v="0"/>
    <n v="0"/>
    <n v="0"/>
    <n v="0"/>
    <n v="0"/>
    <n v="0"/>
    <n v="0"/>
    <n v="0"/>
    <n v="0"/>
    <x v="0"/>
    <s v="Glare"/>
    <s v="View Obstructed/Limited"/>
    <m/>
    <m/>
    <m/>
    <n v="4406418"/>
    <x v="3"/>
    <s v="Box Truck"/>
    <m/>
    <m/>
    <m/>
    <x v="3"/>
  </r>
  <r>
    <d v="2021-04-09T00:00:00"/>
    <x v="1022"/>
    <d v="1899-12-30T14:00:00"/>
    <s v="02:00 PM"/>
    <x v="0"/>
    <n v="11207"/>
    <n v="40.678159999999998"/>
    <n v="-73.897484000000006"/>
    <s v="(40.67816, -73.897484)"/>
    <s v="PENNSYLVANIA AVENUE             "/>
    <s v="JAMAICA AVENUE"/>
    <m/>
    <n v="1"/>
    <n v="0"/>
    <n v="0"/>
    <n v="0"/>
    <n v="0"/>
    <n v="0"/>
    <n v="1"/>
    <n v="0"/>
    <n v="2"/>
    <n v="0"/>
    <x v="1"/>
    <s v="Following Too Closely"/>
    <s v="Unspecified"/>
    <m/>
    <m/>
    <m/>
    <n v="4406849"/>
    <x v="0"/>
    <s v="Sedan"/>
    <m/>
    <m/>
    <m/>
    <x v="3"/>
  </r>
  <r>
    <d v="2021-04-10T00:00:00"/>
    <x v="1023"/>
    <d v="1899-12-30T02:20:00"/>
    <s v="02:20 AM"/>
    <x v="2"/>
    <n v="10462"/>
    <n v="40.844875000000002"/>
    <n v="-73.867800000000003"/>
    <s v="(40.844875, -73.8678)"/>
    <s v="AMETHYST STREET                 "/>
    <s v="MORRIS PARK AVENUE"/>
    <m/>
    <n v="0"/>
    <n v="0"/>
    <n v="0"/>
    <n v="0"/>
    <n v="0"/>
    <n v="0"/>
    <n v="0"/>
    <n v="0"/>
    <n v="0"/>
    <n v="0"/>
    <x v="0"/>
    <s v="Oversized Vehicle"/>
    <s v="Unspecified"/>
    <m/>
    <m/>
    <m/>
    <n v="4405986"/>
    <x v="20"/>
    <s v="Station Wagon/Sport Utility Vehicle"/>
    <m/>
    <m/>
    <m/>
    <x v="3"/>
  </r>
  <r>
    <d v="2021-04-11T00:00:00"/>
    <x v="1024"/>
    <d v="1899-12-30T10:24:00"/>
    <s v="10:24 AM"/>
    <x v="1"/>
    <n v="10022"/>
    <n v="40.757379999999998"/>
    <n v="-73.966705000000005"/>
    <s v="(40.75738, -73.966705)"/>
    <s v="2 AVENUE                        "/>
    <s v="EAST 54 STREET"/>
    <m/>
    <n v="1"/>
    <n v="0"/>
    <n v="1"/>
    <n v="0"/>
    <n v="0"/>
    <n v="0"/>
    <n v="0"/>
    <n v="0"/>
    <n v="2"/>
    <n v="0"/>
    <x v="1"/>
    <s v="Driver Inattention/Distraction"/>
    <m/>
    <m/>
    <m/>
    <m/>
    <n v="4406394"/>
    <x v="0"/>
    <m/>
    <m/>
    <m/>
    <m/>
    <x v="3"/>
  </r>
  <r>
    <d v="2021-04-12T00:00:00"/>
    <x v="1025"/>
    <d v="1899-12-30T21:25:00"/>
    <s v="09:25 PM"/>
    <x v="3"/>
    <n v="11373"/>
    <n v="40.73395"/>
    <n v="-73.884960000000007"/>
    <s v="(40.73395, -73.88496)"/>
    <m/>
    <m/>
    <s v="79-52     CALAMUS AVENUE                "/>
    <n v="0"/>
    <n v="0"/>
    <n v="0"/>
    <n v="0"/>
    <n v="0"/>
    <n v="0"/>
    <n v="0"/>
    <n v="0"/>
    <n v="0"/>
    <n v="0"/>
    <x v="0"/>
    <s v="Driver Inattention/Distraction"/>
    <s v="Unspecified"/>
    <m/>
    <m/>
    <m/>
    <n v="4406806"/>
    <x v="3"/>
    <s v="Station Wagon/Sport Utility Vehicle"/>
    <m/>
    <m/>
    <m/>
    <x v="3"/>
  </r>
  <r>
    <d v="2021-04-12T00:00:00"/>
    <x v="1025"/>
    <d v="1899-12-30T08:08:00"/>
    <s v="08:08 AM"/>
    <x v="3"/>
    <n v="11385"/>
    <n v="40.698129999999999"/>
    <n v="-73.890140000000002"/>
    <s v="(40.69813, -73.89014)"/>
    <m/>
    <m/>
    <s v="77-12     64 LANE"/>
    <n v="0"/>
    <n v="0"/>
    <n v="0"/>
    <n v="0"/>
    <n v="0"/>
    <n v="0"/>
    <n v="0"/>
    <n v="0"/>
    <n v="0"/>
    <n v="0"/>
    <x v="0"/>
    <s v="Passing Too Closely"/>
    <s v="Unspecified"/>
    <m/>
    <m/>
    <m/>
    <n v="4411018"/>
    <x v="3"/>
    <s v="Bus"/>
    <m/>
    <m/>
    <m/>
    <x v="3"/>
  </r>
  <r>
    <d v="2021-04-12T00:00:00"/>
    <x v="1025"/>
    <d v="1899-12-30T14:35:00"/>
    <s v="02:35 PM"/>
    <x v="0"/>
    <n v="11218"/>
    <n v="40.641162999999999"/>
    <n v="-73.979110000000006"/>
    <s v="(40.641163, -73.97911)"/>
    <m/>
    <m/>
    <s v="546       MC DONALD AVENUE              "/>
    <n v="0"/>
    <n v="0"/>
    <n v="0"/>
    <n v="0"/>
    <n v="0"/>
    <n v="0"/>
    <n v="0"/>
    <n v="0"/>
    <n v="0"/>
    <n v="0"/>
    <x v="0"/>
    <s v="Unspecified"/>
    <s v="Unspecified"/>
    <m/>
    <m/>
    <m/>
    <n v="4406967"/>
    <x v="0"/>
    <s v="Station Wagon/Sport Utility Vehicle"/>
    <m/>
    <m/>
    <m/>
    <x v="3"/>
  </r>
  <r>
    <d v="2021-04-13T00:00:00"/>
    <x v="1026"/>
    <d v="1899-12-30T10:37:00"/>
    <s v="10:37 AM"/>
    <x v="0"/>
    <n v="11207"/>
    <n v="40.671047000000002"/>
    <n v="-73.892714999999995"/>
    <s v="(40.671047, -73.892715)"/>
    <s v="BELMONT AVENUE                  "/>
    <s v="WYONA STREET"/>
    <m/>
    <n v="0"/>
    <n v="0"/>
    <n v="0"/>
    <n v="0"/>
    <n v="0"/>
    <n v="0"/>
    <n v="0"/>
    <n v="0"/>
    <n v="0"/>
    <n v="0"/>
    <x v="0"/>
    <s v="Unspecified"/>
    <m/>
    <m/>
    <m/>
    <m/>
    <n v="4407718"/>
    <x v="0"/>
    <m/>
    <m/>
    <m/>
    <m/>
    <x v="3"/>
  </r>
  <r>
    <d v="2021-04-13T00:00:00"/>
    <x v="1026"/>
    <d v="1899-12-30T14:25:00"/>
    <s v="02:25 PM"/>
    <x v="3"/>
    <n v="11377"/>
    <n v="40.739066999999999"/>
    <n v="-73.895880000000005"/>
    <s v="(40.739067, -73.89588)"/>
    <s v="69 STREET                       "/>
    <s v="47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07046"/>
    <x v="3"/>
    <s v="Station Wagon/Sport Utility Vehicle"/>
    <m/>
    <m/>
    <m/>
    <x v="3"/>
  </r>
  <r>
    <d v="2021-04-13T00:00:00"/>
    <x v="1026"/>
    <d v="1899-12-30T22:10:00"/>
    <s v="10:10 PM"/>
    <x v="0"/>
    <n v="11217"/>
    <n v="40.680874000000003"/>
    <n v="-73.981605999999999"/>
    <s v="(40.680874, -73.981606)"/>
    <m/>
    <m/>
    <s v="595       BALTIC STREET                 "/>
    <n v="0"/>
    <n v="0"/>
    <n v="0"/>
    <n v="0"/>
    <n v="0"/>
    <n v="0"/>
    <n v="0"/>
    <n v="0"/>
    <n v="0"/>
    <n v="0"/>
    <x v="0"/>
    <s v="Passing Too Closely"/>
    <s v="Unspecified"/>
    <m/>
    <m/>
    <m/>
    <n v="4407148"/>
    <x v="3"/>
    <m/>
    <m/>
    <m/>
    <m/>
    <x v="3"/>
  </r>
  <r>
    <d v="2021-04-13T00:00:00"/>
    <x v="1026"/>
    <d v="1899-12-30T19:00:00"/>
    <s v="07:00 PM"/>
    <x v="3"/>
    <n v="11373"/>
    <n v="40.732388"/>
    <n v="-73.873795000000001"/>
    <s v="(40.732388, -73.873795)"/>
    <s v="58 AVENUE                       "/>
    <s v="SEABURY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407448"/>
    <x v="19"/>
    <s v="Station Wagon/Sport Utility Vehicle"/>
    <m/>
    <m/>
    <m/>
    <x v="3"/>
  </r>
  <r>
    <d v="2021-04-14T00:00:00"/>
    <x v="1027"/>
    <d v="1899-12-30T13:40:00"/>
    <s v="01:40 PM"/>
    <x v="0"/>
    <n v="11203"/>
    <n v="40.655630000000002"/>
    <n v="-73.925960000000003"/>
    <s v="(40.65563, -73.92596)"/>
    <s v="LENOX ROAD"/>
    <s v="EAST 55 STREET"/>
    <m/>
    <n v="2"/>
    <n v="0"/>
    <n v="0"/>
    <n v="0"/>
    <n v="0"/>
    <n v="0"/>
    <n v="2"/>
    <n v="0"/>
    <n v="4"/>
    <n v="0"/>
    <x v="2"/>
    <s v="Unspecified"/>
    <s v="Unspecified"/>
    <m/>
    <m/>
    <m/>
    <n v="4407327"/>
    <x v="0"/>
    <s v="Station Wagon/Sport Utility Vehicle"/>
    <m/>
    <m/>
    <m/>
    <x v="3"/>
  </r>
  <r>
    <d v="2021-04-14T00:00:00"/>
    <x v="1027"/>
    <d v="1899-12-30T15:00:00"/>
    <s v="03:00 PM"/>
    <x v="1"/>
    <n v="10018"/>
    <n v="40.754044"/>
    <n v="-73.990074000000007"/>
    <s v="(40.754044, -73.990074)"/>
    <m/>
    <m/>
    <s v="242       WEST 38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07470"/>
    <x v="41"/>
    <s v="Station Wagon/Sport Utility Vehicle"/>
    <m/>
    <m/>
    <m/>
    <x v="3"/>
  </r>
  <r>
    <d v="2021-04-15T00:00:00"/>
    <x v="1028"/>
    <d v="1899-12-30T00:00:00"/>
    <s v="12:00 AM"/>
    <x v="0"/>
    <n v="11207"/>
    <n v="40.675632"/>
    <n v="-73.898780000000002"/>
    <s v="(40.675632, -73.89878)"/>
    <s v="ATLANTIC AVENUE"/>
    <s v="GEORGIA AVENUE"/>
    <m/>
    <n v="1"/>
    <n v="0"/>
    <n v="0"/>
    <n v="0"/>
    <n v="0"/>
    <n v="0"/>
    <n v="1"/>
    <n v="0"/>
    <n v="2"/>
    <n v="0"/>
    <x v="1"/>
    <s v="Unspecified"/>
    <s v="Unspecified"/>
    <m/>
    <m/>
    <m/>
    <n v="4408834"/>
    <x v="3"/>
    <s v="Station Wagon/Sport Utility Vehicle"/>
    <m/>
    <m/>
    <m/>
    <x v="3"/>
  </r>
  <r>
    <d v="2021-04-15T00:00:00"/>
    <x v="1028"/>
    <d v="1899-12-30T10:45:00"/>
    <s v="10:45 AM"/>
    <x v="0"/>
    <n v="11224"/>
    <n v="40.579211999999998"/>
    <n v="-73.976264999999998"/>
    <s v="(40.579212, -73.976265)"/>
    <s v="WEST 8 STREET"/>
    <s v="SHEEPSHEAD BAY ROAD"/>
    <m/>
    <n v="0"/>
    <n v="0"/>
    <n v="0"/>
    <n v="0"/>
    <n v="0"/>
    <n v="0"/>
    <n v="0"/>
    <n v="0"/>
    <n v="0"/>
    <n v="0"/>
    <x v="0"/>
    <s v="Following Too Closely"/>
    <s v="Unspecified"/>
    <m/>
    <m/>
    <m/>
    <n v="4408052"/>
    <x v="3"/>
    <s v="Sedan"/>
    <m/>
    <m/>
    <m/>
    <x v="3"/>
  </r>
  <r>
    <d v="2021-04-16T00:00:00"/>
    <x v="1029"/>
    <d v="1899-12-30T17:25:00"/>
    <s v="05:25 PM"/>
    <x v="2"/>
    <n v="10451"/>
    <n v="40.825454999999998"/>
    <n v="-73.913169999999994"/>
    <s v="(40.825455, -73.91317)"/>
    <s v="MELROSE AVENUE"/>
    <s v="EAST 163 STREET"/>
    <m/>
    <n v="3"/>
    <n v="0"/>
    <n v="0"/>
    <n v="0"/>
    <n v="0"/>
    <n v="0"/>
    <n v="3"/>
    <n v="0"/>
    <n v="6"/>
    <n v="0"/>
    <x v="5"/>
    <s v="Driver Inattention/Distraction"/>
    <s v="Unspecified"/>
    <s v="Unspecified"/>
    <m/>
    <m/>
    <n v="4408045"/>
    <x v="2"/>
    <s v="Sedan"/>
    <s v="Sedan"/>
    <m/>
    <m/>
    <x v="3"/>
  </r>
  <r>
    <d v="2021-04-16T00:00:00"/>
    <x v="1029"/>
    <d v="1899-12-30T23:28:00"/>
    <s v="11:28 PM"/>
    <x v="3"/>
    <n v="11385"/>
    <n v="40.707275000000003"/>
    <n v="-73.896484000000001"/>
    <s v="(40.707275, -73.896484)"/>
    <m/>
    <m/>
    <s v="61-32     MADISON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09298"/>
    <x v="0"/>
    <s v="Sedan"/>
    <m/>
    <m/>
    <m/>
    <x v="3"/>
  </r>
  <r>
    <d v="2021-04-16T00:00:00"/>
    <x v="1029"/>
    <d v="1899-12-30T23:14:00"/>
    <s v="11:14 PM"/>
    <x v="2"/>
    <n v="10469"/>
    <n v="40.875874000000003"/>
    <n v="-73.849890000000002"/>
    <s v="(40.875874, -73.84989)"/>
    <s v="BOSTON ROAD"/>
    <s v="FISH AVENUE"/>
    <m/>
    <n v="3"/>
    <n v="0"/>
    <n v="0"/>
    <n v="0"/>
    <n v="0"/>
    <n v="0"/>
    <n v="3"/>
    <n v="0"/>
    <n v="6"/>
    <n v="0"/>
    <x v="5"/>
    <s v="Unspecified"/>
    <s v="Unspecified"/>
    <m/>
    <m/>
    <m/>
    <n v="4408155"/>
    <x v="0"/>
    <s v="Sedan"/>
    <m/>
    <m/>
    <m/>
    <x v="3"/>
  </r>
  <r>
    <d v="2021-04-16T00:00:00"/>
    <x v="1029"/>
    <d v="1899-12-30T16:39:00"/>
    <s v="04:39 PM"/>
    <x v="2"/>
    <n v="10467"/>
    <n v="40.865360000000003"/>
    <n v="-73.870429999999999"/>
    <s v="(40.86536, -73.87043)"/>
    <s v="BRONX PARK EAST"/>
    <s v="ALLERTON AVENU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407913"/>
    <x v="0"/>
    <s v="Station Wagon/Sport Utility Vehicle"/>
    <m/>
    <m/>
    <m/>
    <x v="3"/>
  </r>
  <r>
    <d v="2021-04-16T00:00:00"/>
    <x v="1029"/>
    <d v="1899-12-30T19:22:00"/>
    <s v="07:22 PM"/>
    <x v="1"/>
    <n v="10010"/>
    <n v="40.738247000000001"/>
    <n v="-73.98066"/>
    <s v="(40.738247, -73.98066)"/>
    <m/>
    <m/>
    <s v="411       2 AVENUE"/>
    <n v="0"/>
    <n v="0"/>
    <n v="0"/>
    <n v="0"/>
    <n v="0"/>
    <n v="0"/>
    <n v="0"/>
    <n v="0"/>
    <n v="0"/>
    <n v="0"/>
    <x v="0"/>
    <s v="Alcohol Involvement"/>
    <s v="Unspecified"/>
    <m/>
    <m/>
    <m/>
    <n v="4409307"/>
    <x v="0"/>
    <s v="Sedan"/>
    <m/>
    <m/>
    <m/>
    <x v="3"/>
  </r>
  <r>
    <d v="2021-04-16T00:00:00"/>
    <x v="1029"/>
    <d v="1899-12-30T13:00:00"/>
    <s v="01:00 PM"/>
    <x v="0"/>
    <n v="11237"/>
    <n v="40.712963000000002"/>
    <n v="-73.927610000000001"/>
    <s v="(40.712963, -73.92761)"/>
    <s v="MEADOW STREET"/>
    <s v="STEWART AVENUE"/>
    <m/>
    <n v="0"/>
    <n v="0"/>
    <n v="0"/>
    <n v="0"/>
    <n v="0"/>
    <n v="0"/>
    <n v="0"/>
    <n v="0"/>
    <n v="0"/>
    <n v="0"/>
    <x v="0"/>
    <s v="Oversized Vehicle"/>
    <m/>
    <m/>
    <m/>
    <m/>
    <n v="4410517"/>
    <x v="20"/>
    <m/>
    <m/>
    <m/>
    <m/>
    <x v="3"/>
  </r>
  <r>
    <d v="2021-04-17T00:00:00"/>
    <x v="1030"/>
    <d v="1899-12-30T20:58:00"/>
    <s v="08:58 PM"/>
    <x v="2"/>
    <n v="10459"/>
    <n v="40.820990000000002"/>
    <n v="-73.895889999999994"/>
    <s v="(40.82099, -73.89589)"/>
    <s v="EAST 163 STREET"/>
    <s v="KELLY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409055"/>
    <x v="3"/>
    <s v="Sedan"/>
    <m/>
    <m/>
    <m/>
    <x v="3"/>
  </r>
  <r>
    <d v="2021-04-18T00:00:00"/>
    <x v="1031"/>
    <d v="1899-12-30T00:57:00"/>
    <s v="12:57 AM"/>
    <x v="0"/>
    <n v="11219"/>
    <n v="40.626582999999997"/>
    <n v="-74.000900000000001"/>
    <s v="(40.626583, -74.0009)"/>
    <s v="64 STREET"/>
    <s v="13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408177"/>
    <x v="0"/>
    <s v="Sedan"/>
    <m/>
    <m/>
    <m/>
    <x v="3"/>
  </r>
  <r>
    <d v="2021-04-18T00:00:00"/>
    <x v="1031"/>
    <d v="1899-12-30T20:30:00"/>
    <s v="08:30 PM"/>
    <x v="4"/>
    <n v="10301"/>
    <n v="40.644649999999999"/>
    <n v="-74.085075000000003"/>
    <s v="(40.64465, -74.085075)"/>
    <s v="WESTERVELT AVENUE"/>
    <s v="CLEVELAND STREET"/>
    <m/>
    <n v="1"/>
    <n v="0"/>
    <n v="1"/>
    <n v="0"/>
    <n v="0"/>
    <n v="0"/>
    <n v="0"/>
    <n v="0"/>
    <n v="2"/>
    <n v="0"/>
    <x v="1"/>
    <s v="Driver Inattention/Distraction"/>
    <m/>
    <m/>
    <m/>
    <m/>
    <n v="4409337"/>
    <x v="0"/>
    <m/>
    <m/>
    <m/>
    <m/>
    <x v="3"/>
  </r>
  <r>
    <d v="2021-04-18T00:00:00"/>
    <x v="1031"/>
    <d v="1899-12-30T14:40:00"/>
    <s v="02:40 PM"/>
    <x v="2"/>
    <n v="10457"/>
    <n v="40.838332999999999"/>
    <n v="-73.896780000000007"/>
    <s v="(40.838333, -73.89678)"/>
    <m/>
    <m/>
    <s v="1700      CROTONA AVENUE"/>
    <n v="0"/>
    <n v="0"/>
    <n v="0"/>
    <n v="0"/>
    <n v="0"/>
    <n v="0"/>
    <n v="0"/>
    <n v="0"/>
    <n v="0"/>
    <n v="0"/>
    <x v="0"/>
    <s v="Other Vehicular"/>
    <s v="Driver Inattention/Distraction"/>
    <m/>
    <m/>
    <m/>
    <n v="4408345"/>
    <x v="3"/>
    <s v="Sedan"/>
    <m/>
    <m/>
    <m/>
    <x v="3"/>
  </r>
  <r>
    <d v="2021-04-19T00:00:00"/>
    <x v="1032"/>
    <d v="1899-12-30T12:17:00"/>
    <s v="12:17 PM"/>
    <x v="0"/>
    <n v="11233"/>
    <n v="40.678870000000003"/>
    <n v="-73.92165"/>
    <s v="(40.67887, -73.92165)"/>
    <s v="RALPH AVENUE"/>
    <s v="FULTON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08945"/>
    <x v="3"/>
    <s v="Station Wagon/Sport Utility Vehicle"/>
    <m/>
    <m/>
    <m/>
    <x v="3"/>
  </r>
  <r>
    <d v="2021-04-19T00:00:00"/>
    <x v="1032"/>
    <d v="1899-12-30T14:30:00"/>
    <s v="02:30 PM"/>
    <x v="3"/>
    <n v="11385"/>
    <n v="40.703952999999998"/>
    <n v="-73.890519999999995"/>
    <s v="(40.703953, -73.89052)"/>
    <m/>
    <m/>
    <s v="65-15     70 AVENUE"/>
    <n v="0"/>
    <n v="0"/>
    <n v="0"/>
    <n v="0"/>
    <n v="0"/>
    <n v="0"/>
    <n v="0"/>
    <n v="0"/>
    <n v="0"/>
    <n v="0"/>
    <x v="0"/>
    <s v="Passing Too Closely"/>
    <s v="Unspecified"/>
    <m/>
    <m/>
    <m/>
    <n v="4409195"/>
    <x v="3"/>
    <m/>
    <m/>
    <m/>
    <m/>
    <x v="3"/>
  </r>
  <r>
    <d v="2021-04-19T00:00:00"/>
    <x v="1032"/>
    <d v="1899-12-30T08:00:00"/>
    <s v="08:00 AM"/>
    <x v="1"/>
    <n v="10016"/>
    <n v="40.739494000000001"/>
    <n v="-73.97663"/>
    <s v="(40.739494, -73.97663)"/>
    <m/>
    <m/>
    <s v="462       1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08637"/>
    <x v="3"/>
    <s v="Bus"/>
    <m/>
    <m/>
    <m/>
    <x v="3"/>
  </r>
  <r>
    <d v="2021-04-20T00:00:00"/>
    <x v="1033"/>
    <d v="1899-12-30T16:55:00"/>
    <s v="04:55 PM"/>
    <x v="2"/>
    <n v="10451"/>
    <n v="40.819201999999997"/>
    <n v="-73.925970000000007"/>
    <s v="(40.819202, -73.92597)"/>
    <s v="EAST 150 STREET"/>
    <s v="GRIFFIN PLACE"/>
    <m/>
    <n v="1"/>
    <n v="0"/>
    <n v="0"/>
    <n v="0"/>
    <n v="0"/>
    <n v="0"/>
    <n v="1"/>
    <n v="0"/>
    <n v="2"/>
    <n v="0"/>
    <x v="1"/>
    <s v="Brakes Defective"/>
    <s v="Unspecified"/>
    <m/>
    <m/>
    <m/>
    <n v="4409102"/>
    <x v="3"/>
    <s v="Sedan"/>
    <m/>
    <m/>
    <m/>
    <x v="3"/>
  </r>
  <r>
    <d v="2021-04-21T00:00:00"/>
    <x v="1034"/>
    <d v="1899-12-30T03:00:00"/>
    <s v="03:00 AM"/>
    <x v="2"/>
    <n v="10468"/>
    <n v="40.877364999999998"/>
    <n v="-73.885329999999996"/>
    <s v="(40.877365, -73.88533)"/>
    <s v="GRAND CONCOURSE"/>
    <s v="VANCORTLANDT AVENUE EAST"/>
    <m/>
    <n v="0"/>
    <n v="0"/>
    <n v="0"/>
    <n v="0"/>
    <n v="0"/>
    <n v="0"/>
    <n v="0"/>
    <n v="0"/>
    <n v="0"/>
    <n v="0"/>
    <x v="0"/>
    <s v="Driver Inattention/Distraction"/>
    <m/>
    <m/>
    <m/>
    <m/>
    <n v="4409035"/>
    <x v="3"/>
    <m/>
    <m/>
    <m/>
    <m/>
    <x v="3"/>
  </r>
  <r>
    <d v="2021-04-21T00:00:00"/>
    <x v="1034"/>
    <d v="1899-12-30T23:00:00"/>
    <s v="11:00 PM"/>
    <x v="0"/>
    <n v="11210"/>
    <n v="40.631706000000001"/>
    <n v="-73.946489999999997"/>
    <s v="(40.631706, -73.94649)"/>
    <s v="FLATBUSH AVENUE"/>
    <s v="AVENUE H"/>
    <m/>
    <n v="2"/>
    <n v="0"/>
    <n v="0"/>
    <n v="0"/>
    <n v="0"/>
    <n v="0"/>
    <n v="2"/>
    <n v="0"/>
    <n v="4"/>
    <n v="0"/>
    <x v="2"/>
    <s v="Failure to Yield Right-of-Way"/>
    <s v="Unspecified"/>
    <m/>
    <m/>
    <m/>
    <n v="4409414"/>
    <x v="3"/>
    <s v="Station Wagon/Sport Utility Vehicle"/>
    <m/>
    <m/>
    <m/>
    <x v="3"/>
  </r>
  <r>
    <d v="2021-04-22T00:00:00"/>
    <x v="1035"/>
    <d v="1899-12-30T07:00:00"/>
    <s v="07:00 AM"/>
    <x v="0"/>
    <n v="11212"/>
    <n v="40.657200000000003"/>
    <n v="-73.918655000000001"/>
    <s v="(40.6572, -73.918655)"/>
    <m/>
    <m/>
    <s v="414       EAST 95 STREET"/>
    <n v="0"/>
    <n v="0"/>
    <n v="0"/>
    <n v="0"/>
    <n v="0"/>
    <n v="0"/>
    <n v="0"/>
    <n v="0"/>
    <n v="0"/>
    <n v="0"/>
    <x v="0"/>
    <s v="Unspecified"/>
    <s v="Unspecified"/>
    <m/>
    <m/>
    <m/>
    <n v="4410378"/>
    <x v="3"/>
    <m/>
    <m/>
    <m/>
    <m/>
    <x v="3"/>
  </r>
  <r>
    <d v="2021-04-22T00:00:00"/>
    <x v="1035"/>
    <d v="1899-12-30T11:43:00"/>
    <s v="11:43 AM"/>
    <x v="2"/>
    <n v="10455"/>
    <n v="40.816764999999997"/>
    <n v="-73.900729999999996"/>
    <s v="(40.816765, -73.90073)"/>
    <s v="EAST 156 STREET"/>
    <s v="DAWSON STREET"/>
    <m/>
    <n v="1"/>
    <n v="0"/>
    <n v="0"/>
    <n v="0"/>
    <n v="0"/>
    <n v="0"/>
    <n v="1"/>
    <n v="0"/>
    <n v="2"/>
    <n v="0"/>
    <x v="1"/>
    <s v="Unspecified"/>
    <s v="Unspecified"/>
    <m/>
    <m/>
    <m/>
    <n v="4409931"/>
    <x v="0"/>
    <s v="Sedan"/>
    <m/>
    <m/>
    <m/>
    <x v="3"/>
  </r>
  <r>
    <d v="2021-04-23T00:00:00"/>
    <x v="1036"/>
    <d v="1899-12-30T08:52:00"/>
    <s v="08:52 AM"/>
    <x v="0"/>
    <n v="11237"/>
    <n v="40.69426"/>
    <n v="-73.910359999999997"/>
    <s v="(40.69426, -73.91036)"/>
    <s v="KNICKERBOCKER AVENUE"/>
    <s v="JEFFERSON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09913"/>
    <x v="0"/>
    <s v="Sedan"/>
    <m/>
    <m/>
    <m/>
    <x v="3"/>
  </r>
  <r>
    <d v="2021-04-23T00:00:00"/>
    <x v="1036"/>
    <d v="1899-12-30T12:30:00"/>
    <s v="12:30 PM"/>
    <x v="0"/>
    <n v="11209"/>
    <n v="40.621630000000003"/>
    <n v="-74.040220000000005"/>
    <s v="(40.62163, -74.04022)"/>
    <s v="SHORE ROAD"/>
    <s v="91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10432"/>
    <x v="3"/>
    <s v="Sedan"/>
    <m/>
    <m/>
    <m/>
    <x v="3"/>
  </r>
  <r>
    <d v="2021-04-24T00:00:00"/>
    <x v="1037"/>
    <d v="1899-12-30T10:30:00"/>
    <s v="10:30 AM"/>
    <x v="3"/>
    <n v="11413"/>
    <n v="40.674500000000002"/>
    <n v="-73.741420000000005"/>
    <s v="(40.6745, -73.74142)"/>
    <s v="135 AVENUE"/>
    <s v="230 STREET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09952"/>
    <x v="0"/>
    <s v="Station Wagon/Sport Utility Vehicle"/>
    <m/>
    <m/>
    <m/>
    <x v="3"/>
  </r>
  <r>
    <d v="2021-04-24T00:00:00"/>
    <x v="1037"/>
    <d v="1899-12-30T05:46:00"/>
    <s v="05:46 AM"/>
    <x v="3"/>
    <n v="11435"/>
    <n v="40.692480000000003"/>
    <n v="-73.800995"/>
    <s v="(40.69248, -73.800995)"/>
    <s v="WALTHAM STREET"/>
    <s v="LAKEWOOD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411418"/>
    <x v="0"/>
    <s v="Sedan"/>
    <m/>
    <m/>
    <m/>
    <x v="3"/>
  </r>
  <r>
    <d v="2021-04-24T00:00:00"/>
    <x v="1037"/>
    <d v="1899-12-30T12:07:00"/>
    <s v="12:07 PM"/>
    <x v="3"/>
    <n v="11385"/>
    <n v="40.701509999999999"/>
    <n v="-73.90428"/>
    <s v="(40.70151, -73.90428)"/>
    <m/>
    <m/>
    <s v="1825      CORNELIA STREET"/>
    <n v="0"/>
    <n v="0"/>
    <n v="0"/>
    <n v="0"/>
    <n v="0"/>
    <n v="0"/>
    <n v="0"/>
    <n v="0"/>
    <n v="0"/>
    <n v="0"/>
    <x v="0"/>
    <s v="Unspecified"/>
    <m/>
    <m/>
    <m/>
    <m/>
    <n v="4411379"/>
    <x v="3"/>
    <m/>
    <m/>
    <m/>
    <m/>
    <x v="3"/>
  </r>
  <r>
    <d v="2021-04-26T00:00:00"/>
    <x v="1038"/>
    <d v="1899-12-30T06:00:00"/>
    <s v="06:00 AM"/>
    <x v="3"/>
    <n v="11414"/>
    <n v="40.662550000000003"/>
    <n v="-73.840450000000004"/>
    <s v="(40.66255, -73.84045)"/>
    <m/>
    <m/>
    <s v="93-22     157 AVENUE"/>
    <n v="0"/>
    <n v="0"/>
    <n v="0"/>
    <n v="0"/>
    <n v="0"/>
    <n v="0"/>
    <n v="0"/>
    <n v="0"/>
    <n v="0"/>
    <n v="0"/>
    <x v="0"/>
    <s v="Passing Too Closely"/>
    <s v="Unspecified"/>
    <m/>
    <m/>
    <m/>
    <n v="4410574"/>
    <x v="3"/>
    <m/>
    <m/>
    <m/>
    <m/>
    <x v="3"/>
  </r>
  <r>
    <d v="2021-04-27T00:00:00"/>
    <x v="1039"/>
    <d v="1899-12-30T15:35:00"/>
    <s v="03:35 PM"/>
    <x v="1"/>
    <n v="10022"/>
    <n v="40.755029999999998"/>
    <n v="-73.966980000000007"/>
    <s v="(40.75503, -73.96698)"/>
    <m/>
    <m/>
    <s v="344       EAST 51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11111"/>
    <x v="3"/>
    <s v="USPS"/>
    <m/>
    <m/>
    <m/>
    <x v="3"/>
  </r>
  <r>
    <d v="2021-04-27T00:00:00"/>
    <x v="1039"/>
    <d v="1899-12-30T04:05:00"/>
    <s v="04:05 AM"/>
    <x v="0"/>
    <n v="11206"/>
    <n v="40.708626000000002"/>
    <n v="-73.945130000000006"/>
    <s v="(40.708626, -73.94513)"/>
    <s v="MANHATTAN AVENUE"/>
    <s v="SCHOLES STREET"/>
    <m/>
    <n v="1"/>
    <n v="0"/>
    <n v="0"/>
    <n v="0"/>
    <n v="0"/>
    <n v="0"/>
    <n v="0"/>
    <n v="0"/>
    <n v="1"/>
    <n v="0"/>
    <x v="7"/>
    <s v="Traffic Control Disregarded"/>
    <s v="Unspecified"/>
    <m/>
    <m/>
    <m/>
    <n v="4410940"/>
    <x v="3"/>
    <s v="E-Scooter"/>
    <m/>
    <m/>
    <m/>
    <x v="3"/>
  </r>
  <r>
    <d v="2021-04-27T00:00:00"/>
    <x v="1039"/>
    <d v="1899-12-30T08:25:00"/>
    <s v="08:25 AM"/>
    <x v="0"/>
    <n v="11208"/>
    <n v="40.684013"/>
    <n v="-73.87433"/>
    <s v="(40.684013, -73.87433)"/>
    <m/>
    <m/>
    <s v="187       EUCLID AVENUE"/>
    <n v="0"/>
    <n v="0"/>
    <n v="0"/>
    <n v="0"/>
    <n v="0"/>
    <n v="0"/>
    <n v="0"/>
    <n v="0"/>
    <n v="0"/>
    <n v="0"/>
    <x v="0"/>
    <s v="Unspecified"/>
    <s v="Unspecified"/>
    <m/>
    <m/>
    <m/>
    <n v="4411044"/>
    <x v="3"/>
    <m/>
    <m/>
    <m/>
    <m/>
    <x v="3"/>
  </r>
  <r>
    <d v="2021-04-28T00:00:00"/>
    <x v="1040"/>
    <d v="1899-12-30T14:20:00"/>
    <s v="02:20 PM"/>
    <x v="2"/>
    <n v="10451"/>
    <n v="40.820480000000003"/>
    <n v="-73.912850000000006"/>
    <s v="(40.82048, -73.91285)"/>
    <m/>
    <m/>
    <s v="3055      3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11547"/>
    <x v="3"/>
    <s v="Station Wagon/Sport Utility Vehicle"/>
    <m/>
    <m/>
    <m/>
    <x v="3"/>
  </r>
  <r>
    <d v="2021-04-28T00:00:00"/>
    <x v="1040"/>
    <d v="1899-12-30T21:06:00"/>
    <s v="09:06 PM"/>
    <x v="2"/>
    <n v="10462"/>
    <n v="40.848669999999998"/>
    <n v="-73.867003999999994"/>
    <s v="(40.84867, -73.867004)"/>
    <s v="SAGAMORE STREET"/>
    <s v="CRUGER AVENUE"/>
    <m/>
    <n v="1"/>
    <n v="0"/>
    <n v="0"/>
    <n v="0"/>
    <n v="0"/>
    <n v="0"/>
    <n v="0"/>
    <n v="0"/>
    <n v="1"/>
    <n v="0"/>
    <x v="7"/>
    <s v="Other Vehicular"/>
    <s v="Pedestrian/Bicyclist/Other Pedestrian Error/Confusion"/>
    <m/>
    <m/>
    <m/>
    <n v="4412346"/>
    <x v="3"/>
    <s v="E-Scooter"/>
    <m/>
    <m/>
    <m/>
    <x v="3"/>
  </r>
  <r>
    <d v="2021-04-28T00:00:00"/>
    <x v="1040"/>
    <d v="1899-12-30T08:17:00"/>
    <s v="08:17 AM"/>
    <x v="3"/>
    <n v="11358"/>
    <n v="40.766039999999997"/>
    <n v="-73.789985999999999"/>
    <s v="(40.76604, -73.789986)"/>
    <s v="192 STREET"/>
    <s v="34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11447"/>
    <x v="3"/>
    <s v="Sedan"/>
    <m/>
    <m/>
    <m/>
    <x v="3"/>
  </r>
  <r>
    <d v="2021-04-28T00:00:00"/>
    <x v="1040"/>
    <d v="1899-12-30T14:30:00"/>
    <s v="02:30 PM"/>
    <x v="0"/>
    <n v="11234"/>
    <n v="40.615585000000003"/>
    <n v="-73.922640000000001"/>
    <s v="(40.615585, -73.92264)"/>
    <m/>
    <m/>
    <s v="1722      EAST 54 STREET"/>
    <n v="0"/>
    <n v="0"/>
    <n v="0"/>
    <n v="0"/>
    <n v="0"/>
    <n v="0"/>
    <n v="0"/>
    <n v="0"/>
    <n v="0"/>
    <n v="0"/>
    <x v="0"/>
    <s v="Unsafe Speed"/>
    <s v="Unspecified"/>
    <m/>
    <m/>
    <m/>
    <n v="4411983"/>
    <x v="3"/>
    <s v="Sedan"/>
    <m/>
    <m/>
    <m/>
    <x v="3"/>
  </r>
  <r>
    <d v="2021-04-28T00:00:00"/>
    <x v="1040"/>
    <d v="1899-12-30T20:33:00"/>
    <s v="08:33 PM"/>
    <x v="2"/>
    <n v="10468"/>
    <n v="40.878056000000001"/>
    <n v="-73.892135999999994"/>
    <s v="(40.878056, -73.892136)"/>
    <s v="GOULDEN AVENUE"/>
    <s v="WEST 205 STREET"/>
    <m/>
    <n v="0"/>
    <n v="0"/>
    <n v="0"/>
    <n v="0"/>
    <n v="0"/>
    <n v="0"/>
    <n v="0"/>
    <n v="0"/>
    <n v="0"/>
    <n v="0"/>
    <x v="0"/>
    <s v="Unspecified"/>
    <s v="Unspecified"/>
    <m/>
    <m/>
    <m/>
    <n v="4411549"/>
    <x v="3"/>
    <m/>
    <m/>
    <m/>
    <m/>
    <x v="3"/>
  </r>
  <r>
    <d v="2021-04-28T00:00:00"/>
    <x v="1040"/>
    <d v="1899-12-30T03:33:00"/>
    <s v="03:33 AM"/>
    <x v="2"/>
    <n v="10462"/>
    <n v="40.850257999999997"/>
    <n v="-73.859054999999998"/>
    <s v="(40.850258, -73.859055)"/>
    <m/>
    <m/>
    <s v="1920      RADCLIFF AVENUE"/>
    <n v="0"/>
    <n v="0"/>
    <n v="0"/>
    <n v="0"/>
    <n v="0"/>
    <n v="0"/>
    <n v="0"/>
    <n v="0"/>
    <n v="0"/>
    <n v="0"/>
    <x v="0"/>
    <s v="Backing Unsafely"/>
    <s v="Backing Unsafely"/>
    <m/>
    <m/>
    <m/>
    <n v="4411256"/>
    <x v="0"/>
    <s v="Pick-up Truck"/>
    <m/>
    <m/>
    <m/>
    <x v="3"/>
  </r>
  <r>
    <d v="2021-04-29T00:00:00"/>
    <x v="1041"/>
    <d v="1899-12-30T17:30:00"/>
    <s v="05:30 PM"/>
    <x v="0"/>
    <n v="11228"/>
    <n v="40.617519999999999"/>
    <n v="-74.019630000000006"/>
    <s v="(40.61752, -74.01963)"/>
    <m/>
    <m/>
    <s v="1037      86 STREET"/>
    <n v="2"/>
    <n v="0"/>
    <n v="0"/>
    <n v="0"/>
    <n v="0"/>
    <n v="0"/>
    <n v="2"/>
    <n v="0"/>
    <n v="4"/>
    <n v="0"/>
    <x v="2"/>
    <s v="Driver Inattention/Distraction"/>
    <s v="Unspecified"/>
    <s v="Unspecified"/>
    <s v="Unspecified"/>
    <m/>
    <n v="4411828"/>
    <x v="0"/>
    <s v="Station Wagon/Sport Utility Vehicle"/>
    <s v="Pick-up Truck"/>
    <s v="Station Wagon/Sport Utility Vehicle"/>
    <m/>
    <x v="3"/>
  </r>
  <r>
    <d v="2021-04-29T00:00:00"/>
    <x v="1041"/>
    <d v="1899-12-30T07:47:00"/>
    <s v="07:47 AM"/>
    <x v="2"/>
    <n v="10454"/>
    <n v="40.806840000000001"/>
    <n v="-73.927499999999995"/>
    <s v="(40.80684, -73.9275)"/>
    <s v="ALEXANDER AVENUE"/>
    <s v="BRUCKNER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15437"/>
    <x v="3"/>
    <s v="Taxi"/>
    <m/>
    <m/>
    <m/>
    <x v="3"/>
  </r>
  <r>
    <d v="2021-04-30T00:00:00"/>
    <x v="1042"/>
    <d v="1899-12-30T15:15:00"/>
    <s v="03:15 PM"/>
    <x v="0"/>
    <n v="11234"/>
    <n v="40.630319999999998"/>
    <n v="-73.921300000000002"/>
    <s v="(40.63032, -73.9213)"/>
    <s v="FLATLANDS AVENUE"/>
    <s v="EAST 57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412515"/>
    <x v="0"/>
    <m/>
    <m/>
    <m/>
    <m/>
    <x v="3"/>
  </r>
  <r>
    <d v="2021-04-30T00:00:00"/>
    <x v="1042"/>
    <d v="1899-12-30T14:30:00"/>
    <s v="02:30 PM"/>
    <x v="0"/>
    <n v="11214"/>
    <n v="40.604205999999998"/>
    <n v="-73.991460000000004"/>
    <s v="(40.604206, -73.99146)"/>
    <s v="82 STREET"/>
    <s v="BAY PARKWAY"/>
    <m/>
    <n v="0"/>
    <n v="0"/>
    <n v="0"/>
    <n v="0"/>
    <n v="0"/>
    <n v="0"/>
    <n v="0"/>
    <n v="0"/>
    <n v="0"/>
    <n v="0"/>
    <x v="0"/>
    <s v="Unspecified"/>
    <m/>
    <m/>
    <m/>
    <m/>
    <n v="4412204"/>
    <x v="0"/>
    <m/>
    <m/>
    <m/>
    <m/>
    <x v="3"/>
  </r>
  <r>
    <d v="2021-04-30T00:00:00"/>
    <x v="1042"/>
    <d v="1899-12-30T08:55:00"/>
    <s v="08:55 AM"/>
    <x v="3"/>
    <n v="11434"/>
    <n v="40.667430000000003"/>
    <n v="-73.766760000000005"/>
    <s v="(40.66743, -73.76676)"/>
    <s v="NORTH CONDUIT AVENUE"/>
    <s v="FARMERS BOULEVARD"/>
    <m/>
    <n v="0"/>
    <n v="0"/>
    <n v="0"/>
    <n v="0"/>
    <n v="0"/>
    <n v="0"/>
    <n v="0"/>
    <n v="0"/>
    <n v="0"/>
    <n v="0"/>
    <x v="0"/>
    <s v="Turning Improperly"/>
    <s v="Unspecified"/>
    <m/>
    <m/>
    <m/>
    <n v="4411910"/>
    <x v="7"/>
    <s v="Station Wagon/Sport Utility Vehicle"/>
    <m/>
    <m/>
    <m/>
    <x v="3"/>
  </r>
  <r>
    <d v="2021-04-30T00:00:00"/>
    <x v="1042"/>
    <d v="1899-12-30T16:15:00"/>
    <s v="04:15 PM"/>
    <x v="3"/>
    <n v="11368"/>
    <n v="40.737682"/>
    <n v="-73.862305000000006"/>
    <s v="(40.737682, -73.862305)"/>
    <s v="57 AVENUE"/>
    <s v="98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12537"/>
    <x v="0"/>
    <s v="Station Wagon/Sport Utility Vehicle"/>
    <m/>
    <m/>
    <m/>
    <x v="3"/>
  </r>
  <r>
    <d v="2021-05-01T00:00:00"/>
    <x v="1043"/>
    <d v="1899-12-30T12:05:00"/>
    <s v="12:05 PM"/>
    <x v="0"/>
    <n v="11214"/>
    <n v="40.610706"/>
    <n v="-73.997709999999998"/>
    <s v="(40.610706, -73.99771)"/>
    <m/>
    <m/>
    <s v="1818      79 STREET"/>
    <n v="1"/>
    <n v="0"/>
    <n v="1"/>
    <n v="0"/>
    <n v="0"/>
    <n v="0"/>
    <n v="0"/>
    <n v="0"/>
    <n v="2"/>
    <n v="0"/>
    <x v="1"/>
    <s v="Unspecified"/>
    <m/>
    <m/>
    <m/>
    <m/>
    <n v="4412203"/>
    <x v="0"/>
    <m/>
    <m/>
    <m/>
    <m/>
    <x v="3"/>
  </r>
  <r>
    <d v="2021-05-01T00:00:00"/>
    <x v="1043"/>
    <d v="1899-12-30T15:56:00"/>
    <s v="03:56 PM"/>
    <x v="0"/>
    <n v="11229"/>
    <n v="40.600543999999999"/>
    <n v="-73.940759999999997"/>
    <s v="(40.600544, -73.94076)"/>
    <m/>
    <m/>
    <s v="2950      AVENUE U"/>
    <n v="1"/>
    <n v="0"/>
    <n v="0"/>
    <n v="0"/>
    <n v="0"/>
    <n v="0"/>
    <n v="1"/>
    <n v="0"/>
    <n v="2"/>
    <n v="0"/>
    <x v="1"/>
    <s v="Alcohol Involvement"/>
    <s v="Unspecified"/>
    <m/>
    <m/>
    <m/>
    <n v="4412692"/>
    <x v="3"/>
    <s v="Sedan"/>
    <m/>
    <m/>
    <m/>
    <x v="3"/>
  </r>
  <r>
    <d v="2021-05-02T00:00:00"/>
    <x v="1044"/>
    <d v="1899-12-30T09:57:00"/>
    <s v="09:57 AM"/>
    <x v="4"/>
    <n v="10306"/>
    <n v="40.572989999999997"/>
    <n v="-74.136359999999996"/>
    <s v="(40.57299, -74.13636)"/>
    <s v="RICHMOND ROAD"/>
    <s v="AULTMAN AVENUE"/>
    <m/>
    <n v="1"/>
    <n v="0"/>
    <n v="1"/>
    <n v="0"/>
    <n v="0"/>
    <n v="0"/>
    <n v="0"/>
    <n v="0"/>
    <n v="2"/>
    <n v="0"/>
    <x v="1"/>
    <s v="Driver Inattention/Distraction"/>
    <m/>
    <m/>
    <m/>
    <m/>
    <n v="4412852"/>
    <x v="3"/>
    <m/>
    <m/>
    <m/>
    <m/>
    <x v="3"/>
  </r>
  <r>
    <d v="2021-05-03T00:00:00"/>
    <x v="1045"/>
    <d v="1899-12-30T22:13:00"/>
    <s v="10:13 PM"/>
    <x v="0"/>
    <n v="11213"/>
    <n v="40.675330000000002"/>
    <n v="-73.936089999999993"/>
    <s v="(40.67533, -73.93609)"/>
    <s v="BERGEN STREET"/>
    <s v="TROY AVENUE"/>
    <m/>
    <n v="2"/>
    <n v="0"/>
    <n v="0"/>
    <n v="0"/>
    <n v="0"/>
    <n v="0"/>
    <n v="2"/>
    <n v="0"/>
    <n v="4"/>
    <n v="0"/>
    <x v="2"/>
    <s v="Unspecified"/>
    <s v="Unspecified"/>
    <m/>
    <m/>
    <m/>
    <n v="4418272"/>
    <x v="0"/>
    <s v="Sedan"/>
    <m/>
    <m/>
    <m/>
    <x v="3"/>
  </r>
  <r>
    <d v="2021-05-03T00:00:00"/>
    <x v="1045"/>
    <d v="1899-12-30T13:15:00"/>
    <s v="01:15 PM"/>
    <x v="0"/>
    <n v="11224"/>
    <n v="40.577117999999999"/>
    <n v="-74.001114000000001"/>
    <s v="(40.577118, -74.001114)"/>
    <s v="WEST 35 STREET"/>
    <s v="NEPTUNE AVENUE"/>
    <m/>
    <n v="0"/>
    <n v="0"/>
    <n v="0"/>
    <n v="0"/>
    <n v="0"/>
    <n v="0"/>
    <n v="0"/>
    <n v="0"/>
    <n v="0"/>
    <n v="0"/>
    <x v="0"/>
    <s v="Unspecified"/>
    <m/>
    <m/>
    <m/>
    <m/>
    <n v="4413385"/>
    <x v="0"/>
    <m/>
    <m/>
    <m/>
    <m/>
    <x v="3"/>
  </r>
  <r>
    <d v="2021-05-03T00:00:00"/>
    <x v="1045"/>
    <d v="1899-12-30T09:30:00"/>
    <s v="09:30 AM"/>
    <x v="0"/>
    <n v="11225"/>
    <n v="40.660556999999997"/>
    <n v="-73.943370000000002"/>
    <s v="(40.660557, -73.94337)"/>
    <m/>
    <m/>
    <s v="530       MIDWOOD STREET"/>
    <n v="0"/>
    <n v="0"/>
    <n v="0"/>
    <n v="0"/>
    <n v="0"/>
    <n v="0"/>
    <n v="0"/>
    <n v="0"/>
    <n v="0"/>
    <n v="0"/>
    <x v="0"/>
    <s v="Reaction to Uninvolved Vehicle"/>
    <s v="Unspecified"/>
    <m/>
    <m/>
    <m/>
    <n v="4413074"/>
    <x v="0"/>
    <s v="Garbage or Refuse"/>
    <m/>
    <m/>
    <m/>
    <x v="3"/>
  </r>
  <r>
    <d v="2021-05-04T00:00:00"/>
    <x v="1046"/>
    <d v="1899-12-30T17:00:00"/>
    <s v="05:00 PM"/>
    <x v="0"/>
    <n v="11218"/>
    <n v="40.654003000000003"/>
    <n v="-73.979934999999998"/>
    <s v="(40.654003, -73.979935)"/>
    <s v="TERRACE PLACE"/>
    <s v="20 STREET"/>
    <m/>
    <n v="1"/>
    <n v="0"/>
    <n v="1"/>
    <n v="0"/>
    <n v="0"/>
    <n v="0"/>
    <n v="0"/>
    <n v="0"/>
    <n v="2"/>
    <n v="0"/>
    <x v="1"/>
    <s v="Unspecified"/>
    <m/>
    <m/>
    <m/>
    <m/>
    <n v="4413276"/>
    <x v="3"/>
    <m/>
    <m/>
    <m/>
    <m/>
    <x v="3"/>
  </r>
  <r>
    <d v="2021-05-04T00:00:00"/>
    <x v="1046"/>
    <d v="1899-12-30T19:59:00"/>
    <s v="07:59 PM"/>
    <x v="0"/>
    <n v="11204"/>
    <n v="40.628444999999999"/>
    <n v="-73.984210000000004"/>
    <s v="(40.628445, -73.98421)"/>
    <s v="51 STREET"/>
    <s v="17 AVENUE"/>
    <m/>
    <n v="1"/>
    <n v="0"/>
    <n v="1"/>
    <n v="0"/>
    <n v="0"/>
    <n v="0"/>
    <n v="0"/>
    <n v="0"/>
    <n v="2"/>
    <n v="0"/>
    <x v="1"/>
    <s v="Unspecified"/>
    <m/>
    <m/>
    <m/>
    <m/>
    <n v="4413703"/>
    <x v="30"/>
    <m/>
    <m/>
    <m/>
    <m/>
    <x v="3"/>
  </r>
  <r>
    <d v="2021-05-04T00:00:00"/>
    <x v="1046"/>
    <d v="1899-12-30T11:16:00"/>
    <s v="11:16 AM"/>
    <x v="3"/>
    <n v="11378"/>
    <n v="40.725918"/>
    <n v="-73.895349999999993"/>
    <s v="(40.725918, -73.89535)"/>
    <s v="69 STREET"/>
    <s v="GRAND AVENUE"/>
    <m/>
    <n v="1"/>
    <n v="0"/>
    <n v="1"/>
    <n v="0"/>
    <n v="0"/>
    <n v="0"/>
    <n v="0"/>
    <n v="0"/>
    <n v="2"/>
    <n v="0"/>
    <x v="1"/>
    <s v="Failure to Yield Right-of-Way"/>
    <m/>
    <m/>
    <m/>
    <m/>
    <n v="4413597"/>
    <x v="3"/>
    <m/>
    <m/>
    <m/>
    <m/>
    <x v="3"/>
  </r>
  <r>
    <d v="2021-05-04T00:00:00"/>
    <x v="1046"/>
    <d v="1899-12-30T00:10:00"/>
    <s v="12:10 AM"/>
    <x v="3"/>
    <n v="11366"/>
    <n v="40.725147"/>
    <n v="-73.810310000000001"/>
    <s v="(40.725147, -73.81031)"/>
    <m/>
    <m/>
    <s v="158-46    76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13297"/>
    <x v="3"/>
    <s v="Station Wagon/Sport Utility Vehicle"/>
    <m/>
    <m/>
    <m/>
    <x v="3"/>
  </r>
  <r>
    <d v="2021-05-05T00:00:00"/>
    <x v="1047"/>
    <d v="1899-12-30T12:00:00"/>
    <s v="12:00 PM"/>
    <x v="0"/>
    <n v="11234"/>
    <n v="40.628386999999996"/>
    <n v="-73.924310000000006"/>
    <s v="(40.628387, -73.92431)"/>
    <s v="AVENUE J"/>
    <s v="FLATLANDS AVENUE"/>
    <m/>
    <n v="0"/>
    <n v="0"/>
    <n v="0"/>
    <n v="0"/>
    <n v="0"/>
    <n v="0"/>
    <n v="0"/>
    <n v="0"/>
    <n v="0"/>
    <n v="0"/>
    <x v="0"/>
    <s v="Unspecified"/>
    <m/>
    <m/>
    <m/>
    <m/>
    <n v="4414183"/>
    <x v="0"/>
    <m/>
    <m/>
    <m/>
    <m/>
    <x v="3"/>
  </r>
  <r>
    <d v="2021-05-05T00:00:00"/>
    <x v="1047"/>
    <d v="1899-12-30T17:50:00"/>
    <s v="05:50 PM"/>
    <x v="3"/>
    <n v="11369"/>
    <n v="40.763683"/>
    <n v="-73.879270000000005"/>
    <s v="(40.763683, -73.87927)"/>
    <s v="ASTORIA BOULEVARD"/>
    <s v="90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413973"/>
    <x v="3"/>
    <s v="Sedan"/>
    <m/>
    <m/>
    <m/>
    <x v="3"/>
  </r>
  <r>
    <d v="2021-05-06T00:00:00"/>
    <x v="1048"/>
    <d v="1899-12-30T18:45:00"/>
    <s v="06:45 PM"/>
    <x v="3"/>
    <n v="11426"/>
    <n v="40.743693999999998"/>
    <n v="-73.718284999999995"/>
    <s v="(40.743694, -73.718285)"/>
    <m/>
    <m/>
    <s v="252-25    UNION TURNPIKE"/>
    <n v="0"/>
    <n v="0"/>
    <n v="0"/>
    <n v="0"/>
    <n v="0"/>
    <n v="0"/>
    <n v="0"/>
    <n v="0"/>
    <n v="0"/>
    <n v="0"/>
    <x v="0"/>
    <s v="Unspecified"/>
    <s v="Unspecified"/>
    <m/>
    <m/>
    <m/>
    <n v="4414093"/>
    <x v="0"/>
    <s v="Sedan"/>
    <m/>
    <m/>
    <m/>
    <x v="3"/>
  </r>
  <r>
    <d v="2021-05-06T00:00:00"/>
    <x v="1048"/>
    <d v="1899-12-30T23:10:00"/>
    <s v="11:10 PM"/>
    <x v="3"/>
    <n v="11423"/>
    <n v="40.714260000000003"/>
    <n v="-73.77713"/>
    <s v="(40.71426, -73.77713)"/>
    <s v="HILLSIDE AVENUE"/>
    <s v="184 PLAC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14255"/>
    <x v="5"/>
    <s v="Pick-up Truck"/>
    <m/>
    <m/>
    <m/>
    <x v="3"/>
  </r>
  <r>
    <d v="2021-05-06T00:00:00"/>
    <x v="1048"/>
    <d v="1899-12-30T17:45:00"/>
    <s v="05:45 PM"/>
    <x v="1"/>
    <n v="10002"/>
    <n v="40.714011999999997"/>
    <n v="-73.990775999999997"/>
    <s v="(40.714012, -73.990776)"/>
    <m/>
    <m/>
    <s v="156       EAST BROADWAY"/>
    <n v="0"/>
    <n v="0"/>
    <n v="0"/>
    <n v="0"/>
    <n v="0"/>
    <n v="0"/>
    <n v="0"/>
    <n v="0"/>
    <n v="0"/>
    <n v="0"/>
    <x v="0"/>
    <s v="Failure to Yield Right-of-Way"/>
    <s v="Unspecified"/>
    <m/>
    <m/>
    <m/>
    <n v="4414110"/>
    <x v="0"/>
    <s v="Sedan"/>
    <m/>
    <m/>
    <m/>
    <x v="3"/>
  </r>
  <r>
    <d v="2021-05-07T00:00:00"/>
    <x v="1049"/>
    <d v="1899-12-30T19:50:00"/>
    <s v="07:50 PM"/>
    <x v="0"/>
    <n v="11216"/>
    <n v="40.688040000000001"/>
    <n v="-73.947754000000003"/>
    <s v="(40.68804, -73.947754)"/>
    <s v="LEXINGTON AVENUE"/>
    <s v="MARCY AVENUE"/>
    <m/>
    <n v="1"/>
    <n v="0"/>
    <n v="0"/>
    <n v="0"/>
    <n v="0"/>
    <n v="0"/>
    <n v="1"/>
    <n v="0"/>
    <n v="2"/>
    <n v="0"/>
    <x v="1"/>
    <s v="Unspecified"/>
    <s v="Unspecified"/>
    <m/>
    <m/>
    <m/>
    <n v="4416886"/>
    <x v="3"/>
    <s v="Station Wagon/Sport Utility Vehicle"/>
    <m/>
    <m/>
    <m/>
    <x v="3"/>
  </r>
  <r>
    <d v="2021-05-07T00:00:00"/>
    <x v="1049"/>
    <d v="1899-12-30T10:00:00"/>
    <s v="10:00 AM"/>
    <x v="3"/>
    <n v="11355"/>
    <n v="40.751930000000002"/>
    <n v="-73.808914000000001"/>
    <s v="(40.75193, -73.808914)"/>
    <s v="LABURNUM AVENUE"/>
    <s v="158 STREET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414272"/>
    <x v="0"/>
    <s v="Station Wagon/Sport Utility Vehicle"/>
    <m/>
    <m/>
    <m/>
    <x v="3"/>
  </r>
  <r>
    <d v="2021-05-08T00:00:00"/>
    <x v="1050"/>
    <d v="1899-12-30T21:00:00"/>
    <s v="09:00 PM"/>
    <x v="4"/>
    <n v="10304"/>
    <n v="40.610370000000003"/>
    <n v="-74.092640000000003"/>
    <s v="(40.61037, -74.09264)"/>
    <m/>
    <m/>
    <s v="755       NARROWS ROAD NORTH"/>
    <n v="2"/>
    <n v="0"/>
    <n v="0"/>
    <n v="0"/>
    <n v="0"/>
    <n v="0"/>
    <n v="2"/>
    <n v="0"/>
    <n v="4"/>
    <n v="0"/>
    <x v="2"/>
    <s v="Driver Inattention/Distraction"/>
    <m/>
    <m/>
    <m/>
    <m/>
    <n v="4421727"/>
    <x v="0"/>
    <m/>
    <m/>
    <m/>
    <m/>
    <x v="3"/>
  </r>
  <r>
    <d v="2021-05-09T00:00:00"/>
    <x v="1051"/>
    <d v="1899-12-30T19:25:00"/>
    <s v="07:25 PM"/>
    <x v="1"/>
    <n v="10022"/>
    <n v="40.761234000000002"/>
    <n v="-73.963890000000006"/>
    <s v="(40.761234, -73.96389)"/>
    <s v="EAST 60 STREET"/>
    <s v="2 AVENU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414843"/>
    <x v="0"/>
    <s v="Taxi"/>
    <m/>
    <m/>
    <m/>
    <x v="3"/>
  </r>
  <r>
    <d v="2021-05-09T00:00:00"/>
    <x v="1051"/>
    <d v="1899-12-30T00:05:00"/>
    <s v="12:05 AM"/>
    <x v="2"/>
    <n v="10475"/>
    <n v="40.868319999999997"/>
    <n v="-73.833169999999996"/>
    <s v="(40.86832, -73.83317)"/>
    <s v="EDSON AVENUE"/>
    <s v="BARTOW AVENUE"/>
    <m/>
    <n v="0"/>
    <n v="0"/>
    <n v="0"/>
    <n v="0"/>
    <n v="0"/>
    <n v="0"/>
    <n v="0"/>
    <n v="0"/>
    <n v="0"/>
    <n v="0"/>
    <x v="0"/>
    <s v="Unspecified"/>
    <m/>
    <m/>
    <m/>
    <m/>
    <n v="4414601"/>
    <x v="0"/>
    <m/>
    <m/>
    <m/>
    <m/>
    <x v="3"/>
  </r>
  <r>
    <d v="2021-05-09T00:00:00"/>
    <x v="1051"/>
    <d v="1899-12-30T05:00:00"/>
    <s v="05:00 AM"/>
    <x v="3"/>
    <n v="11429"/>
    <n v="40.714703"/>
    <n v="-73.740555000000001"/>
    <s v="(40.714703, -73.740555)"/>
    <m/>
    <m/>
    <s v="217-27    HEMPSTEAD AVENUE"/>
    <n v="0"/>
    <n v="0"/>
    <n v="0"/>
    <n v="0"/>
    <n v="0"/>
    <n v="0"/>
    <n v="0"/>
    <n v="0"/>
    <n v="0"/>
    <n v="0"/>
    <x v="0"/>
    <s v="Unspecified"/>
    <m/>
    <m/>
    <m/>
    <m/>
    <n v="4417557"/>
    <x v="3"/>
    <m/>
    <m/>
    <m/>
    <m/>
    <x v="3"/>
  </r>
  <r>
    <d v="2021-05-09T00:00:00"/>
    <x v="1051"/>
    <d v="1899-12-30T22:03:00"/>
    <s v="10:03 PM"/>
    <x v="0"/>
    <n v="11207"/>
    <n v="40.675089999999997"/>
    <n v="-73.891869999999997"/>
    <s v="(40.67509, -73.89187)"/>
    <s v="LIBERTY AVENUE"/>
    <s v="MILLER AVENUE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415329"/>
    <x v="3"/>
    <s v="Station Wagon/Sport Utility Vehicle"/>
    <m/>
    <m/>
    <m/>
    <x v="3"/>
  </r>
  <r>
    <d v="2021-05-09T00:00:00"/>
    <x v="1051"/>
    <d v="1899-12-30T16:16:00"/>
    <s v="04:16 PM"/>
    <x v="2"/>
    <n v="10461"/>
    <n v="40.851869999999998"/>
    <n v="-73.853774999999999"/>
    <s v="(40.85187, -73.853775)"/>
    <s v="RHINELANDER AVENUE"/>
    <s v="TOMLINSON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14791"/>
    <x v="3"/>
    <m/>
    <m/>
    <m/>
    <m/>
    <x v="3"/>
  </r>
  <r>
    <d v="2021-05-09T00:00:00"/>
    <x v="1051"/>
    <d v="1899-12-30T05:15:00"/>
    <s v="05:15 AM"/>
    <x v="1"/>
    <n v="10029"/>
    <n v="40.784984999999999"/>
    <n v="-73.943449999999999"/>
    <s v="(40.784985, -73.94345)"/>
    <m/>
    <m/>
    <s v="1918      1 AVENUE"/>
    <n v="0"/>
    <n v="0"/>
    <n v="0"/>
    <n v="0"/>
    <n v="0"/>
    <n v="0"/>
    <n v="0"/>
    <n v="0"/>
    <n v="0"/>
    <n v="0"/>
    <x v="0"/>
    <s v="Vehicle Vandalism"/>
    <m/>
    <m/>
    <m/>
    <m/>
    <n v="4415416"/>
    <x v="0"/>
    <m/>
    <m/>
    <m/>
    <m/>
    <x v="3"/>
  </r>
  <r>
    <d v="2021-05-10T00:00:00"/>
    <x v="1052"/>
    <d v="1899-12-30T11:45:00"/>
    <s v="11:45 AM"/>
    <x v="1"/>
    <n v="10018"/>
    <n v="40.754950000000001"/>
    <n v="-73.99145"/>
    <s v="(40.75495, -73.99145)"/>
    <m/>
    <m/>
    <s v="580       8 AVENUE"/>
    <n v="0"/>
    <n v="0"/>
    <n v="0"/>
    <n v="0"/>
    <n v="0"/>
    <n v="0"/>
    <n v="0"/>
    <n v="0"/>
    <n v="0"/>
    <n v="0"/>
    <x v="0"/>
    <s v="Unspecified"/>
    <s v="Unspecified"/>
    <m/>
    <m/>
    <m/>
    <n v="4417816"/>
    <x v="0"/>
    <s v="Sedan"/>
    <m/>
    <m/>
    <m/>
    <x v="3"/>
  </r>
  <r>
    <d v="2021-05-10T00:00:00"/>
    <x v="1052"/>
    <d v="1899-12-30T18:10:00"/>
    <s v="06:10 PM"/>
    <x v="3"/>
    <n v="11354"/>
    <n v="40.761166000000003"/>
    <n v="-73.82938"/>
    <s v="(40.761166, -73.82938)"/>
    <s v="138 STREET"/>
    <s v="38 AVENUE"/>
    <m/>
    <n v="1"/>
    <n v="0"/>
    <n v="1"/>
    <n v="0"/>
    <n v="0"/>
    <n v="0"/>
    <n v="0"/>
    <n v="0"/>
    <n v="2"/>
    <n v="0"/>
    <x v="1"/>
    <s v="Unspecified"/>
    <m/>
    <m/>
    <m/>
    <m/>
    <n v="4415231"/>
    <x v="0"/>
    <m/>
    <m/>
    <m/>
    <m/>
    <x v="3"/>
  </r>
  <r>
    <d v="2021-05-10T00:00:00"/>
    <x v="1052"/>
    <d v="1899-12-30T10:53:00"/>
    <s v="10:53 AM"/>
    <x v="3"/>
    <n v="11372"/>
    <n v="40.753925000000002"/>
    <n v="-73.872100000000003"/>
    <s v="(40.753925, -73.8721)"/>
    <m/>
    <m/>
    <s v="34-43     JUNCTION BOULEVARD"/>
    <n v="0"/>
    <n v="0"/>
    <n v="0"/>
    <n v="0"/>
    <n v="0"/>
    <n v="0"/>
    <n v="0"/>
    <n v="0"/>
    <n v="0"/>
    <n v="0"/>
    <x v="0"/>
    <s v="Failure to Yield Right-of-Way"/>
    <s v="Unspecified"/>
    <m/>
    <m/>
    <m/>
    <n v="4415080"/>
    <x v="3"/>
    <m/>
    <m/>
    <m/>
    <m/>
    <x v="3"/>
  </r>
  <r>
    <d v="2021-05-10T00:00:00"/>
    <x v="1052"/>
    <d v="1899-12-30T12:00:00"/>
    <s v="12:00 PM"/>
    <x v="3"/>
    <n v="11364"/>
    <n v="40.746155000000002"/>
    <n v="-73.751594999999995"/>
    <s v="(40.746155, -73.751595)"/>
    <s v="67 AVENUE"/>
    <s v="224 STREET"/>
    <m/>
    <n v="0"/>
    <n v="0"/>
    <n v="0"/>
    <n v="0"/>
    <n v="0"/>
    <n v="0"/>
    <n v="0"/>
    <n v="0"/>
    <n v="0"/>
    <n v="0"/>
    <x v="0"/>
    <s v="Backing Unsafely"/>
    <s v="Unspecified"/>
    <m/>
    <m/>
    <m/>
    <n v="4415744"/>
    <x v="0"/>
    <s v="Station Wagon/Sport Utility Vehicle"/>
    <m/>
    <m/>
    <m/>
    <x v="3"/>
  </r>
  <r>
    <d v="2021-05-10T00:00:00"/>
    <x v="1052"/>
    <d v="1899-12-30T13:50:00"/>
    <s v="01:50 PM"/>
    <x v="1"/>
    <n v="10001"/>
    <n v="40.745930000000001"/>
    <n v="-73.988335000000006"/>
    <s v="(40.74593, -73.988335)"/>
    <m/>
    <m/>
    <s v="1200      BROADWAY"/>
    <n v="0"/>
    <n v="0"/>
    <n v="0"/>
    <n v="0"/>
    <n v="0"/>
    <n v="0"/>
    <n v="0"/>
    <n v="0"/>
    <n v="0"/>
    <n v="0"/>
    <x v="0"/>
    <s v="Unspecified"/>
    <s v="Unspecified"/>
    <m/>
    <m/>
    <m/>
    <n v="4416127"/>
    <x v="3"/>
    <m/>
    <m/>
    <m/>
    <m/>
    <x v="3"/>
  </r>
  <r>
    <d v="2021-05-12T00:00:00"/>
    <x v="1053"/>
    <d v="1899-12-30T16:23:00"/>
    <s v="04:23 PM"/>
    <x v="0"/>
    <n v="11230"/>
    <n v="40.61891"/>
    <n v="-73.961160000000007"/>
    <s v="(40.61891, -73.96116)"/>
    <s v="LOCUST AVENUE"/>
    <s v="EAST 14 STREET"/>
    <m/>
    <n v="0"/>
    <n v="0"/>
    <n v="0"/>
    <n v="0"/>
    <n v="0"/>
    <n v="0"/>
    <n v="0"/>
    <n v="0"/>
    <n v="0"/>
    <n v="0"/>
    <x v="0"/>
    <s v="Unspecified"/>
    <m/>
    <m/>
    <m/>
    <m/>
    <n v="4416022"/>
    <x v="3"/>
    <m/>
    <m/>
    <m/>
    <m/>
    <x v="3"/>
  </r>
  <r>
    <d v="2021-05-13T00:00:00"/>
    <x v="1054"/>
    <d v="1899-12-30T15:55:00"/>
    <s v="03:55 PM"/>
    <x v="1"/>
    <n v="10001"/>
    <n v="40.744984000000002"/>
    <n v="-73.989919999999998"/>
    <s v="(40.744984, -73.98992)"/>
    <m/>
    <m/>
    <s v="57        WEST 27 STREET"/>
    <n v="1"/>
    <n v="0"/>
    <n v="0"/>
    <n v="0"/>
    <n v="0"/>
    <n v="0"/>
    <n v="1"/>
    <n v="0"/>
    <n v="2"/>
    <n v="0"/>
    <x v="1"/>
    <s v="Unspecified"/>
    <s v="Unspecified"/>
    <m/>
    <m/>
    <m/>
    <n v="4416864"/>
    <x v="3"/>
    <s v="Sedan"/>
    <m/>
    <m/>
    <m/>
    <x v="3"/>
  </r>
  <r>
    <d v="2021-05-14T00:00:00"/>
    <x v="1055"/>
    <d v="1899-12-30T23:54:00"/>
    <s v="11:54 PM"/>
    <x v="3"/>
    <n v="11101"/>
    <n v="40.756686999999999"/>
    <n v="-73.944550000000007"/>
    <s v="(40.756687, -73.94455)"/>
    <m/>
    <m/>
    <s v="40-15     10 STREET"/>
    <n v="0"/>
    <n v="0"/>
    <n v="0"/>
    <n v="0"/>
    <n v="0"/>
    <n v="0"/>
    <n v="0"/>
    <n v="0"/>
    <n v="0"/>
    <n v="0"/>
    <x v="0"/>
    <s v="Unspecified"/>
    <s v="Unspecified"/>
    <m/>
    <m/>
    <m/>
    <n v="4417704"/>
    <x v="0"/>
    <s v="Sedan"/>
    <m/>
    <m/>
    <m/>
    <x v="3"/>
  </r>
  <r>
    <d v="2021-05-14T00:00:00"/>
    <x v="1055"/>
    <d v="1899-12-30T12:54:00"/>
    <s v="12:54 PM"/>
    <x v="0"/>
    <n v="11205"/>
    <n v="40.691544"/>
    <n v="-73.968500000000006"/>
    <s v="(40.691544, -73.9685)"/>
    <s v="CLINTON AVENUE"/>
    <s v="WILLOUGHBY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16874"/>
    <x v="0"/>
    <m/>
    <m/>
    <m/>
    <m/>
    <x v="3"/>
  </r>
  <r>
    <d v="2021-05-14T00:00:00"/>
    <x v="1055"/>
    <d v="1899-12-30T19:25:00"/>
    <s v="07:25 PM"/>
    <x v="3"/>
    <n v="11412"/>
    <n v="40.691803"/>
    <n v="-73.763750000000002"/>
    <s v="(40.691803, -73.76375)"/>
    <s v="LINDEN BOULEVARD"/>
    <s v="EVERITT PLACE"/>
    <m/>
    <n v="0"/>
    <n v="0"/>
    <n v="0"/>
    <n v="0"/>
    <n v="0"/>
    <n v="0"/>
    <n v="0"/>
    <n v="0"/>
    <n v="0"/>
    <n v="0"/>
    <x v="0"/>
    <s v="Unsafe Speed"/>
    <s v="Unspecified"/>
    <m/>
    <m/>
    <m/>
    <n v="4416577"/>
    <x v="3"/>
    <m/>
    <m/>
    <m/>
    <m/>
    <x v="3"/>
  </r>
  <r>
    <d v="2021-05-14T00:00:00"/>
    <x v="1055"/>
    <d v="1899-12-30T13:42:00"/>
    <s v="01:42 PM"/>
    <x v="1"/>
    <n v="10007"/>
    <n v="40.715519999999998"/>
    <n v="-74.009249999999994"/>
    <s v="(40.71552, -74.00925)"/>
    <s v="CHAMBERS STREET"/>
    <s v="WEST BROADWAY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4416515"/>
    <x v="0"/>
    <s v="Bike"/>
    <m/>
    <m/>
    <m/>
    <x v="3"/>
  </r>
  <r>
    <d v="2021-05-14T00:00:00"/>
    <x v="1055"/>
    <d v="1899-12-30T22:20:00"/>
    <s v="10:20 PM"/>
    <x v="3"/>
    <n v="11368"/>
    <n v="40.74841"/>
    <n v="-73.864913999999999"/>
    <s v="(40.74841, -73.864914)"/>
    <m/>
    <m/>
    <s v="40-48     100 STREET"/>
    <n v="0"/>
    <n v="0"/>
    <n v="0"/>
    <n v="0"/>
    <n v="0"/>
    <n v="0"/>
    <n v="0"/>
    <n v="0"/>
    <n v="0"/>
    <n v="0"/>
    <x v="0"/>
    <s v="Driver Inexperience"/>
    <s v="Unspecified"/>
    <m/>
    <m/>
    <m/>
    <n v="4416923"/>
    <x v="0"/>
    <s v="Sedan"/>
    <m/>
    <m/>
    <m/>
    <x v="3"/>
  </r>
  <r>
    <d v="2021-05-15T00:00:00"/>
    <x v="1056"/>
    <d v="1899-12-30T13:00:00"/>
    <s v="01:00 PM"/>
    <x v="3"/>
    <n v="11420"/>
    <n v="40.679004999999997"/>
    <n v="-73.819595000000007"/>
    <s v="(40.679005, -73.819595)"/>
    <s v="120 STREET"/>
    <s v="LINDEN BOULEVARD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16643"/>
    <x v="3"/>
    <s v="Motorcycle"/>
    <m/>
    <m/>
    <m/>
    <x v="3"/>
  </r>
  <r>
    <d v="2021-05-16T00:00:00"/>
    <x v="1057"/>
    <d v="1899-12-30T00:30:00"/>
    <s v="12:30 AM"/>
    <x v="0"/>
    <n v="11236"/>
    <n v="40.652625999999998"/>
    <n v="-73.910659999999993"/>
    <s v="(40.652626, -73.91066)"/>
    <m/>
    <m/>
    <s v="677       ROCKAWAY PARKWAY"/>
    <n v="1"/>
    <n v="0"/>
    <n v="0"/>
    <n v="0"/>
    <n v="0"/>
    <n v="0"/>
    <n v="1"/>
    <n v="0"/>
    <n v="2"/>
    <n v="0"/>
    <x v="1"/>
    <s v="Unspecified"/>
    <s v="Unspecified"/>
    <s v="Unspecified"/>
    <m/>
    <m/>
    <n v="4417482"/>
    <x v="3"/>
    <s v="Station Wagon/Sport Utility Vehicle"/>
    <s v="Station Wagon/Sport Utility Vehicle"/>
    <m/>
    <m/>
    <x v="3"/>
  </r>
  <r>
    <d v="2021-05-16T00:00:00"/>
    <x v="1057"/>
    <d v="1899-12-30T16:20:00"/>
    <s v="04:20 PM"/>
    <x v="3"/>
    <n v="11422"/>
    <n v="40.664920000000002"/>
    <n v="-73.735039999999998"/>
    <s v="(40.66492, -73.73504)"/>
    <s v="FRANCIS LEWIS BOULEVARD"/>
    <s v="245 STREET"/>
    <m/>
    <n v="0"/>
    <n v="0"/>
    <n v="0"/>
    <n v="0"/>
    <n v="0"/>
    <n v="0"/>
    <n v="0"/>
    <n v="0"/>
    <n v="0"/>
    <n v="0"/>
    <x v="0"/>
    <s v="Unsafe Speed"/>
    <s v="Unspecified"/>
    <m/>
    <m/>
    <m/>
    <n v="4417134"/>
    <x v="3"/>
    <s v="Sedan"/>
    <m/>
    <m/>
    <m/>
    <x v="3"/>
  </r>
  <r>
    <d v="2021-05-16T00:00:00"/>
    <x v="1057"/>
    <d v="1899-12-30T22:00:00"/>
    <s v="10:00 PM"/>
    <x v="0"/>
    <n v="11226"/>
    <n v="40.642420000000001"/>
    <n v="-73.961753999999999"/>
    <s v="(40.64242, -73.961754)"/>
    <s v="EAST 18 STREET"/>
    <s v="CORTELYOU ROAD"/>
    <m/>
    <n v="0"/>
    <n v="0"/>
    <n v="0"/>
    <n v="0"/>
    <n v="0"/>
    <n v="0"/>
    <n v="0"/>
    <n v="0"/>
    <n v="0"/>
    <n v="0"/>
    <x v="0"/>
    <s v="Unspecified"/>
    <s v="Unspecified"/>
    <m/>
    <m/>
    <m/>
    <n v="4418001"/>
    <x v="3"/>
    <m/>
    <m/>
    <m/>
    <m/>
    <x v="3"/>
  </r>
  <r>
    <d v="2021-05-17T00:00:00"/>
    <x v="1058"/>
    <d v="1899-12-30T15:40:00"/>
    <s v="03:40 PM"/>
    <x v="1"/>
    <n v="10011"/>
    <n v="40.741264000000001"/>
    <n v="-74.001980000000003"/>
    <s v="(40.741264, -74.00198)"/>
    <m/>
    <m/>
    <s v="301       WEST 16 STREET"/>
    <n v="0"/>
    <n v="0"/>
    <n v="0"/>
    <n v="0"/>
    <n v="0"/>
    <n v="0"/>
    <n v="0"/>
    <n v="0"/>
    <n v="0"/>
    <n v="0"/>
    <x v="0"/>
    <s v="Failure to Yield Right-of-Way"/>
    <s v="Unspecified"/>
    <m/>
    <m/>
    <m/>
    <n v="4418264"/>
    <x v="3"/>
    <s v="Bike"/>
    <m/>
    <m/>
    <m/>
    <x v="3"/>
  </r>
  <r>
    <d v="2021-05-18T00:00:00"/>
    <x v="1059"/>
    <d v="1899-12-30T12:51:00"/>
    <s v="12:51 PM"/>
    <x v="3"/>
    <n v="11106"/>
    <n v="40.761220000000002"/>
    <n v="-73.93056"/>
    <s v="(40.76122, -73.93056)"/>
    <s v="CRESCENT STREET"/>
    <s v="34 AVENUE"/>
    <m/>
    <n v="1"/>
    <n v="0"/>
    <n v="0"/>
    <n v="0"/>
    <n v="0"/>
    <n v="0"/>
    <n v="0"/>
    <n v="0"/>
    <n v="1"/>
    <n v="0"/>
    <x v="7"/>
    <s v="Unspecified"/>
    <s v="Unspecified"/>
    <m/>
    <m/>
    <m/>
    <n v="4418162"/>
    <x v="3"/>
    <s v="E-Bike"/>
    <m/>
    <m/>
    <m/>
    <x v="3"/>
  </r>
  <r>
    <d v="2021-05-18T00:00:00"/>
    <x v="1059"/>
    <d v="1899-12-30T09:55:00"/>
    <s v="09:55 AM"/>
    <x v="2"/>
    <n v="10465"/>
    <n v="40.816338000000002"/>
    <n v="-73.836969999999994"/>
    <s v="(40.816338, -73.83697)"/>
    <s v="HUTCHINSON RIVER PARKWAY"/>
    <s v="SCHLEY AVENUE"/>
    <m/>
    <n v="0"/>
    <n v="0"/>
    <n v="0"/>
    <n v="0"/>
    <n v="0"/>
    <n v="0"/>
    <n v="0"/>
    <n v="0"/>
    <n v="0"/>
    <n v="0"/>
    <x v="0"/>
    <s v="Unspecified"/>
    <s v="Unspecified"/>
    <m/>
    <m/>
    <m/>
    <n v="4419692"/>
    <x v="0"/>
    <s v="Flat Bed"/>
    <m/>
    <m/>
    <m/>
    <x v="3"/>
  </r>
  <r>
    <d v="2021-05-18T00:00:00"/>
    <x v="1059"/>
    <d v="1899-12-30T13:25:00"/>
    <s v="01:25 PM"/>
    <x v="3"/>
    <n v="11417"/>
    <n v="40.674576000000002"/>
    <n v="-73.848439999999997"/>
    <s v="(40.674576, -73.84844)"/>
    <s v="133 AVENUE"/>
    <s v="88 STREET"/>
    <m/>
    <n v="2"/>
    <n v="0"/>
    <n v="0"/>
    <n v="0"/>
    <n v="0"/>
    <n v="0"/>
    <n v="2"/>
    <n v="0"/>
    <n v="4"/>
    <n v="0"/>
    <x v="2"/>
    <s v="Traffic Control Disregarded"/>
    <s v="Unspecified"/>
    <m/>
    <m/>
    <m/>
    <n v="4418096"/>
    <x v="0"/>
    <s v="Station Wagon/Sport Utility Vehicle"/>
    <m/>
    <m/>
    <m/>
    <x v="3"/>
  </r>
  <r>
    <d v="2021-05-18T00:00:00"/>
    <x v="1059"/>
    <d v="1899-12-30T15:47:00"/>
    <s v="03:47 PM"/>
    <x v="2"/>
    <n v="10453"/>
    <n v="40.858994000000003"/>
    <n v="-73.905730000000005"/>
    <s v="(40.858994, -73.90573)"/>
    <s v="GRAND AVENUE"/>
    <s v="WEST 183 STREET"/>
    <m/>
    <n v="1"/>
    <n v="0"/>
    <n v="1"/>
    <n v="0"/>
    <n v="0"/>
    <n v="0"/>
    <n v="0"/>
    <n v="0"/>
    <n v="2"/>
    <n v="0"/>
    <x v="1"/>
    <s v="Unspecified"/>
    <m/>
    <m/>
    <m/>
    <m/>
    <n v="4417966"/>
    <x v="3"/>
    <m/>
    <m/>
    <m/>
    <m/>
    <x v="3"/>
  </r>
  <r>
    <d v="2021-05-19T00:00:00"/>
    <x v="1060"/>
    <d v="1899-12-30T09:38:00"/>
    <s v="09:38 AM"/>
    <x v="0"/>
    <n v="11222"/>
    <n v="40.731479999999998"/>
    <n v="-73.946280000000002"/>
    <s v="(40.73148, -73.94628)"/>
    <m/>
    <m/>
    <s v="329       GREENPOINT AVENUE"/>
    <n v="1"/>
    <n v="0"/>
    <n v="1"/>
    <n v="0"/>
    <n v="0"/>
    <n v="0"/>
    <n v="0"/>
    <n v="0"/>
    <n v="2"/>
    <n v="0"/>
    <x v="1"/>
    <s v="Backing Unsafely"/>
    <m/>
    <m/>
    <m/>
    <m/>
    <n v="4418146"/>
    <x v="0"/>
    <m/>
    <m/>
    <m/>
    <m/>
    <x v="3"/>
  </r>
  <r>
    <d v="2021-05-19T00:00:00"/>
    <x v="1060"/>
    <d v="1899-12-30T17:30:00"/>
    <s v="05:30 PM"/>
    <x v="0"/>
    <n v="11206"/>
    <n v="40.698642999999997"/>
    <n v="-73.946969999999993"/>
    <s v="(40.698643, -73.94697)"/>
    <s v="ELLERY STREET"/>
    <s v="TOMPKINS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418547"/>
    <x v="3"/>
    <s v="E-Scooter"/>
    <m/>
    <m/>
    <m/>
    <x v="3"/>
  </r>
  <r>
    <d v="2021-05-20T00:00:00"/>
    <x v="1061"/>
    <d v="1899-12-30T18:03:00"/>
    <s v="06:03 PM"/>
    <x v="0"/>
    <n v="11237"/>
    <n v="40.706029999999998"/>
    <n v="-73.928420000000003"/>
    <s v="(40.70603, -73.92842)"/>
    <m/>
    <m/>
    <s v="38        PORTER AVENUE"/>
    <n v="1"/>
    <n v="0"/>
    <n v="0"/>
    <n v="0"/>
    <n v="1"/>
    <n v="0"/>
    <n v="0"/>
    <n v="0"/>
    <n v="2"/>
    <n v="0"/>
    <x v="1"/>
    <s v="Driver Inattention/Distraction"/>
    <s v="Driver Inattention/Distraction"/>
    <m/>
    <m/>
    <m/>
    <n v="4422094"/>
    <x v="3"/>
    <s v="Bike"/>
    <m/>
    <m/>
    <m/>
    <x v="3"/>
  </r>
  <r>
    <d v="2021-05-20T00:00:00"/>
    <x v="1061"/>
    <d v="1899-12-30T18:00:00"/>
    <s v="06:00 PM"/>
    <x v="0"/>
    <n v="11235"/>
    <n v="40.590949999999999"/>
    <n v="-73.946870000000004"/>
    <s v="(40.59095, -73.94687)"/>
    <s v="AVENUE Y"/>
    <s v="EAST 23 STREET"/>
    <m/>
    <n v="0"/>
    <n v="0"/>
    <n v="0"/>
    <n v="0"/>
    <n v="0"/>
    <n v="0"/>
    <n v="0"/>
    <n v="0"/>
    <n v="0"/>
    <n v="0"/>
    <x v="0"/>
    <s v="Failure to Yield Right-of-Way"/>
    <s v="Unspecified"/>
    <s v="Unspecified"/>
    <m/>
    <m/>
    <n v="4418759"/>
    <x v="3"/>
    <s v="Station Wagon/Sport Utility Vehicle"/>
    <s v="Station Wagon/Sport Utility Vehicle"/>
    <m/>
    <m/>
    <x v="3"/>
  </r>
  <r>
    <d v="2021-05-20T00:00:00"/>
    <x v="1061"/>
    <d v="1899-12-30T17:55:00"/>
    <s v="05:55 PM"/>
    <x v="3"/>
    <n v="11385"/>
    <n v="40.706356"/>
    <n v="-73.900276000000005"/>
    <s v="(40.706356, -73.900276)"/>
    <s v="MADISON STREET"/>
    <s v="60 PLAC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22524"/>
    <x v="0"/>
    <s v="Station Wagon/Sport Utility Vehicle"/>
    <m/>
    <m/>
    <m/>
    <x v="3"/>
  </r>
  <r>
    <d v="2021-05-21T00:00:00"/>
    <x v="1062"/>
    <d v="1899-12-30T10:40:00"/>
    <s v="10:40 AM"/>
    <x v="0"/>
    <n v="11206"/>
    <n v="40.700240000000001"/>
    <n v="-73.947819999999993"/>
    <s v="(40.70024, -73.94782)"/>
    <m/>
    <m/>
    <s v="11        BARTLETT STREET"/>
    <n v="0"/>
    <n v="0"/>
    <n v="0"/>
    <n v="0"/>
    <n v="0"/>
    <n v="0"/>
    <n v="0"/>
    <n v="0"/>
    <n v="0"/>
    <n v="0"/>
    <x v="0"/>
    <s v="Unsafe Speed"/>
    <s v="Unspecified"/>
    <m/>
    <m/>
    <m/>
    <n v="4419785"/>
    <x v="19"/>
    <s v="Station Wagon/Sport Utility Vehicle"/>
    <m/>
    <m/>
    <m/>
    <x v="3"/>
  </r>
  <r>
    <d v="2021-05-21T00:00:00"/>
    <x v="1062"/>
    <d v="1899-12-30T10:00:00"/>
    <s v="10:00 AM"/>
    <x v="2"/>
    <n v="10474"/>
    <n v="40.814101999999998"/>
    <n v="-73.891199999999998"/>
    <s v="(40.814102, -73.8912)"/>
    <m/>
    <m/>
    <s v="754       TIFFANY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20463"/>
    <x v="0"/>
    <m/>
    <m/>
    <m/>
    <m/>
    <x v="3"/>
  </r>
  <r>
    <d v="2021-05-21T00:00:00"/>
    <x v="1062"/>
    <d v="1899-12-30T07:57:00"/>
    <s v="07:57 AM"/>
    <x v="2"/>
    <n v="10468"/>
    <n v="40.865997"/>
    <n v="-73.899810000000002"/>
    <s v="(40.865997, -73.89981)"/>
    <s v="WEST 192 STREET"/>
    <s v="DAVIDSON AVENUE"/>
    <m/>
    <n v="1"/>
    <n v="0"/>
    <n v="0"/>
    <n v="0"/>
    <n v="0"/>
    <n v="0"/>
    <n v="0"/>
    <n v="0"/>
    <n v="1"/>
    <n v="0"/>
    <x v="7"/>
    <s v="Other Vehicular"/>
    <s v="Unspecified"/>
    <m/>
    <m/>
    <m/>
    <n v="4418811"/>
    <x v="0"/>
    <s v="E-Scooter"/>
    <m/>
    <m/>
    <m/>
    <x v="3"/>
  </r>
  <r>
    <d v="2021-05-21T00:00:00"/>
    <x v="1062"/>
    <d v="1899-12-30T21:54:00"/>
    <s v="09:54 PM"/>
    <x v="3"/>
    <n v="11434"/>
    <n v="40.683556000000003"/>
    <n v="-73.761899999999997"/>
    <s v="(40.683556, -73.7619)"/>
    <s v="180 STREET"/>
    <s v="ZOLLER ROAD"/>
    <m/>
    <n v="0"/>
    <n v="0"/>
    <n v="0"/>
    <n v="0"/>
    <n v="0"/>
    <n v="0"/>
    <n v="0"/>
    <n v="0"/>
    <n v="0"/>
    <n v="0"/>
    <x v="0"/>
    <s v="Reaction to Uninvolved Vehicle"/>
    <s v="Unspecified"/>
    <m/>
    <m/>
    <m/>
    <n v="4419435"/>
    <x v="0"/>
    <s v="Station Wagon/Sport Utility Vehicle"/>
    <m/>
    <m/>
    <m/>
    <x v="3"/>
  </r>
  <r>
    <d v="2021-05-22T00:00:00"/>
    <x v="1063"/>
    <d v="1899-12-30T12:00:00"/>
    <s v="12:00 PM"/>
    <x v="0"/>
    <n v="11236"/>
    <n v="40.653289999999998"/>
    <n v="-73.91919"/>
    <s v="(40.65329, -73.91919)"/>
    <s v="EAST 91 STREET"/>
    <s v="CHURCH AVENUE"/>
    <m/>
    <n v="0"/>
    <n v="0"/>
    <n v="0"/>
    <n v="0"/>
    <n v="0"/>
    <n v="0"/>
    <n v="0"/>
    <n v="0"/>
    <n v="0"/>
    <n v="0"/>
    <x v="0"/>
    <s v="Unsafe Speed"/>
    <s v="Unspecified"/>
    <s v="Unspecified"/>
    <s v="Unspecified"/>
    <m/>
    <n v="4425627"/>
    <x v="0"/>
    <s v="Station Wagon/Sport Utility Vehicle"/>
    <s v="Station Wagon/Sport Utility Vehicle"/>
    <s v="Pick-up Truck"/>
    <m/>
    <x v="3"/>
  </r>
  <r>
    <d v="2021-05-22T00:00:00"/>
    <x v="1063"/>
    <d v="1899-12-30T12:55:00"/>
    <s v="12:55 PM"/>
    <x v="0"/>
    <n v="11215"/>
    <n v="40.671460000000003"/>
    <n v="-73.991029999999995"/>
    <s v="(40.67146, -73.99103)"/>
    <s v="3 AVENUE"/>
    <s v="9 STREET"/>
    <m/>
    <n v="1"/>
    <n v="0"/>
    <n v="1"/>
    <n v="0"/>
    <n v="0"/>
    <n v="0"/>
    <n v="0"/>
    <n v="0"/>
    <n v="2"/>
    <n v="0"/>
    <x v="1"/>
    <s v="Driver Inattention/Distraction"/>
    <m/>
    <m/>
    <m/>
    <m/>
    <n v="4420245"/>
    <x v="3"/>
    <m/>
    <m/>
    <m/>
    <m/>
    <x v="3"/>
  </r>
  <r>
    <d v="2021-05-22T00:00:00"/>
    <x v="1063"/>
    <d v="1899-12-30T02:35:00"/>
    <s v="02:35 AM"/>
    <x v="0"/>
    <n v="11203"/>
    <n v="40.642319999999998"/>
    <n v="-73.926254"/>
    <s v="(40.64232, -73.926254)"/>
    <m/>
    <m/>
    <s v="5310      AVENUE D"/>
    <n v="0"/>
    <n v="0"/>
    <n v="0"/>
    <n v="0"/>
    <n v="0"/>
    <n v="0"/>
    <n v="0"/>
    <n v="0"/>
    <n v="0"/>
    <n v="0"/>
    <x v="0"/>
    <s v="Unspecified"/>
    <s v="Unspecified"/>
    <m/>
    <m/>
    <m/>
    <n v="4425249"/>
    <x v="0"/>
    <m/>
    <m/>
    <m/>
    <m/>
    <x v="3"/>
  </r>
  <r>
    <d v="2021-05-24T00:00:00"/>
    <x v="1064"/>
    <d v="1899-12-30T13:18:00"/>
    <s v="01:18 PM"/>
    <x v="0"/>
    <n v="11208"/>
    <n v="40.675803999999999"/>
    <n v="-73.869156000000004"/>
    <s v="(40.675804, -73.869156)"/>
    <s v="HEMLOCK STREET"/>
    <s v="PITKIN AVENUE"/>
    <m/>
    <n v="0"/>
    <n v="0"/>
    <n v="0"/>
    <n v="0"/>
    <n v="0"/>
    <n v="0"/>
    <n v="0"/>
    <n v="0"/>
    <n v="0"/>
    <n v="0"/>
    <x v="0"/>
    <s v="Unspecified"/>
    <m/>
    <m/>
    <m/>
    <m/>
    <n v="4420867"/>
    <x v="3"/>
    <m/>
    <m/>
    <m/>
    <m/>
    <x v="3"/>
  </r>
  <r>
    <d v="2021-05-24T00:00:00"/>
    <x v="1064"/>
    <d v="1899-12-30T16:45:00"/>
    <s v="04:45 PM"/>
    <x v="0"/>
    <n v="11218"/>
    <n v="40.638064999999997"/>
    <n v="-73.977350000000001"/>
    <s v="(40.638065, -73.97735)"/>
    <s v="EAST 2 STREET"/>
    <s v="CORTELYOU ROAD"/>
    <m/>
    <n v="0"/>
    <n v="0"/>
    <n v="0"/>
    <n v="0"/>
    <n v="0"/>
    <n v="0"/>
    <n v="0"/>
    <n v="0"/>
    <n v="0"/>
    <n v="0"/>
    <x v="0"/>
    <s v="Driver Inexperience"/>
    <s v="Unspecified"/>
    <m/>
    <m/>
    <m/>
    <n v="4420230"/>
    <x v="22"/>
    <s v="Station Wagon/Sport Utility Vehicle"/>
    <m/>
    <m/>
    <m/>
    <x v="3"/>
  </r>
  <r>
    <d v="2021-05-25T00:00:00"/>
    <x v="1065"/>
    <d v="1899-12-30T17:45:00"/>
    <s v="05:45 PM"/>
    <x v="0"/>
    <n v="11216"/>
    <n v="40.669704000000003"/>
    <n v="-73.947739999999996"/>
    <s v="(40.669704, -73.94774)"/>
    <s v="EASTERN PARKWAY"/>
    <s v="NEW YORK AVENUE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420368"/>
    <x v="2"/>
    <s v="Taxi"/>
    <m/>
    <m/>
    <m/>
    <x v="3"/>
  </r>
  <r>
    <d v="2021-05-25T00:00:00"/>
    <x v="1065"/>
    <d v="1899-12-30T18:33:00"/>
    <s v="06:33 PM"/>
    <x v="0"/>
    <n v="11234"/>
    <n v="40.623317999999998"/>
    <n v="-73.931259999999995"/>
    <s v="(40.623318, -73.93126)"/>
    <s v="AVENUE L"/>
    <s v="EAST 46 STREET"/>
    <m/>
    <n v="2"/>
    <n v="0"/>
    <n v="0"/>
    <n v="0"/>
    <n v="0"/>
    <n v="0"/>
    <n v="2"/>
    <n v="0"/>
    <n v="4"/>
    <n v="0"/>
    <x v="2"/>
    <s v="Unspecified"/>
    <s v="Unspecified"/>
    <m/>
    <m/>
    <m/>
    <n v="4420681"/>
    <x v="3"/>
    <s v="Station Wagon/Sport Utility Vehicle"/>
    <m/>
    <m/>
    <m/>
    <x v="3"/>
  </r>
  <r>
    <d v="2021-05-25T00:00:00"/>
    <x v="1065"/>
    <d v="1899-12-30T14:16:00"/>
    <s v="02:16 PM"/>
    <x v="0"/>
    <n v="11226"/>
    <n v="40.634475999999999"/>
    <n v="-73.963195999999996"/>
    <s v="(40.634476, -73.963196)"/>
    <m/>
    <m/>
    <s v="632       MARLBOROUGH ROAD"/>
    <n v="0"/>
    <n v="0"/>
    <n v="0"/>
    <n v="0"/>
    <n v="0"/>
    <n v="0"/>
    <n v="0"/>
    <n v="0"/>
    <n v="0"/>
    <n v="0"/>
    <x v="0"/>
    <s v="Driver Inattention/Distraction"/>
    <s v="Unspecified"/>
    <m/>
    <m/>
    <m/>
    <n v="4420317"/>
    <x v="0"/>
    <s v="Station Wagon/Sport Utility Vehicle"/>
    <m/>
    <m/>
    <m/>
    <x v="3"/>
  </r>
  <r>
    <d v="2021-05-25T00:00:00"/>
    <x v="1065"/>
    <d v="1899-12-30T13:30:00"/>
    <s v="01:30 PM"/>
    <x v="0"/>
    <n v="11234"/>
    <n v="40.609974000000001"/>
    <n v="-73.935339999999997"/>
    <s v="(40.609974, -73.93534)"/>
    <s v="FILLMORE AVENUE"/>
    <s v="EAST 33 STREET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420700"/>
    <x v="12"/>
    <m/>
    <m/>
    <m/>
    <m/>
    <x v="3"/>
  </r>
  <r>
    <d v="2021-05-26T00:00:00"/>
    <x v="1066"/>
    <d v="1899-12-30T16:40:00"/>
    <s v="04:40 PM"/>
    <x v="3"/>
    <n v="11377"/>
    <n v="40.735019999999999"/>
    <n v="-73.896034"/>
    <s v="(40.73502, -73.896034)"/>
    <s v="CALAMUS AVENUE"/>
    <s v="69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21011"/>
    <x v="3"/>
    <m/>
    <m/>
    <m/>
    <m/>
    <x v="3"/>
  </r>
  <r>
    <d v="2021-05-26T00:00:00"/>
    <x v="1066"/>
    <d v="1899-12-30T08:30:00"/>
    <s v="08:30 AM"/>
    <x v="3"/>
    <n v="11372"/>
    <n v="40.756799999999998"/>
    <n v="-73.873665000000003"/>
    <s v="(40.7568, -73.873665)"/>
    <s v="NORTHERN BOULEVARD"/>
    <s v="JUNCTION BOULEVARD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20900"/>
    <x v="0"/>
    <s v="Station Wagon/Sport Utility Vehicle"/>
    <m/>
    <m/>
    <m/>
    <x v="3"/>
  </r>
  <r>
    <d v="2021-05-26T00:00:00"/>
    <x v="1066"/>
    <d v="1899-12-30T18:10:00"/>
    <s v="06:10 PM"/>
    <x v="2"/>
    <n v="10462"/>
    <n v="40.833495999999997"/>
    <n v="-73.858245999999994"/>
    <s v="(40.833496, -73.858246)"/>
    <m/>
    <m/>
    <s v="1982      WESTCHESTER AVENUE"/>
    <n v="0"/>
    <n v="0"/>
    <n v="0"/>
    <n v="0"/>
    <n v="0"/>
    <n v="0"/>
    <n v="0"/>
    <n v="0"/>
    <n v="0"/>
    <n v="0"/>
    <x v="0"/>
    <s v="Unspecified"/>
    <m/>
    <m/>
    <m/>
    <m/>
    <n v="4422085"/>
    <x v="15"/>
    <s v="Station Wagon/Sport Utility Vehicle"/>
    <m/>
    <m/>
    <m/>
    <x v="3"/>
  </r>
  <r>
    <d v="2021-05-26T00:00:00"/>
    <x v="1066"/>
    <d v="1899-12-30T13:00:00"/>
    <s v="01:00 PM"/>
    <x v="3"/>
    <n v="11373"/>
    <n v="40.739113000000003"/>
    <n v="-73.889750000000006"/>
    <s v="(40.739113, -73.88975)"/>
    <s v="QUEENS BOULEVARD"/>
    <s v="74 STREET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422747"/>
    <x v="0"/>
    <s v="Pick-up Truck"/>
    <m/>
    <m/>
    <m/>
    <x v="3"/>
  </r>
  <r>
    <d v="2021-05-27T00:00:00"/>
    <x v="1067"/>
    <d v="1899-12-30T06:25:00"/>
    <s v="06:25 AM"/>
    <x v="3"/>
    <n v="11414"/>
    <n v="40.657969999999999"/>
    <n v="-73.848274000000004"/>
    <s v="(40.65797, -73.848274)"/>
    <s v="159 AVENUE"/>
    <s v="84 STREET"/>
    <m/>
    <n v="0"/>
    <n v="0"/>
    <n v="0"/>
    <n v="0"/>
    <n v="0"/>
    <n v="0"/>
    <n v="0"/>
    <n v="0"/>
    <n v="0"/>
    <n v="0"/>
    <x v="0"/>
    <s v="Traffic Control Disregarded"/>
    <s v="Traffic Control Disregarded"/>
    <s v="Unspecified"/>
    <m/>
    <m/>
    <n v="4420970"/>
    <x v="0"/>
    <s v="Sedan"/>
    <s v="Station Wagon/Sport Utility Vehicle"/>
    <m/>
    <m/>
    <x v="3"/>
  </r>
  <r>
    <d v="2021-05-27T00:00:00"/>
    <x v="1067"/>
    <d v="1899-12-30T18:30:00"/>
    <s v="06:30 PM"/>
    <x v="2"/>
    <n v="10474"/>
    <n v="40.820003999999997"/>
    <n v="-73.888885000000002"/>
    <s v="(40.820004, -73.888885)"/>
    <s v="GARRISON AVENUE"/>
    <s v="IRVINE STREET"/>
    <m/>
    <n v="0"/>
    <n v="0"/>
    <n v="0"/>
    <n v="0"/>
    <n v="0"/>
    <n v="0"/>
    <n v="0"/>
    <n v="0"/>
    <n v="0"/>
    <n v="0"/>
    <x v="0"/>
    <s v="Driver Inexperience"/>
    <s v="Unspecified"/>
    <m/>
    <m/>
    <m/>
    <n v="4421401"/>
    <x v="3"/>
    <s v="E-Bike"/>
    <m/>
    <m/>
    <m/>
    <x v="3"/>
  </r>
  <r>
    <d v="2021-05-27T00:00:00"/>
    <x v="1067"/>
    <d v="1899-12-30T15:30:00"/>
    <s v="03:30 PM"/>
    <x v="2"/>
    <n v="10453"/>
    <n v="40.850493999999998"/>
    <n v="-73.915459999999996"/>
    <s v="(40.850494, -73.91546)"/>
    <s v="UNIVERSITY AVENUE"/>
    <s v="WEST TREMONT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21198"/>
    <x v="0"/>
    <s v="Sedan"/>
    <m/>
    <m/>
    <m/>
    <x v="3"/>
  </r>
  <r>
    <d v="2021-05-27T00:00:00"/>
    <x v="1067"/>
    <d v="1899-12-30T17:30:00"/>
    <s v="05:30 PM"/>
    <x v="1"/>
    <n v="10029"/>
    <n v="40.792243999999997"/>
    <n v="-73.946290000000005"/>
    <s v="(40.792244, -73.94629)"/>
    <s v="EAST 106 STREET"/>
    <s v="LEXINGTON AVENUE"/>
    <m/>
    <n v="1"/>
    <n v="0"/>
    <n v="1"/>
    <n v="0"/>
    <n v="0"/>
    <n v="0"/>
    <n v="0"/>
    <n v="0"/>
    <n v="2"/>
    <n v="0"/>
    <x v="1"/>
    <s v="Failure to Yield Right-of-Way"/>
    <m/>
    <m/>
    <m/>
    <m/>
    <n v="4424460"/>
    <x v="5"/>
    <m/>
    <m/>
    <m/>
    <m/>
    <x v="3"/>
  </r>
  <r>
    <d v="2021-05-27T00:00:00"/>
    <x v="1067"/>
    <d v="1899-12-30T12:45:00"/>
    <s v="12:45 PM"/>
    <x v="2"/>
    <n v="10460"/>
    <n v="40.844054999999997"/>
    <n v="-73.888369999999995"/>
    <s v="(40.844055, -73.88837)"/>
    <m/>
    <m/>
    <s v="785       EAST TREMONT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21475"/>
    <x v="0"/>
    <s v="E-Bike"/>
    <m/>
    <m/>
    <m/>
    <x v="3"/>
  </r>
  <r>
    <d v="2021-05-27T00:00:00"/>
    <x v="1067"/>
    <d v="1899-12-30T19:35:00"/>
    <s v="07:35 PM"/>
    <x v="1"/>
    <n v="10013"/>
    <n v="40.725673999999998"/>
    <n v="-74.005780000000001"/>
    <s v="(40.725674, -74.00578)"/>
    <s v="VARICK STREET"/>
    <s v="SPRING STREET"/>
    <m/>
    <n v="0"/>
    <n v="0"/>
    <n v="0"/>
    <n v="0"/>
    <n v="0"/>
    <n v="0"/>
    <n v="0"/>
    <n v="0"/>
    <n v="0"/>
    <n v="0"/>
    <x v="0"/>
    <s v="Unspecified"/>
    <s v="Unspecified"/>
    <m/>
    <m/>
    <m/>
    <n v="4421200"/>
    <x v="2"/>
    <m/>
    <m/>
    <m/>
    <m/>
    <x v="3"/>
  </r>
  <r>
    <d v="2021-05-28T00:00:00"/>
    <x v="1068"/>
    <d v="1899-12-30T17:00:00"/>
    <s v="05:00 PM"/>
    <x v="3"/>
    <n v="11413"/>
    <n v="40.665954999999997"/>
    <n v="-73.760840000000002"/>
    <s v="(40.665955, -73.76084)"/>
    <s v="SOUTH CONDUIT AVENUE"/>
    <s v="184 STREET"/>
    <m/>
    <n v="1"/>
    <n v="0"/>
    <n v="0"/>
    <n v="0"/>
    <n v="0"/>
    <n v="0"/>
    <n v="1"/>
    <n v="0"/>
    <n v="2"/>
    <n v="0"/>
    <x v="1"/>
    <s v="Following Too Closely"/>
    <s v="Unspecified"/>
    <m/>
    <m/>
    <m/>
    <n v="4421529"/>
    <x v="5"/>
    <s v="Station Wagon/Sport Utility Vehicle"/>
    <m/>
    <m/>
    <m/>
    <x v="3"/>
  </r>
  <r>
    <d v="2021-05-29T00:00:00"/>
    <x v="1069"/>
    <d v="1899-12-30T05:50:00"/>
    <s v="05:50 AM"/>
    <x v="2"/>
    <n v="10472"/>
    <n v="40.829467999999999"/>
    <n v="-73.874756000000005"/>
    <s v="(40.829468, -73.874756)"/>
    <m/>
    <m/>
    <s v="1619      WESTCHESTER AVENUE"/>
    <n v="0"/>
    <n v="0"/>
    <n v="0"/>
    <n v="0"/>
    <n v="0"/>
    <n v="0"/>
    <n v="0"/>
    <n v="0"/>
    <n v="0"/>
    <n v="0"/>
    <x v="0"/>
    <s v="Unspecified"/>
    <m/>
    <m/>
    <m/>
    <m/>
    <n v="4422101"/>
    <x v="1"/>
    <m/>
    <m/>
    <m/>
    <m/>
    <x v="3"/>
  </r>
  <r>
    <d v="2021-05-29T00:00:00"/>
    <x v="1069"/>
    <d v="1899-12-30T11:00:00"/>
    <s v="11:00 AM"/>
    <x v="4"/>
    <n v="10314"/>
    <n v="40.614936999999998"/>
    <n v="-74.127420000000001"/>
    <s v="(40.614937, -74.12742)"/>
    <s v="WESTCOTT BOULEVARD"/>
    <s v="KEMBALL AVENUE"/>
    <m/>
    <n v="0"/>
    <n v="0"/>
    <n v="0"/>
    <n v="0"/>
    <n v="0"/>
    <n v="0"/>
    <n v="0"/>
    <n v="0"/>
    <n v="0"/>
    <n v="0"/>
    <x v="0"/>
    <s v="Unspecified"/>
    <m/>
    <m/>
    <m/>
    <m/>
    <n v="4421737"/>
    <x v="0"/>
    <m/>
    <m/>
    <m/>
    <m/>
    <x v="3"/>
  </r>
  <r>
    <d v="2021-05-29T00:00:00"/>
    <x v="1069"/>
    <d v="1899-12-30T00:00:00"/>
    <s v="12:00 AM"/>
    <x v="3"/>
    <n v="11102"/>
    <n v="40.771880000000003"/>
    <n v="-73.919839999999994"/>
    <s v="(40.77188, -73.91984)"/>
    <m/>
    <m/>
    <s v="27-24     HOYT AVENUE SOUTH"/>
    <n v="0"/>
    <n v="0"/>
    <n v="0"/>
    <n v="0"/>
    <n v="0"/>
    <n v="0"/>
    <n v="0"/>
    <n v="0"/>
    <n v="0"/>
    <n v="0"/>
    <x v="0"/>
    <s v="Alcohol Involvement"/>
    <s v="Unspecified"/>
    <s v="Unspecified"/>
    <s v="Unspecified"/>
    <m/>
    <n v="4424697"/>
    <x v="3"/>
    <s v="Sedan"/>
    <s v="Station Wagon/Sport Utility Vehicle"/>
    <s v="Sedan"/>
    <m/>
    <x v="3"/>
  </r>
  <r>
    <d v="2021-05-30T00:00:00"/>
    <x v="1070"/>
    <d v="1899-12-30T05:12:00"/>
    <s v="05:12 AM"/>
    <x v="3"/>
    <n v="11368"/>
    <n v="40.747993000000001"/>
    <n v="-73.865189999999998"/>
    <s v="(40.747993, -73.86519)"/>
    <m/>
    <m/>
    <s v="99-42     41 AVENUE"/>
    <n v="0"/>
    <n v="0"/>
    <n v="0"/>
    <n v="0"/>
    <n v="0"/>
    <n v="0"/>
    <n v="0"/>
    <n v="0"/>
    <n v="0"/>
    <n v="0"/>
    <x v="0"/>
    <s v="Unspecified"/>
    <m/>
    <m/>
    <m/>
    <m/>
    <n v="4422038"/>
    <x v="0"/>
    <m/>
    <m/>
    <m/>
    <m/>
    <x v="3"/>
  </r>
  <r>
    <d v="2021-05-30T00:00:00"/>
    <x v="1070"/>
    <d v="1899-12-30T11:11:00"/>
    <s v="11:11 AM"/>
    <x v="0"/>
    <n v="11219"/>
    <n v="40.625790000000002"/>
    <n v="-74.001189999999994"/>
    <s v="(40.62579, -74.00119)"/>
    <m/>
    <m/>
    <s v="1301      65 STREET"/>
    <n v="0"/>
    <n v="0"/>
    <n v="0"/>
    <n v="0"/>
    <n v="0"/>
    <n v="0"/>
    <n v="0"/>
    <n v="0"/>
    <n v="0"/>
    <n v="0"/>
    <x v="0"/>
    <s v="Turning Improperly"/>
    <s v="Unspecified"/>
    <m/>
    <m/>
    <m/>
    <n v="4421936"/>
    <x v="3"/>
    <s v="Station Wagon/Sport Utility Vehicle"/>
    <m/>
    <m/>
    <m/>
    <x v="3"/>
  </r>
  <r>
    <d v="2021-05-30T00:00:00"/>
    <x v="1070"/>
    <d v="1899-12-30T21:58:00"/>
    <s v="09:58 PM"/>
    <x v="0"/>
    <n v="11234"/>
    <n v="40.609810000000003"/>
    <n v="-73.922510000000003"/>
    <s v="(40.60981, -73.92251)"/>
    <s v="FLATBUSH AVENUE"/>
    <s v="AVENUE U"/>
    <m/>
    <n v="1"/>
    <n v="0"/>
    <n v="0"/>
    <n v="0"/>
    <n v="0"/>
    <n v="0"/>
    <n v="1"/>
    <n v="0"/>
    <n v="2"/>
    <n v="0"/>
    <x v="1"/>
    <s v="Passing or Lane Usage Improper"/>
    <s v="Unspecified"/>
    <m/>
    <m/>
    <m/>
    <n v="4422344"/>
    <x v="3"/>
    <s v="Sedan"/>
    <m/>
    <m/>
    <m/>
    <x v="3"/>
  </r>
  <r>
    <d v="2021-05-30T00:00:00"/>
    <x v="1070"/>
    <d v="1899-12-30T17:56:00"/>
    <s v="05:56 PM"/>
    <x v="0"/>
    <n v="11203"/>
    <n v="40.644955000000003"/>
    <n v="-73.921130000000005"/>
    <s v="(40.644955, -73.92113)"/>
    <m/>
    <m/>
    <s v="5814      CLARENDON ROAD"/>
    <n v="0"/>
    <n v="0"/>
    <n v="0"/>
    <n v="0"/>
    <n v="0"/>
    <n v="0"/>
    <n v="0"/>
    <n v="0"/>
    <n v="0"/>
    <n v="0"/>
    <x v="0"/>
    <s v="Unspecified"/>
    <m/>
    <m/>
    <m/>
    <m/>
    <n v="4421896"/>
    <x v="0"/>
    <m/>
    <m/>
    <m/>
    <m/>
    <x v="3"/>
  </r>
  <r>
    <d v="2021-05-30T00:00:00"/>
    <x v="1070"/>
    <d v="1899-12-30T19:30:00"/>
    <s v="07:30 PM"/>
    <x v="3"/>
    <n v="11104"/>
    <n v="40.744790000000002"/>
    <n v="-73.917429999999996"/>
    <s v="(40.74479, -73.91743)"/>
    <s v="47 STREET"/>
    <s v="43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22230"/>
    <x v="3"/>
    <s v="Station Wagon/Sport Utility Vehicle"/>
    <m/>
    <m/>
    <m/>
    <x v="3"/>
  </r>
  <r>
    <d v="2021-05-31T00:00:00"/>
    <x v="1071"/>
    <d v="1899-12-30T12:00:00"/>
    <s v="12:00 PM"/>
    <x v="3"/>
    <n v="11433"/>
    <n v="40.692970000000003"/>
    <n v="-73.780240000000006"/>
    <s v="(40.69297, -73.78024)"/>
    <s v="MERRICK BOULEVARD"/>
    <s v="SAYRES AVENUE"/>
    <m/>
    <n v="0"/>
    <n v="0"/>
    <n v="0"/>
    <n v="0"/>
    <n v="0"/>
    <n v="0"/>
    <n v="0"/>
    <n v="0"/>
    <n v="0"/>
    <n v="0"/>
    <x v="0"/>
    <s v="Unsafe Lane Changing"/>
    <s v="Following Too Closely"/>
    <m/>
    <m/>
    <m/>
    <n v="4439812"/>
    <x v="3"/>
    <s v="Station Wagon/Sport Utility Vehicle"/>
    <m/>
    <m/>
    <m/>
    <x v="3"/>
  </r>
  <r>
    <d v="2021-05-31T00:00:00"/>
    <x v="1071"/>
    <d v="1899-12-30T08:30:00"/>
    <s v="08:30 AM"/>
    <x v="3"/>
    <n v="11435"/>
    <n v="40.702680000000001"/>
    <n v="-73.813000000000002"/>
    <s v="(40.70268, -73.813)"/>
    <m/>
    <m/>
    <s v="139-01    89 AVENUE"/>
    <n v="0"/>
    <n v="0"/>
    <n v="0"/>
    <n v="0"/>
    <n v="0"/>
    <n v="0"/>
    <n v="0"/>
    <n v="0"/>
    <n v="0"/>
    <n v="0"/>
    <x v="0"/>
    <s v="Driver Inexperience"/>
    <s v="Unspecified"/>
    <m/>
    <m/>
    <m/>
    <n v="4424550"/>
    <x v="3"/>
    <s v="Sedan"/>
    <m/>
    <m/>
    <m/>
    <x v="3"/>
  </r>
  <r>
    <d v="2021-06-01T00:00:00"/>
    <x v="1072"/>
    <d v="1899-12-30T01:30:00"/>
    <s v="01:30 AM"/>
    <x v="2"/>
    <n v="10457"/>
    <n v="40.850932999999998"/>
    <n v="-73.895889999999994"/>
    <s v="(40.850933, -73.89589)"/>
    <m/>
    <m/>
    <s v="2083      WASHINGTON AVENUE"/>
    <n v="1"/>
    <n v="0"/>
    <n v="0"/>
    <n v="0"/>
    <n v="0"/>
    <n v="0"/>
    <n v="1"/>
    <n v="0"/>
    <n v="2"/>
    <n v="0"/>
    <x v="1"/>
    <s v="Unsafe Speed"/>
    <s v="Unspecified"/>
    <m/>
    <m/>
    <m/>
    <n v="4422492"/>
    <x v="0"/>
    <s v="Pick-up Truck"/>
    <m/>
    <m/>
    <m/>
    <x v="3"/>
  </r>
  <r>
    <d v="2021-06-01T00:00:00"/>
    <x v="1072"/>
    <d v="1899-12-30T20:30:00"/>
    <s v="08:30 PM"/>
    <x v="3"/>
    <n v="11356"/>
    <n v="40.781692999999997"/>
    <n v="-73.839614999999995"/>
    <s v="(40.781693, -73.839615)"/>
    <s v="20 AVENUE"/>
    <s v="129 STREET"/>
    <m/>
    <n v="0"/>
    <n v="0"/>
    <n v="0"/>
    <n v="0"/>
    <n v="0"/>
    <n v="0"/>
    <n v="0"/>
    <n v="0"/>
    <n v="0"/>
    <n v="0"/>
    <x v="0"/>
    <s v="Reaction to Uninvolved Vehicle"/>
    <m/>
    <m/>
    <m/>
    <m/>
    <n v="4422907"/>
    <x v="3"/>
    <m/>
    <m/>
    <m/>
    <m/>
    <x v="3"/>
  </r>
  <r>
    <d v="2021-06-01T00:00:00"/>
    <x v="1072"/>
    <d v="1899-12-30T14:20:00"/>
    <s v="02:20 PM"/>
    <x v="3"/>
    <n v="11379"/>
    <n v="40.712913999999998"/>
    <n v="-73.877364999999998"/>
    <s v="(40.712914, -73.877365)"/>
    <m/>
    <m/>
    <s v="75-16     METROPOLITAN AVENUE"/>
    <n v="1"/>
    <n v="0"/>
    <n v="1"/>
    <n v="0"/>
    <n v="0"/>
    <n v="0"/>
    <n v="0"/>
    <n v="0"/>
    <n v="2"/>
    <n v="0"/>
    <x v="1"/>
    <s v="Unspecified"/>
    <m/>
    <m/>
    <m/>
    <m/>
    <n v="4441861"/>
    <x v="3"/>
    <m/>
    <m/>
    <m/>
    <m/>
    <x v="3"/>
  </r>
  <r>
    <d v="2021-06-02T00:00:00"/>
    <x v="1073"/>
    <d v="1899-12-30T11:09:00"/>
    <s v="11:09 AM"/>
    <x v="0"/>
    <n v="11218"/>
    <n v="40.644264"/>
    <n v="-73.974019999999996"/>
    <s v="(40.644264, -73.97402)"/>
    <m/>
    <m/>
    <s v="227       OCEAN PARKWAY"/>
    <n v="0"/>
    <n v="0"/>
    <n v="0"/>
    <n v="0"/>
    <n v="0"/>
    <n v="0"/>
    <n v="0"/>
    <n v="0"/>
    <n v="0"/>
    <n v="0"/>
    <x v="0"/>
    <s v="Aggressive Driving/Road Rage"/>
    <s v="Unspecified"/>
    <m/>
    <m/>
    <m/>
    <n v="4422935"/>
    <x v="3"/>
    <m/>
    <m/>
    <m/>
    <m/>
    <x v="3"/>
  </r>
  <r>
    <d v="2021-06-02T00:00:00"/>
    <x v="1073"/>
    <d v="1899-12-30T12:30:00"/>
    <s v="12:30 PM"/>
    <x v="2"/>
    <n v="10451"/>
    <n v="40.818793999999997"/>
    <n v="-73.922129999999996"/>
    <s v="(40.818794, -73.92213)"/>
    <s v="MORRIS AVENUE"/>
    <s v="EAST 151 STREET"/>
    <m/>
    <n v="0"/>
    <n v="0"/>
    <n v="0"/>
    <n v="0"/>
    <n v="0"/>
    <n v="0"/>
    <n v="0"/>
    <n v="0"/>
    <n v="0"/>
    <n v="0"/>
    <x v="0"/>
    <s v="Unspecified"/>
    <s v="Unspecified"/>
    <m/>
    <m/>
    <m/>
    <n v="4423082"/>
    <x v="2"/>
    <s v="Sedan"/>
    <m/>
    <m/>
    <m/>
    <x v="3"/>
  </r>
  <r>
    <d v="2021-06-02T00:00:00"/>
    <x v="1073"/>
    <d v="1899-12-30T18:15:00"/>
    <s v="06:15 PM"/>
    <x v="1"/>
    <n v="10007"/>
    <n v="40.715310000000002"/>
    <n v="-74.008759999999995"/>
    <s v="(40.71531, -74.00876)"/>
    <m/>
    <m/>
    <s v="125       CHAMBERS STREET"/>
    <n v="0"/>
    <n v="0"/>
    <n v="0"/>
    <n v="0"/>
    <n v="0"/>
    <n v="0"/>
    <n v="0"/>
    <n v="0"/>
    <n v="0"/>
    <n v="0"/>
    <x v="0"/>
    <s v="Unspecified"/>
    <m/>
    <m/>
    <m/>
    <m/>
    <n v="4423258"/>
    <x v="0"/>
    <m/>
    <m/>
    <m/>
    <m/>
    <x v="3"/>
  </r>
  <r>
    <d v="2021-06-02T00:00:00"/>
    <x v="1073"/>
    <d v="1899-12-30T14:30:00"/>
    <s v="02:30 PM"/>
    <x v="3"/>
    <n v="11691"/>
    <n v="40.604849999999999"/>
    <n v="-73.748220000000003"/>
    <s v="(40.60485, -73.74822)"/>
    <s v="NEILSON STREET"/>
    <s v="DINSMORE AVENUE"/>
    <m/>
    <n v="0"/>
    <n v="0"/>
    <n v="0"/>
    <n v="0"/>
    <n v="0"/>
    <n v="0"/>
    <n v="0"/>
    <n v="0"/>
    <n v="0"/>
    <n v="0"/>
    <x v="0"/>
    <s v="Driver Inattention/Distraction"/>
    <s v="Driver Inattention/Distraction"/>
    <s v="Unspecified"/>
    <m/>
    <m/>
    <n v="4423369"/>
    <x v="3"/>
    <s v="Station Wagon/Sport Utility Vehicle"/>
    <s v="Station Wagon/Sport Utility Vehicle"/>
    <m/>
    <m/>
    <x v="3"/>
  </r>
  <r>
    <d v="2021-06-04T00:00:00"/>
    <x v="1074"/>
    <d v="1899-12-30T16:45:00"/>
    <s v="04:45 PM"/>
    <x v="0"/>
    <n v="11236"/>
    <n v="40.64546"/>
    <n v="-73.902670000000001"/>
    <s v="(40.64546, -73.90267)"/>
    <m/>
    <m/>
    <s v="1417      ROCKAWAY PARKWAY"/>
    <n v="0"/>
    <n v="0"/>
    <n v="0"/>
    <n v="0"/>
    <n v="0"/>
    <n v="0"/>
    <n v="0"/>
    <n v="0"/>
    <n v="0"/>
    <n v="0"/>
    <x v="0"/>
    <s v="Unsafe Speed"/>
    <s v="Unspecified"/>
    <s v="Unspecified"/>
    <m/>
    <m/>
    <n v="4425641"/>
    <x v="0"/>
    <s v="Station Wagon/Sport Utility Vehicle"/>
    <s v="Sedan"/>
    <m/>
    <m/>
    <x v="3"/>
  </r>
  <r>
    <d v="2021-06-04T00:00:00"/>
    <x v="1074"/>
    <d v="1899-12-30T11:26:00"/>
    <s v="11:26 AM"/>
    <x v="2"/>
    <n v="10460"/>
    <n v="40.840865999999998"/>
    <n v="-73.872810000000001"/>
    <s v="(40.840866, -73.87281)"/>
    <s v="EAST 180 STREET"/>
    <s v="MORRIS PARK AVENUE"/>
    <m/>
    <n v="1"/>
    <n v="0"/>
    <n v="1"/>
    <n v="0"/>
    <n v="0"/>
    <n v="0"/>
    <n v="0"/>
    <n v="0"/>
    <n v="2"/>
    <n v="0"/>
    <x v="1"/>
    <s v="Driver Inexperience"/>
    <m/>
    <m/>
    <m/>
    <m/>
    <n v="4424199"/>
    <x v="3"/>
    <m/>
    <m/>
    <m/>
    <m/>
    <x v="3"/>
  </r>
  <r>
    <d v="2021-06-04T00:00:00"/>
    <x v="1074"/>
    <d v="1899-12-30T09:00:00"/>
    <s v="09:00 AM"/>
    <x v="2"/>
    <n v="10467"/>
    <n v="40.878230000000002"/>
    <n v="-73.864395000000002"/>
    <s v="(40.87823, -73.864395)"/>
    <m/>
    <m/>
    <s v="729       EAST 212 STREET"/>
    <n v="0"/>
    <n v="0"/>
    <n v="0"/>
    <n v="0"/>
    <n v="0"/>
    <n v="0"/>
    <n v="0"/>
    <n v="0"/>
    <n v="0"/>
    <n v="0"/>
    <x v="0"/>
    <s v="Unspecified"/>
    <m/>
    <m/>
    <m/>
    <m/>
    <n v="4423850"/>
    <x v="0"/>
    <m/>
    <m/>
    <m/>
    <m/>
    <x v="3"/>
  </r>
  <r>
    <d v="2021-06-04T00:00:00"/>
    <x v="1074"/>
    <d v="1899-12-30T12:22:00"/>
    <s v="12:22 PM"/>
    <x v="2"/>
    <n v="10460"/>
    <n v="40.844859999999997"/>
    <n v="-73.885509999999996"/>
    <s v="(40.84486, -73.88551)"/>
    <m/>
    <m/>
    <s v="2035      MARMION AVENUE"/>
    <n v="1"/>
    <n v="0"/>
    <n v="0"/>
    <n v="0"/>
    <n v="1"/>
    <n v="0"/>
    <n v="0"/>
    <n v="0"/>
    <n v="2"/>
    <n v="0"/>
    <x v="1"/>
    <s v="Reaction to Uninvolved Vehicle"/>
    <s v="Reaction to Uninvolved Vehicle"/>
    <m/>
    <m/>
    <m/>
    <n v="4424249"/>
    <x v="3"/>
    <s v="Bike"/>
    <m/>
    <m/>
    <m/>
    <x v="3"/>
  </r>
  <r>
    <d v="2021-06-04T00:00:00"/>
    <x v="1074"/>
    <d v="1899-12-30T16:37:00"/>
    <s v="04:37 PM"/>
    <x v="3"/>
    <n v="11364"/>
    <n v="40.748722000000001"/>
    <n v="-73.757760000000005"/>
    <s v="(40.748722, -73.75776)"/>
    <m/>
    <m/>
    <s v="220-10    HORACE HARDING EXPRESSWAY"/>
    <n v="0"/>
    <n v="0"/>
    <n v="0"/>
    <n v="0"/>
    <n v="0"/>
    <n v="0"/>
    <n v="0"/>
    <n v="0"/>
    <n v="0"/>
    <n v="0"/>
    <x v="0"/>
    <s v="Unspecified"/>
    <s v="Unspecified"/>
    <m/>
    <m/>
    <m/>
    <n v="4423507"/>
    <x v="3"/>
    <s v="Van"/>
    <m/>
    <m/>
    <m/>
    <x v="3"/>
  </r>
  <r>
    <d v="2021-06-05T00:00:00"/>
    <x v="1075"/>
    <d v="1899-12-30T19:12:00"/>
    <s v="07:12 PM"/>
    <x v="0"/>
    <n v="11235"/>
    <n v="40.594524"/>
    <n v="-73.934010000000001"/>
    <s v="(40.594524, -73.93401)"/>
    <s v="AVENUE X"/>
    <s v="BRIGHAM STREET"/>
    <m/>
    <n v="0"/>
    <n v="0"/>
    <n v="0"/>
    <n v="0"/>
    <n v="0"/>
    <n v="0"/>
    <n v="0"/>
    <n v="0"/>
    <n v="0"/>
    <n v="0"/>
    <x v="0"/>
    <s v="Unspecified"/>
    <s v="Unspecified"/>
    <s v="Unspecified"/>
    <m/>
    <m/>
    <n v="4424177"/>
    <x v="0"/>
    <s v="Station Wagon/Sport Utility Vehicle"/>
    <s v="Station Wagon/Sport Utility Vehicle"/>
    <m/>
    <m/>
    <x v="3"/>
  </r>
  <r>
    <d v="2021-06-05T00:00:00"/>
    <x v="1075"/>
    <d v="1899-12-30T21:00:00"/>
    <s v="09:00 PM"/>
    <x v="0"/>
    <n v="11233"/>
    <n v="40.669476000000003"/>
    <n v="-73.919974999999994"/>
    <s v="(40.669476, -73.919975)"/>
    <s v="EASTERN PARKWAY"/>
    <s v="HOWARD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24581"/>
    <x v="3"/>
    <m/>
    <m/>
    <m/>
    <m/>
    <x v="3"/>
  </r>
  <r>
    <d v="2021-06-05T00:00:00"/>
    <x v="1075"/>
    <d v="1899-12-30T18:30:00"/>
    <s v="06:30 PM"/>
    <x v="0"/>
    <n v="11235"/>
    <n v="40.576880000000003"/>
    <n v="-73.952879999999993"/>
    <s v="(40.57688, -73.95288)"/>
    <s v="ORIENTAL BOULEVARD"/>
    <s v="WEST END AVENUE"/>
    <m/>
    <n v="1"/>
    <n v="0"/>
    <n v="1"/>
    <n v="0"/>
    <n v="0"/>
    <n v="0"/>
    <n v="0"/>
    <n v="0"/>
    <n v="2"/>
    <n v="0"/>
    <x v="1"/>
    <s v="Failure to Yield Right-of-Way"/>
    <m/>
    <m/>
    <m/>
    <m/>
    <n v="4424676"/>
    <x v="1"/>
    <m/>
    <m/>
    <m/>
    <m/>
    <x v="3"/>
  </r>
  <r>
    <d v="2021-06-05T00:00:00"/>
    <x v="1075"/>
    <d v="1899-12-30T17:51:00"/>
    <s v="05:51 PM"/>
    <x v="3"/>
    <n v="11423"/>
    <n v="40.729210000000002"/>
    <n v="-73.781165999999999"/>
    <s v="(40.72921, -73.781166)"/>
    <s v="188 STREET"/>
    <s v="UNION TURNPIKE"/>
    <m/>
    <n v="1"/>
    <n v="0"/>
    <n v="0"/>
    <n v="0"/>
    <n v="0"/>
    <n v="0"/>
    <n v="1"/>
    <n v="0"/>
    <n v="2"/>
    <n v="0"/>
    <x v="1"/>
    <s v="Following Too Closely"/>
    <s v="Unspecified"/>
    <m/>
    <m/>
    <m/>
    <n v="4423807"/>
    <x v="0"/>
    <s v="Station Wagon/Sport Utility Vehicle"/>
    <m/>
    <m/>
    <m/>
    <x v="3"/>
  </r>
  <r>
    <d v="2021-06-05T00:00:00"/>
    <x v="1075"/>
    <d v="1899-12-30T20:55:00"/>
    <s v="08:55 PM"/>
    <x v="0"/>
    <n v="11239"/>
    <n v="40.653170000000003"/>
    <n v="-73.866874999999993"/>
    <s v="(40.65317, -73.866875)"/>
    <s v="ERSKINE STREET"/>
    <s v="GATEWAY DRIVE"/>
    <m/>
    <n v="1"/>
    <n v="0"/>
    <n v="1"/>
    <n v="0"/>
    <n v="0"/>
    <n v="0"/>
    <n v="0"/>
    <n v="0"/>
    <n v="2"/>
    <n v="0"/>
    <x v="1"/>
    <s v="Unspecified"/>
    <m/>
    <m/>
    <m/>
    <m/>
    <n v="4424377"/>
    <x v="0"/>
    <m/>
    <m/>
    <m/>
    <m/>
    <x v="3"/>
  </r>
  <r>
    <d v="2021-06-05T00:00:00"/>
    <x v="1075"/>
    <d v="1899-12-30T17:31:00"/>
    <s v="05:31 PM"/>
    <x v="3"/>
    <n v="11433"/>
    <n v="40.696865000000003"/>
    <n v="-73.794135999999995"/>
    <s v="(40.696865, -73.794136)"/>
    <m/>
    <m/>
    <s v="107-15    160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24907"/>
    <x v="3"/>
    <m/>
    <m/>
    <m/>
    <m/>
    <x v="3"/>
  </r>
  <r>
    <d v="2021-06-07T00:00:00"/>
    <x v="1076"/>
    <d v="1899-12-30T16:45:00"/>
    <s v="04:45 PM"/>
    <x v="1"/>
    <n v="10018"/>
    <n v="40.758360000000003"/>
    <n v="-73.998410000000007"/>
    <s v="(40.75836, -73.99841)"/>
    <m/>
    <m/>
    <s v="544       WEST 39 STREET"/>
    <n v="0"/>
    <n v="0"/>
    <n v="0"/>
    <n v="0"/>
    <n v="0"/>
    <n v="0"/>
    <n v="0"/>
    <n v="0"/>
    <n v="0"/>
    <n v="0"/>
    <x v="0"/>
    <s v="Passing Too Closely"/>
    <s v="Unspecified"/>
    <m/>
    <m/>
    <m/>
    <n v="4424900"/>
    <x v="0"/>
    <m/>
    <m/>
    <m/>
    <m/>
    <x v="3"/>
  </r>
  <r>
    <d v="2021-06-07T00:00:00"/>
    <x v="1076"/>
    <d v="1899-12-30T16:18:00"/>
    <s v="04:18 PM"/>
    <x v="4"/>
    <n v="10305"/>
    <n v="40.581851999999998"/>
    <n v="-74.092026000000004"/>
    <s v="(40.581852, -74.092026)"/>
    <m/>
    <m/>
    <s v="112       SLATER BOULEVARD"/>
    <n v="0"/>
    <n v="0"/>
    <n v="0"/>
    <n v="0"/>
    <n v="0"/>
    <n v="0"/>
    <n v="0"/>
    <n v="0"/>
    <n v="0"/>
    <n v="0"/>
    <x v="0"/>
    <s v="Passing Too Closely"/>
    <s v="Unspecified"/>
    <m/>
    <m/>
    <m/>
    <n v="4425126"/>
    <x v="3"/>
    <s v="Sedan"/>
    <m/>
    <m/>
    <m/>
    <x v="3"/>
  </r>
  <r>
    <d v="2021-06-07T00:00:00"/>
    <x v="1076"/>
    <d v="1899-12-30T19:00:00"/>
    <s v="07:00 PM"/>
    <x v="3"/>
    <n v="11106"/>
    <n v="40.765746999999998"/>
    <n v="-73.931206000000003"/>
    <s v="(40.765747, -73.931206)"/>
    <m/>
    <m/>
    <s v="31-64     21 STREET"/>
    <n v="0"/>
    <n v="0"/>
    <n v="0"/>
    <n v="0"/>
    <n v="0"/>
    <n v="0"/>
    <n v="0"/>
    <n v="0"/>
    <n v="0"/>
    <n v="0"/>
    <x v="0"/>
    <s v="Unspecified"/>
    <m/>
    <m/>
    <m/>
    <m/>
    <n v="4426396"/>
    <x v="0"/>
    <m/>
    <m/>
    <m/>
    <m/>
    <x v="3"/>
  </r>
  <r>
    <d v="2021-06-07T00:00:00"/>
    <x v="1076"/>
    <d v="1899-12-30T02:47:00"/>
    <s v="02:47 AM"/>
    <x v="0"/>
    <n v="11219"/>
    <n v="40.626823000000002"/>
    <n v="-73.996796000000003"/>
    <s v="(40.626823, -73.996796)"/>
    <s v="NEW UTRECHT AVENUE"/>
    <s v="61 STREET"/>
    <m/>
    <n v="1"/>
    <n v="0"/>
    <n v="0"/>
    <n v="0"/>
    <n v="1"/>
    <n v="0"/>
    <n v="0"/>
    <n v="0"/>
    <n v="2"/>
    <n v="0"/>
    <x v="1"/>
    <s v="Alcohol Involvement"/>
    <s v="Unspecified"/>
    <m/>
    <m/>
    <m/>
    <n v="4425148"/>
    <x v="3"/>
    <s v="Bike"/>
    <m/>
    <m/>
    <m/>
    <x v="3"/>
  </r>
  <r>
    <d v="2021-06-07T00:00:00"/>
    <x v="1076"/>
    <d v="1899-12-30T05:50:00"/>
    <s v="05:50 AM"/>
    <x v="3"/>
    <n v="11434"/>
    <n v="40.667521999999998"/>
    <n v="-73.780630000000002"/>
    <s v="(40.667522, -73.78063)"/>
    <s v="ROCKAWAY BOULEVARD"/>
    <s v="NORTH CONDUIT AVENUE"/>
    <m/>
    <n v="0"/>
    <n v="0"/>
    <n v="0"/>
    <n v="0"/>
    <n v="0"/>
    <n v="0"/>
    <n v="0"/>
    <n v="0"/>
    <n v="0"/>
    <n v="0"/>
    <x v="0"/>
    <s v="Unspecified"/>
    <s v="Unspecified"/>
    <m/>
    <m/>
    <m/>
    <n v="4424516"/>
    <x v="3"/>
    <s v="Ambulance"/>
    <m/>
    <m/>
    <m/>
    <x v="3"/>
  </r>
  <r>
    <d v="2021-06-08T00:00:00"/>
    <x v="1077"/>
    <d v="1899-12-30T13:05:00"/>
    <s v="01:05 PM"/>
    <x v="1"/>
    <n v="10033"/>
    <n v="40.851092999999999"/>
    <n v="-73.93244"/>
    <s v="(40.851093, -73.93244)"/>
    <s v="SAINT NICHOLAS AVENUE"/>
    <s v="WEST 184 STREET"/>
    <m/>
    <n v="2"/>
    <n v="0"/>
    <n v="0"/>
    <n v="0"/>
    <n v="1"/>
    <n v="0"/>
    <n v="1"/>
    <n v="0"/>
    <n v="4"/>
    <n v="0"/>
    <x v="2"/>
    <s v="Pedestrian/Bicyclist/Other Pedestrian Error/Confusion"/>
    <s v="Pedestrian/Bicyclist/Other Pedestrian Error/Confusion"/>
    <m/>
    <m/>
    <m/>
    <n v="4425540"/>
    <x v="31"/>
    <s v="Motorcycle"/>
    <m/>
    <m/>
    <m/>
    <x v="3"/>
  </r>
  <r>
    <d v="2021-06-08T00:00:00"/>
    <x v="1077"/>
    <d v="1899-12-30T18:00:00"/>
    <s v="06:00 PM"/>
    <x v="3"/>
    <n v="11355"/>
    <n v="0"/>
    <n v="0"/>
    <s v="(0.0, 0.0)"/>
    <s v="MAIN STREET"/>
    <s v="60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24976"/>
    <x v="3"/>
    <s v="Sedan"/>
    <m/>
    <m/>
    <m/>
    <x v="3"/>
  </r>
  <r>
    <d v="2021-06-08T00:00:00"/>
    <x v="1077"/>
    <d v="1899-12-30T10:41:00"/>
    <s v="10:41 AM"/>
    <x v="0"/>
    <n v="11217"/>
    <n v="40.681559999999998"/>
    <n v="-73.975655000000003"/>
    <s v="(40.68156, -73.975655)"/>
    <m/>
    <m/>
    <s v="196       FLATBUSH AVENUE"/>
    <n v="0"/>
    <n v="0"/>
    <n v="0"/>
    <n v="0"/>
    <n v="0"/>
    <n v="0"/>
    <n v="0"/>
    <n v="0"/>
    <n v="0"/>
    <n v="0"/>
    <x v="0"/>
    <s v="Following Too Closely"/>
    <s v="Following Too Closely"/>
    <m/>
    <m/>
    <m/>
    <n v="4424854"/>
    <x v="15"/>
    <s v="Sedan"/>
    <m/>
    <m/>
    <m/>
    <x v="3"/>
  </r>
  <r>
    <d v="2021-06-08T00:00:00"/>
    <x v="1077"/>
    <d v="1899-12-30T18:34:00"/>
    <s v="06:34 PM"/>
    <x v="1"/>
    <n v="10001"/>
    <n v="40.749054000000001"/>
    <n v="-73.995760000000004"/>
    <s v="(40.749054, -73.99576)"/>
    <s v="WEST 29 STREET"/>
    <s v="8 AVENUE"/>
    <m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425035"/>
    <x v="10"/>
    <s v="Station Wagon/Sport Utility Vehicle"/>
    <m/>
    <m/>
    <m/>
    <x v="3"/>
  </r>
  <r>
    <d v="2021-06-08T00:00:00"/>
    <x v="1077"/>
    <d v="1899-12-30T16:45:00"/>
    <s v="04:45 PM"/>
    <x v="3"/>
    <n v="11420"/>
    <n v="40.676955999999997"/>
    <n v="-73.824280000000002"/>
    <s v="(40.676956, -73.82428)"/>
    <m/>
    <m/>
    <s v="114-10    ROCKAWAY BOULEVARD"/>
    <n v="0"/>
    <n v="0"/>
    <n v="0"/>
    <n v="0"/>
    <n v="0"/>
    <n v="0"/>
    <n v="0"/>
    <n v="0"/>
    <n v="0"/>
    <n v="0"/>
    <x v="0"/>
    <s v="Following Too Closely"/>
    <s v="Following Too Closely"/>
    <m/>
    <m/>
    <m/>
    <n v="4425235"/>
    <x v="3"/>
    <s v="Station Wagon/Sport Utility Vehicle"/>
    <m/>
    <m/>
    <m/>
    <x v="3"/>
  </r>
  <r>
    <d v="2021-06-08T00:00:00"/>
    <x v="1077"/>
    <d v="1899-12-30T20:55:00"/>
    <s v="08:55 PM"/>
    <x v="0"/>
    <n v="11207"/>
    <n v="40.682746999999999"/>
    <n v="-73.889754999999994"/>
    <s v="(40.682747, -73.889755)"/>
    <m/>
    <m/>
    <s v="217       SUNNYSIDE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25055"/>
    <x v="0"/>
    <m/>
    <m/>
    <m/>
    <m/>
    <x v="3"/>
  </r>
  <r>
    <d v="2021-06-09T00:00:00"/>
    <x v="1078"/>
    <d v="1899-12-30T12:19:00"/>
    <s v="12:19 PM"/>
    <x v="2"/>
    <n v="10456"/>
    <n v="40.827480000000001"/>
    <n v="-73.910865999999999"/>
    <s v="(40.82748, -73.910866)"/>
    <m/>
    <m/>
    <s v="422       EAST 165 STREET"/>
    <n v="0"/>
    <n v="0"/>
    <n v="0"/>
    <n v="0"/>
    <n v="0"/>
    <n v="0"/>
    <n v="0"/>
    <n v="0"/>
    <n v="0"/>
    <n v="0"/>
    <x v="0"/>
    <s v="Unsafe Lane Changing"/>
    <s v="Driver Inattention/Distraction"/>
    <m/>
    <m/>
    <m/>
    <n v="4427629"/>
    <x v="0"/>
    <s v="Station Wagon/Sport Utility Vehicle"/>
    <m/>
    <m/>
    <m/>
    <x v="3"/>
  </r>
  <r>
    <d v="2021-06-09T00:00:00"/>
    <x v="1078"/>
    <d v="1899-12-30T16:10:00"/>
    <s v="04:10 PM"/>
    <x v="2"/>
    <n v="10465"/>
    <n v="40.831000000000003"/>
    <n v="-73.826520000000002"/>
    <s v="(40.831, -73.82652)"/>
    <s v="EAST TREMONT AVENUE"/>
    <s v="BARKLEY AVENUE"/>
    <m/>
    <n v="1"/>
    <n v="0"/>
    <n v="0"/>
    <n v="0"/>
    <n v="0"/>
    <n v="0"/>
    <n v="1"/>
    <n v="0"/>
    <n v="2"/>
    <n v="0"/>
    <x v="1"/>
    <s v="Following Too Closely"/>
    <s v="Unspecified"/>
    <m/>
    <m/>
    <m/>
    <n v="4426257"/>
    <x v="19"/>
    <s v="Sedan"/>
    <m/>
    <m/>
    <m/>
    <x v="3"/>
  </r>
  <r>
    <d v="2021-06-10T00:00:00"/>
    <x v="1079"/>
    <d v="1899-12-30T18:25:00"/>
    <s v="06:25 PM"/>
    <x v="2"/>
    <n v="10469"/>
    <n v="40.872413999999999"/>
    <n v="-73.839966000000004"/>
    <s v="(40.872414, -73.839966)"/>
    <s v="HAMMERSLEY AVENUE"/>
    <s v="GUNTHER AVENUE"/>
    <m/>
    <n v="1"/>
    <n v="0"/>
    <n v="0"/>
    <n v="0"/>
    <n v="0"/>
    <n v="0"/>
    <n v="1"/>
    <n v="0"/>
    <n v="2"/>
    <n v="0"/>
    <x v="1"/>
    <s v="Driver Inattention/Distraction"/>
    <s v="Unsafe Speed"/>
    <m/>
    <m/>
    <m/>
    <n v="4425986"/>
    <x v="0"/>
    <s v="Motorbike"/>
    <m/>
    <m/>
    <m/>
    <x v="3"/>
  </r>
  <r>
    <d v="2021-06-10T00:00:00"/>
    <x v="1079"/>
    <d v="1899-12-30T19:30:00"/>
    <s v="07:30 PM"/>
    <x v="0"/>
    <n v="11204"/>
    <n v="40.633465000000001"/>
    <n v="-73.980500000000006"/>
    <s v="(40.633465, -73.9805)"/>
    <m/>
    <m/>
    <s v="1666      43 STREET"/>
    <n v="0"/>
    <n v="0"/>
    <n v="0"/>
    <n v="0"/>
    <n v="0"/>
    <n v="0"/>
    <n v="0"/>
    <n v="0"/>
    <n v="0"/>
    <n v="0"/>
    <x v="0"/>
    <s v="Unspecified"/>
    <s v="Unspecified"/>
    <m/>
    <m/>
    <m/>
    <n v="4426807"/>
    <x v="2"/>
    <m/>
    <m/>
    <m/>
    <m/>
    <x v="3"/>
  </r>
  <r>
    <d v="2021-06-10T00:00:00"/>
    <x v="1079"/>
    <d v="1899-12-30T21:00:00"/>
    <s v="09:00 PM"/>
    <x v="2"/>
    <n v="10455"/>
    <n v="40.813270000000003"/>
    <n v="-73.905135999999999"/>
    <s v="(40.81327, -73.905136)"/>
    <s v="EAST 150 STREET"/>
    <s v="UNION AVENUE"/>
    <m/>
    <n v="0"/>
    <n v="0"/>
    <n v="0"/>
    <n v="0"/>
    <n v="0"/>
    <n v="0"/>
    <n v="0"/>
    <n v="0"/>
    <n v="0"/>
    <n v="0"/>
    <x v="0"/>
    <s v="Driver Inexperience"/>
    <s v="Unspecified"/>
    <m/>
    <m/>
    <m/>
    <n v="4425752"/>
    <x v="3"/>
    <s v="FORKLIFT"/>
    <m/>
    <m/>
    <m/>
    <x v="3"/>
  </r>
  <r>
    <d v="2021-06-11T00:00:00"/>
    <x v="1080"/>
    <d v="1899-12-30T07:45:00"/>
    <s v="07:45 AM"/>
    <x v="0"/>
    <n v="11229"/>
    <n v="40.595238000000002"/>
    <n v="-73.929879999999997"/>
    <s v="(40.595238, -73.92988)"/>
    <s v="BIJOU AVENUE"/>
    <s v="CELEST COURT"/>
    <m/>
    <n v="2"/>
    <n v="0"/>
    <n v="0"/>
    <n v="0"/>
    <n v="0"/>
    <n v="0"/>
    <n v="2"/>
    <n v="0"/>
    <n v="4"/>
    <n v="0"/>
    <x v="2"/>
    <s v="Failure to Yield Right-of-Way"/>
    <s v="Unspecified"/>
    <m/>
    <m/>
    <m/>
    <n v="4425983"/>
    <x v="3"/>
    <s v="Station Wagon/Sport Utility Vehicle"/>
    <m/>
    <m/>
    <m/>
    <x v="3"/>
  </r>
  <r>
    <d v="2021-06-11T00:00:00"/>
    <x v="1080"/>
    <d v="1899-12-30T02:20:00"/>
    <s v="02:20 AM"/>
    <x v="3"/>
    <n v="11385"/>
    <n v="40.709980000000002"/>
    <n v="-73.908164999999997"/>
    <s v="(40.70998, -73.908165)"/>
    <m/>
    <m/>
    <s v="482       GRANDVIEW AVENUE"/>
    <n v="0"/>
    <n v="0"/>
    <n v="0"/>
    <n v="0"/>
    <n v="0"/>
    <n v="0"/>
    <n v="0"/>
    <n v="0"/>
    <n v="0"/>
    <n v="0"/>
    <x v="0"/>
    <s v="Passing or Lane Usage Improper"/>
    <s v="Unspecified"/>
    <m/>
    <m/>
    <m/>
    <n v="4436551"/>
    <x v="0"/>
    <m/>
    <m/>
    <m/>
    <m/>
    <x v="3"/>
  </r>
  <r>
    <d v="2021-06-12T00:00:00"/>
    <x v="1081"/>
    <d v="1899-12-30T11:51:00"/>
    <s v="11:51 AM"/>
    <x v="3"/>
    <n v="11375"/>
    <n v="40.736575999999999"/>
    <n v="-73.854060000000004"/>
    <s v="(40.736576, -73.85406)"/>
    <s v="HORACE HARDING EXPRESSWAY"/>
    <s v="YELLOWSTONE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27074"/>
    <x v="3"/>
    <s v="Sedan"/>
    <m/>
    <m/>
    <m/>
    <x v="3"/>
  </r>
  <r>
    <d v="2021-06-12T00:00:00"/>
    <x v="1081"/>
    <d v="1899-12-30T06:35:00"/>
    <s v="06:35 AM"/>
    <x v="2"/>
    <n v="10457"/>
    <n v="40.851967000000002"/>
    <n v="-73.897094999999993"/>
    <s v="(40.851967, -73.897095)"/>
    <s v="PARK AVENUE"/>
    <s v="EAST 180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27415"/>
    <x v="3"/>
    <s v="Sedan"/>
    <m/>
    <m/>
    <m/>
    <x v="3"/>
  </r>
  <r>
    <d v="2021-06-12T00:00:00"/>
    <x v="1081"/>
    <d v="1899-12-30T18:30:00"/>
    <s v="06:30 PM"/>
    <x v="3"/>
    <n v="11420"/>
    <n v="40.670864000000002"/>
    <n v="-73.80753"/>
    <s v="(40.670864, -73.80753)"/>
    <s v="131 AVENUE"/>
    <s v="131 STREET"/>
    <m/>
    <n v="1"/>
    <n v="0"/>
    <n v="0"/>
    <n v="0"/>
    <n v="0"/>
    <n v="0"/>
    <n v="1"/>
    <n v="0"/>
    <n v="2"/>
    <n v="0"/>
    <x v="1"/>
    <s v="Failure to Yield Right-of-Way"/>
    <s v="Unsafe Speed"/>
    <m/>
    <m/>
    <m/>
    <n v="4426800"/>
    <x v="0"/>
    <s v="Sedan"/>
    <m/>
    <m/>
    <m/>
    <x v="3"/>
  </r>
  <r>
    <d v="2021-06-13T00:00:00"/>
    <x v="1082"/>
    <d v="1899-12-30T01:00:00"/>
    <s v="01:00 AM"/>
    <x v="3"/>
    <n v="11419"/>
    <n v="40.686073"/>
    <n v="-73.815640000000002"/>
    <s v="(40.686073, -73.81564)"/>
    <m/>
    <m/>
    <s v="107-46    128 STREET"/>
    <n v="0"/>
    <n v="0"/>
    <n v="0"/>
    <n v="0"/>
    <n v="0"/>
    <n v="0"/>
    <n v="0"/>
    <n v="0"/>
    <n v="0"/>
    <n v="0"/>
    <x v="0"/>
    <s v="Passing or Lane Usage Improper"/>
    <s v="Unspecified"/>
    <m/>
    <m/>
    <m/>
    <n v="4426823"/>
    <x v="3"/>
    <m/>
    <m/>
    <m/>
    <m/>
    <x v="3"/>
  </r>
  <r>
    <d v="2021-06-13T00:00:00"/>
    <x v="1082"/>
    <d v="1899-12-30T04:15:00"/>
    <s v="04:15 AM"/>
    <x v="1"/>
    <n v="10019"/>
    <n v="40.767319999999998"/>
    <n v="-73.98433"/>
    <s v="(40.76732, -73.98433)"/>
    <m/>
    <m/>
    <s v="350       WEST 57 STREET"/>
    <n v="0"/>
    <n v="0"/>
    <n v="0"/>
    <n v="0"/>
    <n v="0"/>
    <n v="0"/>
    <n v="0"/>
    <n v="0"/>
    <n v="0"/>
    <n v="0"/>
    <x v="0"/>
    <s v="Unspecified"/>
    <m/>
    <m/>
    <m/>
    <m/>
    <n v="4427060"/>
    <x v="3"/>
    <m/>
    <m/>
    <m/>
    <m/>
    <x v="3"/>
  </r>
  <r>
    <d v="2021-06-13T00:00:00"/>
    <x v="1082"/>
    <d v="1899-12-30T15:15:00"/>
    <s v="03:15 PM"/>
    <x v="3"/>
    <n v="11413"/>
    <n v="40.677883000000001"/>
    <n v="-73.745609999999999"/>
    <s v="(40.677883, -73.74561)"/>
    <s v="224 STREET"/>
    <s v="MERRICK BOULEVARD"/>
    <m/>
    <n v="0"/>
    <n v="0"/>
    <n v="0"/>
    <n v="0"/>
    <n v="0"/>
    <n v="0"/>
    <n v="0"/>
    <n v="0"/>
    <n v="0"/>
    <n v="0"/>
    <x v="0"/>
    <s v="Unspecified"/>
    <s v="Unspecified"/>
    <m/>
    <m/>
    <m/>
    <n v="4426613"/>
    <x v="0"/>
    <m/>
    <m/>
    <m/>
    <m/>
    <x v="3"/>
  </r>
  <r>
    <d v="2021-06-13T00:00:00"/>
    <x v="1082"/>
    <d v="1899-12-30T14:15:00"/>
    <s v="02:15 PM"/>
    <x v="0"/>
    <n v="11207"/>
    <n v="40.67689"/>
    <n v="-73.900054999999995"/>
    <s v="(40.67689, -73.900055)"/>
    <s v="ALABAMA AVENUE"/>
    <s v="EAST NEW YORK AVENUE"/>
    <m/>
    <n v="1"/>
    <n v="0"/>
    <n v="0"/>
    <n v="0"/>
    <n v="1"/>
    <n v="0"/>
    <n v="0"/>
    <n v="0"/>
    <n v="2"/>
    <n v="0"/>
    <x v="1"/>
    <s v="Unspecified"/>
    <s v="Unspecified"/>
    <m/>
    <m/>
    <m/>
    <n v="4426926"/>
    <x v="3"/>
    <s v="Bike"/>
    <m/>
    <m/>
    <m/>
    <x v="3"/>
  </r>
  <r>
    <d v="2021-06-14T00:00:00"/>
    <x v="1083"/>
    <d v="1899-12-30T14:25:00"/>
    <s v="02:25 PM"/>
    <x v="3"/>
    <n v="11377"/>
    <n v="40.740875000000003"/>
    <n v="-73.899619999999999"/>
    <s v="(40.740875, -73.89962)"/>
    <s v="65 PLACE"/>
    <s v="QUEENS BOULEVARD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27085"/>
    <x v="0"/>
    <s v="Sedan"/>
    <m/>
    <m/>
    <m/>
    <x v="3"/>
  </r>
  <r>
    <d v="2021-06-15T00:00:00"/>
    <x v="1084"/>
    <d v="1899-12-30T17:10:00"/>
    <s v="05:10 PM"/>
    <x v="3"/>
    <n v="11377"/>
    <n v="40.751840000000001"/>
    <n v="-73.903580000000005"/>
    <s v="(40.75184, -73.90358)"/>
    <s v="58 STREET"/>
    <s v="BROADWAY"/>
    <m/>
    <n v="1"/>
    <n v="0"/>
    <n v="0"/>
    <n v="0"/>
    <n v="0"/>
    <n v="0"/>
    <n v="1"/>
    <n v="0"/>
    <n v="2"/>
    <n v="0"/>
    <x v="1"/>
    <s v="Illnes"/>
    <s v="Unspecified"/>
    <s v="Unspecified"/>
    <m/>
    <m/>
    <n v="4427520"/>
    <x v="0"/>
    <s v="Sedan"/>
    <s v="Station Wagon/Sport Utility Vehicle"/>
    <m/>
    <m/>
    <x v="3"/>
  </r>
  <r>
    <d v="2021-06-16T00:00:00"/>
    <x v="1085"/>
    <d v="1899-12-30T13:20:00"/>
    <s v="01:20 PM"/>
    <x v="0"/>
    <n v="11210"/>
    <n v="40.623176999999998"/>
    <n v="-73.937479999999994"/>
    <s v="(40.623177, -73.93748)"/>
    <m/>
    <m/>
    <s v="1908      FLATBUSH AVENUE"/>
    <n v="0"/>
    <n v="0"/>
    <n v="0"/>
    <n v="0"/>
    <n v="0"/>
    <n v="0"/>
    <n v="0"/>
    <n v="0"/>
    <n v="0"/>
    <n v="0"/>
    <x v="0"/>
    <s v="Driver Inattention/Distraction"/>
    <m/>
    <m/>
    <m/>
    <m/>
    <n v="4429812"/>
    <x v="7"/>
    <m/>
    <m/>
    <m/>
    <m/>
    <x v="3"/>
  </r>
  <r>
    <d v="2021-06-16T00:00:00"/>
    <x v="1085"/>
    <d v="1899-12-30T14:35:00"/>
    <s v="02:35 PM"/>
    <x v="2"/>
    <n v="10458"/>
    <n v="40.869079999999997"/>
    <n v="-73.884124999999997"/>
    <s v="(40.86908, -73.884125)"/>
    <m/>
    <m/>
    <s v="2961      MARION AVENUE"/>
    <n v="0"/>
    <n v="0"/>
    <n v="0"/>
    <n v="0"/>
    <n v="0"/>
    <n v="0"/>
    <n v="0"/>
    <n v="0"/>
    <n v="0"/>
    <n v="0"/>
    <x v="0"/>
    <s v="Passing Too Closely"/>
    <s v="Unspecified"/>
    <m/>
    <m/>
    <m/>
    <n v="4429226"/>
    <x v="3"/>
    <s v="Station Wagon/Sport Utility Vehicle"/>
    <m/>
    <m/>
    <m/>
    <x v="3"/>
  </r>
  <r>
    <d v="2021-06-16T00:00:00"/>
    <x v="1085"/>
    <d v="1899-12-30T17:21:00"/>
    <s v="05:21 PM"/>
    <x v="1"/>
    <n v="10032"/>
    <n v="40.833236999999997"/>
    <n v="-73.942909999999998"/>
    <s v="(40.833237, -73.94291)"/>
    <m/>
    <m/>
    <s v="523       WEST 157 STREET"/>
    <n v="1"/>
    <n v="0"/>
    <n v="0"/>
    <n v="0"/>
    <n v="0"/>
    <n v="0"/>
    <n v="1"/>
    <n v="0"/>
    <n v="2"/>
    <n v="0"/>
    <x v="1"/>
    <s v="Other Vehicular"/>
    <s v="Passing Too Closely"/>
    <m/>
    <m/>
    <m/>
    <n v="4428309"/>
    <x v="0"/>
    <s v="PK"/>
    <m/>
    <m/>
    <m/>
    <x v="3"/>
  </r>
  <r>
    <d v="2021-06-17T00:00:00"/>
    <x v="1086"/>
    <d v="1899-12-30T14:20:00"/>
    <s v="02:20 PM"/>
    <x v="0"/>
    <n v="11209"/>
    <n v="40.622642999999997"/>
    <n v="-74.028435000000002"/>
    <s v="(40.622643, -74.028435)"/>
    <m/>
    <m/>
    <s v="8610      4 AVENUE"/>
    <n v="0"/>
    <n v="0"/>
    <n v="0"/>
    <n v="0"/>
    <n v="0"/>
    <n v="0"/>
    <n v="0"/>
    <n v="0"/>
    <n v="0"/>
    <n v="0"/>
    <x v="0"/>
    <s v="Passing or Lane Usage Improper"/>
    <s v="Unspecified"/>
    <m/>
    <m/>
    <m/>
    <n v="4428223"/>
    <x v="3"/>
    <s v="Station Wagon/Sport Utility Vehicle"/>
    <m/>
    <m/>
    <m/>
    <x v="3"/>
  </r>
  <r>
    <d v="2021-06-18T00:00:00"/>
    <x v="1087"/>
    <d v="1899-12-30T03:50:00"/>
    <s v="03:50 AM"/>
    <x v="3"/>
    <n v="11373"/>
    <n v="40.734375"/>
    <n v="-73.873419999999996"/>
    <s v="(40.734375, -73.87342)"/>
    <s v="57 AVENUE"/>
    <s v="QUEENS BOULEVARD"/>
    <m/>
    <n v="0"/>
    <n v="0"/>
    <n v="0"/>
    <n v="0"/>
    <n v="0"/>
    <n v="0"/>
    <n v="0"/>
    <n v="0"/>
    <n v="0"/>
    <n v="0"/>
    <x v="0"/>
    <s v="Unspecified"/>
    <m/>
    <m/>
    <m/>
    <m/>
    <n v="4428276"/>
    <x v="3"/>
    <s v="Pick-up Truck"/>
    <m/>
    <m/>
    <m/>
    <x v="3"/>
  </r>
  <r>
    <d v="2021-06-18T00:00:00"/>
    <x v="1087"/>
    <d v="1899-12-30T23:10:00"/>
    <s v="11:10 PM"/>
    <x v="2"/>
    <n v="10455"/>
    <n v="40.813484000000003"/>
    <n v="-73.907039999999995"/>
    <s v="(40.813484, -73.90704)"/>
    <m/>
    <m/>
    <s v="585       WALES AVENUE"/>
    <n v="0"/>
    <n v="0"/>
    <n v="0"/>
    <n v="0"/>
    <n v="0"/>
    <n v="0"/>
    <n v="0"/>
    <n v="0"/>
    <n v="0"/>
    <n v="0"/>
    <x v="0"/>
    <s v="Unspecified"/>
    <s v="Unspecified"/>
    <s v="Unspecified"/>
    <m/>
    <m/>
    <n v="4428675"/>
    <x v="0"/>
    <s v="Station Wagon/Sport Utility Vehicle"/>
    <s v="Station Wagon/Sport Utility Vehicle"/>
    <m/>
    <m/>
    <x v="3"/>
  </r>
  <r>
    <d v="2021-06-18T00:00:00"/>
    <x v="1087"/>
    <d v="1899-12-30T00:00:00"/>
    <s v="12:00 AM"/>
    <x v="0"/>
    <n v="11207"/>
    <n v="40.669370000000001"/>
    <n v="-73.895229999999998"/>
    <s v="(40.66937, -73.89523)"/>
    <s v="PENNSYLVANIA AVENUE"/>
    <s v="SUTTER AVENUE"/>
    <m/>
    <n v="0"/>
    <n v="0"/>
    <n v="0"/>
    <n v="0"/>
    <n v="0"/>
    <n v="0"/>
    <n v="0"/>
    <n v="0"/>
    <n v="0"/>
    <n v="0"/>
    <x v="0"/>
    <s v="Traffic Control Disregarded"/>
    <s v="Unspecified"/>
    <s v="Unspecified"/>
    <s v="Unspecified"/>
    <m/>
    <n v="4428620"/>
    <x v="0"/>
    <s v="Sedan"/>
    <s v="Sedan"/>
    <s v="Sedan"/>
    <m/>
    <x v="3"/>
  </r>
  <r>
    <d v="2021-06-18T00:00:00"/>
    <x v="1087"/>
    <d v="1899-12-30T08:15:00"/>
    <s v="08:15 AM"/>
    <x v="0"/>
    <n v="11209"/>
    <n v="40.632100000000001"/>
    <n v="-74.030479999999997"/>
    <s v="(40.6321, -74.03048)"/>
    <s v="BAY RIDGE PARKWAY"/>
    <s v="RIDGE BOULEVARD"/>
    <m/>
    <n v="1"/>
    <n v="0"/>
    <n v="1"/>
    <n v="0"/>
    <n v="0"/>
    <n v="0"/>
    <n v="0"/>
    <n v="0"/>
    <n v="2"/>
    <n v="0"/>
    <x v="1"/>
    <s v="Unspecified"/>
    <m/>
    <m/>
    <m/>
    <m/>
    <n v="4428472"/>
    <x v="21"/>
    <m/>
    <m/>
    <m/>
    <m/>
    <x v="3"/>
  </r>
  <r>
    <d v="2021-06-18T00:00:00"/>
    <x v="1087"/>
    <d v="1899-12-30T10:01:00"/>
    <s v="10:01 AM"/>
    <x v="2"/>
    <n v="10461"/>
    <n v="40.842052000000002"/>
    <n v="-73.836129999999997"/>
    <s v="(40.842052, -73.83613)"/>
    <m/>
    <m/>
    <s v="2821      ZULETTE AVENUE"/>
    <n v="0"/>
    <n v="0"/>
    <n v="0"/>
    <n v="0"/>
    <n v="0"/>
    <n v="0"/>
    <n v="0"/>
    <n v="0"/>
    <n v="0"/>
    <n v="0"/>
    <x v="0"/>
    <s v="Unspecified"/>
    <s v="Unspecified"/>
    <m/>
    <m/>
    <m/>
    <n v="4428587"/>
    <x v="3"/>
    <s v="SUBURBAN"/>
    <m/>
    <m/>
    <m/>
    <x v="3"/>
  </r>
  <r>
    <d v="2021-06-18T00:00:00"/>
    <x v="1087"/>
    <d v="1899-12-30T17:26:00"/>
    <s v="05:26 PM"/>
    <x v="2"/>
    <n v="10458"/>
    <n v="40.868546000000002"/>
    <n v="-73.888319999999993"/>
    <s v="(40.868546, -73.88832)"/>
    <s v="EAST 198 STREET"/>
    <s v="BAINBRIDGE AVENUE"/>
    <m/>
    <n v="0"/>
    <n v="0"/>
    <n v="0"/>
    <n v="0"/>
    <n v="0"/>
    <n v="0"/>
    <n v="0"/>
    <n v="0"/>
    <n v="0"/>
    <n v="0"/>
    <x v="0"/>
    <s v="Unspecified"/>
    <m/>
    <m/>
    <m/>
    <m/>
    <n v="4429175"/>
    <x v="3"/>
    <m/>
    <m/>
    <m/>
    <m/>
    <x v="3"/>
  </r>
  <r>
    <d v="2021-06-19T00:00:00"/>
    <x v="1088"/>
    <d v="1899-12-30T09:00:00"/>
    <s v="09:00 AM"/>
    <x v="2"/>
    <n v="10456"/>
    <n v="40.837864000000003"/>
    <n v="-73.9114"/>
    <s v="(40.837864, -73.9114)"/>
    <s v="EAST 170 STREET"/>
    <s v="MORRIS AVENUE"/>
    <m/>
    <n v="0"/>
    <n v="0"/>
    <n v="0"/>
    <n v="0"/>
    <n v="0"/>
    <n v="0"/>
    <n v="0"/>
    <n v="0"/>
    <n v="0"/>
    <n v="0"/>
    <x v="0"/>
    <s v="Unsafe Speed"/>
    <s v="Unspecified"/>
    <m/>
    <m/>
    <m/>
    <n v="4430279"/>
    <x v="0"/>
    <s v="Station Wagon/Sport Utility Vehicle"/>
    <m/>
    <m/>
    <m/>
    <x v="3"/>
  </r>
  <r>
    <d v="2021-06-19T00:00:00"/>
    <x v="1088"/>
    <d v="1899-12-30T11:00:00"/>
    <s v="11:00 AM"/>
    <x v="2"/>
    <n v="10463"/>
    <n v="40.873676000000003"/>
    <n v="-73.908150000000006"/>
    <s v="(40.873676, -73.90815)"/>
    <m/>
    <m/>
    <s v="50        WEST 225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29187"/>
    <x v="0"/>
    <s v="PK"/>
    <m/>
    <m/>
    <m/>
    <x v="3"/>
  </r>
  <r>
    <d v="2021-06-19T00:00:00"/>
    <x v="1088"/>
    <d v="1899-12-30T01:30:00"/>
    <s v="01:30 AM"/>
    <x v="1"/>
    <n v="10038"/>
    <n v="40.707602999999999"/>
    <n v="-74.00573"/>
    <s v="(40.707603, -74.00573)"/>
    <m/>
    <m/>
    <s v="116       JOHN STREET"/>
    <n v="0"/>
    <n v="0"/>
    <n v="0"/>
    <n v="0"/>
    <n v="0"/>
    <n v="0"/>
    <n v="0"/>
    <n v="0"/>
    <n v="0"/>
    <n v="0"/>
    <x v="0"/>
    <s v="Vehicle Vandalism"/>
    <s v="Unspecified"/>
    <s v="Unspecified"/>
    <s v="Unspecified"/>
    <m/>
    <n v="4429712"/>
    <x v="0"/>
    <s v="Sedan"/>
    <s v="Sedan"/>
    <s v="Sedan"/>
    <m/>
    <x v="3"/>
  </r>
  <r>
    <d v="2021-06-19T00:00:00"/>
    <x v="1088"/>
    <d v="1899-12-30T06:00:00"/>
    <s v="06:00 AM"/>
    <x v="2"/>
    <n v="10455"/>
    <n v="40.818460000000002"/>
    <n v="-73.91489"/>
    <s v="(40.81846, -73.91489)"/>
    <s v="EAST 153 STREET"/>
    <s v="ELTON AVENUE"/>
    <m/>
    <n v="0"/>
    <n v="0"/>
    <n v="0"/>
    <n v="0"/>
    <n v="0"/>
    <n v="0"/>
    <n v="0"/>
    <n v="0"/>
    <n v="0"/>
    <n v="0"/>
    <x v="0"/>
    <s v="Unspecified"/>
    <m/>
    <m/>
    <m/>
    <m/>
    <n v="4429292"/>
    <x v="3"/>
    <m/>
    <m/>
    <m/>
    <m/>
    <x v="3"/>
  </r>
  <r>
    <d v="2021-06-19T00:00:00"/>
    <x v="1088"/>
    <d v="1899-12-30T01:05:00"/>
    <s v="01:05 AM"/>
    <x v="2"/>
    <n v="10458"/>
    <n v="40.861106999999997"/>
    <n v="-73.890280000000004"/>
    <s v="(40.861107, -73.89028)"/>
    <s v="EAST FORDHAM ROAD"/>
    <s v="3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30373"/>
    <x v="3"/>
    <s v="Sedan"/>
    <m/>
    <m/>
    <m/>
    <x v="3"/>
  </r>
  <r>
    <d v="2021-06-20T00:00:00"/>
    <x v="1089"/>
    <d v="1899-12-30T16:00:00"/>
    <s v="04:00 PM"/>
    <x v="0"/>
    <n v="11230"/>
    <n v="40.629272"/>
    <n v="-73.973079999999996"/>
    <s v="(40.629272, -73.97308)"/>
    <m/>
    <m/>
    <s v="419       FOSTER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29028"/>
    <x v="0"/>
    <m/>
    <m/>
    <m/>
    <m/>
    <x v="3"/>
  </r>
  <r>
    <d v="2021-06-21T00:00:00"/>
    <x v="1090"/>
    <d v="1899-12-30T09:12:00"/>
    <s v="09:12 AM"/>
    <x v="2"/>
    <n v="10459"/>
    <n v="40.820304999999998"/>
    <n v="-73.890829999999994"/>
    <s v="(40.820305, -73.89083)"/>
    <s v="BRUCKNER BOULEVARD"/>
    <s v="HUNTS POINT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431066"/>
    <x v="0"/>
    <s v="Beverage Truck"/>
    <m/>
    <m/>
    <m/>
    <x v="3"/>
  </r>
  <r>
    <d v="2021-06-21T00:00:00"/>
    <x v="1090"/>
    <d v="1899-12-30T17:15:00"/>
    <s v="05:15 PM"/>
    <x v="1"/>
    <n v="10013"/>
    <n v="40.722583999999998"/>
    <n v="-74.006360000000001"/>
    <s v="(40.722584, -74.00636)"/>
    <s v="CANAL STREET"/>
    <s v="VARICK STREET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4429950"/>
    <x v="0"/>
    <s v="Bike"/>
    <m/>
    <m/>
    <m/>
    <x v="3"/>
  </r>
  <r>
    <d v="2021-06-21T00:00:00"/>
    <x v="1090"/>
    <d v="1899-12-30T18:30:00"/>
    <s v="06:30 PM"/>
    <x v="4"/>
    <n v="10314"/>
    <n v="40.613460000000003"/>
    <n v="-74.122535999999997"/>
    <s v="(40.61346, -74.122536)"/>
    <m/>
    <m/>
    <s v="565       MANOR ROAD"/>
    <n v="1"/>
    <n v="0"/>
    <n v="1"/>
    <n v="0"/>
    <n v="0"/>
    <n v="0"/>
    <n v="0"/>
    <n v="0"/>
    <n v="2"/>
    <n v="0"/>
    <x v="1"/>
    <s v="Unspecified"/>
    <m/>
    <m/>
    <m/>
    <m/>
    <n v="4438600"/>
    <x v="0"/>
    <m/>
    <m/>
    <m/>
    <m/>
    <x v="3"/>
  </r>
  <r>
    <d v="2021-06-21T00:00:00"/>
    <x v="1090"/>
    <d v="1899-12-30T19:00:00"/>
    <s v="07:00 PM"/>
    <x v="3"/>
    <n v="11418"/>
    <n v="40.691690000000001"/>
    <n v="-73.838980000000006"/>
    <s v="(40.69169, -73.83898)"/>
    <s v="107 STREET"/>
    <s v="93 AVENUE"/>
    <m/>
    <n v="0"/>
    <n v="0"/>
    <n v="0"/>
    <n v="0"/>
    <n v="0"/>
    <n v="0"/>
    <n v="0"/>
    <n v="0"/>
    <n v="0"/>
    <n v="0"/>
    <x v="0"/>
    <s v="Backing Unsafely"/>
    <s v="Unspecified"/>
    <m/>
    <m/>
    <m/>
    <n v="4430008"/>
    <x v="0"/>
    <m/>
    <m/>
    <m/>
    <m/>
    <x v="3"/>
  </r>
  <r>
    <d v="2021-06-21T00:00:00"/>
    <x v="1090"/>
    <d v="1899-12-30T14:30:00"/>
    <s v="02:30 PM"/>
    <x v="0"/>
    <n v="11208"/>
    <n v="40.684229999999999"/>
    <n v="-73.870125000000002"/>
    <s v="(40.68423, -73.870125)"/>
    <m/>
    <m/>
    <s v="3400      FULTON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30906"/>
    <x v="7"/>
    <s v="Sedan"/>
    <m/>
    <m/>
    <m/>
    <x v="3"/>
  </r>
  <r>
    <d v="2021-06-22T00:00:00"/>
    <x v="1091"/>
    <d v="1899-12-30T19:50:00"/>
    <s v="07:50 PM"/>
    <x v="0"/>
    <n v="11216"/>
    <n v="40.686374999999998"/>
    <n v="-73.949309999999997"/>
    <s v="(40.686375, -73.94931)"/>
    <m/>
    <m/>
    <s v="441       GATES AVENUE"/>
    <n v="0"/>
    <n v="0"/>
    <n v="0"/>
    <n v="0"/>
    <n v="0"/>
    <n v="0"/>
    <n v="0"/>
    <n v="0"/>
    <n v="0"/>
    <n v="0"/>
    <x v="0"/>
    <s v="Driver Inexperience"/>
    <s v="Unspecified"/>
    <m/>
    <m/>
    <m/>
    <n v="4430406"/>
    <x v="0"/>
    <s v="Sedan"/>
    <m/>
    <m/>
    <m/>
    <x v="3"/>
  </r>
  <r>
    <d v="2021-06-22T00:00:00"/>
    <x v="1091"/>
    <d v="1899-12-30T14:30:00"/>
    <s v="02:30 PM"/>
    <x v="0"/>
    <n v="11217"/>
    <n v="40.677227000000002"/>
    <n v="-73.97842"/>
    <s v="(40.677227, -73.97842)"/>
    <m/>
    <m/>
    <s v="39        LINCOLN PLACE"/>
    <n v="0"/>
    <n v="0"/>
    <n v="0"/>
    <n v="0"/>
    <n v="0"/>
    <n v="0"/>
    <n v="0"/>
    <n v="0"/>
    <n v="0"/>
    <n v="0"/>
    <x v="0"/>
    <s v="Passing or Lane Usage Improper"/>
    <s v="Unspecified"/>
    <m/>
    <m/>
    <m/>
    <n v="4430894"/>
    <x v="0"/>
    <s v="Box Truck"/>
    <m/>
    <m/>
    <m/>
    <x v="3"/>
  </r>
  <r>
    <d v="2021-06-22T00:00:00"/>
    <x v="1091"/>
    <d v="1899-12-30T00:30:00"/>
    <s v="12:30 AM"/>
    <x v="3"/>
    <n v="11356"/>
    <n v="40.784700000000001"/>
    <n v="-73.838539999999995"/>
    <s v="(40.7847, -73.83854)"/>
    <s v="130 STREET"/>
    <s v="15 AVENUE"/>
    <m/>
    <n v="0"/>
    <n v="0"/>
    <n v="0"/>
    <n v="0"/>
    <n v="0"/>
    <n v="0"/>
    <n v="0"/>
    <n v="0"/>
    <n v="0"/>
    <n v="0"/>
    <x v="0"/>
    <s v="Unspecified"/>
    <s v="Unspecified"/>
    <m/>
    <m/>
    <m/>
    <n v="4429748"/>
    <x v="0"/>
    <s v="Station Wagon/Sport Utility Vehicle"/>
    <m/>
    <m/>
    <m/>
    <x v="3"/>
  </r>
  <r>
    <d v="2021-06-22T00:00:00"/>
    <x v="1091"/>
    <d v="1899-12-30T22:00:00"/>
    <s v="10:00 PM"/>
    <x v="3"/>
    <n v="11385"/>
    <n v="40.701045999999998"/>
    <n v="-73.891530000000003"/>
    <s v="(40.701046, -73.89153)"/>
    <s v="MYRTLE AVENUE"/>
    <s v="64 PLACE"/>
    <m/>
    <n v="1"/>
    <n v="0"/>
    <n v="0"/>
    <n v="0"/>
    <n v="0"/>
    <n v="0"/>
    <n v="1"/>
    <n v="0"/>
    <n v="2"/>
    <n v="0"/>
    <x v="1"/>
    <s v="Traffic Control Disregarded"/>
    <s v="Unspecified"/>
    <m/>
    <m/>
    <m/>
    <n v="4431503"/>
    <x v="3"/>
    <s v="Sedan"/>
    <m/>
    <m/>
    <m/>
    <x v="3"/>
  </r>
  <r>
    <d v="2021-06-22T00:00:00"/>
    <x v="1091"/>
    <d v="1899-12-30T07:40:00"/>
    <s v="07:40 AM"/>
    <x v="0"/>
    <n v="11217"/>
    <n v="40.683453"/>
    <n v="-73.988299999999995"/>
    <s v="(40.683453, -73.9883)"/>
    <m/>
    <m/>
    <s v="426       BALTIC STREET"/>
    <n v="2"/>
    <n v="0"/>
    <n v="0"/>
    <n v="0"/>
    <n v="0"/>
    <n v="0"/>
    <n v="2"/>
    <n v="0"/>
    <n v="4"/>
    <n v="0"/>
    <x v="2"/>
    <s v="Unsafe Speed"/>
    <s v="View Obstructed/Limited"/>
    <s v="Unspecified"/>
    <s v="Unspecified"/>
    <s v="Unspecified"/>
    <n v="4430307"/>
    <x v="0"/>
    <s v="Sedan"/>
    <s v="Sedan"/>
    <s v="Sedan"/>
    <m/>
    <x v="3"/>
  </r>
  <r>
    <d v="2021-06-23T00:00:00"/>
    <x v="1092"/>
    <d v="1899-12-30T22:00:00"/>
    <s v="10:00 PM"/>
    <x v="0"/>
    <n v="11206"/>
    <n v="40.705770000000001"/>
    <n v="-73.936800000000005"/>
    <s v="(40.70577, -73.9368)"/>
    <m/>
    <m/>
    <s v="285       MC KIBBIN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31984"/>
    <x v="0"/>
    <m/>
    <m/>
    <m/>
    <m/>
    <x v="3"/>
  </r>
  <r>
    <d v="2021-06-24T00:00:00"/>
    <x v="1093"/>
    <d v="1899-12-30T04:40:00"/>
    <s v="04:40 AM"/>
    <x v="4"/>
    <n v="10304"/>
    <n v="40.629980000000003"/>
    <n v="-74.080330000000004"/>
    <s v="(40.62998, -74.08033)"/>
    <m/>
    <m/>
    <s v="76        JACKSON STREET"/>
    <n v="0"/>
    <n v="0"/>
    <n v="0"/>
    <n v="0"/>
    <n v="0"/>
    <n v="0"/>
    <n v="0"/>
    <n v="0"/>
    <n v="0"/>
    <n v="0"/>
    <x v="0"/>
    <s v="Turning Improperly"/>
    <s v="Unspecified"/>
    <m/>
    <m/>
    <m/>
    <n v="4430586"/>
    <x v="0"/>
    <m/>
    <m/>
    <m/>
    <m/>
    <x v="3"/>
  </r>
  <r>
    <d v="2021-06-24T00:00:00"/>
    <x v="1093"/>
    <d v="1899-12-30T16:40:00"/>
    <s v="04:40 PM"/>
    <x v="0"/>
    <n v="11216"/>
    <n v="40.682180000000002"/>
    <n v="-73.94659"/>
    <s v="(40.68218, -73.94659)"/>
    <s v="MARCY AVENUE"/>
    <s v="HALSEY STREET"/>
    <m/>
    <n v="3"/>
    <n v="0"/>
    <n v="0"/>
    <n v="0"/>
    <n v="0"/>
    <n v="0"/>
    <n v="3"/>
    <n v="0"/>
    <n v="6"/>
    <n v="0"/>
    <x v="5"/>
    <s v="Following Too Closely"/>
    <s v="Unspecified"/>
    <m/>
    <m/>
    <m/>
    <n v="4433153"/>
    <x v="0"/>
    <m/>
    <m/>
    <m/>
    <m/>
    <x v="3"/>
  </r>
  <r>
    <d v="2021-06-24T00:00:00"/>
    <x v="1093"/>
    <d v="1899-12-30T08:55:00"/>
    <s v="08:55 AM"/>
    <x v="1"/>
    <n v="10034"/>
    <n v="40.861935000000003"/>
    <n v="-73.920779999999993"/>
    <s v="(40.861935, -73.92078)"/>
    <s v="10 AVENUE"/>
    <s v="WEST 203 STREET"/>
    <m/>
    <n v="1"/>
    <n v="0"/>
    <n v="0"/>
    <n v="0"/>
    <n v="0"/>
    <n v="0"/>
    <n v="1"/>
    <n v="0"/>
    <n v="2"/>
    <n v="0"/>
    <x v="1"/>
    <s v="Unsafe Speed"/>
    <s v="Unspecified"/>
    <m/>
    <m/>
    <m/>
    <n v="4433706"/>
    <x v="0"/>
    <s v="Sedan"/>
    <m/>
    <m/>
    <m/>
    <x v="3"/>
  </r>
  <r>
    <d v="2021-06-26T00:00:00"/>
    <x v="1094"/>
    <d v="1899-12-30T12:55:00"/>
    <s v="12:55 PM"/>
    <x v="1"/>
    <n v="10069"/>
    <n v="40.777842999999997"/>
    <n v="-73.987750000000005"/>
    <s v="(40.777843, -73.98775)"/>
    <s v="WEST 68 STREET"/>
    <s v="FREEDOM PLACE"/>
    <m/>
    <n v="0"/>
    <n v="0"/>
    <n v="0"/>
    <n v="0"/>
    <n v="0"/>
    <n v="0"/>
    <n v="0"/>
    <n v="0"/>
    <n v="0"/>
    <n v="0"/>
    <x v="0"/>
    <s v="View Obstructed/Limited"/>
    <s v="Unspecified"/>
    <m/>
    <m/>
    <m/>
    <n v="4433536"/>
    <x v="7"/>
    <s v="Station Wagon/Sport Utility Vehicle"/>
    <m/>
    <m/>
    <m/>
    <x v="3"/>
  </r>
  <r>
    <d v="2021-06-26T00:00:00"/>
    <x v="1094"/>
    <d v="1899-12-30T10:58:00"/>
    <s v="10:58 AM"/>
    <x v="0"/>
    <n v="11222"/>
    <n v="40.730089999999997"/>
    <n v="-73.955290000000005"/>
    <s v="(40.73009, -73.95529)"/>
    <m/>
    <m/>
    <s v="140       GREENPOINT AVENUE"/>
    <n v="0"/>
    <n v="0"/>
    <n v="0"/>
    <n v="0"/>
    <n v="0"/>
    <n v="0"/>
    <n v="0"/>
    <n v="0"/>
    <n v="0"/>
    <n v="0"/>
    <x v="0"/>
    <s v="Backing Unsafely"/>
    <s v="Unspecified"/>
    <m/>
    <m/>
    <m/>
    <n v="4432420"/>
    <x v="3"/>
    <s v="Box Truck"/>
    <m/>
    <m/>
    <m/>
    <x v="3"/>
  </r>
  <r>
    <d v="2021-06-26T00:00:00"/>
    <x v="1094"/>
    <d v="1899-12-30T19:15:00"/>
    <s v="07:15 PM"/>
    <x v="0"/>
    <n v="11225"/>
    <n v="40.661278000000003"/>
    <n v="-73.953599999999994"/>
    <s v="(40.661278, -73.9536)"/>
    <m/>
    <m/>
    <s v="453       ROGERS AVENUE"/>
    <n v="0"/>
    <n v="0"/>
    <n v="0"/>
    <n v="0"/>
    <n v="0"/>
    <n v="0"/>
    <n v="0"/>
    <n v="0"/>
    <n v="0"/>
    <n v="0"/>
    <x v="0"/>
    <s v="Driver Inattention/Distraction"/>
    <s v="Other Vehicular"/>
    <m/>
    <m/>
    <m/>
    <n v="4431563"/>
    <x v="3"/>
    <s v="Station Wagon/Sport Utility Vehicle"/>
    <m/>
    <m/>
    <m/>
    <x v="3"/>
  </r>
  <r>
    <d v="2021-06-26T00:00:00"/>
    <x v="1094"/>
    <d v="1899-12-30T19:30:00"/>
    <s v="07:30 PM"/>
    <x v="1"/>
    <n v="10016"/>
    <n v="40.748362999999998"/>
    <n v="-73.980410000000006"/>
    <s v="(40.748363, -73.98041)"/>
    <s v="PARK AVENUE"/>
    <s v="EAST 36 STREET"/>
    <m/>
    <n v="0"/>
    <n v="0"/>
    <n v="0"/>
    <n v="0"/>
    <n v="0"/>
    <n v="0"/>
    <n v="0"/>
    <n v="0"/>
    <n v="0"/>
    <n v="0"/>
    <x v="0"/>
    <s v="Unspecified"/>
    <m/>
    <m/>
    <m/>
    <m/>
    <n v="4431614"/>
    <x v="3"/>
    <m/>
    <m/>
    <m/>
    <m/>
    <x v="3"/>
  </r>
  <r>
    <d v="2021-06-26T00:00:00"/>
    <x v="1094"/>
    <d v="1899-12-30T18:50:00"/>
    <s v="06:50 PM"/>
    <x v="2"/>
    <n v="10467"/>
    <n v="40.876469999999998"/>
    <n v="-73.875789999999995"/>
    <s v="(40.87647, -73.87579)"/>
    <m/>
    <m/>
    <s v="3273      PERRY AVENUE"/>
    <n v="0"/>
    <n v="0"/>
    <n v="0"/>
    <n v="0"/>
    <n v="0"/>
    <n v="0"/>
    <n v="0"/>
    <n v="0"/>
    <n v="0"/>
    <n v="0"/>
    <x v="0"/>
    <s v="Passing Too Closely"/>
    <s v="Unspecified"/>
    <m/>
    <m/>
    <m/>
    <n v="4431235"/>
    <x v="0"/>
    <m/>
    <m/>
    <m/>
    <m/>
    <x v="3"/>
  </r>
  <r>
    <d v="2021-06-27T00:00:00"/>
    <x v="1095"/>
    <d v="1899-12-30T21:30:00"/>
    <s v="09:30 PM"/>
    <x v="3"/>
    <n v="11692"/>
    <n v="40.593066999999998"/>
    <n v="-73.792580000000001"/>
    <s v="(40.593067, -73.79258)"/>
    <m/>
    <m/>
    <s v="63-08     BEACH CHANNEL DRIVE"/>
    <n v="0"/>
    <n v="0"/>
    <n v="0"/>
    <n v="0"/>
    <n v="0"/>
    <n v="0"/>
    <n v="0"/>
    <n v="0"/>
    <n v="0"/>
    <n v="0"/>
    <x v="0"/>
    <s v="Unspecified"/>
    <m/>
    <m/>
    <m/>
    <m/>
    <n v="4452285"/>
    <x v="2"/>
    <m/>
    <m/>
    <m/>
    <m/>
    <x v="3"/>
  </r>
  <r>
    <d v="2021-06-27T00:00:00"/>
    <x v="1095"/>
    <d v="1899-12-30T02:20:00"/>
    <s v="02:20 AM"/>
    <x v="0"/>
    <n v="11218"/>
    <n v="40.642795999999997"/>
    <n v="-73.97945"/>
    <s v="(40.642796, -73.97945)"/>
    <s v="MC DONALD AVENUE"/>
    <s v="CHURCH AVENUE"/>
    <m/>
    <n v="0"/>
    <n v="0"/>
    <n v="0"/>
    <n v="0"/>
    <n v="0"/>
    <n v="0"/>
    <n v="0"/>
    <n v="0"/>
    <n v="0"/>
    <n v="0"/>
    <x v="0"/>
    <s v="Unspecified"/>
    <s v="Unspecified"/>
    <m/>
    <m/>
    <m/>
    <n v="4431437"/>
    <x v="0"/>
    <s v="Carry All"/>
    <m/>
    <m/>
    <m/>
    <x v="3"/>
  </r>
  <r>
    <d v="2021-06-27T00:00:00"/>
    <x v="1095"/>
    <d v="1899-12-30T03:20:00"/>
    <s v="03:20 AM"/>
    <x v="0"/>
    <n v="11236"/>
    <n v="40.650115999999997"/>
    <n v="-73.915390000000002"/>
    <s v="(40.650116, -73.91539)"/>
    <m/>
    <m/>
    <s v="9110      AVENUE B"/>
    <n v="0"/>
    <n v="0"/>
    <n v="0"/>
    <n v="0"/>
    <n v="0"/>
    <n v="0"/>
    <n v="0"/>
    <n v="0"/>
    <n v="0"/>
    <n v="0"/>
    <x v="0"/>
    <s v="Unsafe Speed"/>
    <s v="Unspecified"/>
    <s v="Unspecified"/>
    <m/>
    <m/>
    <n v="4431496"/>
    <x v="0"/>
    <s v="Station Wagon/Sport Utility Vehicle"/>
    <s v="Station Wagon/Sport Utility Vehicle"/>
    <m/>
    <m/>
    <x v="3"/>
  </r>
  <r>
    <d v="2021-06-28T00:00:00"/>
    <x v="1096"/>
    <d v="1899-12-30T10:12:00"/>
    <s v="10:12 AM"/>
    <x v="3"/>
    <n v="11434"/>
    <n v="40.666386000000003"/>
    <n v="-73.784869999999998"/>
    <s v="(40.666386, -73.78487)"/>
    <m/>
    <m/>
    <s v="153-70    SOUTH CONDUIT AVENUE"/>
    <n v="0"/>
    <n v="0"/>
    <n v="0"/>
    <n v="0"/>
    <n v="0"/>
    <n v="0"/>
    <n v="0"/>
    <n v="0"/>
    <n v="0"/>
    <n v="0"/>
    <x v="0"/>
    <s v="Unspecified"/>
    <s v="Unspecified"/>
    <m/>
    <m/>
    <m/>
    <n v="4431804"/>
    <x v="5"/>
    <s v="Sedan"/>
    <m/>
    <m/>
    <m/>
    <x v="3"/>
  </r>
  <r>
    <d v="2021-06-28T00:00:00"/>
    <x v="1096"/>
    <d v="1899-12-30T14:00:00"/>
    <s v="02:00 PM"/>
    <x v="0"/>
    <n v="11212"/>
    <n v="40.658707"/>
    <n v="-73.906019999999998"/>
    <s v="(40.658707, -73.90602)"/>
    <m/>
    <m/>
    <s v="540       OSBORN STREET"/>
    <n v="0"/>
    <n v="0"/>
    <n v="0"/>
    <n v="0"/>
    <n v="0"/>
    <n v="0"/>
    <n v="0"/>
    <n v="0"/>
    <n v="0"/>
    <n v="0"/>
    <x v="0"/>
    <s v="Unspecified"/>
    <m/>
    <m/>
    <m/>
    <m/>
    <n v="4432058"/>
    <x v="0"/>
    <m/>
    <m/>
    <m/>
    <m/>
    <x v="3"/>
  </r>
  <r>
    <d v="2021-06-28T00:00:00"/>
    <x v="1096"/>
    <d v="1899-12-30T19:50:00"/>
    <s v="07:50 PM"/>
    <x v="1"/>
    <n v="10001"/>
    <n v="40.747233999999999"/>
    <n v="-73.993369999999999"/>
    <s v="(40.747234, -73.99337)"/>
    <s v="WEST 28 STREET"/>
    <s v="7 AVENUE"/>
    <m/>
    <n v="0"/>
    <n v="0"/>
    <n v="0"/>
    <n v="0"/>
    <n v="0"/>
    <n v="0"/>
    <n v="0"/>
    <n v="0"/>
    <n v="0"/>
    <n v="0"/>
    <x v="0"/>
    <s v="Driver Inattention/Distraction"/>
    <m/>
    <m/>
    <m/>
    <m/>
    <n v="4432563"/>
    <x v="0"/>
    <m/>
    <m/>
    <m/>
    <m/>
    <x v="3"/>
  </r>
  <r>
    <d v="2021-06-29T00:00:00"/>
    <x v="1097"/>
    <d v="1899-12-30T20:35:00"/>
    <s v="08:35 PM"/>
    <x v="2"/>
    <n v="10456"/>
    <n v="40.830353000000002"/>
    <n v="-73.903469999999999"/>
    <s v="(40.830353, -73.90347)"/>
    <s v="EAST 168 STREET"/>
    <s v="FRANKLIN AVENUE"/>
    <m/>
    <n v="0"/>
    <n v="0"/>
    <n v="0"/>
    <n v="0"/>
    <n v="0"/>
    <n v="0"/>
    <n v="0"/>
    <n v="0"/>
    <n v="0"/>
    <n v="0"/>
    <x v="0"/>
    <s v="View Obstructed/Limited"/>
    <s v="Unspecified"/>
    <m/>
    <m/>
    <m/>
    <n v="4432639"/>
    <x v="11"/>
    <s v="Sedan"/>
    <m/>
    <m/>
    <m/>
    <x v="3"/>
  </r>
  <r>
    <d v="2021-06-29T00:00:00"/>
    <x v="1097"/>
    <d v="1899-12-30T17:38:00"/>
    <s v="05:38 PM"/>
    <x v="1"/>
    <n v="10024"/>
    <n v="40.785294"/>
    <n v="-73.969345000000004"/>
    <s v="(40.785294, -73.969345)"/>
    <s v="CENTRAL PARK WEST"/>
    <s v="WEST 86 STREET"/>
    <m/>
    <n v="0"/>
    <n v="1"/>
    <n v="0"/>
    <n v="0"/>
    <n v="0"/>
    <n v="1"/>
    <n v="0"/>
    <n v="0"/>
    <n v="0"/>
    <n v="2"/>
    <x v="1"/>
    <s v="Driver Inattention/Distraction"/>
    <s v="Pedestrian/Bicyclist/Other Pedestrian Error/Confusion"/>
    <m/>
    <m/>
    <m/>
    <n v="4433548"/>
    <x v="7"/>
    <s v="Bike"/>
    <m/>
    <m/>
    <m/>
    <x v="3"/>
  </r>
  <r>
    <d v="2021-06-29T00:00:00"/>
    <x v="1097"/>
    <d v="1899-12-30T00:25:00"/>
    <s v="12:25 AM"/>
    <x v="0"/>
    <n v="11232"/>
    <n v="40.656536000000003"/>
    <n v="-74.003569999999996"/>
    <s v="(40.656536, -74.00357)"/>
    <m/>
    <m/>
    <s v="139       33 STREET"/>
    <n v="0"/>
    <n v="0"/>
    <n v="0"/>
    <n v="0"/>
    <n v="0"/>
    <n v="0"/>
    <n v="0"/>
    <n v="0"/>
    <n v="0"/>
    <n v="0"/>
    <x v="0"/>
    <s v="Backing Unsafely"/>
    <s v="Unspecified"/>
    <m/>
    <m/>
    <m/>
    <n v="4431975"/>
    <x v="0"/>
    <s v="Dump"/>
    <m/>
    <m/>
    <m/>
    <x v="3"/>
  </r>
  <r>
    <d v="2021-06-30T00:00:00"/>
    <x v="1098"/>
    <d v="1899-12-30T21:35:00"/>
    <s v="09:35 PM"/>
    <x v="0"/>
    <n v="11207"/>
    <n v="40.662013999999999"/>
    <n v="-73.886825999999999"/>
    <s v="(40.662014, -73.886826)"/>
    <s v="VAN SICLEN AVENUE"/>
    <s v="HEGEMAN AVENUE"/>
    <m/>
    <n v="2"/>
    <n v="0"/>
    <n v="2"/>
    <n v="0"/>
    <n v="0"/>
    <n v="0"/>
    <n v="0"/>
    <n v="0"/>
    <n v="4"/>
    <n v="0"/>
    <x v="2"/>
    <s v="Failure to Yield Right-of-Way"/>
    <m/>
    <m/>
    <m/>
    <m/>
    <n v="4433031"/>
    <x v="0"/>
    <m/>
    <m/>
    <m/>
    <m/>
    <x v="3"/>
  </r>
  <r>
    <d v="2021-06-30T00:00:00"/>
    <x v="1098"/>
    <d v="1899-12-30T10:15:00"/>
    <s v="10:15 AM"/>
    <x v="1"/>
    <n v="10013"/>
    <n v="40.717297000000002"/>
    <n v="-74.001570000000001"/>
    <s v="(40.717297, -74.00157)"/>
    <s v="WHITE STREET"/>
    <s v="LAFAYETTE STREET"/>
    <m/>
    <n v="0"/>
    <n v="0"/>
    <n v="0"/>
    <n v="0"/>
    <n v="0"/>
    <n v="0"/>
    <n v="0"/>
    <n v="0"/>
    <n v="0"/>
    <n v="0"/>
    <x v="0"/>
    <s v="Unspecified"/>
    <m/>
    <m/>
    <m/>
    <m/>
    <n v="4433070"/>
    <x v="0"/>
    <m/>
    <m/>
    <m/>
    <m/>
    <x v="3"/>
  </r>
  <r>
    <d v="2021-06-30T00:00:00"/>
    <x v="1098"/>
    <d v="1899-12-30T17:20:00"/>
    <s v="05:20 PM"/>
    <x v="0"/>
    <n v="11214"/>
    <n v="40.601948"/>
    <n v="-73.993819999999999"/>
    <s v="(40.601948, -73.99382)"/>
    <s v="BAY PARKWAY"/>
    <s v="86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432942"/>
    <x v="3"/>
    <s v="Bus"/>
    <m/>
    <m/>
    <m/>
    <x v="3"/>
  </r>
  <r>
    <d v="2021-06-30T00:00:00"/>
    <x v="1098"/>
    <d v="1899-12-30T08:00:00"/>
    <s v="08:00 AM"/>
    <x v="2"/>
    <n v="10468"/>
    <n v="40.877364999999998"/>
    <n v="-73.885329999999996"/>
    <s v="(40.877365, -73.88533)"/>
    <s v="GRAND CONCOURSE"/>
    <s v="VANCORTLANDT AVENUE EAST"/>
    <m/>
    <n v="0"/>
    <n v="0"/>
    <n v="0"/>
    <n v="0"/>
    <n v="0"/>
    <n v="0"/>
    <n v="0"/>
    <n v="0"/>
    <n v="0"/>
    <n v="0"/>
    <x v="0"/>
    <s v="Unspecified"/>
    <s v="Unspecified"/>
    <m/>
    <m/>
    <m/>
    <n v="4433538"/>
    <x v="3"/>
    <m/>
    <m/>
    <m/>
    <m/>
    <x v="3"/>
  </r>
  <r>
    <d v="2021-06-30T00:00:00"/>
    <x v="1098"/>
    <d v="1899-12-30T11:30:00"/>
    <s v="11:30 AM"/>
    <x v="1"/>
    <n v="10001"/>
    <n v="40.749637999999997"/>
    <n v="-73.999049999999997"/>
    <s v="(40.749638, -73.99905)"/>
    <s v="WEST 28 STREET"/>
    <s v="9 AVENUE"/>
    <m/>
    <n v="0"/>
    <n v="0"/>
    <n v="0"/>
    <n v="0"/>
    <n v="0"/>
    <n v="0"/>
    <n v="0"/>
    <n v="0"/>
    <n v="0"/>
    <n v="0"/>
    <x v="0"/>
    <s v="Brakes Defective"/>
    <s v="Unspecified"/>
    <m/>
    <m/>
    <m/>
    <n v="4434195"/>
    <x v="5"/>
    <s v="Bus"/>
    <m/>
    <m/>
    <m/>
    <x v="3"/>
  </r>
  <r>
    <d v="2021-06-30T00:00:00"/>
    <x v="1098"/>
    <d v="1899-12-30T18:12:00"/>
    <s v="06:12 PM"/>
    <x v="2"/>
    <n v="10454"/>
    <n v="40.81373"/>
    <n v="-73.9221"/>
    <s v="(40.81373, -73.9221)"/>
    <s v="3 AVENUE"/>
    <s v="EAST 144 STREET"/>
    <m/>
    <n v="2"/>
    <n v="0"/>
    <n v="0"/>
    <n v="0"/>
    <n v="0"/>
    <n v="0"/>
    <n v="2"/>
    <n v="0"/>
    <n v="4"/>
    <n v="0"/>
    <x v="2"/>
    <s v="Unspecified"/>
    <s v="Unspecified"/>
    <m/>
    <m/>
    <m/>
    <n v="4433194"/>
    <x v="0"/>
    <s v="Sedan"/>
    <m/>
    <m/>
    <m/>
    <x v="3"/>
  </r>
  <r>
    <d v="2021-07-01T00:00:00"/>
    <x v="1099"/>
    <d v="1899-12-30T13:20:00"/>
    <s v="01:20 PM"/>
    <x v="0"/>
    <n v="11204"/>
    <n v="40.616259999999997"/>
    <n v="-73.993089999999995"/>
    <s v="(40.61626, -73.99309)"/>
    <s v="70 STREET"/>
    <s v="18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433671"/>
    <x v="3"/>
    <s v="Station Wagon/Sport Utility Vehicle"/>
    <m/>
    <m/>
    <m/>
    <x v="3"/>
  </r>
  <r>
    <d v="2021-07-01T00:00:00"/>
    <x v="1099"/>
    <d v="1899-12-30T18:09:00"/>
    <s v="06:09 PM"/>
    <x v="1"/>
    <n v="10017"/>
    <n v="40.750492000000001"/>
    <n v="-73.971720000000005"/>
    <s v="(40.750492, -73.97172)"/>
    <s v="2 AVENUE"/>
    <s v="EAST 43 STREET"/>
    <m/>
    <n v="0"/>
    <n v="0"/>
    <n v="0"/>
    <n v="0"/>
    <n v="0"/>
    <n v="0"/>
    <n v="0"/>
    <n v="0"/>
    <n v="0"/>
    <n v="0"/>
    <x v="0"/>
    <s v="Driver Inexperience"/>
    <s v="Unspecified"/>
    <m/>
    <m/>
    <m/>
    <n v="4433136"/>
    <x v="0"/>
    <s v="Station Wagon/Sport Utility Vehicle"/>
    <m/>
    <m/>
    <m/>
    <x v="3"/>
  </r>
  <r>
    <d v="2021-07-02T00:00:00"/>
    <x v="1100"/>
    <d v="1899-12-30T14:43:00"/>
    <s v="02:43 PM"/>
    <x v="0"/>
    <n v="11217"/>
    <n v="40.677070000000001"/>
    <n v="-73.975684999999999"/>
    <s v="(40.67707, -73.975685)"/>
    <m/>
    <m/>
    <s v="109       SAINT JOHNS PLACE"/>
    <n v="0"/>
    <n v="0"/>
    <n v="0"/>
    <n v="0"/>
    <n v="0"/>
    <n v="0"/>
    <n v="0"/>
    <n v="0"/>
    <n v="0"/>
    <n v="0"/>
    <x v="0"/>
    <s v="Other Vehicular"/>
    <s v="Unspecified"/>
    <m/>
    <m/>
    <m/>
    <n v="4433396"/>
    <x v="10"/>
    <s v="Sedan"/>
    <m/>
    <m/>
    <m/>
    <x v="3"/>
  </r>
  <r>
    <d v="2021-07-02T00:00:00"/>
    <x v="1100"/>
    <d v="1899-12-30T10:50:00"/>
    <s v="10:50 AM"/>
    <x v="3"/>
    <n v="11423"/>
    <n v="40.710050000000003"/>
    <n v="-73.766159999999999"/>
    <s v="(40.71005, -73.76616)"/>
    <s v="193 STREET"/>
    <s v="99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4433321"/>
    <x v="3"/>
    <s v="Station Wagon/Sport Utility Vehicle"/>
    <m/>
    <m/>
    <m/>
    <x v="3"/>
  </r>
  <r>
    <d v="2021-07-02T00:00:00"/>
    <x v="1100"/>
    <d v="1899-12-30T02:49:00"/>
    <s v="02:49 AM"/>
    <x v="0"/>
    <n v="11236"/>
    <n v="40.626736000000001"/>
    <n v="-73.901610000000005"/>
    <s v="(40.626736, -73.90161)"/>
    <s v="PAERDEGAT AVENUE NORTH"/>
    <s v="PAERDEGAT 15 STREET"/>
    <m/>
    <n v="0"/>
    <n v="0"/>
    <n v="0"/>
    <n v="0"/>
    <n v="0"/>
    <n v="0"/>
    <n v="0"/>
    <n v="0"/>
    <n v="0"/>
    <n v="0"/>
    <x v="0"/>
    <s v="Tire Failure/Inadequate"/>
    <m/>
    <m/>
    <m/>
    <m/>
    <n v="4433257"/>
    <x v="0"/>
    <m/>
    <m/>
    <m/>
    <m/>
    <x v="3"/>
  </r>
  <r>
    <d v="2021-07-02T00:00:00"/>
    <x v="1100"/>
    <d v="1899-12-30T18:38:00"/>
    <s v="06:38 PM"/>
    <x v="2"/>
    <n v="10468"/>
    <n v="40.860576999999999"/>
    <n v="-73.902550000000005"/>
    <s v="(40.860577, -73.90255)"/>
    <s v="JEROME AVENUE"/>
    <s v="WEST 184 STREET"/>
    <m/>
    <n v="1"/>
    <n v="0"/>
    <n v="0"/>
    <n v="0"/>
    <n v="0"/>
    <n v="0"/>
    <n v="1"/>
    <n v="0"/>
    <n v="2"/>
    <n v="0"/>
    <x v="1"/>
    <s v="Turning Improperly"/>
    <s v="Unspecified"/>
    <m/>
    <m/>
    <m/>
    <n v="4433481"/>
    <x v="0"/>
    <s v="Station Wagon/Sport Utility Vehicle"/>
    <m/>
    <m/>
    <m/>
    <x v="3"/>
  </r>
  <r>
    <d v="2021-07-03T00:00:00"/>
    <x v="1101"/>
    <d v="1899-12-30T09:30:00"/>
    <s v="09:30 AM"/>
    <x v="3"/>
    <n v="11417"/>
    <n v="40.680923"/>
    <n v="-73.835440000000006"/>
    <s v="(40.680923, -73.83544)"/>
    <s v="107 AVENUE"/>
    <s v="105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33955"/>
    <x v="0"/>
    <s v="Sedan"/>
    <m/>
    <m/>
    <m/>
    <x v="3"/>
  </r>
  <r>
    <d v="2021-07-04T00:00:00"/>
    <x v="1102"/>
    <d v="1899-12-30T15:05:00"/>
    <s v="03:05 PM"/>
    <x v="3"/>
    <n v="11370"/>
    <n v="40.760223000000003"/>
    <n v="-73.886229999999998"/>
    <s v="(40.760223, -73.88623)"/>
    <m/>
    <m/>
    <s v="30-52     82 STREET"/>
    <n v="2"/>
    <n v="0"/>
    <n v="0"/>
    <n v="0"/>
    <n v="0"/>
    <n v="0"/>
    <n v="2"/>
    <n v="0"/>
    <n v="4"/>
    <n v="0"/>
    <x v="2"/>
    <s v="Driver Inattention/Distraction"/>
    <s v="Unspecified"/>
    <s v="Unspecified"/>
    <m/>
    <m/>
    <n v="4434926"/>
    <x v="3"/>
    <s v="Station Wagon/Sport Utility Vehicle"/>
    <s v="Station Wagon/Sport Utility Vehicle"/>
    <m/>
    <m/>
    <x v="3"/>
  </r>
  <r>
    <d v="2021-07-05T00:00:00"/>
    <x v="1103"/>
    <d v="1899-12-30T14:32:00"/>
    <s v="02:32 PM"/>
    <x v="0"/>
    <n v="11210"/>
    <n v="40.631610000000002"/>
    <n v="-73.94171"/>
    <s v="(40.63161, -73.94171)"/>
    <m/>
    <m/>
    <s v="1699      BROOKLYN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39244"/>
    <x v="0"/>
    <m/>
    <m/>
    <m/>
    <m/>
    <x v="3"/>
  </r>
  <r>
    <d v="2021-07-05T00:00:00"/>
    <x v="1103"/>
    <d v="1899-12-30T19:00:00"/>
    <s v="07:00 PM"/>
    <x v="1"/>
    <n v="10033"/>
    <n v="40.847079999999998"/>
    <n v="-73.942345000000003"/>
    <s v="(40.84708, -73.942345)"/>
    <m/>
    <m/>
    <s v="200       HAVEN AVENUE"/>
    <n v="0"/>
    <n v="0"/>
    <n v="0"/>
    <n v="0"/>
    <n v="0"/>
    <n v="0"/>
    <n v="0"/>
    <n v="0"/>
    <n v="0"/>
    <n v="0"/>
    <x v="0"/>
    <s v="Passing or Lane Usage Improper"/>
    <s v="Unspecified"/>
    <m/>
    <m/>
    <m/>
    <n v="4434846"/>
    <x v="0"/>
    <s v="Sedan"/>
    <m/>
    <m/>
    <m/>
    <x v="3"/>
  </r>
  <r>
    <d v="2021-07-05T00:00:00"/>
    <x v="1103"/>
    <d v="1899-12-30T20:05:00"/>
    <s v="08:05 PM"/>
    <x v="0"/>
    <n v="11208"/>
    <n v="40.679245000000002"/>
    <n v="-73.873115999999996"/>
    <s v="(40.679245, -73.873116)"/>
    <s v="EUCLID AVENUE"/>
    <s v="MC KINLEY AVENUE"/>
    <m/>
    <n v="1"/>
    <n v="0"/>
    <n v="0"/>
    <n v="0"/>
    <n v="1"/>
    <n v="0"/>
    <n v="0"/>
    <n v="0"/>
    <n v="2"/>
    <n v="0"/>
    <x v="1"/>
    <s v="Unspecified"/>
    <s v="Unspecified"/>
    <m/>
    <m/>
    <m/>
    <n v="4434438"/>
    <x v="0"/>
    <s v="Bike"/>
    <m/>
    <m/>
    <m/>
    <x v="3"/>
  </r>
  <r>
    <d v="2021-07-05T00:00:00"/>
    <x v="1103"/>
    <d v="1899-12-30T21:00:00"/>
    <s v="09:00 PM"/>
    <x v="1"/>
    <n v="10019"/>
    <n v="40.764586999999999"/>
    <n v="-73.989609999999999"/>
    <s v="(40.764587, -73.98961)"/>
    <m/>
    <m/>
    <s v="435       WEST 51 STREET"/>
    <n v="0"/>
    <n v="0"/>
    <n v="0"/>
    <n v="0"/>
    <n v="0"/>
    <n v="0"/>
    <n v="0"/>
    <n v="0"/>
    <n v="0"/>
    <n v="0"/>
    <x v="0"/>
    <s v="Unspecified"/>
    <s v="Unspecified"/>
    <m/>
    <m/>
    <m/>
    <n v="4434378"/>
    <x v="3"/>
    <s v="Sedan"/>
    <m/>
    <m/>
    <m/>
    <x v="3"/>
  </r>
  <r>
    <d v="2021-07-06T00:00:00"/>
    <x v="1104"/>
    <d v="1899-12-30T14:00:00"/>
    <s v="02:00 PM"/>
    <x v="3"/>
    <n v="11368"/>
    <n v="40.749580000000002"/>
    <n v="-73.865409999999997"/>
    <s v="(40.74958, -73.86541)"/>
    <m/>
    <m/>
    <s v="100-02    ROOSEVELT AVENUE"/>
    <n v="1"/>
    <n v="0"/>
    <n v="0"/>
    <n v="0"/>
    <n v="0"/>
    <n v="0"/>
    <n v="1"/>
    <n v="0"/>
    <n v="2"/>
    <n v="0"/>
    <x v="1"/>
    <s v="Driver Inattention/Distraction"/>
    <s v="Unspecified"/>
    <m/>
    <m/>
    <m/>
    <n v="4434728"/>
    <x v="4"/>
    <s v="Station Wagon/Sport Utility Vehicle"/>
    <m/>
    <m/>
    <m/>
    <x v="3"/>
  </r>
  <r>
    <d v="2021-07-06T00:00:00"/>
    <x v="1104"/>
    <d v="1899-12-30T10:30:00"/>
    <s v="10:30 AM"/>
    <x v="0"/>
    <n v="11218"/>
    <n v="40.637816999999998"/>
    <n v="-73.979560000000006"/>
    <s v="(40.637817, -73.97956)"/>
    <s v="DAHILL ROAD"/>
    <s v="CORTELYOU ROAD"/>
    <m/>
    <n v="0"/>
    <n v="0"/>
    <n v="0"/>
    <n v="0"/>
    <n v="0"/>
    <n v="0"/>
    <n v="0"/>
    <n v="0"/>
    <n v="0"/>
    <n v="0"/>
    <x v="0"/>
    <s v="Unspecified"/>
    <s v="Unspecified"/>
    <m/>
    <m/>
    <m/>
    <n v="4436461"/>
    <x v="11"/>
    <s v="Sedan"/>
    <m/>
    <m/>
    <m/>
    <x v="3"/>
  </r>
  <r>
    <d v="2021-07-07T00:00:00"/>
    <x v="1105"/>
    <d v="1899-12-30T21:36:00"/>
    <s v="09:36 PM"/>
    <x v="0"/>
    <n v="11201"/>
    <n v="40.696033"/>
    <n v="-73.984534999999994"/>
    <s v="(40.696033, -73.984535)"/>
    <s v="TILLARY STREET"/>
    <s v="FLATBUSH AVENUE EXTENSION"/>
    <m/>
    <n v="2"/>
    <n v="0"/>
    <n v="0"/>
    <n v="0"/>
    <n v="0"/>
    <n v="0"/>
    <n v="2"/>
    <n v="0"/>
    <n v="4"/>
    <n v="0"/>
    <x v="2"/>
    <s v="Driver Inattention/Distraction"/>
    <s v="Unspecified"/>
    <s v="Unspecified"/>
    <m/>
    <m/>
    <n v="4435046"/>
    <x v="3"/>
    <s v="Station Wagon/Sport Utility Vehicle"/>
    <s v="Sedan"/>
    <m/>
    <m/>
    <x v="3"/>
  </r>
  <r>
    <d v="2021-07-07T00:00:00"/>
    <x v="1105"/>
    <d v="1899-12-30T11:46:00"/>
    <s v="11:46 AM"/>
    <x v="1"/>
    <n v="10065"/>
    <n v="40.761856000000002"/>
    <n v="-73.963430000000002"/>
    <s v="(40.761856, -73.96343)"/>
    <s v="2 AVENUE"/>
    <s v="EAST 61 STREET"/>
    <m/>
    <n v="0"/>
    <n v="0"/>
    <n v="0"/>
    <n v="0"/>
    <n v="0"/>
    <n v="0"/>
    <n v="0"/>
    <n v="0"/>
    <n v="0"/>
    <n v="0"/>
    <x v="0"/>
    <s v="Oversized Vehicle"/>
    <s v="Unspecified"/>
    <m/>
    <m/>
    <m/>
    <n v="4434972"/>
    <x v="7"/>
    <s v="Sedan"/>
    <m/>
    <m/>
    <m/>
    <x v="3"/>
  </r>
  <r>
    <d v="2021-07-07T00:00:00"/>
    <x v="1105"/>
    <d v="1899-12-30T14:00:00"/>
    <s v="02:00 PM"/>
    <x v="2"/>
    <n v="10459"/>
    <n v="40.826103000000003"/>
    <n v="-73.895359999999997"/>
    <s v="(40.826103, -73.89536)"/>
    <m/>
    <m/>
    <s v="900       EAST 167 STREET"/>
    <n v="0"/>
    <n v="0"/>
    <n v="0"/>
    <n v="0"/>
    <n v="0"/>
    <n v="0"/>
    <n v="0"/>
    <n v="0"/>
    <n v="0"/>
    <n v="0"/>
    <x v="0"/>
    <s v="Passing Too Closely"/>
    <s v="Unspecified"/>
    <s v="Unspecified"/>
    <m/>
    <m/>
    <n v="4435328"/>
    <x v="0"/>
    <s v="Sedan"/>
    <s v="Sedan"/>
    <m/>
    <m/>
    <x v="3"/>
  </r>
  <r>
    <d v="2021-07-08T00:00:00"/>
    <x v="1106"/>
    <d v="1899-12-30T13:34:00"/>
    <s v="01:34 PM"/>
    <x v="3"/>
    <n v="11372"/>
    <n v="40.753326000000001"/>
    <n v="-73.871799999999993"/>
    <s v="(40.753326, -73.8718)"/>
    <s v="JUNCTION BOULEVARD"/>
    <s v="35 AVENUE"/>
    <m/>
    <n v="0"/>
    <n v="0"/>
    <n v="0"/>
    <n v="0"/>
    <n v="0"/>
    <n v="0"/>
    <n v="0"/>
    <n v="0"/>
    <n v="0"/>
    <n v="0"/>
    <x v="0"/>
    <s v="Driver Inattention/Distraction"/>
    <s v="Driver Inattention/Distraction"/>
    <s v="Unspecified"/>
    <m/>
    <m/>
    <n v="4437125"/>
    <x v="3"/>
    <s v="Sedan"/>
    <s v="Station Wagon/Sport Utility Vehicle"/>
    <m/>
    <m/>
    <x v="3"/>
  </r>
  <r>
    <d v="2021-07-09T00:00:00"/>
    <x v="1107"/>
    <d v="1899-12-30T19:00:00"/>
    <s v="07:00 PM"/>
    <x v="3"/>
    <n v="11363"/>
    <n v="40.7684"/>
    <n v="-73.737549999999999"/>
    <s v="(40.7684, -73.73755)"/>
    <s v="MARATHON PARKWAY"/>
    <s v="NORTHERN BOULEVARD"/>
    <m/>
    <n v="1"/>
    <n v="0"/>
    <n v="0"/>
    <n v="0"/>
    <n v="0"/>
    <n v="0"/>
    <n v="0"/>
    <n v="0"/>
    <n v="1"/>
    <n v="0"/>
    <x v="7"/>
    <s v="Passing or Lane Usage Improper"/>
    <s v="Unspecified"/>
    <m/>
    <m/>
    <m/>
    <n v="4452326"/>
    <x v="3"/>
    <s v="E-Bike"/>
    <m/>
    <m/>
    <m/>
    <x v="3"/>
  </r>
  <r>
    <d v="2021-07-09T00:00:00"/>
    <x v="1107"/>
    <d v="1899-12-30T03:40:00"/>
    <s v="03:40 AM"/>
    <x v="2"/>
    <n v="10451"/>
    <n v="40.826152999999998"/>
    <n v="-73.920265000000001"/>
    <s v="(40.826153, -73.920265)"/>
    <s v="SHERMAN AVENUE"/>
    <s v="EAST 161 STREET"/>
    <m/>
    <n v="1"/>
    <n v="0"/>
    <n v="0"/>
    <n v="0"/>
    <n v="0"/>
    <n v="0"/>
    <n v="1"/>
    <n v="0"/>
    <n v="2"/>
    <n v="0"/>
    <x v="1"/>
    <s v="Pavement Slippery"/>
    <m/>
    <m/>
    <m/>
    <m/>
    <n v="4435399"/>
    <x v="0"/>
    <m/>
    <m/>
    <m/>
    <m/>
    <x v="3"/>
  </r>
  <r>
    <d v="2021-07-09T00:00:00"/>
    <x v="1107"/>
    <d v="1899-12-30T00:38:00"/>
    <s v="12:38 AM"/>
    <x v="1"/>
    <n v="10018"/>
    <n v="40.753512999999998"/>
    <n v="-73.988789999999995"/>
    <s v="(40.753513, -73.98879)"/>
    <s v="WEST 38 STREET"/>
    <s v="7 AVENUE"/>
    <m/>
    <n v="1"/>
    <n v="0"/>
    <n v="0"/>
    <n v="0"/>
    <n v="0"/>
    <n v="0"/>
    <n v="1"/>
    <n v="0"/>
    <n v="2"/>
    <n v="0"/>
    <x v="1"/>
    <s v="Failure to Yield Right-of-Way"/>
    <s v="Driver Inattention/Distraction"/>
    <m/>
    <m/>
    <m/>
    <n v="4436400"/>
    <x v="2"/>
    <s v="E-Scooter"/>
    <m/>
    <m/>
    <m/>
    <x v="3"/>
  </r>
  <r>
    <d v="2021-07-09T00:00:00"/>
    <x v="1107"/>
    <d v="1899-12-30T16:30:00"/>
    <s v="04:30 PM"/>
    <x v="0"/>
    <n v="11201"/>
    <n v="40.699992999999999"/>
    <n v="-73.990989999999996"/>
    <s v="(40.699993, -73.99099)"/>
    <m/>
    <m/>
    <s v="140       CADMAN PLAZA WEST"/>
    <n v="1"/>
    <n v="0"/>
    <n v="0"/>
    <n v="0"/>
    <n v="0"/>
    <n v="0"/>
    <n v="1"/>
    <n v="0"/>
    <n v="2"/>
    <n v="0"/>
    <x v="1"/>
    <s v="Illnes"/>
    <m/>
    <m/>
    <m/>
    <m/>
    <n v="4435512"/>
    <x v="2"/>
    <m/>
    <m/>
    <m/>
    <m/>
    <x v="3"/>
  </r>
  <r>
    <d v="2021-07-09T00:00:00"/>
    <x v="1107"/>
    <d v="1899-12-30T23:15:00"/>
    <s v="11:15 PM"/>
    <x v="3"/>
    <n v="11368"/>
    <n v="40.756540000000001"/>
    <n v="-73.867294000000001"/>
    <s v="(40.75654, -73.867294)"/>
    <m/>
    <m/>
    <s v="33-49     101 STREET"/>
    <n v="0"/>
    <n v="0"/>
    <n v="0"/>
    <n v="0"/>
    <n v="0"/>
    <n v="0"/>
    <n v="0"/>
    <n v="0"/>
    <n v="0"/>
    <n v="0"/>
    <x v="0"/>
    <s v="Unsafe Speed"/>
    <s v="Unspecified"/>
    <m/>
    <m/>
    <m/>
    <n v="4445945"/>
    <x v="3"/>
    <m/>
    <m/>
    <m/>
    <m/>
    <x v="3"/>
  </r>
  <r>
    <d v="2021-07-10T00:00:00"/>
    <x v="1108"/>
    <d v="1899-12-30T14:16:00"/>
    <s v="02:16 PM"/>
    <x v="1"/>
    <n v="10037"/>
    <n v="40.819139999999997"/>
    <n v="-73.937190000000001"/>
    <s v="(40.81914, -73.93719)"/>
    <s v="WEST 143 STREET"/>
    <s v="LENOX AVENUE"/>
    <m/>
    <n v="0"/>
    <n v="0"/>
    <n v="0"/>
    <n v="0"/>
    <n v="0"/>
    <n v="0"/>
    <n v="0"/>
    <n v="0"/>
    <n v="0"/>
    <n v="0"/>
    <x v="0"/>
    <s v="Unspecified"/>
    <m/>
    <m/>
    <m/>
    <m/>
    <n v="4435929"/>
    <x v="3"/>
    <m/>
    <m/>
    <m/>
    <m/>
    <x v="3"/>
  </r>
  <r>
    <d v="2021-07-10T00:00:00"/>
    <x v="1108"/>
    <d v="1899-12-30T01:09:00"/>
    <s v="01:09 AM"/>
    <x v="2"/>
    <n v="10454"/>
    <n v="40.80715"/>
    <n v="-73.908209999999997"/>
    <s v="(40.80715, -73.90821)"/>
    <s v="SOUTHERN BOULEVARD"/>
    <s v="EAST 142 STREET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435954"/>
    <x v="6"/>
    <s v="Bus"/>
    <m/>
    <m/>
    <m/>
    <x v="3"/>
  </r>
  <r>
    <d v="2021-07-10T00:00:00"/>
    <x v="1108"/>
    <d v="1899-12-30T10:00:00"/>
    <s v="10:00 AM"/>
    <x v="3"/>
    <n v="11420"/>
    <n v="40.681502999999999"/>
    <n v="-73.817819999999998"/>
    <s v="(40.681503, -73.81782)"/>
    <s v="111 AVENUE"/>
    <s v="123 STREET"/>
    <m/>
    <n v="0"/>
    <n v="0"/>
    <n v="0"/>
    <n v="0"/>
    <n v="0"/>
    <n v="0"/>
    <n v="0"/>
    <n v="0"/>
    <n v="0"/>
    <n v="0"/>
    <x v="0"/>
    <s v="Unsafe Speed"/>
    <s v="Unspecified"/>
    <m/>
    <m/>
    <m/>
    <n v="4435922"/>
    <x v="0"/>
    <s v="Pick-up Truck"/>
    <m/>
    <m/>
    <m/>
    <x v="3"/>
  </r>
  <r>
    <d v="2021-07-10T00:00:00"/>
    <x v="1108"/>
    <d v="1899-12-30T21:30:00"/>
    <s v="09:30 PM"/>
    <x v="2"/>
    <n v="10473"/>
    <n v="40.809339999999999"/>
    <n v="-73.855316000000002"/>
    <s v="(40.80934, -73.855316)"/>
    <s v="SOUND VIEW AVENUE"/>
    <s v="WHITE PLAINS ROAD"/>
    <m/>
    <n v="1"/>
    <n v="0"/>
    <n v="0"/>
    <n v="0"/>
    <n v="0"/>
    <n v="0"/>
    <n v="1"/>
    <n v="0"/>
    <n v="2"/>
    <n v="0"/>
    <x v="1"/>
    <s v="Unspecified"/>
    <s v="Unspecified"/>
    <s v="Unspecified"/>
    <m/>
    <m/>
    <n v="4440583"/>
    <x v="0"/>
    <s v="Sedan"/>
    <s v="Sedan"/>
    <m/>
    <m/>
    <x v="3"/>
  </r>
  <r>
    <d v="2021-07-11T00:00:00"/>
    <x v="1109"/>
    <d v="1899-12-30T00:16:00"/>
    <s v="12:16 AM"/>
    <x v="1"/>
    <n v="10037"/>
    <n v="40.810504999999999"/>
    <n v="-73.938225000000003"/>
    <s v="(40.810505, -73.938225)"/>
    <m/>
    <m/>
    <s v="16        EAST 132 STREET"/>
    <n v="1"/>
    <n v="0"/>
    <n v="0"/>
    <n v="0"/>
    <n v="1"/>
    <n v="0"/>
    <n v="0"/>
    <n v="0"/>
    <n v="2"/>
    <n v="0"/>
    <x v="1"/>
    <s v="Unspecified"/>
    <m/>
    <m/>
    <m/>
    <m/>
    <n v="4441557"/>
    <x v="31"/>
    <m/>
    <m/>
    <m/>
    <m/>
    <x v="3"/>
  </r>
  <r>
    <d v="2021-07-11T00:00:00"/>
    <x v="1109"/>
    <d v="1899-12-30T19:00:00"/>
    <s v="07:00 PM"/>
    <x v="4"/>
    <n v="10306"/>
    <n v="40.580314999999999"/>
    <n v="-74.113680000000002"/>
    <s v="(40.580315, -74.11368)"/>
    <s v="RICHMOND ROAD"/>
    <s v="GREELEY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36133"/>
    <x v="0"/>
    <s v="Sedan"/>
    <m/>
    <m/>
    <m/>
    <x v="3"/>
  </r>
  <r>
    <d v="2021-07-12T00:00:00"/>
    <x v="1110"/>
    <d v="1899-12-30T08:18:00"/>
    <s v="08:18 AM"/>
    <x v="0"/>
    <n v="11225"/>
    <n v="40.663418"/>
    <n v="-73.958650000000006"/>
    <s v="(40.663418, -73.95865)"/>
    <m/>
    <m/>
    <s v="104       EMPIRE BOULEVARD"/>
    <n v="0"/>
    <n v="0"/>
    <n v="0"/>
    <n v="0"/>
    <n v="0"/>
    <n v="0"/>
    <n v="0"/>
    <n v="0"/>
    <n v="0"/>
    <n v="0"/>
    <x v="0"/>
    <s v="Driver Inattention/Distraction"/>
    <s v="Driver Inattention/Distraction"/>
    <m/>
    <m/>
    <m/>
    <n v="4436077"/>
    <x v="0"/>
    <s v="Station Wagon/Sport Utility Vehicle"/>
    <m/>
    <m/>
    <m/>
    <x v="3"/>
  </r>
  <r>
    <d v="2021-07-12T00:00:00"/>
    <x v="1110"/>
    <d v="1899-12-30T00:10:00"/>
    <s v="12:10 AM"/>
    <x v="2"/>
    <n v="10452"/>
    <n v="40.836506"/>
    <n v="-73.928855999999996"/>
    <s v="(40.836506, -73.928856)"/>
    <m/>
    <m/>
    <s v="1105      UNIVERSITY AVENUE"/>
    <n v="0"/>
    <n v="0"/>
    <n v="0"/>
    <n v="0"/>
    <n v="0"/>
    <n v="0"/>
    <n v="0"/>
    <n v="0"/>
    <n v="0"/>
    <n v="0"/>
    <x v="0"/>
    <s v="Driver Inexperience"/>
    <s v="Unspecified"/>
    <m/>
    <m/>
    <m/>
    <n v="4437355"/>
    <x v="0"/>
    <s v="Sedan"/>
    <m/>
    <m/>
    <m/>
    <x v="3"/>
  </r>
  <r>
    <d v="2021-07-12T00:00:00"/>
    <x v="1110"/>
    <d v="1899-12-30T10:26:00"/>
    <s v="10:26 AM"/>
    <x v="0"/>
    <n v="11212"/>
    <n v="40.657226999999999"/>
    <n v="-73.900763999999995"/>
    <s v="(40.657227, -73.900764)"/>
    <s v="LINDEN BOULEVARD"/>
    <s v="POWELL STREET"/>
    <m/>
    <n v="0"/>
    <n v="0"/>
    <n v="0"/>
    <n v="0"/>
    <n v="0"/>
    <n v="0"/>
    <n v="0"/>
    <n v="0"/>
    <n v="0"/>
    <n v="0"/>
    <x v="0"/>
    <s v="Passing or Lane Usage Improper"/>
    <m/>
    <m/>
    <m/>
    <m/>
    <n v="4438727"/>
    <x v="3"/>
    <m/>
    <m/>
    <m/>
    <m/>
    <x v="3"/>
  </r>
  <r>
    <d v="2021-07-13T00:00:00"/>
    <x v="1111"/>
    <d v="1899-12-30T21:10:00"/>
    <s v="09:10 PM"/>
    <x v="0"/>
    <n v="11237"/>
    <n v="40.709698000000003"/>
    <n v="-73.921610000000001"/>
    <s v="(40.709698, -73.92161)"/>
    <m/>
    <m/>
    <s v="1293      FLUSHING AVENUE"/>
    <n v="0"/>
    <n v="0"/>
    <n v="0"/>
    <n v="0"/>
    <n v="0"/>
    <n v="0"/>
    <n v="0"/>
    <n v="0"/>
    <n v="0"/>
    <n v="0"/>
    <x v="0"/>
    <s v="Pavement Defective"/>
    <m/>
    <m/>
    <m/>
    <m/>
    <n v="4436662"/>
    <x v="0"/>
    <m/>
    <m/>
    <m/>
    <m/>
    <x v="3"/>
  </r>
  <r>
    <d v="2021-07-13T00:00:00"/>
    <x v="1111"/>
    <d v="1899-12-30T09:00:00"/>
    <s v="09:00 AM"/>
    <x v="3"/>
    <n v="11368"/>
    <n v="40.748939999999997"/>
    <n v="-73.854479999999995"/>
    <s v="(40.74894, -73.85448)"/>
    <s v="111 STREET"/>
    <s v="44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36787"/>
    <x v="3"/>
    <s v="Station Wagon/Sport Utility Vehicle"/>
    <m/>
    <m/>
    <m/>
    <x v="3"/>
  </r>
  <r>
    <d v="2021-07-14T00:00:00"/>
    <x v="1112"/>
    <d v="1899-12-30T18:20:00"/>
    <s v="06:20 PM"/>
    <x v="2"/>
    <n v="10451"/>
    <n v="40.822940000000003"/>
    <n v="-73.914510000000007"/>
    <s v="(40.82294, -73.91451)"/>
    <s v="MELROSE AVENUE"/>
    <s v="EAST 159 STREET"/>
    <m/>
    <n v="1"/>
    <n v="0"/>
    <n v="0"/>
    <n v="0"/>
    <n v="0"/>
    <n v="0"/>
    <n v="0"/>
    <n v="0"/>
    <n v="1"/>
    <n v="0"/>
    <x v="7"/>
    <s v="Other Vehicular"/>
    <s v="Other Vehicular"/>
    <m/>
    <m/>
    <m/>
    <n v="4437343"/>
    <x v="30"/>
    <s v="Sedan"/>
    <m/>
    <m/>
    <m/>
    <x v="3"/>
  </r>
  <r>
    <d v="2021-07-14T00:00:00"/>
    <x v="1112"/>
    <d v="1899-12-30T05:50:00"/>
    <s v="05:50 AM"/>
    <x v="2"/>
    <n v="10468"/>
    <n v="40.860332"/>
    <n v="-73.898300000000006"/>
    <s v="(40.860332, -73.8983)"/>
    <s v="EAST 187 STREET"/>
    <s v="GRAND CONCOURSE"/>
    <m/>
    <n v="1"/>
    <n v="0"/>
    <n v="0"/>
    <n v="0"/>
    <n v="0"/>
    <n v="0"/>
    <n v="1"/>
    <n v="0"/>
    <n v="2"/>
    <n v="0"/>
    <x v="1"/>
    <s v="Traffic Control Disregarded"/>
    <s v="Unspecified"/>
    <m/>
    <m/>
    <m/>
    <n v="4437087"/>
    <x v="2"/>
    <m/>
    <m/>
    <m/>
    <m/>
    <x v="3"/>
  </r>
  <r>
    <d v="2021-07-15T00:00:00"/>
    <x v="1113"/>
    <d v="1899-12-30T14:40:00"/>
    <s v="02:40 PM"/>
    <x v="2"/>
    <n v="10458"/>
    <n v="40.859310000000001"/>
    <n v="-73.892080000000007"/>
    <s v="(40.85931, -73.89208)"/>
    <s v="EAST 188 STREET"/>
    <s v="PARK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438256"/>
    <x v="3"/>
    <s v="E-Scooter"/>
    <m/>
    <m/>
    <m/>
    <x v="3"/>
  </r>
  <r>
    <d v="2021-07-15T00:00:00"/>
    <x v="1113"/>
    <d v="1899-12-30T21:00:00"/>
    <s v="09:00 PM"/>
    <x v="0"/>
    <n v="11206"/>
    <n v="40.705672999999997"/>
    <n v="-73.945520000000002"/>
    <s v="(40.705673, -73.94552)"/>
    <m/>
    <m/>
    <s v="91        BOERUM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37276"/>
    <x v="3"/>
    <m/>
    <m/>
    <m/>
    <m/>
    <x v="3"/>
  </r>
  <r>
    <d v="2021-07-16T00:00:00"/>
    <x v="1114"/>
    <d v="1899-12-30T07:20:00"/>
    <s v="07:20 AM"/>
    <x v="3"/>
    <n v="11369"/>
    <n v="40.760685000000002"/>
    <n v="-73.862206"/>
    <s v="(40.760685, -73.862206)"/>
    <m/>
    <m/>
    <s v="107-10    ASTORIA BOULEVARD"/>
    <n v="0"/>
    <n v="0"/>
    <n v="0"/>
    <n v="0"/>
    <n v="0"/>
    <n v="0"/>
    <n v="0"/>
    <n v="0"/>
    <n v="0"/>
    <n v="0"/>
    <x v="0"/>
    <s v="Unspecified"/>
    <m/>
    <m/>
    <m/>
    <m/>
    <n v="4438740"/>
    <x v="3"/>
    <m/>
    <m/>
    <m/>
    <m/>
    <x v="3"/>
  </r>
  <r>
    <d v="2021-07-17T00:00:00"/>
    <x v="1115"/>
    <d v="1899-12-30T00:50:00"/>
    <s v="12:50 AM"/>
    <x v="1"/>
    <n v="10036"/>
    <n v="40.761223000000001"/>
    <n v="-73.987440000000007"/>
    <s v="(40.761223, -73.98744)"/>
    <m/>
    <m/>
    <s v="301       WEST 48 STREET"/>
    <n v="1"/>
    <n v="0"/>
    <n v="0"/>
    <n v="0"/>
    <n v="0"/>
    <n v="0"/>
    <n v="0"/>
    <n v="0"/>
    <n v="1"/>
    <n v="0"/>
    <x v="7"/>
    <s v="Passing or Lane Usage Improper"/>
    <s v="Unspecified"/>
    <m/>
    <m/>
    <m/>
    <n v="4438947"/>
    <x v="3"/>
    <s v="E-Bike"/>
    <m/>
    <m/>
    <m/>
    <x v="3"/>
  </r>
  <r>
    <d v="2021-07-17T00:00:00"/>
    <x v="1115"/>
    <d v="1899-12-30T01:00:00"/>
    <s v="01:00 AM"/>
    <x v="1"/>
    <n v="10032"/>
    <n v="40.844940000000001"/>
    <n v="-73.939475999999999"/>
    <s v="(40.84494, -73.939476)"/>
    <m/>
    <m/>
    <s v="639       WEST 173 STREET"/>
    <n v="0"/>
    <n v="0"/>
    <n v="0"/>
    <n v="0"/>
    <n v="0"/>
    <n v="0"/>
    <n v="0"/>
    <n v="0"/>
    <n v="0"/>
    <n v="0"/>
    <x v="0"/>
    <s v="Other Vehicular"/>
    <s v="Passing Too Closely"/>
    <m/>
    <m/>
    <m/>
    <n v="4438119"/>
    <x v="18"/>
    <s v="Sedan"/>
    <m/>
    <m/>
    <m/>
    <x v="3"/>
  </r>
  <r>
    <d v="2021-07-17T00:00:00"/>
    <x v="1115"/>
    <d v="1899-12-30T10:10:00"/>
    <s v="10:10 AM"/>
    <x v="1"/>
    <n v="10029"/>
    <n v="40.796795000000003"/>
    <n v="-73.947180000000003"/>
    <s v="(40.796795, -73.94718)"/>
    <s v="MADISON AVENUE"/>
    <s v="EAST 111 STREET"/>
    <m/>
    <n v="0"/>
    <n v="0"/>
    <n v="0"/>
    <n v="0"/>
    <n v="0"/>
    <n v="0"/>
    <n v="0"/>
    <n v="0"/>
    <n v="0"/>
    <n v="0"/>
    <x v="0"/>
    <s v="Unspecified"/>
    <m/>
    <m/>
    <m/>
    <m/>
    <n v="4439747"/>
    <x v="0"/>
    <m/>
    <m/>
    <m/>
    <m/>
    <x v="3"/>
  </r>
  <r>
    <d v="2021-07-18T00:00:00"/>
    <x v="1116"/>
    <d v="1899-12-30T03:40:00"/>
    <s v="03:40 AM"/>
    <x v="0"/>
    <n v="11222"/>
    <n v="40.723232000000003"/>
    <n v="-73.950490000000002"/>
    <s v="(40.723232, -73.95049)"/>
    <m/>
    <m/>
    <s v="607       MANHATTAN AVENUE"/>
    <n v="0"/>
    <n v="0"/>
    <n v="0"/>
    <n v="0"/>
    <n v="0"/>
    <n v="0"/>
    <n v="0"/>
    <n v="0"/>
    <n v="0"/>
    <n v="0"/>
    <x v="0"/>
    <s v="Pedestrian/Bicyclist/Other Pedestrian Error/Confusion"/>
    <s v="Unspecified"/>
    <m/>
    <m/>
    <m/>
    <n v="4443334"/>
    <x v="3"/>
    <s v="Motorcycle"/>
    <m/>
    <m/>
    <m/>
    <x v="3"/>
  </r>
  <r>
    <d v="2021-07-19T00:00:00"/>
    <x v="1117"/>
    <d v="1899-12-30T12:17:00"/>
    <s v="12:17 PM"/>
    <x v="2"/>
    <n v="10468"/>
    <n v="40.877032999999997"/>
    <n v="-73.887739999999994"/>
    <s v="(40.877033, -73.88774)"/>
    <s v="JEROME AVENUE"/>
    <s v="VANCORTLANDT AVENUE EAST"/>
    <m/>
    <n v="0"/>
    <n v="0"/>
    <n v="0"/>
    <n v="0"/>
    <n v="0"/>
    <n v="0"/>
    <n v="0"/>
    <n v="0"/>
    <n v="0"/>
    <n v="0"/>
    <x v="0"/>
    <s v="Reaction to Uninvolved Vehicle"/>
    <m/>
    <m/>
    <m/>
    <m/>
    <n v="4438646"/>
    <x v="14"/>
    <m/>
    <m/>
    <m/>
    <m/>
    <x v="3"/>
  </r>
  <r>
    <d v="2021-07-19T00:00:00"/>
    <x v="1117"/>
    <d v="1899-12-30T08:25:00"/>
    <s v="08:25 AM"/>
    <x v="3"/>
    <n v="11368"/>
    <n v="40.757725000000001"/>
    <n v="-73.863720000000001"/>
    <s v="(40.757725, -73.86372)"/>
    <s v="105 STREET"/>
    <s v="NORTHERN BOULEVARD"/>
    <m/>
    <n v="0"/>
    <n v="0"/>
    <n v="0"/>
    <n v="0"/>
    <n v="0"/>
    <n v="0"/>
    <n v="0"/>
    <n v="0"/>
    <n v="0"/>
    <n v="0"/>
    <x v="0"/>
    <s v="Unspecified"/>
    <m/>
    <m/>
    <m/>
    <m/>
    <n v="4443284"/>
    <x v="3"/>
    <m/>
    <m/>
    <m/>
    <m/>
    <x v="3"/>
  </r>
  <r>
    <d v="2021-07-20T00:00:00"/>
    <x v="1118"/>
    <d v="1899-12-30T16:23:00"/>
    <s v="04:23 PM"/>
    <x v="1"/>
    <n v="10002"/>
    <n v="40.715209999999999"/>
    <n v="-73.984269999999995"/>
    <s v="(40.71521, -73.98427)"/>
    <s v="GRAND STREET"/>
    <s v="PITT STREET"/>
    <m/>
    <n v="2"/>
    <n v="0"/>
    <n v="0"/>
    <n v="0"/>
    <n v="0"/>
    <n v="0"/>
    <n v="2"/>
    <n v="0"/>
    <n v="4"/>
    <n v="0"/>
    <x v="2"/>
    <s v="Passing or Lane Usage Improper"/>
    <s v="Unspecified"/>
    <m/>
    <m/>
    <m/>
    <n v="4438903"/>
    <x v="3"/>
    <s v="Motorcycle"/>
    <m/>
    <m/>
    <m/>
    <x v="3"/>
  </r>
  <r>
    <d v="2021-07-20T00:00:00"/>
    <x v="1118"/>
    <d v="1899-12-30T07:47:00"/>
    <s v="07:47 AM"/>
    <x v="3"/>
    <n v="11102"/>
    <n v="40.772150000000003"/>
    <n v="-73.929000000000002"/>
    <s v="(40.77215, -73.929)"/>
    <s v="ASTORIA BOULEVARD"/>
    <s v="14 STREET"/>
    <m/>
    <n v="0"/>
    <n v="0"/>
    <n v="0"/>
    <n v="0"/>
    <n v="0"/>
    <n v="0"/>
    <n v="0"/>
    <n v="0"/>
    <n v="0"/>
    <n v="0"/>
    <x v="0"/>
    <s v="Unsafe Lane Changing"/>
    <s v="Unspecified"/>
    <m/>
    <m/>
    <m/>
    <n v="4438713"/>
    <x v="4"/>
    <s v="Station Wagon/Sport Utility Vehicle"/>
    <m/>
    <m/>
    <m/>
    <x v="3"/>
  </r>
  <r>
    <d v="2021-07-21T00:00:00"/>
    <x v="1119"/>
    <d v="1899-12-30T10:23:00"/>
    <s v="10:23 AM"/>
    <x v="2"/>
    <n v="10465"/>
    <n v="40.814210000000003"/>
    <n v="-73.82696"/>
    <s v="(40.81421, -73.82696)"/>
    <m/>
    <m/>
    <s v="250       HOSMER AVENUE"/>
    <n v="0"/>
    <n v="0"/>
    <n v="0"/>
    <n v="0"/>
    <n v="0"/>
    <n v="0"/>
    <n v="0"/>
    <n v="0"/>
    <n v="0"/>
    <n v="0"/>
    <x v="0"/>
    <s v="Unspecified"/>
    <m/>
    <m/>
    <m/>
    <m/>
    <n v="4439202"/>
    <x v="0"/>
    <m/>
    <m/>
    <m/>
    <m/>
    <x v="3"/>
  </r>
  <r>
    <d v="2021-07-21T00:00:00"/>
    <x v="1119"/>
    <d v="1899-12-30T15:08:00"/>
    <s v="03:08 PM"/>
    <x v="4"/>
    <n v="10301"/>
    <n v="40.642242000000003"/>
    <n v="-74.075199999999995"/>
    <s v="(40.642242, -74.0752)"/>
    <s v="BAY STREET"/>
    <s v="RICHMOND TERRAC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39240"/>
    <x v="0"/>
    <s v="Bus"/>
    <m/>
    <m/>
    <m/>
    <x v="3"/>
  </r>
  <r>
    <d v="2021-07-22T00:00:00"/>
    <x v="1120"/>
    <d v="1899-12-30T15:40:00"/>
    <s v="03:40 PM"/>
    <x v="0"/>
    <n v="11207"/>
    <n v="40.654139999999998"/>
    <n v="-73.887320000000003"/>
    <s v="(40.65414, -73.88732)"/>
    <s v="PENNSYLVANIA AVENUE"/>
    <s v="COZINE AVENUE"/>
    <m/>
    <n v="0"/>
    <n v="0"/>
    <n v="0"/>
    <n v="0"/>
    <n v="0"/>
    <n v="0"/>
    <n v="0"/>
    <n v="0"/>
    <n v="0"/>
    <n v="0"/>
    <x v="0"/>
    <s v="Following Too Closely"/>
    <s v="Unspecified"/>
    <m/>
    <m/>
    <m/>
    <n v="4439746"/>
    <x v="3"/>
    <s v="Station Wagon/Sport Utility Vehicle"/>
    <m/>
    <m/>
    <m/>
    <x v="3"/>
  </r>
  <r>
    <d v="2021-07-23T00:00:00"/>
    <x v="1121"/>
    <d v="1899-12-30T16:15:00"/>
    <s v="04:15 PM"/>
    <x v="0"/>
    <n v="11213"/>
    <n v="40.667316"/>
    <n v="-73.93683"/>
    <s v="(40.667316, -73.93683)"/>
    <s v="TROY AVENUE"/>
    <s v="PRESIDENT STREET"/>
    <m/>
    <n v="0"/>
    <n v="0"/>
    <n v="0"/>
    <n v="0"/>
    <n v="0"/>
    <n v="0"/>
    <n v="0"/>
    <n v="0"/>
    <n v="0"/>
    <n v="0"/>
    <x v="0"/>
    <s v="Driver Inexperience"/>
    <s v="Unspecified"/>
    <m/>
    <m/>
    <m/>
    <n v="4439781"/>
    <x v="0"/>
    <s v="Station Wagon/Sport Utility Vehicle"/>
    <m/>
    <m/>
    <m/>
    <x v="3"/>
  </r>
  <r>
    <d v="2021-07-23T00:00:00"/>
    <x v="1121"/>
    <d v="1899-12-30T14:00:00"/>
    <s v="02:00 PM"/>
    <x v="2"/>
    <n v="10456"/>
    <n v="40.825848000000001"/>
    <n v="-73.909930000000003"/>
    <s v="(40.825848, -73.90993)"/>
    <s v="EAST 164 STREET"/>
    <s v="WASHINGTON AVENUE"/>
    <m/>
    <n v="2"/>
    <n v="0"/>
    <n v="0"/>
    <n v="0"/>
    <n v="0"/>
    <n v="0"/>
    <n v="2"/>
    <n v="0"/>
    <n v="4"/>
    <n v="0"/>
    <x v="2"/>
    <s v="Unspecified"/>
    <s v="Unspecified"/>
    <s v="Unspecified"/>
    <m/>
    <m/>
    <n v="4440084"/>
    <x v="0"/>
    <s v="Pick-up Truck"/>
    <s v="Station Wagon/Sport Utility Vehicle"/>
    <m/>
    <m/>
    <x v="3"/>
  </r>
  <r>
    <d v="2021-07-23T00:00:00"/>
    <x v="1121"/>
    <d v="1899-12-30T16:06:00"/>
    <s v="04:06 PM"/>
    <x v="2"/>
    <n v="10472"/>
    <n v="40.830646999999999"/>
    <n v="-73.860579999999999"/>
    <s v="(40.830647, -73.86058)"/>
    <s v="GLEASON AVENUE"/>
    <s v="VIRGINIA AVENUE"/>
    <m/>
    <n v="0"/>
    <n v="0"/>
    <n v="0"/>
    <n v="0"/>
    <n v="0"/>
    <n v="0"/>
    <n v="0"/>
    <n v="0"/>
    <n v="0"/>
    <n v="0"/>
    <x v="0"/>
    <s v="Unspecified"/>
    <m/>
    <m/>
    <m/>
    <m/>
    <n v="4440684"/>
    <x v="10"/>
    <m/>
    <m/>
    <m/>
    <m/>
    <x v="3"/>
  </r>
  <r>
    <d v="2021-07-24T00:00:00"/>
    <x v="1122"/>
    <d v="1899-12-30T06:00:00"/>
    <s v="06:00 AM"/>
    <x v="3"/>
    <n v="11423"/>
    <n v="40.710762000000003"/>
    <n v="-73.75855"/>
    <s v="(40.710762, -73.75855)"/>
    <s v="100 AVENUE"/>
    <s v="201 STREET"/>
    <m/>
    <n v="0"/>
    <n v="0"/>
    <n v="0"/>
    <n v="0"/>
    <n v="0"/>
    <n v="0"/>
    <n v="0"/>
    <n v="0"/>
    <n v="0"/>
    <n v="0"/>
    <x v="0"/>
    <s v="Unspecified"/>
    <m/>
    <m/>
    <m/>
    <m/>
    <n v="4439999"/>
    <x v="3"/>
    <m/>
    <m/>
    <m/>
    <m/>
    <x v="3"/>
  </r>
  <r>
    <d v="2021-07-24T00:00:00"/>
    <x v="1122"/>
    <d v="1899-12-30T11:30:00"/>
    <s v="11:30 AM"/>
    <x v="3"/>
    <n v="11419"/>
    <n v="40.684936999999998"/>
    <n v="-73.833115000000006"/>
    <s v="(40.684937, -73.833115)"/>
    <m/>
    <m/>
    <s v="103-41    109 STREET"/>
    <n v="0"/>
    <n v="0"/>
    <n v="0"/>
    <n v="0"/>
    <n v="0"/>
    <n v="0"/>
    <n v="0"/>
    <n v="0"/>
    <n v="0"/>
    <n v="0"/>
    <x v="0"/>
    <s v="Other Vehicular"/>
    <s v="Driver Inattention/Distraction"/>
    <m/>
    <m/>
    <m/>
    <n v="4440436"/>
    <x v="0"/>
    <s v="Sedan"/>
    <m/>
    <m/>
    <m/>
    <x v="3"/>
  </r>
  <r>
    <d v="2021-07-24T00:00:00"/>
    <x v="1122"/>
    <d v="1899-12-30T22:03:00"/>
    <s v="10:03 PM"/>
    <x v="0"/>
    <n v="11237"/>
    <n v="40.69697"/>
    <n v="-73.906530000000004"/>
    <s v="(40.69697, -73.90653)"/>
    <s v="WYCKOFF AVENUE"/>
    <s v="HANCOCK STREET"/>
    <m/>
    <n v="0"/>
    <n v="0"/>
    <n v="0"/>
    <n v="0"/>
    <n v="0"/>
    <n v="0"/>
    <n v="0"/>
    <n v="0"/>
    <n v="0"/>
    <n v="0"/>
    <x v="0"/>
    <s v="Unspecified"/>
    <m/>
    <m/>
    <m/>
    <m/>
    <n v="4440882"/>
    <x v="0"/>
    <m/>
    <m/>
    <m/>
    <m/>
    <x v="3"/>
  </r>
  <r>
    <d v="2021-07-24T00:00:00"/>
    <x v="1122"/>
    <d v="1899-12-30T02:14:00"/>
    <s v="02:14 AM"/>
    <x v="2"/>
    <n v="10472"/>
    <n v="40.827655999999998"/>
    <n v="-73.886099999999999"/>
    <s v="(40.827656, -73.8861)"/>
    <s v="WESTCHESTER AVENUE"/>
    <s v="WHITLOCK AVENUE"/>
    <m/>
    <n v="0"/>
    <n v="0"/>
    <n v="0"/>
    <n v="0"/>
    <n v="0"/>
    <n v="0"/>
    <n v="0"/>
    <n v="0"/>
    <n v="0"/>
    <n v="0"/>
    <x v="0"/>
    <s v="Unspecified"/>
    <s v="Unspecified"/>
    <m/>
    <m/>
    <m/>
    <n v="4440677"/>
    <x v="0"/>
    <s v="Station Wagon/Sport Utility Vehicle"/>
    <m/>
    <m/>
    <m/>
    <x v="3"/>
  </r>
  <r>
    <d v="2021-07-24T00:00:00"/>
    <x v="1122"/>
    <d v="1899-12-30T22:43:00"/>
    <s v="10:43 PM"/>
    <x v="2"/>
    <n v="10462"/>
    <n v="40.856636000000002"/>
    <n v="-73.866489999999999"/>
    <s v="(40.856636, -73.86649)"/>
    <m/>
    <m/>
    <s v="724       PELHAM PARKWAY SOUTH"/>
    <n v="0"/>
    <n v="0"/>
    <n v="0"/>
    <n v="0"/>
    <n v="0"/>
    <n v="0"/>
    <n v="0"/>
    <n v="0"/>
    <n v="0"/>
    <n v="0"/>
    <x v="0"/>
    <s v="Unspecified"/>
    <s v="Unspecified"/>
    <m/>
    <m/>
    <m/>
    <n v="4440435"/>
    <x v="2"/>
    <s v="Pick-up Truck"/>
    <m/>
    <m/>
    <m/>
    <x v="3"/>
  </r>
  <r>
    <d v="2021-07-24T00:00:00"/>
    <x v="1122"/>
    <d v="1899-12-30T14:50:00"/>
    <s v="02:50 PM"/>
    <x v="3"/>
    <n v="11411"/>
    <n v="40.694870000000002"/>
    <n v="-73.736205999999996"/>
    <s v="(40.69487, -73.736206)"/>
    <m/>
    <m/>
    <s v="116-51    224 STREET"/>
    <n v="0"/>
    <n v="0"/>
    <n v="0"/>
    <n v="0"/>
    <n v="0"/>
    <n v="0"/>
    <n v="0"/>
    <n v="0"/>
    <n v="0"/>
    <n v="0"/>
    <x v="0"/>
    <s v="Unsafe Speed"/>
    <s v="Unspecified"/>
    <m/>
    <m/>
    <m/>
    <n v="4442358"/>
    <x v="0"/>
    <m/>
    <m/>
    <m/>
    <m/>
    <x v="3"/>
  </r>
  <r>
    <d v="2021-07-25T00:00:00"/>
    <x v="1123"/>
    <d v="1899-12-30T07:33:00"/>
    <s v="07:33 AM"/>
    <x v="3"/>
    <n v="11385"/>
    <n v="40.712864000000003"/>
    <n v="-73.904780000000002"/>
    <s v="(40.712864, -73.90478)"/>
    <s v="ELIOT AVENUE"/>
    <s v="METROPOLITAN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40228"/>
    <x v="3"/>
    <s v="Station Wagon/Sport Utility Vehicle"/>
    <m/>
    <m/>
    <m/>
    <x v="3"/>
  </r>
  <r>
    <d v="2021-07-25T00:00:00"/>
    <x v="1123"/>
    <d v="1899-12-30T18:31:00"/>
    <s v="06:31 PM"/>
    <x v="1"/>
    <n v="10035"/>
    <n v="40.797159999999998"/>
    <n v="-73.936080000000004"/>
    <s v="(40.79716, -73.93608)"/>
    <m/>
    <m/>
    <s v="322       EAST 117 STREET"/>
    <n v="0"/>
    <n v="0"/>
    <n v="0"/>
    <n v="0"/>
    <n v="0"/>
    <n v="0"/>
    <n v="0"/>
    <n v="0"/>
    <n v="0"/>
    <n v="0"/>
    <x v="0"/>
    <s v="Illnes"/>
    <s v="Unspecified"/>
    <s v="Unspecified"/>
    <m/>
    <m/>
    <n v="4440600"/>
    <x v="0"/>
    <s v="Station Wagon/Sport Utility Vehicle"/>
    <s v="Sedan"/>
    <m/>
    <m/>
    <x v="3"/>
  </r>
  <r>
    <d v="2021-07-25T00:00:00"/>
    <x v="1123"/>
    <d v="1899-12-30T00:00:00"/>
    <s v="12:00 AM"/>
    <x v="0"/>
    <n v="11201"/>
    <n v="40.689779999999999"/>
    <n v="-73.981390000000005"/>
    <s v="(40.68978, -73.98139)"/>
    <m/>
    <m/>
    <s v="395       FLATBUSH AVENUE EXTENSION"/>
    <n v="0"/>
    <n v="0"/>
    <n v="0"/>
    <n v="0"/>
    <n v="0"/>
    <n v="0"/>
    <n v="0"/>
    <n v="0"/>
    <n v="0"/>
    <n v="0"/>
    <x v="0"/>
    <s v="Unspecified"/>
    <m/>
    <m/>
    <m/>
    <m/>
    <n v="4440830"/>
    <x v="3"/>
    <m/>
    <m/>
    <m/>
    <m/>
    <x v="3"/>
  </r>
  <r>
    <d v="2021-07-25T00:00:00"/>
    <x v="1123"/>
    <d v="1899-12-30T13:10:00"/>
    <s v="01:10 PM"/>
    <x v="0"/>
    <n v="11212"/>
    <n v="40.660724999999999"/>
    <n v="-73.918189999999996"/>
    <s v="(40.660725, -73.91819)"/>
    <s v="HOWARD AVENUE"/>
    <s v="EAST 98 STREET"/>
    <m/>
    <n v="1"/>
    <n v="0"/>
    <n v="0"/>
    <n v="0"/>
    <n v="0"/>
    <n v="0"/>
    <n v="1"/>
    <n v="0"/>
    <n v="2"/>
    <n v="0"/>
    <x v="1"/>
    <s v="Unspecified"/>
    <s v="Unspecified"/>
    <s v="Unspecified"/>
    <m/>
    <m/>
    <n v="4440514"/>
    <x v="3"/>
    <s v="Station Wagon/Sport Utility Vehicle"/>
    <s v="Station Wagon/Sport Utility Vehicle"/>
    <m/>
    <m/>
    <x v="3"/>
  </r>
  <r>
    <d v="2021-07-25T00:00:00"/>
    <x v="1123"/>
    <d v="1899-12-30T14:21:00"/>
    <s v="02:21 PM"/>
    <x v="1"/>
    <n v="10003"/>
    <n v="40.732177999999998"/>
    <n v="-73.99136"/>
    <s v="(40.732178, -73.99136)"/>
    <m/>
    <m/>
    <s v="795       BROADWAY"/>
    <n v="0"/>
    <n v="0"/>
    <n v="0"/>
    <n v="0"/>
    <n v="0"/>
    <n v="0"/>
    <n v="0"/>
    <n v="0"/>
    <n v="0"/>
    <n v="0"/>
    <x v="0"/>
    <s v="Unspecified"/>
    <m/>
    <m/>
    <m/>
    <m/>
    <n v="4441494"/>
    <x v="0"/>
    <m/>
    <m/>
    <m/>
    <m/>
    <x v="3"/>
  </r>
  <r>
    <d v="2021-07-26T00:00:00"/>
    <x v="1124"/>
    <d v="1899-12-30T21:32:00"/>
    <s v="09:32 PM"/>
    <x v="0"/>
    <n v="11208"/>
    <n v="40.674652000000002"/>
    <n v="-73.877120000000005"/>
    <s v="(40.674652, -73.87712)"/>
    <s v="PITKIN AVENUE"/>
    <s v="MILFORD STREET"/>
    <m/>
    <n v="0"/>
    <n v="0"/>
    <n v="0"/>
    <n v="0"/>
    <n v="0"/>
    <n v="0"/>
    <n v="0"/>
    <n v="0"/>
    <n v="0"/>
    <n v="0"/>
    <x v="0"/>
    <s v="Other Vehicular"/>
    <s v="Other Vehicular"/>
    <m/>
    <m/>
    <m/>
    <n v="4440927"/>
    <x v="2"/>
    <s v="Pick-up Truck"/>
    <m/>
    <m/>
    <m/>
    <x v="3"/>
  </r>
  <r>
    <d v="2021-07-26T00:00:00"/>
    <x v="1124"/>
    <d v="1899-12-30T08:17:00"/>
    <s v="08:17 AM"/>
    <x v="3"/>
    <n v="11385"/>
    <n v="40.708343999999997"/>
    <n v="-73.910354999999996"/>
    <s v="(40.708344, -73.910355)"/>
    <m/>
    <m/>
    <s v="1936      HARMAN STREET"/>
    <n v="0"/>
    <n v="0"/>
    <n v="0"/>
    <n v="0"/>
    <n v="0"/>
    <n v="0"/>
    <n v="0"/>
    <n v="0"/>
    <n v="0"/>
    <n v="0"/>
    <x v="0"/>
    <s v="Passing Too Closely"/>
    <s v="Unspecified"/>
    <s v="Unspecified"/>
    <m/>
    <m/>
    <n v="4440947"/>
    <x v="0"/>
    <s v="Station Wagon/Sport Utility Vehicle"/>
    <m/>
    <m/>
    <m/>
    <x v="3"/>
  </r>
  <r>
    <d v="2021-07-26T00:00:00"/>
    <x v="1124"/>
    <d v="1899-12-30T14:47:00"/>
    <s v="02:47 PM"/>
    <x v="2"/>
    <n v="10456"/>
    <n v="40.828769999999999"/>
    <n v="-73.910319999999999"/>
    <s v="(40.82877, -73.91032)"/>
    <s v="EAST 166 STREET"/>
    <s v="PARK AVENUE"/>
    <m/>
    <n v="0"/>
    <n v="0"/>
    <n v="0"/>
    <n v="0"/>
    <n v="0"/>
    <n v="0"/>
    <n v="0"/>
    <n v="0"/>
    <n v="0"/>
    <n v="0"/>
    <x v="0"/>
    <s v="View Obstructed/Limited"/>
    <s v="Passing or Lane Usage Improper"/>
    <m/>
    <m/>
    <m/>
    <n v="4440901"/>
    <x v="3"/>
    <s v="Bike"/>
    <m/>
    <m/>
    <m/>
    <x v="3"/>
  </r>
  <r>
    <d v="2021-07-26T00:00:00"/>
    <x v="1124"/>
    <d v="1899-12-30T18:30:00"/>
    <s v="06:30 PM"/>
    <x v="2"/>
    <n v="10463"/>
    <n v="40.882427"/>
    <n v="-73.902305999999996"/>
    <s v="(40.882427, -73.902306)"/>
    <m/>
    <m/>
    <s v="5716      BROADWAY"/>
    <n v="1"/>
    <n v="0"/>
    <n v="0"/>
    <n v="0"/>
    <n v="0"/>
    <n v="0"/>
    <n v="1"/>
    <n v="0"/>
    <n v="2"/>
    <n v="0"/>
    <x v="1"/>
    <s v="Passing or Lane Usage Improper"/>
    <s v="Unspecified"/>
    <m/>
    <m/>
    <m/>
    <n v="4441103"/>
    <x v="6"/>
    <s v="Sedan"/>
    <m/>
    <m/>
    <m/>
    <x v="3"/>
  </r>
  <r>
    <d v="2021-07-27T00:00:00"/>
    <x v="1125"/>
    <d v="1899-12-30T14:40:00"/>
    <s v="02:40 PM"/>
    <x v="0"/>
    <n v="11233"/>
    <n v="40.678097000000001"/>
    <n v="-73.927480000000003"/>
    <s v="(40.678097, -73.92748)"/>
    <m/>
    <m/>
    <s v="28        ROCHESTER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42624"/>
    <x v="0"/>
    <s v="Station Wagon/Sport Utility Vehicle"/>
    <m/>
    <m/>
    <m/>
    <x v="3"/>
  </r>
  <r>
    <d v="2021-07-27T00:00:00"/>
    <x v="1125"/>
    <d v="1899-12-30T18:00:00"/>
    <s v="06:00 PM"/>
    <x v="2"/>
    <n v="10452"/>
    <n v="40.843296000000002"/>
    <n v="-73.917816000000002"/>
    <s v="(40.843296, -73.917816)"/>
    <s v="MACOMBS ROAD"/>
    <s v="CROMWELL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42000"/>
    <x v="3"/>
    <s v="Van"/>
    <m/>
    <m/>
    <m/>
    <x v="3"/>
  </r>
  <r>
    <d v="2021-07-27T00:00:00"/>
    <x v="1125"/>
    <d v="1899-12-30T20:08:00"/>
    <s v="08:08 PM"/>
    <x v="0"/>
    <n v="11223"/>
    <n v="40.598244000000001"/>
    <n v="-73.982640000000004"/>
    <s v="(40.598244, -73.98264)"/>
    <s v="AVENUE T"/>
    <s v="WEST 11 STREET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441609"/>
    <x v="0"/>
    <s v="Sedan"/>
    <m/>
    <m/>
    <m/>
    <x v="3"/>
  </r>
  <r>
    <d v="2021-07-27T00:00:00"/>
    <x v="1125"/>
    <d v="1899-12-30T13:46:00"/>
    <s v="01:46 PM"/>
    <x v="3"/>
    <n v="11418"/>
    <n v="40.701706000000001"/>
    <n v="-73.836550000000003"/>
    <s v="(40.701706, -73.83655)"/>
    <s v="85 AVENUE"/>
    <s v="114 STREET"/>
    <m/>
    <n v="3"/>
    <n v="0"/>
    <n v="0"/>
    <n v="0"/>
    <n v="0"/>
    <n v="0"/>
    <n v="3"/>
    <n v="0"/>
    <n v="6"/>
    <n v="0"/>
    <x v="5"/>
    <s v="Traffic Control Disregarded"/>
    <s v="Unspecified"/>
    <m/>
    <m/>
    <m/>
    <n v="4441052"/>
    <x v="0"/>
    <s v="Station Wagon/Sport Utility Vehicle"/>
    <m/>
    <m/>
    <m/>
    <x v="3"/>
  </r>
  <r>
    <d v="2021-07-27T00:00:00"/>
    <x v="1125"/>
    <d v="1899-12-30T23:05:00"/>
    <s v="11:05 PM"/>
    <x v="1"/>
    <n v="10012"/>
    <n v="40.720623000000003"/>
    <n v="-73.994979999999998"/>
    <s v="(40.720623, -73.99498)"/>
    <s v="KENMARE STREET"/>
    <s v="ELIZABETH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442223"/>
    <x v="0"/>
    <m/>
    <m/>
    <m/>
    <m/>
    <x v="3"/>
  </r>
  <r>
    <d v="2021-07-27T00:00:00"/>
    <x v="1125"/>
    <d v="1899-12-30T13:27:00"/>
    <s v="01:27 PM"/>
    <x v="2"/>
    <n v="10469"/>
    <n v="40.8733"/>
    <n v="-73.853645"/>
    <s v="(40.8733, -73.853645)"/>
    <s v="EAST GUN HILL ROAD"/>
    <s v="BOSTON ROAD"/>
    <m/>
    <n v="1"/>
    <n v="0"/>
    <n v="0"/>
    <n v="0"/>
    <n v="0"/>
    <n v="0"/>
    <n v="1"/>
    <n v="0"/>
    <n v="2"/>
    <n v="0"/>
    <x v="1"/>
    <s v="Unsafe Speed"/>
    <s v="Unsafe Speed"/>
    <m/>
    <m/>
    <m/>
    <n v="4441108"/>
    <x v="0"/>
    <s v="Sedan"/>
    <m/>
    <m/>
    <m/>
    <x v="3"/>
  </r>
  <r>
    <d v="2021-07-27T00:00:00"/>
    <x v="1125"/>
    <d v="1899-12-30T18:54:00"/>
    <s v="06:54 PM"/>
    <x v="3"/>
    <n v="11421"/>
    <n v="40.684474999999999"/>
    <n v="-73.866516000000004"/>
    <s v="(40.684475, -73.866516)"/>
    <s v="ELDERTS LANE"/>
    <s v="93 AVENUE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441300"/>
    <x v="0"/>
    <s v="Sedan"/>
    <m/>
    <m/>
    <m/>
    <x v="3"/>
  </r>
  <r>
    <d v="2021-07-28T00:00:00"/>
    <x v="1126"/>
    <d v="1899-12-30T23:04:00"/>
    <s v="11:04 PM"/>
    <x v="0"/>
    <n v="11203"/>
    <n v="40.642014000000003"/>
    <n v="-73.931299999999993"/>
    <s v="(40.642014, -73.9313)"/>
    <s v="AVENUE D"/>
    <s v="EAST 48 STREET"/>
    <m/>
    <n v="1"/>
    <n v="0"/>
    <n v="0"/>
    <n v="0"/>
    <n v="0"/>
    <n v="0"/>
    <n v="1"/>
    <n v="0"/>
    <n v="2"/>
    <n v="0"/>
    <x v="1"/>
    <s v="Failure to Yield Right-of-Way"/>
    <s v="Unspecified"/>
    <m/>
    <m/>
    <m/>
    <n v="4441877"/>
    <x v="0"/>
    <s v="Sedan"/>
    <m/>
    <m/>
    <m/>
    <x v="3"/>
  </r>
  <r>
    <d v="2021-07-28T00:00:00"/>
    <x v="1126"/>
    <d v="1899-12-30T10:00:00"/>
    <s v="10:00 AM"/>
    <x v="0"/>
    <n v="11212"/>
    <n v="40.654739999999997"/>
    <n v="-73.906930000000003"/>
    <s v="(40.65474, -73.90693)"/>
    <s v="LINDEN BOULEVARD"/>
    <s v="ROCKAWAY AVENUE"/>
    <m/>
    <n v="0"/>
    <n v="0"/>
    <n v="0"/>
    <n v="0"/>
    <n v="0"/>
    <n v="0"/>
    <n v="0"/>
    <n v="0"/>
    <n v="0"/>
    <n v="0"/>
    <x v="0"/>
    <s v="Unspecified"/>
    <s v="Unspecified"/>
    <m/>
    <m/>
    <m/>
    <n v="4443354"/>
    <x v="0"/>
    <s v="Sedan"/>
    <m/>
    <m/>
    <m/>
    <x v="3"/>
  </r>
  <r>
    <d v="2021-07-29T00:00:00"/>
    <x v="1127"/>
    <d v="1899-12-30T09:15:00"/>
    <s v="09:15 AM"/>
    <x v="0"/>
    <n v="11209"/>
    <n v="40.627830000000003"/>
    <n v="-74.02928"/>
    <s v="(40.62783, -74.02928)"/>
    <s v="80 STREET"/>
    <s v="3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443023"/>
    <x v="3"/>
    <s v="Box Truck"/>
    <m/>
    <m/>
    <m/>
    <x v="3"/>
  </r>
  <r>
    <d v="2021-07-29T00:00:00"/>
    <x v="1127"/>
    <d v="1899-12-30T07:26:00"/>
    <s v="07:26 AM"/>
    <x v="3"/>
    <n v="11356"/>
    <n v="40.778613999999997"/>
    <n v="-73.83887"/>
    <s v="(40.778614, -73.83887)"/>
    <s v="130 STREET"/>
    <s v="23 AVENUE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42348"/>
    <x v="0"/>
    <m/>
    <m/>
    <m/>
    <m/>
    <x v="3"/>
  </r>
  <r>
    <d v="2021-07-29T00:00:00"/>
    <x v="1127"/>
    <d v="1899-12-30T14:03:00"/>
    <s v="02:03 PM"/>
    <x v="0"/>
    <n v="11208"/>
    <n v="40.666705999999998"/>
    <n v="-73.871825999999999"/>
    <s v="(40.666706, -73.871826)"/>
    <s v="LINDEN BOULEVARD"/>
    <s v="FOUNTAIN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42029"/>
    <x v="0"/>
    <s v="Tractor Truck Diesel"/>
    <m/>
    <m/>
    <m/>
    <x v="3"/>
  </r>
  <r>
    <d v="2021-07-29T00:00:00"/>
    <x v="1127"/>
    <d v="1899-12-30T00:33:00"/>
    <s v="12:33 AM"/>
    <x v="2"/>
    <n v="10457"/>
    <n v="40.842860000000002"/>
    <n v="-73.893485999999996"/>
    <s v="(40.84286, -73.893486)"/>
    <s v="EAST 175 STREET"/>
    <s v="CROTONA AVENUE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441542"/>
    <x v="3"/>
    <s v="SCOOTER"/>
    <m/>
    <m/>
    <m/>
    <x v="3"/>
  </r>
  <r>
    <d v="2021-07-29T00:00:00"/>
    <x v="1127"/>
    <d v="1899-12-30T00:00:00"/>
    <s v="12:00 AM"/>
    <x v="0"/>
    <n v="11237"/>
    <n v="40.704822999999998"/>
    <n v="-73.924589999999995"/>
    <s v="(40.704823, -73.92459)"/>
    <s v="IRVING AVENUE"/>
    <s v="TROUTMAN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441960"/>
    <x v="3"/>
    <s v="Box Truck"/>
    <m/>
    <m/>
    <m/>
    <x v="3"/>
  </r>
  <r>
    <d v="2021-07-29T00:00:00"/>
    <x v="1127"/>
    <d v="1899-12-30T17:38:00"/>
    <s v="05:38 PM"/>
    <x v="2"/>
    <n v="10451"/>
    <n v="40.813960000000002"/>
    <n v="-73.928184999999999"/>
    <s v="(40.81396, -73.928185)"/>
    <s v="EAST 140 STREET"/>
    <s v="PARK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42270"/>
    <x v="14"/>
    <s v="Sedan"/>
    <m/>
    <m/>
    <m/>
    <x v="3"/>
  </r>
  <r>
    <d v="2021-07-29T00:00:00"/>
    <x v="1127"/>
    <d v="1899-12-30T14:01:00"/>
    <s v="02:01 PM"/>
    <x v="2"/>
    <n v="10461"/>
    <n v="40.845889999999997"/>
    <n v="-73.826300000000003"/>
    <s v="(40.84589, -73.8263)"/>
    <m/>
    <m/>
    <s v="3439      BRUCKNER BOULEVARD"/>
    <n v="0"/>
    <n v="0"/>
    <n v="0"/>
    <n v="0"/>
    <n v="0"/>
    <n v="0"/>
    <n v="0"/>
    <n v="0"/>
    <n v="0"/>
    <n v="0"/>
    <x v="0"/>
    <s v="Other Vehicular"/>
    <s v="Other Vehicular"/>
    <m/>
    <m/>
    <m/>
    <n v="4441853"/>
    <x v="0"/>
    <s v="Carry All"/>
    <m/>
    <m/>
    <m/>
    <x v="3"/>
  </r>
  <r>
    <d v="2021-07-30T00:00:00"/>
    <x v="1128"/>
    <d v="1899-12-30T16:29:00"/>
    <s v="04:29 PM"/>
    <x v="0"/>
    <n v="11216"/>
    <n v="40.675761999999999"/>
    <n v="-73.955219999999997"/>
    <s v="(40.675762, -73.95522)"/>
    <m/>
    <m/>
    <s v="557       SAINT MARKS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42563"/>
    <x v="0"/>
    <s v="PK"/>
    <m/>
    <m/>
    <m/>
    <x v="3"/>
  </r>
  <r>
    <d v="2021-07-30T00:00:00"/>
    <x v="1128"/>
    <d v="1899-12-30T07:57:00"/>
    <s v="07:57 AM"/>
    <x v="2"/>
    <n v="10470"/>
    <n v="40.887737000000001"/>
    <n v="-73.867549999999994"/>
    <s v="(40.887737, -73.86755)"/>
    <m/>
    <m/>
    <s v="3900      WEBSTER AVENUE"/>
    <n v="0"/>
    <n v="0"/>
    <n v="0"/>
    <n v="0"/>
    <n v="0"/>
    <n v="0"/>
    <n v="0"/>
    <n v="0"/>
    <n v="0"/>
    <n v="0"/>
    <x v="0"/>
    <s v="Driver Inattention/Distraction"/>
    <m/>
    <m/>
    <m/>
    <m/>
    <n v="4442625"/>
    <x v="3"/>
    <s v="E-Scooter"/>
    <m/>
    <m/>
    <m/>
    <x v="3"/>
  </r>
  <r>
    <d v="2021-07-30T00:00:00"/>
    <x v="1128"/>
    <d v="1899-12-30T16:50:00"/>
    <s v="04:50 PM"/>
    <x v="2"/>
    <n v="10453"/>
    <n v="40.847813000000002"/>
    <n v="-73.907539999999997"/>
    <s v="(40.847813, -73.90754)"/>
    <s v="GRAND CONCOURSE"/>
    <s v="EAST 176 STREET"/>
    <m/>
    <n v="0"/>
    <n v="0"/>
    <n v="0"/>
    <n v="0"/>
    <n v="0"/>
    <n v="0"/>
    <n v="0"/>
    <n v="0"/>
    <n v="0"/>
    <n v="0"/>
    <x v="0"/>
    <s v="Turning Improperly"/>
    <s v="Unspecified"/>
    <m/>
    <m/>
    <m/>
    <n v="4442863"/>
    <x v="3"/>
    <m/>
    <m/>
    <m/>
    <m/>
    <x v="3"/>
  </r>
  <r>
    <d v="2021-07-30T00:00:00"/>
    <x v="1128"/>
    <d v="1899-12-30T14:00:00"/>
    <s v="02:00 PM"/>
    <x v="0"/>
    <n v="11233"/>
    <n v="40.676949999999998"/>
    <n v="-73.913669999999996"/>
    <s v="(40.67695, -73.91367)"/>
    <m/>
    <m/>
    <s v="218       BOYLAND STREET"/>
    <n v="1"/>
    <n v="0"/>
    <n v="0"/>
    <n v="0"/>
    <n v="0"/>
    <n v="0"/>
    <n v="1"/>
    <n v="0"/>
    <n v="2"/>
    <n v="0"/>
    <x v="1"/>
    <s v="Other Vehicular"/>
    <s v="Passing Too Closely"/>
    <s v="Unspecified"/>
    <m/>
    <m/>
    <n v="4444813"/>
    <x v="42"/>
    <s v="Taxi"/>
    <s v="Sedan"/>
    <m/>
    <m/>
    <x v="3"/>
  </r>
  <r>
    <d v="2021-07-31T00:00:00"/>
    <x v="1129"/>
    <d v="1899-12-30T04:30:00"/>
    <s v="04:30 AM"/>
    <x v="3"/>
    <n v="11369"/>
    <n v="40.761899999999997"/>
    <n v="-73.879900000000006"/>
    <s v="(40.7619, -73.8799)"/>
    <s v="89 STREET"/>
    <s v="30 AVENUE"/>
    <m/>
    <n v="0"/>
    <n v="0"/>
    <n v="0"/>
    <n v="0"/>
    <n v="0"/>
    <n v="0"/>
    <n v="0"/>
    <n v="0"/>
    <n v="0"/>
    <n v="0"/>
    <x v="0"/>
    <s v="Alcohol Involvement"/>
    <s v="Unspecified"/>
    <m/>
    <m/>
    <m/>
    <n v="4446739"/>
    <x v="0"/>
    <s v="Sedan"/>
    <m/>
    <m/>
    <m/>
    <x v="3"/>
  </r>
  <r>
    <d v="2021-07-31T00:00:00"/>
    <x v="1129"/>
    <d v="1899-12-30T20:00:00"/>
    <s v="08:00 PM"/>
    <x v="0"/>
    <n v="11208"/>
    <n v="40.667335999999999"/>
    <n v="-73.88091"/>
    <s v="(40.667336, -73.88091)"/>
    <m/>
    <m/>
    <s v="732       LINWOOD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43212"/>
    <x v="3"/>
    <m/>
    <m/>
    <m/>
    <m/>
    <x v="3"/>
  </r>
  <r>
    <d v="2021-07-31T00:00:00"/>
    <x v="1129"/>
    <d v="1899-12-30T20:30:00"/>
    <s v="08:30 PM"/>
    <x v="3"/>
    <n v="11101"/>
    <n v="40.757472999999997"/>
    <n v="-73.946144000000004"/>
    <s v="(40.757473, -73.946144)"/>
    <m/>
    <m/>
    <s v="40-13     VERNON BOULEVARD"/>
    <n v="0"/>
    <n v="0"/>
    <n v="0"/>
    <n v="0"/>
    <n v="0"/>
    <n v="0"/>
    <n v="0"/>
    <n v="0"/>
    <n v="0"/>
    <n v="0"/>
    <x v="0"/>
    <s v="Unspecified"/>
    <m/>
    <m/>
    <m/>
    <m/>
    <n v="4443412"/>
    <x v="0"/>
    <m/>
    <m/>
    <m/>
    <m/>
    <x v="3"/>
  </r>
  <r>
    <d v="2021-08-01T00:00:00"/>
    <x v="1130"/>
    <d v="1899-12-30T06:00:00"/>
    <s v="06:00 AM"/>
    <x v="2"/>
    <n v="10467"/>
    <n v="40.881030000000003"/>
    <n v="-73.877510000000001"/>
    <s v="(40.88103, -73.87751)"/>
    <m/>
    <m/>
    <s v="3519      WAYNE AVENUE"/>
    <n v="0"/>
    <n v="0"/>
    <n v="0"/>
    <n v="0"/>
    <n v="0"/>
    <n v="0"/>
    <n v="0"/>
    <n v="0"/>
    <n v="0"/>
    <n v="0"/>
    <x v="0"/>
    <s v="Unspecified"/>
    <m/>
    <m/>
    <m/>
    <m/>
    <n v="4443944"/>
    <x v="0"/>
    <m/>
    <m/>
    <m/>
    <m/>
    <x v="3"/>
  </r>
  <r>
    <d v="2021-08-02T00:00:00"/>
    <x v="1131"/>
    <d v="1899-12-30T13:50:00"/>
    <s v="01:50 PM"/>
    <x v="0"/>
    <n v="11225"/>
    <n v="40.656709999999997"/>
    <n v="-73.956479999999999"/>
    <s v="(40.65671, -73.95648)"/>
    <s v="WINTHROP STREET"/>
    <s v="BEDFORD AVENUE"/>
    <m/>
    <n v="1"/>
    <n v="0"/>
    <n v="1"/>
    <n v="0"/>
    <n v="0"/>
    <n v="0"/>
    <n v="0"/>
    <n v="0"/>
    <n v="2"/>
    <n v="0"/>
    <x v="1"/>
    <s v="Failure to Yield Right-of-Way"/>
    <m/>
    <m/>
    <m/>
    <m/>
    <n v="4443069"/>
    <x v="3"/>
    <m/>
    <m/>
    <m/>
    <m/>
    <x v="3"/>
  </r>
  <r>
    <d v="2021-08-03T00:00:00"/>
    <x v="1132"/>
    <d v="1899-12-30T15:15:00"/>
    <s v="03:15 PM"/>
    <x v="3"/>
    <n v="11356"/>
    <n v="40.78463"/>
    <n v="-73.836340000000007"/>
    <s v="(40.78463, -73.83634)"/>
    <s v="132 STREET"/>
    <s v="15 AVENUE"/>
    <m/>
    <n v="1"/>
    <n v="0"/>
    <n v="0"/>
    <n v="0"/>
    <n v="0"/>
    <n v="0"/>
    <n v="1"/>
    <n v="0"/>
    <n v="2"/>
    <n v="0"/>
    <x v="1"/>
    <s v="Backing Unsafely"/>
    <s v="Unspecified"/>
    <m/>
    <m/>
    <m/>
    <n v="4443560"/>
    <x v="0"/>
    <s v="Station Wagon/Sport Utility Vehicle"/>
    <m/>
    <m/>
    <m/>
    <x v="3"/>
  </r>
  <r>
    <d v="2021-08-04T00:00:00"/>
    <x v="1133"/>
    <d v="1899-12-30T06:00:00"/>
    <s v="06:00 AM"/>
    <x v="3"/>
    <n v="11385"/>
    <n v="40.704056000000001"/>
    <n v="-73.879050000000007"/>
    <s v="(40.704056, -73.87905)"/>
    <m/>
    <m/>
    <s v="71-48     72 STREET"/>
    <n v="0"/>
    <n v="0"/>
    <n v="0"/>
    <n v="0"/>
    <n v="0"/>
    <n v="0"/>
    <n v="0"/>
    <n v="0"/>
    <n v="0"/>
    <n v="0"/>
    <x v="0"/>
    <s v="Unspecified"/>
    <m/>
    <m/>
    <m/>
    <m/>
    <n v="4448836"/>
    <x v="0"/>
    <m/>
    <m/>
    <m/>
    <m/>
    <x v="3"/>
  </r>
  <r>
    <d v="2021-08-04T00:00:00"/>
    <x v="1133"/>
    <d v="1899-12-30T02:05:00"/>
    <s v="02:05 AM"/>
    <x v="0"/>
    <n v="11249"/>
    <n v="40.721977000000003"/>
    <n v="-73.959946000000002"/>
    <s v="(40.721977, -73.959946)"/>
    <s v="KENT AVENUE"/>
    <s v="NORTH 10 STREET"/>
    <m/>
    <n v="0"/>
    <n v="0"/>
    <n v="0"/>
    <n v="0"/>
    <n v="0"/>
    <n v="0"/>
    <n v="0"/>
    <n v="0"/>
    <n v="0"/>
    <n v="0"/>
    <x v="0"/>
    <s v="Driver Inexperience"/>
    <m/>
    <m/>
    <m/>
    <m/>
    <n v="4443684"/>
    <x v="0"/>
    <m/>
    <m/>
    <m/>
    <m/>
    <x v="3"/>
  </r>
  <r>
    <d v="2021-08-05T00:00:00"/>
    <x v="1134"/>
    <d v="1899-12-30T02:15:00"/>
    <s v="02:15 AM"/>
    <x v="1"/>
    <n v="10022"/>
    <n v="40.758488"/>
    <n v="-73.965909999999994"/>
    <s v="(40.758488, -73.96591)"/>
    <m/>
    <m/>
    <s v="1059      2 AVENUE"/>
    <n v="0"/>
    <n v="0"/>
    <n v="0"/>
    <n v="0"/>
    <n v="0"/>
    <n v="0"/>
    <n v="0"/>
    <n v="0"/>
    <n v="0"/>
    <n v="0"/>
    <x v="0"/>
    <s v="Unspecified"/>
    <s v="Unspecified"/>
    <m/>
    <m/>
    <m/>
    <n v="4444565"/>
    <x v="3"/>
    <s v="Sedan"/>
    <m/>
    <m/>
    <m/>
    <x v="3"/>
  </r>
  <r>
    <d v="2021-08-05T00:00:00"/>
    <x v="1134"/>
    <d v="1899-12-30T12:34:00"/>
    <s v="12:34 PM"/>
    <x v="2"/>
    <n v="10453"/>
    <n v="40.847813000000002"/>
    <n v="-73.907539999999997"/>
    <s v="(40.847813, -73.90754)"/>
    <s v="GRAND CONCOURSE"/>
    <s v="EAST 176 STREET"/>
    <m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444208"/>
    <x v="0"/>
    <s v="Station Wagon/Sport Utility Vehicle"/>
    <s v="Station Wagon/Sport Utility Vehicle"/>
    <m/>
    <m/>
    <x v="3"/>
  </r>
  <r>
    <d v="2021-08-05T00:00:00"/>
    <x v="1134"/>
    <d v="1899-12-30T17:58:00"/>
    <s v="05:58 PM"/>
    <x v="4"/>
    <n v="10304"/>
    <n v="40.610996"/>
    <n v="-74.09581"/>
    <s v="(40.610996, -74.09581)"/>
    <m/>
    <m/>
    <s v="801       NARROWS ROAD NORTH"/>
    <n v="1"/>
    <n v="0"/>
    <n v="0"/>
    <n v="0"/>
    <n v="0"/>
    <n v="0"/>
    <n v="1"/>
    <n v="0"/>
    <n v="2"/>
    <n v="0"/>
    <x v="1"/>
    <s v="Unspecified"/>
    <s v="Unspecified"/>
    <m/>
    <m/>
    <m/>
    <n v="4444143"/>
    <x v="3"/>
    <s v="Sedan"/>
    <m/>
    <m/>
    <m/>
    <x v="3"/>
  </r>
  <r>
    <d v="2021-08-05T00:00:00"/>
    <x v="1134"/>
    <d v="1899-12-30T12:12:00"/>
    <s v="12:12 PM"/>
    <x v="0"/>
    <n v="11231"/>
    <n v="40.684142999999999"/>
    <n v="-73.999404999999996"/>
    <s v="(40.684143, -73.999405)"/>
    <s v="SACKETT STREET"/>
    <s v="HENRY STREET"/>
    <m/>
    <n v="0"/>
    <n v="0"/>
    <n v="0"/>
    <n v="0"/>
    <n v="0"/>
    <n v="0"/>
    <n v="0"/>
    <n v="0"/>
    <n v="0"/>
    <n v="0"/>
    <x v="0"/>
    <s v="Oversized Vehicle"/>
    <s v="Unspecified"/>
    <m/>
    <m/>
    <m/>
    <n v="4445268"/>
    <x v="0"/>
    <m/>
    <m/>
    <m/>
    <m/>
    <x v="3"/>
  </r>
  <r>
    <d v="2021-08-06T00:00:00"/>
    <x v="1135"/>
    <d v="1899-12-30T18:45:00"/>
    <s v="06:45 PM"/>
    <x v="3"/>
    <n v="11372"/>
    <n v="40.747925000000002"/>
    <n v="-73.881140000000002"/>
    <s v="(40.747925, -73.88114)"/>
    <s v="ROOSEVELT AVENUE"/>
    <s v="85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44841"/>
    <x v="0"/>
    <s v="E-Bike"/>
    <m/>
    <m/>
    <m/>
    <x v="3"/>
  </r>
  <r>
    <d v="2021-08-06T00:00:00"/>
    <x v="1135"/>
    <d v="1899-12-30T19:30:00"/>
    <s v="07:30 PM"/>
    <x v="3"/>
    <n v="11368"/>
    <n v="40.753489999999999"/>
    <n v="-73.863590000000002"/>
    <s v="(40.75349, -73.86359)"/>
    <s v="104 STREET"/>
    <s v="37 AVENUE"/>
    <m/>
    <n v="1"/>
    <n v="0"/>
    <n v="0"/>
    <n v="0"/>
    <n v="0"/>
    <n v="0"/>
    <n v="0"/>
    <n v="0"/>
    <n v="1"/>
    <n v="0"/>
    <x v="7"/>
    <s v="Driver Inattention/Distraction"/>
    <s v="Driver Inattention/Distraction"/>
    <m/>
    <m/>
    <m/>
    <n v="4444843"/>
    <x v="0"/>
    <s v="E-Bike"/>
    <m/>
    <m/>
    <m/>
    <x v="3"/>
  </r>
  <r>
    <d v="2021-08-06T00:00:00"/>
    <x v="1135"/>
    <d v="1899-12-30T14:43:00"/>
    <s v="02:43 PM"/>
    <x v="1"/>
    <n v="10065"/>
    <n v="40.764830000000003"/>
    <n v="-73.960809999999995"/>
    <s v="(40.76483, -73.96081)"/>
    <m/>
    <m/>
    <s v="300       EAST 66 STREET"/>
    <n v="0"/>
    <n v="0"/>
    <n v="0"/>
    <n v="0"/>
    <n v="0"/>
    <n v="0"/>
    <n v="0"/>
    <n v="0"/>
    <n v="0"/>
    <n v="0"/>
    <x v="0"/>
    <s v="Other Vehicular"/>
    <s v="Passing Too Closely"/>
    <m/>
    <m/>
    <m/>
    <n v="4445040"/>
    <x v="0"/>
    <s v="Box Truck"/>
    <m/>
    <m/>
    <m/>
    <x v="3"/>
  </r>
  <r>
    <d v="2021-08-07T00:00:00"/>
    <x v="1136"/>
    <d v="1899-12-30T16:26:00"/>
    <s v="04:26 PM"/>
    <x v="2"/>
    <n v="10453"/>
    <n v="40.861862000000002"/>
    <n v="-73.912750000000003"/>
    <s v="(40.861862, -73.91275)"/>
    <s v="WEST FORDHAM ROAD"/>
    <s v="MAJOR DEEGAN EXPRESSWAY"/>
    <m/>
    <n v="2"/>
    <n v="0"/>
    <n v="0"/>
    <n v="0"/>
    <n v="0"/>
    <n v="0"/>
    <n v="2"/>
    <n v="0"/>
    <n v="4"/>
    <n v="0"/>
    <x v="2"/>
    <s v="Traffic Control Disregarded"/>
    <s v="Driver Inattention/Distraction"/>
    <m/>
    <m/>
    <m/>
    <n v="4445266"/>
    <x v="0"/>
    <s v="Sedan"/>
    <m/>
    <m/>
    <m/>
    <x v="3"/>
  </r>
  <r>
    <d v="2021-08-07T00:00:00"/>
    <x v="1136"/>
    <d v="1899-12-30T13:00:00"/>
    <s v="01:00 PM"/>
    <x v="1"/>
    <n v="10039"/>
    <n v="40.824730000000002"/>
    <n v="-73.941820000000007"/>
    <s v="(40.82473, -73.94182)"/>
    <m/>
    <m/>
    <s v="102       BRADHURST AVENUE"/>
    <n v="0"/>
    <n v="0"/>
    <n v="0"/>
    <n v="0"/>
    <n v="0"/>
    <n v="0"/>
    <n v="0"/>
    <n v="0"/>
    <n v="0"/>
    <n v="0"/>
    <x v="0"/>
    <s v="Unspecified"/>
    <s v="Unspecified"/>
    <m/>
    <m/>
    <m/>
    <n v="4451961"/>
    <x v="0"/>
    <m/>
    <m/>
    <m/>
    <m/>
    <x v="3"/>
  </r>
  <r>
    <d v="2021-08-07T00:00:00"/>
    <x v="1136"/>
    <d v="1899-12-30T20:09:00"/>
    <s v="08:09 PM"/>
    <x v="3"/>
    <n v="11413"/>
    <n v="40.666449999999998"/>
    <n v="-73.757639999999995"/>
    <s v="(40.66645, -73.75764)"/>
    <s v="SPRINGFIELD BOULEVARD"/>
    <s v="NORTH CONDUIT AVENUE"/>
    <m/>
    <n v="0"/>
    <n v="0"/>
    <n v="0"/>
    <n v="0"/>
    <n v="0"/>
    <n v="0"/>
    <n v="0"/>
    <n v="0"/>
    <n v="0"/>
    <n v="0"/>
    <x v="0"/>
    <s v="Passing Too Closely"/>
    <s v="Passing Too Closely"/>
    <m/>
    <m/>
    <m/>
    <n v="4448451"/>
    <x v="0"/>
    <s v="Motorcycle"/>
    <m/>
    <m/>
    <m/>
    <x v="3"/>
  </r>
  <r>
    <d v="2021-08-07T00:00:00"/>
    <x v="1136"/>
    <d v="1899-12-30T18:45:00"/>
    <s v="06:45 PM"/>
    <x v="1"/>
    <n v="10022"/>
    <n v="40.760669999999998"/>
    <n v="-73.972589999999997"/>
    <s v="(40.76067, -73.97259)"/>
    <m/>
    <m/>
    <s v="60        EAST 55 STREET"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445612"/>
    <x v="3"/>
    <s v="Sedan"/>
    <m/>
    <m/>
    <m/>
    <x v="3"/>
  </r>
  <r>
    <d v="2021-08-07T00:00:00"/>
    <x v="1136"/>
    <d v="1899-12-30T04:00:00"/>
    <s v="04:00 AM"/>
    <x v="2"/>
    <n v="10452"/>
    <n v="40.843760000000003"/>
    <n v="-73.917500000000004"/>
    <s v="(40.84376, -73.9175)"/>
    <m/>
    <m/>
    <s v="1505      MACOMBS ROAD"/>
    <n v="1"/>
    <n v="0"/>
    <n v="1"/>
    <n v="0"/>
    <n v="0"/>
    <n v="0"/>
    <n v="0"/>
    <n v="0"/>
    <n v="2"/>
    <n v="0"/>
    <x v="1"/>
    <s v="Unsafe Speed"/>
    <m/>
    <m/>
    <m/>
    <m/>
    <n v="4447364"/>
    <x v="43"/>
    <m/>
    <m/>
    <m/>
    <m/>
    <x v="3"/>
  </r>
  <r>
    <d v="2021-08-08T00:00:00"/>
    <x v="1137"/>
    <d v="1899-12-30T16:20:00"/>
    <s v="04:20 PM"/>
    <x v="2"/>
    <n v="10466"/>
    <n v="40.900207999999999"/>
    <n v="-73.841705000000005"/>
    <s v="(40.900208, -73.841705)"/>
    <s v="NEREID AVENUE"/>
    <s v="MONTICELLO AVENUE"/>
    <m/>
    <n v="0"/>
    <n v="0"/>
    <n v="0"/>
    <n v="0"/>
    <n v="0"/>
    <n v="0"/>
    <n v="0"/>
    <n v="0"/>
    <n v="0"/>
    <n v="0"/>
    <x v="0"/>
    <s v="Traffic Control Disregarded"/>
    <s v="Unspecified"/>
    <m/>
    <m/>
    <m/>
    <n v="4445164"/>
    <x v="0"/>
    <m/>
    <m/>
    <m/>
    <m/>
    <x v="3"/>
  </r>
  <r>
    <d v="2021-08-08T00:00:00"/>
    <x v="1137"/>
    <d v="1899-12-30T00:42:00"/>
    <s v="12:42 AM"/>
    <x v="2"/>
    <n v="10453"/>
    <n v="40.855784999999997"/>
    <n v="-73.90558"/>
    <s v="(40.855785, -73.90558)"/>
    <s v="JEROME AVENUE"/>
    <s v="EAST 181 STREET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44996"/>
    <x v="0"/>
    <s v="Sedan"/>
    <m/>
    <m/>
    <m/>
    <x v="3"/>
  </r>
  <r>
    <d v="2021-08-08T00:00:00"/>
    <x v="1137"/>
    <d v="1899-12-30T21:33:00"/>
    <s v="09:33 PM"/>
    <x v="1"/>
    <n v="10026"/>
    <n v="40.797676000000003"/>
    <n v="-73.949290000000005"/>
    <s v="(40.797676, -73.94929)"/>
    <m/>
    <m/>
    <s v="2         WEST 111 STREET"/>
    <n v="0"/>
    <n v="0"/>
    <n v="0"/>
    <n v="0"/>
    <n v="0"/>
    <n v="0"/>
    <n v="0"/>
    <n v="0"/>
    <n v="0"/>
    <n v="0"/>
    <x v="0"/>
    <s v="Passing Too Closely"/>
    <s v="Unspecified"/>
    <m/>
    <m/>
    <m/>
    <n v="4447880"/>
    <x v="0"/>
    <s v="Sedan"/>
    <m/>
    <m/>
    <m/>
    <x v="3"/>
  </r>
  <r>
    <d v="2021-08-09T00:00:00"/>
    <x v="1138"/>
    <d v="1899-12-30T10:26:00"/>
    <s v="10:26 AM"/>
    <x v="0"/>
    <n v="11208"/>
    <n v="40.667769999999997"/>
    <n v="-73.860489999999999"/>
    <s v="(40.66777, -73.86049)"/>
    <m/>
    <m/>
    <s v="902       DREW STREET"/>
    <n v="0"/>
    <n v="0"/>
    <n v="0"/>
    <n v="0"/>
    <n v="0"/>
    <n v="0"/>
    <n v="0"/>
    <n v="0"/>
    <n v="0"/>
    <n v="0"/>
    <x v="0"/>
    <s v="Aggressive Driving/Road Rage"/>
    <m/>
    <m/>
    <m/>
    <m/>
    <n v="4448352"/>
    <x v="0"/>
    <m/>
    <m/>
    <m/>
    <m/>
    <x v="3"/>
  </r>
  <r>
    <d v="2021-08-09T00:00:00"/>
    <x v="1138"/>
    <d v="1899-12-30T08:35:00"/>
    <s v="08:35 AM"/>
    <x v="1"/>
    <n v="10033"/>
    <n v="40.848937999999997"/>
    <n v="-73.937079999999995"/>
    <s v="(40.848938, -73.93708)"/>
    <s v="BROADWAY"/>
    <s v="WEST 179 STREET"/>
    <m/>
    <n v="0"/>
    <n v="0"/>
    <n v="0"/>
    <n v="0"/>
    <n v="0"/>
    <n v="0"/>
    <n v="0"/>
    <n v="0"/>
    <n v="0"/>
    <n v="0"/>
    <x v="0"/>
    <s v="Oversized Vehicle"/>
    <s v="Unspecified"/>
    <m/>
    <m/>
    <m/>
    <n v="4445855"/>
    <x v="9"/>
    <s v="Box Truck"/>
    <m/>
    <m/>
    <m/>
    <x v="3"/>
  </r>
  <r>
    <d v="2021-08-09T00:00:00"/>
    <x v="1138"/>
    <d v="1899-12-30T00:00:00"/>
    <s v="12:00 AM"/>
    <x v="0"/>
    <n v="11230"/>
    <n v="40.626761999999999"/>
    <n v="-73.956609999999998"/>
    <s v="(40.626762, -73.95661)"/>
    <m/>
    <m/>
    <s v="1454      OCEAN AVENUE"/>
    <n v="0"/>
    <n v="0"/>
    <n v="0"/>
    <n v="0"/>
    <n v="0"/>
    <n v="0"/>
    <n v="0"/>
    <n v="0"/>
    <n v="0"/>
    <n v="0"/>
    <x v="0"/>
    <s v="Unspecified"/>
    <m/>
    <m/>
    <m/>
    <m/>
    <n v="4445007"/>
    <x v="3"/>
    <m/>
    <m/>
    <m/>
    <m/>
    <x v="3"/>
  </r>
  <r>
    <d v="2021-08-10T00:00:00"/>
    <x v="1139"/>
    <d v="1899-12-30T11:05:00"/>
    <s v="11:05 AM"/>
    <x v="3"/>
    <n v="11385"/>
    <n v="40.707016000000003"/>
    <n v="-73.907799999999995"/>
    <s v="(40.707016, -73.9078)"/>
    <m/>
    <m/>
    <s v="6         SAINT JOHNS ROAD"/>
    <n v="1"/>
    <n v="0"/>
    <n v="0"/>
    <n v="0"/>
    <n v="0"/>
    <n v="0"/>
    <n v="0"/>
    <n v="0"/>
    <n v="1"/>
    <n v="0"/>
    <x v="7"/>
    <s v="Driver Inattention/Distraction"/>
    <m/>
    <m/>
    <m/>
    <m/>
    <n v="4448291"/>
    <x v="30"/>
    <m/>
    <m/>
    <m/>
    <m/>
    <x v="3"/>
  </r>
  <r>
    <d v="2021-08-10T00:00:00"/>
    <x v="1139"/>
    <d v="1899-12-30T17:25:00"/>
    <s v="05:25 PM"/>
    <x v="3"/>
    <n v="11434"/>
    <n v="40.667430000000003"/>
    <n v="-73.766760000000005"/>
    <s v="(40.66743, -73.76676)"/>
    <s v="FARMERS BOULEVARD"/>
    <s v="NORTH CONDUIT AVENUE"/>
    <m/>
    <n v="0"/>
    <n v="0"/>
    <n v="0"/>
    <n v="0"/>
    <n v="0"/>
    <n v="0"/>
    <n v="0"/>
    <n v="0"/>
    <n v="0"/>
    <n v="0"/>
    <x v="0"/>
    <s v="Unsafe Lane Changing"/>
    <s v="Unspecified"/>
    <m/>
    <m/>
    <m/>
    <n v="4445987"/>
    <x v="0"/>
    <s v="Station Wagon/Sport Utility Vehicle"/>
    <m/>
    <m/>
    <m/>
    <x v="3"/>
  </r>
  <r>
    <d v="2021-08-11T00:00:00"/>
    <x v="1140"/>
    <d v="1899-12-30T12:38:00"/>
    <s v="12:38 PM"/>
    <x v="2"/>
    <n v="10460"/>
    <n v="40.845984999999999"/>
    <n v="-73.884476000000006"/>
    <s v="(40.845985, -73.884476)"/>
    <s v="EAST 180 STREET"/>
    <s v="SOUTHERN BOULEVARD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46013"/>
    <x v="0"/>
    <s v="Sedan"/>
    <m/>
    <m/>
    <m/>
    <x v="3"/>
  </r>
  <r>
    <d v="2021-08-11T00:00:00"/>
    <x v="1140"/>
    <d v="1899-12-30T23:15:00"/>
    <s v="11:15 PM"/>
    <x v="2"/>
    <n v="10458"/>
    <n v="40.859875000000002"/>
    <n v="-73.893230000000003"/>
    <s v="(40.859875, -73.89323)"/>
    <s v="WEBSTER AVENUE"/>
    <s v="EAST 188 STREET"/>
    <m/>
    <n v="0"/>
    <n v="0"/>
    <n v="0"/>
    <n v="0"/>
    <n v="0"/>
    <n v="0"/>
    <n v="0"/>
    <n v="0"/>
    <n v="0"/>
    <n v="0"/>
    <x v="0"/>
    <s v="Passenger Distraction"/>
    <s v="Unspecified"/>
    <m/>
    <m/>
    <m/>
    <n v="4446189"/>
    <x v="10"/>
    <s v="Station Wagon/Sport Utility Vehicle"/>
    <m/>
    <m/>
    <m/>
    <x v="3"/>
  </r>
  <r>
    <d v="2021-08-11T00:00:00"/>
    <x v="1140"/>
    <d v="1899-12-30T08:32:00"/>
    <s v="08:32 AM"/>
    <x v="1"/>
    <n v="10003"/>
    <n v="40.726494000000002"/>
    <n v="-73.988290000000006"/>
    <s v="(40.726494, -73.98829)"/>
    <m/>
    <m/>
    <s v="321       EAST 5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46301"/>
    <x v="0"/>
    <s v="Station Wagon/Sport Utility Vehicle"/>
    <m/>
    <m/>
    <m/>
    <x v="3"/>
  </r>
  <r>
    <d v="2021-08-11T00:00:00"/>
    <x v="1140"/>
    <d v="1899-12-30T10:56:00"/>
    <s v="10:56 AM"/>
    <x v="0"/>
    <n v="11204"/>
    <n v="40.615825999999998"/>
    <n v="-73.975740000000002"/>
    <s v="(40.615826, -73.97574)"/>
    <m/>
    <m/>
    <s v="5907      23 AVENUE"/>
    <n v="1"/>
    <n v="0"/>
    <n v="0"/>
    <n v="0"/>
    <n v="0"/>
    <n v="0"/>
    <n v="1"/>
    <n v="0"/>
    <n v="2"/>
    <n v="0"/>
    <x v="1"/>
    <s v="Driver Inattention/Distraction"/>
    <s v="Unspecified"/>
    <m/>
    <m/>
    <m/>
    <n v="4446179"/>
    <x v="3"/>
    <s v="Sedan"/>
    <m/>
    <m/>
    <m/>
    <x v="3"/>
  </r>
  <r>
    <d v="2021-08-13T00:00:00"/>
    <x v="1141"/>
    <d v="1899-12-30T17:30:00"/>
    <s v="05:30 PM"/>
    <x v="0"/>
    <n v="11208"/>
    <n v="40.666725"/>
    <n v="-73.869770000000003"/>
    <s v="(40.666725, -73.86977)"/>
    <s v="LORING AVENUE"/>
    <s v="EUCLID AVENUE"/>
    <m/>
    <n v="0"/>
    <n v="0"/>
    <n v="0"/>
    <n v="0"/>
    <n v="0"/>
    <n v="0"/>
    <n v="0"/>
    <n v="0"/>
    <n v="0"/>
    <n v="0"/>
    <x v="0"/>
    <s v="Unspecified"/>
    <s v="Unspecified"/>
    <m/>
    <m/>
    <m/>
    <n v="4446823"/>
    <x v="0"/>
    <s v="Station Wagon/Sport Utility Vehicle"/>
    <m/>
    <m/>
    <m/>
    <x v="3"/>
  </r>
  <r>
    <d v="2021-08-13T00:00:00"/>
    <x v="1141"/>
    <d v="1899-12-30T01:30:00"/>
    <s v="01:30 AM"/>
    <x v="1"/>
    <n v="10035"/>
    <n v="40.808276999999997"/>
    <n v="-73.938800000000001"/>
    <s v="(40.808277, -73.9388)"/>
    <s v="EAST 129 STREET"/>
    <s v="MADISON AVENUE"/>
    <m/>
    <n v="0"/>
    <n v="0"/>
    <n v="0"/>
    <n v="0"/>
    <n v="0"/>
    <n v="0"/>
    <n v="0"/>
    <n v="0"/>
    <n v="0"/>
    <n v="0"/>
    <x v="0"/>
    <s v="Unspecified"/>
    <s v="Unspecified"/>
    <s v="Unspecified"/>
    <s v="Unspecified"/>
    <m/>
    <n v="4448510"/>
    <x v="0"/>
    <s v="Sedan"/>
    <s v="Station Wagon/Sport Utility Vehicle"/>
    <s v="Station Wagon/Sport Utility Vehicle"/>
    <m/>
    <x v="3"/>
  </r>
  <r>
    <d v="2021-08-13T00:00:00"/>
    <x v="1141"/>
    <d v="1899-12-30T00:00:00"/>
    <s v="12:00 AM"/>
    <x v="3"/>
    <n v="11101"/>
    <n v="40.744335"/>
    <n v="-73.951003999999998"/>
    <s v="(40.744335, -73.951004)"/>
    <s v="11 STREET"/>
    <s v="47 ROAD"/>
    <m/>
    <n v="1"/>
    <n v="0"/>
    <n v="0"/>
    <n v="0"/>
    <n v="1"/>
    <n v="0"/>
    <n v="0"/>
    <n v="0"/>
    <n v="2"/>
    <n v="0"/>
    <x v="1"/>
    <s v="Driver Inattention/Distraction"/>
    <s v="Unspecified"/>
    <m/>
    <m/>
    <m/>
    <n v="4446673"/>
    <x v="3"/>
    <s v="Bike"/>
    <m/>
    <m/>
    <m/>
    <x v="3"/>
  </r>
  <r>
    <d v="2021-08-14T00:00:00"/>
    <x v="1142"/>
    <d v="1899-12-30T11:35:00"/>
    <s v="11:35 AM"/>
    <x v="2"/>
    <n v="10451"/>
    <n v="40.816549999999999"/>
    <n v="-73.919550000000001"/>
    <s v="(40.81655, -73.91955)"/>
    <s v="EAST 149 STREET"/>
    <s v="COURTLANDT AVENUE"/>
    <m/>
    <n v="0"/>
    <n v="0"/>
    <n v="0"/>
    <n v="0"/>
    <n v="0"/>
    <n v="0"/>
    <n v="0"/>
    <n v="0"/>
    <n v="0"/>
    <n v="0"/>
    <x v="0"/>
    <s v="Unspecified"/>
    <m/>
    <m/>
    <m/>
    <m/>
    <n v="4449835"/>
    <x v="44"/>
    <m/>
    <m/>
    <m/>
    <m/>
    <x v="3"/>
  </r>
  <r>
    <d v="2021-08-14T00:00:00"/>
    <x v="1142"/>
    <d v="1899-12-30T08:00:00"/>
    <s v="08:00 AM"/>
    <x v="0"/>
    <n v="11221"/>
    <n v="40.694540000000003"/>
    <n v="-73.930359999999993"/>
    <s v="(40.69454, -73.93036)"/>
    <m/>
    <m/>
    <s v="463       PULASKI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47196"/>
    <x v="3"/>
    <m/>
    <m/>
    <m/>
    <m/>
    <x v="3"/>
  </r>
  <r>
    <d v="2021-08-14T00:00:00"/>
    <x v="1142"/>
    <d v="1899-12-30T12:45:00"/>
    <s v="12:45 PM"/>
    <x v="3"/>
    <n v="11423"/>
    <n v="40.713299999999997"/>
    <n v="-73.764600000000002"/>
    <s v="(40.7133, -73.7646)"/>
    <m/>
    <m/>
    <s v="195-41    JAMAICA AVENUE"/>
    <n v="0"/>
    <n v="0"/>
    <n v="0"/>
    <n v="0"/>
    <n v="0"/>
    <n v="0"/>
    <n v="0"/>
    <n v="0"/>
    <n v="0"/>
    <n v="0"/>
    <x v="0"/>
    <s v="Unsafe Speed"/>
    <s v="Unspecified"/>
    <m/>
    <m/>
    <m/>
    <n v="4447347"/>
    <x v="0"/>
    <s v="Station Wagon/Sport Utility Vehicle"/>
    <m/>
    <m/>
    <m/>
    <x v="3"/>
  </r>
  <r>
    <d v="2021-08-14T00:00:00"/>
    <x v="1142"/>
    <d v="1899-12-30T00:02:00"/>
    <s v="12:02 AM"/>
    <x v="3"/>
    <n v="11432"/>
    <n v="40.705759999999998"/>
    <n v="-73.801670000000001"/>
    <s v="(40.70576, -73.80167)"/>
    <s v="89 AVENUE"/>
    <s v="PARSONS BOULEVARD"/>
    <m/>
    <n v="0"/>
    <n v="0"/>
    <n v="0"/>
    <n v="0"/>
    <n v="0"/>
    <n v="0"/>
    <n v="0"/>
    <n v="0"/>
    <n v="0"/>
    <n v="0"/>
    <x v="0"/>
    <s v="Unsafe Speed"/>
    <s v="Unspecified"/>
    <m/>
    <m/>
    <m/>
    <n v="4447345"/>
    <x v="0"/>
    <s v="Sedan"/>
    <m/>
    <m/>
    <m/>
    <x v="3"/>
  </r>
  <r>
    <d v="2021-08-14T00:00:00"/>
    <x v="1142"/>
    <d v="1899-12-30T03:55:00"/>
    <s v="03:55 AM"/>
    <x v="1"/>
    <n v="10034"/>
    <n v="40.860526999999998"/>
    <n v="-73.919390000000007"/>
    <s v="(40.860527, -73.91939)"/>
    <s v="WEST 202 STREET"/>
    <s v="9 AVENUE"/>
    <m/>
    <n v="0"/>
    <n v="0"/>
    <n v="0"/>
    <n v="0"/>
    <n v="0"/>
    <n v="0"/>
    <n v="0"/>
    <n v="0"/>
    <n v="0"/>
    <n v="0"/>
    <x v="0"/>
    <s v="Unspecified"/>
    <m/>
    <m/>
    <m/>
    <m/>
    <n v="4447175"/>
    <x v="0"/>
    <s v="Station Wagon/Sport Utility Vehicle"/>
    <m/>
    <m/>
    <m/>
    <x v="3"/>
  </r>
  <r>
    <d v="2021-08-14T00:00:00"/>
    <x v="1142"/>
    <d v="1899-12-30T15:30:00"/>
    <s v="03:30 PM"/>
    <x v="3"/>
    <n v="11378"/>
    <n v="40.715538000000002"/>
    <n v="-73.907250000000005"/>
    <s v="(40.715538, -73.90725)"/>
    <s v="59 PLACE"/>
    <s v="60 ROAD"/>
    <m/>
    <n v="0"/>
    <n v="0"/>
    <n v="0"/>
    <n v="0"/>
    <n v="0"/>
    <n v="0"/>
    <n v="0"/>
    <n v="0"/>
    <n v="0"/>
    <n v="0"/>
    <x v="0"/>
    <s v="Unspecified"/>
    <s v="Unspecified"/>
    <m/>
    <m/>
    <m/>
    <n v="4447910"/>
    <x v="3"/>
    <m/>
    <m/>
    <m/>
    <m/>
    <x v="3"/>
  </r>
  <r>
    <d v="2021-08-15T00:00:00"/>
    <x v="1143"/>
    <d v="1899-12-30T19:34:00"/>
    <s v="07:34 PM"/>
    <x v="3"/>
    <n v="11374"/>
    <n v="40.733432999999998"/>
    <n v="-73.864180000000005"/>
    <s v="(40.733433, -73.86418)"/>
    <m/>
    <m/>
    <s v="61-35     JUNCTION BOULEVARD"/>
    <n v="0"/>
    <n v="0"/>
    <n v="0"/>
    <n v="0"/>
    <n v="0"/>
    <n v="0"/>
    <n v="0"/>
    <n v="0"/>
    <n v="0"/>
    <n v="0"/>
    <x v="0"/>
    <s v="Following Too Closely"/>
    <s v="Unspecified"/>
    <m/>
    <m/>
    <m/>
    <n v="4448400"/>
    <x v="3"/>
    <s v="Sedan"/>
    <m/>
    <m/>
    <m/>
    <x v="3"/>
  </r>
  <r>
    <d v="2021-08-15T00:00:00"/>
    <x v="1143"/>
    <d v="1899-12-30T04:15:00"/>
    <s v="04:15 AM"/>
    <x v="3"/>
    <n v="11434"/>
    <n v="40.666491999999998"/>
    <n v="-73.765360000000001"/>
    <s v="(40.666492, -73.76536)"/>
    <s v="SOUTH CONDUIT AVENUE"/>
    <s v="179 STREET"/>
    <m/>
    <n v="1"/>
    <n v="0"/>
    <n v="0"/>
    <n v="0"/>
    <n v="0"/>
    <n v="0"/>
    <n v="1"/>
    <n v="0"/>
    <n v="2"/>
    <n v="0"/>
    <x v="1"/>
    <s v="Alcohol Involvement"/>
    <s v="Unspecified"/>
    <m/>
    <m/>
    <m/>
    <n v="4448881"/>
    <x v="19"/>
    <s v="Convertible"/>
    <m/>
    <m/>
    <m/>
    <x v="3"/>
  </r>
  <r>
    <d v="2021-08-15T00:00:00"/>
    <x v="1143"/>
    <d v="1899-12-30T16:40:00"/>
    <s v="04:40 PM"/>
    <x v="2"/>
    <n v="10459"/>
    <n v="40.822234999999999"/>
    <n v="-73.887460000000004"/>
    <s v="(40.822235, -73.88746)"/>
    <s v="BRUCKNER EXPRESSWAY"/>
    <s v="SHERIDAN EXPRESSWAY"/>
    <m/>
    <n v="0"/>
    <n v="0"/>
    <n v="0"/>
    <n v="0"/>
    <n v="0"/>
    <n v="0"/>
    <n v="0"/>
    <n v="0"/>
    <n v="0"/>
    <n v="0"/>
    <x v="0"/>
    <s v="Unspecified"/>
    <s v="Unspecified"/>
    <m/>
    <m/>
    <m/>
    <n v="4447506"/>
    <x v="14"/>
    <s v="Station Wagon/Sport Utility Vehicle"/>
    <m/>
    <m/>
    <m/>
    <x v="3"/>
  </r>
  <r>
    <d v="2021-08-15T00:00:00"/>
    <x v="1143"/>
    <d v="1899-12-30T18:15:00"/>
    <s v="06:15 PM"/>
    <x v="1"/>
    <n v="10009"/>
    <n v="40.727310000000003"/>
    <n v="-73.982810000000001"/>
    <s v="(40.72731, -73.98281)"/>
    <m/>
    <m/>
    <s v="432       EAST 9 STREET"/>
    <n v="1"/>
    <n v="0"/>
    <n v="1"/>
    <n v="0"/>
    <n v="0"/>
    <n v="0"/>
    <n v="0"/>
    <n v="0"/>
    <n v="2"/>
    <n v="0"/>
    <x v="1"/>
    <s v="Backing Unsafely"/>
    <m/>
    <m/>
    <m/>
    <m/>
    <n v="4447387"/>
    <x v="0"/>
    <m/>
    <m/>
    <m/>
    <m/>
    <x v="3"/>
  </r>
  <r>
    <d v="2021-08-16T00:00:00"/>
    <x v="1144"/>
    <d v="1899-12-30T15:30:00"/>
    <s v="03:30 PM"/>
    <x v="3"/>
    <n v="11693"/>
    <n v="40.607799999999997"/>
    <n v="-73.819320000000005"/>
    <s v="(40.6078, -73.81932)"/>
    <s v="CROSS BAY BOULEVARD"/>
    <s v="NOEL ROAD"/>
    <m/>
    <n v="0"/>
    <n v="0"/>
    <n v="0"/>
    <n v="0"/>
    <n v="0"/>
    <n v="0"/>
    <n v="0"/>
    <n v="0"/>
    <n v="0"/>
    <n v="0"/>
    <x v="0"/>
    <s v="Following Too Closely"/>
    <s v="Unspecified"/>
    <m/>
    <m/>
    <m/>
    <n v="4447624"/>
    <x v="3"/>
    <s v="Station Wagon/Sport Utility Vehicle"/>
    <m/>
    <m/>
    <m/>
    <x v="3"/>
  </r>
  <r>
    <d v="2021-08-16T00:00:00"/>
    <x v="1144"/>
    <d v="1899-12-30T02:05:00"/>
    <s v="02:05 AM"/>
    <x v="0"/>
    <n v="11221"/>
    <n v="40.69294"/>
    <n v="-73.937700000000007"/>
    <s v="(40.69294, -73.9377)"/>
    <m/>
    <m/>
    <s v="927       DE KALB AVENUE"/>
    <n v="0"/>
    <n v="0"/>
    <n v="0"/>
    <n v="0"/>
    <n v="0"/>
    <n v="0"/>
    <n v="0"/>
    <n v="0"/>
    <n v="0"/>
    <n v="0"/>
    <x v="0"/>
    <s v="View Obstructed/Limited"/>
    <m/>
    <m/>
    <m/>
    <m/>
    <n v="4449451"/>
    <x v="3"/>
    <m/>
    <m/>
    <m/>
    <m/>
    <x v="3"/>
  </r>
  <r>
    <d v="2021-08-16T00:00:00"/>
    <x v="1144"/>
    <d v="1899-12-30T21:17:00"/>
    <s v="09:17 PM"/>
    <x v="4"/>
    <n v="10305"/>
    <n v="40.58034"/>
    <n v="-74.092545000000001"/>
    <s v="(40.58034, -74.092545)"/>
    <s v="FILBERT AVENUE"/>
    <s v="MASON AVENUE"/>
    <m/>
    <n v="0"/>
    <n v="0"/>
    <n v="0"/>
    <n v="0"/>
    <n v="0"/>
    <n v="0"/>
    <n v="0"/>
    <n v="0"/>
    <n v="0"/>
    <n v="0"/>
    <x v="0"/>
    <s v="Backing Unsafely"/>
    <s v="Unspecified"/>
    <m/>
    <m/>
    <m/>
    <n v="4447848"/>
    <x v="0"/>
    <s v="Station Wagon/Sport Utility Vehicle"/>
    <m/>
    <m/>
    <m/>
    <x v="3"/>
  </r>
  <r>
    <d v="2021-08-17T00:00:00"/>
    <x v="1145"/>
    <d v="1899-12-30T17:15:00"/>
    <s v="05:15 PM"/>
    <x v="1"/>
    <n v="10027"/>
    <n v="40.814464999999998"/>
    <n v="-73.953050000000005"/>
    <s v="(40.814465, -73.95305)"/>
    <m/>
    <m/>
    <s v="41        CONVENT AVENUE"/>
    <n v="0"/>
    <n v="0"/>
    <n v="0"/>
    <n v="0"/>
    <n v="0"/>
    <n v="0"/>
    <n v="0"/>
    <n v="0"/>
    <n v="0"/>
    <n v="0"/>
    <x v="0"/>
    <s v="Following Too Closely"/>
    <s v="Unspecified"/>
    <s v="Unspecified"/>
    <m/>
    <m/>
    <n v="4448413"/>
    <x v="0"/>
    <s v="Sedan"/>
    <s v="Sedan"/>
    <m/>
    <m/>
    <x v="3"/>
  </r>
  <r>
    <d v="2021-08-17T00:00:00"/>
    <x v="1145"/>
    <d v="1899-12-30T13:00:00"/>
    <s v="01:00 PM"/>
    <x v="2"/>
    <n v="10473"/>
    <n v="40.81317"/>
    <n v="-73.859145999999996"/>
    <s v="(40.81317, -73.859146)"/>
    <s v="PATTERSON AVENUE"/>
    <s v="LELAND AVENUE"/>
    <m/>
    <n v="1"/>
    <n v="0"/>
    <n v="0"/>
    <n v="0"/>
    <n v="0"/>
    <n v="0"/>
    <n v="1"/>
    <n v="0"/>
    <n v="2"/>
    <n v="0"/>
    <x v="1"/>
    <s v="Unspecified"/>
    <s v="Unspecified"/>
    <m/>
    <m/>
    <m/>
    <n v="4447915"/>
    <x v="5"/>
    <s v="Station Wagon/Sport Utility Vehicle"/>
    <m/>
    <m/>
    <m/>
    <x v="3"/>
  </r>
  <r>
    <d v="2021-08-18T00:00:00"/>
    <x v="1146"/>
    <d v="1899-12-30T16:02:00"/>
    <s v="04:02 PM"/>
    <x v="1"/>
    <n v="10035"/>
    <n v="40.800980000000003"/>
    <n v="-73.931780000000003"/>
    <s v="(40.80098, -73.93178)"/>
    <s v="EAST 124 STREET"/>
    <s v="1 AVENUE"/>
    <m/>
    <n v="0"/>
    <n v="0"/>
    <n v="0"/>
    <n v="0"/>
    <n v="0"/>
    <n v="0"/>
    <n v="0"/>
    <n v="0"/>
    <n v="0"/>
    <n v="0"/>
    <x v="0"/>
    <s v="Unspecified"/>
    <m/>
    <m/>
    <m/>
    <m/>
    <n v="4448309"/>
    <x v="0"/>
    <m/>
    <m/>
    <m/>
    <m/>
    <x v="3"/>
  </r>
  <r>
    <d v="2021-08-18T00:00:00"/>
    <x v="1146"/>
    <d v="1899-12-30T23:12:00"/>
    <s v="11:12 PM"/>
    <x v="2"/>
    <n v="10457"/>
    <n v="40.855170000000001"/>
    <n v="-73.897109999999998"/>
    <s v="(40.85517, -73.89711)"/>
    <s v="FOLIN STREET"/>
    <s v="EAST 182 STREET"/>
    <m/>
    <n v="3"/>
    <n v="0"/>
    <n v="0"/>
    <n v="0"/>
    <n v="0"/>
    <n v="0"/>
    <n v="3"/>
    <n v="0"/>
    <n v="6"/>
    <n v="0"/>
    <x v="5"/>
    <s v="Traffic Control Disregarded"/>
    <m/>
    <m/>
    <m/>
    <m/>
    <n v="4448475"/>
    <x v="0"/>
    <s v="Sedan"/>
    <m/>
    <m/>
    <m/>
    <x v="3"/>
  </r>
  <r>
    <d v="2021-08-19T00:00:00"/>
    <x v="1147"/>
    <d v="1899-12-30T11:30:00"/>
    <s v="11:30 AM"/>
    <x v="0"/>
    <n v="11206"/>
    <n v="40.700726000000003"/>
    <n v="-73.941940000000002"/>
    <s v="(40.700726, -73.94194)"/>
    <s v="FLUSHING AVENUE"/>
    <s v="BROADWAY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50672"/>
    <x v="3"/>
    <s v="Motorcycle"/>
    <m/>
    <m/>
    <m/>
    <x v="3"/>
  </r>
  <r>
    <d v="2021-08-19T00:00:00"/>
    <x v="1147"/>
    <d v="1899-12-30T08:00:00"/>
    <s v="08:00 AM"/>
    <x v="3"/>
    <n v="11423"/>
    <n v="40.712874999999997"/>
    <n v="-73.765969999999996"/>
    <s v="(40.712875, -73.76597)"/>
    <m/>
    <m/>
    <s v="91-56     195 STREET"/>
    <n v="0"/>
    <n v="0"/>
    <n v="0"/>
    <n v="0"/>
    <n v="0"/>
    <n v="0"/>
    <n v="0"/>
    <n v="0"/>
    <n v="0"/>
    <n v="0"/>
    <x v="0"/>
    <s v="Backing Unsafely"/>
    <s v="Unspecified"/>
    <m/>
    <m/>
    <m/>
    <n v="4448602"/>
    <x v="3"/>
    <s v="Station Wagon/Sport Utility Vehicle"/>
    <m/>
    <m/>
    <m/>
    <x v="3"/>
  </r>
  <r>
    <d v="2021-08-20T00:00:00"/>
    <x v="1148"/>
    <d v="1899-12-30T10:20:00"/>
    <s v="10:20 AM"/>
    <x v="0"/>
    <n v="11207"/>
    <n v="40.655982999999999"/>
    <n v="-73.897575000000003"/>
    <s v="(40.655983, -73.897575)"/>
    <s v="SNEDIKER AVENUE"/>
    <s v="DE WITT AVENUE"/>
    <m/>
    <n v="0"/>
    <n v="0"/>
    <n v="0"/>
    <n v="0"/>
    <n v="0"/>
    <n v="0"/>
    <n v="0"/>
    <n v="0"/>
    <n v="0"/>
    <n v="0"/>
    <x v="0"/>
    <s v="Unspecified"/>
    <m/>
    <m/>
    <m/>
    <m/>
    <n v="4448941"/>
    <x v="3"/>
    <m/>
    <m/>
    <m/>
    <m/>
    <x v="3"/>
  </r>
  <r>
    <d v="2021-08-20T00:00:00"/>
    <x v="1148"/>
    <d v="1899-12-30T13:16:00"/>
    <s v="01:16 PM"/>
    <x v="0"/>
    <n v="11234"/>
    <n v="40.630504999999999"/>
    <n v="-73.928120000000007"/>
    <s v="(40.630505, -73.92812)"/>
    <s v="UTICA AVENUE"/>
    <s v="AVENUE I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50104"/>
    <x v="4"/>
    <s v="Sedan"/>
    <m/>
    <m/>
    <m/>
    <x v="3"/>
  </r>
  <r>
    <d v="2021-08-21T00:00:00"/>
    <x v="1149"/>
    <d v="1899-12-30T21:00:00"/>
    <s v="09:00 PM"/>
    <x v="3"/>
    <n v="11429"/>
    <n v="40.715240000000001"/>
    <n v="-73.732765000000001"/>
    <s v="(40.71524, -73.732765)"/>
    <m/>
    <m/>
    <s v="220-34    100 AVENUE"/>
    <n v="0"/>
    <n v="0"/>
    <n v="0"/>
    <n v="0"/>
    <n v="0"/>
    <n v="0"/>
    <n v="0"/>
    <n v="0"/>
    <n v="0"/>
    <n v="0"/>
    <x v="0"/>
    <s v="Unspecified"/>
    <m/>
    <m/>
    <m/>
    <m/>
    <n v="4449377"/>
    <x v="5"/>
    <m/>
    <m/>
    <m/>
    <m/>
    <x v="3"/>
  </r>
  <r>
    <d v="2021-08-21T00:00:00"/>
    <x v="1149"/>
    <d v="1899-12-30T19:35:00"/>
    <s v="07:35 PM"/>
    <x v="4"/>
    <n v="10308"/>
    <n v="40.546149999999997"/>
    <n v="-74.154489999999996"/>
    <s v="(40.54615, -74.15449)"/>
    <s v="OAKDALE STREET"/>
    <s v="ACACIA AVENUE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49644"/>
    <x v="0"/>
    <s v="Sedan"/>
    <m/>
    <m/>
    <m/>
    <x v="3"/>
  </r>
  <r>
    <d v="2021-08-22T00:00:00"/>
    <x v="1150"/>
    <d v="1899-12-30T22:25:00"/>
    <s v="10:25 PM"/>
    <x v="2"/>
    <n v="10466"/>
    <n v="40.885596999999997"/>
    <n v="-73.856160000000003"/>
    <s v="(40.885597, -73.85616)"/>
    <m/>
    <m/>
    <s v="868       EAST 224 STREET"/>
    <n v="0"/>
    <n v="0"/>
    <n v="0"/>
    <n v="0"/>
    <n v="0"/>
    <n v="0"/>
    <n v="0"/>
    <n v="0"/>
    <n v="0"/>
    <n v="0"/>
    <x v="0"/>
    <s v="Unsafe Speed"/>
    <s v="Unspecified"/>
    <s v="Unspecified"/>
    <m/>
    <m/>
    <n v="4450112"/>
    <x v="0"/>
    <s v="Station Wagon/Sport Utility Vehicle"/>
    <s v="Station Wagon/Sport Utility Vehicle"/>
    <m/>
    <m/>
    <x v="3"/>
  </r>
  <r>
    <d v="2021-08-23T00:00:00"/>
    <x v="1151"/>
    <d v="1899-12-30T18:41:00"/>
    <s v="06:41 PM"/>
    <x v="1"/>
    <n v="10014"/>
    <n v="40.728493"/>
    <n v="-74.005324999999999"/>
    <s v="(40.728493, -74.005325)"/>
    <m/>
    <m/>
    <s v="204       VARICK STREET"/>
    <n v="1"/>
    <n v="0"/>
    <n v="1"/>
    <n v="0"/>
    <n v="0"/>
    <n v="0"/>
    <n v="0"/>
    <n v="0"/>
    <n v="2"/>
    <n v="0"/>
    <x v="1"/>
    <s v="Failure to Yield Right-of-Way"/>
    <m/>
    <m/>
    <m/>
    <m/>
    <n v="4450096"/>
    <x v="0"/>
    <m/>
    <m/>
    <m/>
    <m/>
    <x v="3"/>
  </r>
  <r>
    <d v="2021-08-23T00:00:00"/>
    <x v="1151"/>
    <d v="1899-12-30T17:00:00"/>
    <s v="05:00 PM"/>
    <x v="0"/>
    <n v="11236"/>
    <n v="40.649140000000003"/>
    <n v="-73.916910000000001"/>
    <s v="(40.64914, -73.91691)"/>
    <m/>
    <m/>
    <s v="8912      AVENUE B"/>
    <n v="0"/>
    <n v="0"/>
    <n v="0"/>
    <n v="0"/>
    <n v="0"/>
    <n v="0"/>
    <n v="0"/>
    <n v="0"/>
    <n v="0"/>
    <n v="0"/>
    <x v="0"/>
    <s v="Unsafe Speed"/>
    <s v="Unspecified"/>
    <s v="Unspecified"/>
    <s v="Unspecified"/>
    <s v="Unspecified"/>
    <n v="4449891"/>
    <x v="0"/>
    <s v="Station Wagon/Sport Utility Vehicle"/>
    <s v="Sedan"/>
    <s v="Station Wagon/Sport Utility Vehicle"/>
    <s v="Station Wagon/Sport Utility Vehicle"/>
    <x v="3"/>
  </r>
  <r>
    <d v="2021-08-23T00:00:00"/>
    <x v="1151"/>
    <d v="1899-12-30T17:43:00"/>
    <s v="05:43 PM"/>
    <x v="0"/>
    <n v="11217"/>
    <n v="40.689056000000001"/>
    <n v="-73.978530000000006"/>
    <s v="(40.689056, -73.97853)"/>
    <m/>
    <m/>
    <s v="196       ASHLAND PLACE"/>
    <n v="0"/>
    <n v="0"/>
    <n v="0"/>
    <n v="0"/>
    <n v="0"/>
    <n v="0"/>
    <n v="0"/>
    <n v="0"/>
    <n v="0"/>
    <n v="0"/>
    <x v="0"/>
    <s v="Unspecified"/>
    <m/>
    <m/>
    <m/>
    <m/>
    <n v="4449849"/>
    <x v="0"/>
    <m/>
    <m/>
    <m/>
    <m/>
    <x v="3"/>
  </r>
  <r>
    <d v="2021-08-24T00:00:00"/>
    <x v="1152"/>
    <d v="1899-12-30T15:10:00"/>
    <s v="03:10 PM"/>
    <x v="3"/>
    <n v="11378"/>
    <n v="40.720689999999998"/>
    <n v="-73.902869999999993"/>
    <s v="(40.72069, -73.90287)"/>
    <m/>
    <m/>
    <s v="58-38     FRESH POND ROAD"/>
    <n v="1"/>
    <n v="0"/>
    <n v="0"/>
    <n v="0"/>
    <n v="1"/>
    <n v="0"/>
    <n v="0"/>
    <n v="0"/>
    <n v="2"/>
    <n v="0"/>
    <x v="1"/>
    <s v="Driver Inattention/Distraction"/>
    <s v="Unspecified"/>
    <m/>
    <m/>
    <m/>
    <n v="4452538"/>
    <x v="3"/>
    <s v="Bike"/>
    <m/>
    <m/>
    <m/>
    <x v="3"/>
  </r>
  <r>
    <d v="2021-08-24T00:00:00"/>
    <x v="1152"/>
    <d v="1899-12-30T12:36:00"/>
    <s v="12:36 PM"/>
    <x v="1"/>
    <n v="10009"/>
    <n v="40.725707999999997"/>
    <n v="-73.977164999999999"/>
    <s v="(40.725708, -73.977165)"/>
    <m/>
    <m/>
    <s v="402       EAST 10 STREET"/>
    <n v="1"/>
    <n v="0"/>
    <n v="1"/>
    <n v="0"/>
    <n v="0"/>
    <n v="0"/>
    <n v="0"/>
    <n v="0"/>
    <n v="2"/>
    <n v="0"/>
    <x v="1"/>
    <s v="Unspecified"/>
    <m/>
    <m/>
    <m/>
    <m/>
    <n v="4450298"/>
    <x v="4"/>
    <m/>
    <m/>
    <m/>
    <m/>
    <x v="3"/>
  </r>
  <r>
    <d v="2021-08-24T00:00:00"/>
    <x v="1152"/>
    <d v="1899-12-30T09:40:00"/>
    <s v="09:40 AM"/>
    <x v="2"/>
    <n v="10465"/>
    <n v="40.832183999999998"/>
    <n v="-73.827550000000002"/>
    <s v="(40.832184, -73.82755)"/>
    <m/>
    <m/>
    <s v="3446      EAST TREMONT AVENUE"/>
    <n v="1"/>
    <n v="0"/>
    <n v="0"/>
    <n v="0"/>
    <n v="0"/>
    <n v="0"/>
    <n v="1"/>
    <n v="0"/>
    <n v="2"/>
    <n v="0"/>
    <x v="1"/>
    <s v="Unspecified"/>
    <s v="Unspecified"/>
    <m/>
    <m/>
    <m/>
    <n v="4450122"/>
    <x v="0"/>
    <s v="Sedan"/>
    <m/>
    <m/>
    <m/>
    <x v="3"/>
  </r>
  <r>
    <d v="2021-08-24T00:00:00"/>
    <x v="1152"/>
    <d v="1899-12-30T01:52:00"/>
    <s v="01:52 AM"/>
    <x v="3"/>
    <n v="11103"/>
    <n v="40.763596"/>
    <n v="-73.909719999999993"/>
    <s v="(40.763596, -73.90972)"/>
    <s v="45 STREET"/>
    <s v="28 AVENUE"/>
    <m/>
    <n v="0"/>
    <n v="0"/>
    <n v="0"/>
    <n v="0"/>
    <n v="0"/>
    <n v="0"/>
    <n v="0"/>
    <n v="0"/>
    <n v="0"/>
    <n v="0"/>
    <x v="0"/>
    <s v="Alcohol Involvement"/>
    <s v="Unspecified"/>
    <s v="Unspecified"/>
    <s v="Unspecified"/>
    <m/>
    <n v="4450450"/>
    <x v="0"/>
    <s v="Sedan"/>
    <s v="Sedan"/>
    <s v="Sedan"/>
    <m/>
    <x v="3"/>
  </r>
  <r>
    <d v="2021-08-24T00:00:00"/>
    <x v="1152"/>
    <d v="1899-12-30T10:20:00"/>
    <s v="10:20 AM"/>
    <x v="4"/>
    <n v="10304"/>
    <n v="40.620429999999999"/>
    <n v="-74.084440000000001"/>
    <s v="(40.62043, -74.08444)"/>
    <m/>
    <m/>
    <s v="268       TARGEE STREET"/>
    <n v="0"/>
    <n v="0"/>
    <n v="0"/>
    <n v="0"/>
    <n v="0"/>
    <n v="0"/>
    <n v="0"/>
    <n v="0"/>
    <n v="0"/>
    <n v="0"/>
    <x v="0"/>
    <s v="Unspecified"/>
    <m/>
    <m/>
    <m/>
    <m/>
    <n v="4450177"/>
    <x v="3"/>
    <m/>
    <m/>
    <m/>
    <m/>
    <x v="3"/>
  </r>
  <r>
    <d v="2021-08-24T00:00:00"/>
    <x v="1152"/>
    <d v="1899-12-30T14:05:00"/>
    <s v="02:05 PM"/>
    <x v="2"/>
    <n v="10468"/>
    <n v="40.862403999999998"/>
    <n v="-73.897989999999993"/>
    <s v="(40.862404, -73.89799)"/>
    <s v="EAST FORDHAM ROAD"/>
    <s v="EAST 190 STREET"/>
    <m/>
    <n v="2"/>
    <n v="0"/>
    <n v="0"/>
    <n v="0"/>
    <n v="0"/>
    <n v="0"/>
    <n v="2"/>
    <n v="0"/>
    <n v="4"/>
    <n v="0"/>
    <x v="2"/>
    <s v="Passing Too Closely"/>
    <s v="Unspecified"/>
    <m/>
    <m/>
    <m/>
    <n v="4450128"/>
    <x v="3"/>
    <s v="Bus"/>
    <m/>
    <m/>
    <m/>
    <x v="3"/>
  </r>
  <r>
    <d v="2021-08-24T00:00:00"/>
    <x v="1152"/>
    <d v="1899-12-30T18:38:00"/>
    <s v="06:38 PM"/>
    <x v="3"/>
    <n v="11416"/>
    <n v="40.681483999999998"/>
    <n v="-73.847880000000004"/>
    <s v="(40.681484, -73.84788)"/>
    <s v="103 AVENUE"/>
    <s v="ROCKAWAY BOULEVARD"/>
    <m/>
    <n v="1"/>
    <n v="0"/>
    <n v="1"/>
    <n v="0"/>
    <n v="0"/>
    <n v="0"/>
    <n v="0"/>
    <n v="0"/>
    <n v="2"/>
    <n v="0"/>
    <x v="1"/>
    <s v="Failure to Yield Right-of-Way"/>
    <m/>
    <m/>
    <m/>
    <m/>
    <n v="4450324"/>
    <x v="3"/>
    <m/>
    <m/>
    <m/>
    <m/>
    <x v="3"/>
  </r>
  <r>
    <d v="2021-08-25T00:00:00"/>
    <x v="1153"/>
    <d v="1899-12-30T05:44:00"/>
    <s v="05:44 AM"/>
    <x v="2"/>
    <n v="10459"/>
    <n v="40.821067999999997"/>
    <n v="-73.898939999999996"/>
    <s v="(40.821068, -73.89894)"/>
    <s v="WESTCHESTER AVENUE"/>
    <s v="STEBBINS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52002"/>
    <x v="0"/>
    <s v="Sedan"/>
    <m/>
    <m/>
    <m/>
    <x v="3"/>
  </r>
  <r>
    <d v="2021-08-25T00:00:00"/>
    <x v="1153"/>
    <d v="1899-12-30T14:52:00"/>
    <s v="02:52 PM"/>
    <x v="1"/>
    <n v="10028"/>
    <n v="40.774833999999998"/>
    <n v="-73.946669999999997"/>
    <s v="(40.774834, -73.94667)"/>
    <m/>
    <m/>
    <s v="536       EAST 85 STREET"/>
    <n v="0"/>
    <n v="0"/>
    <n v="0"/>
    <n v="0"/>
    <n v="0"/>
    <n v="0"/>
    <n v="0"/>
    <n v="0"/>
    <n v="0"/>
    <n v="0"/>
    <x v="0"/>
    <s v="Unspecified"/>
    <s v="Unspecified"/>
    <m/>
    <m/>
    <m/>
    <n v="4450602"/>
    <x v="3"/>
    <s v="Sedan"/>
    <m/>
    <m/>
    <m/>
    <x v="3"/>
  </r>
  <r>
    <d v="2021-08-25T00:00:00"/>
    <x v="1153"/>
    <d v="1899-12-30T08:15:00"/>
    <s v="08:15 AM"/>
    <x v="0"/>
    <n v="11235"/>
    <n v="40.582275000000003"/>
    <n v="-73.961129999999997"/>
    <s v="(40.582275, -73.96113)"/>
    <m/>
    <m/>
    <s v="2807      BRIGHTON 8 STREET"/>
    <n v="0"/>
    <n v="0"/>
    <n v="0"/>
    <n v="0"/>
    <n v="0"/>
    <n v="0"/>
    <n v="0"/>
    <n v="0"/>
    <n v="0"/>
    <n v="0"/>
    <x v="0"/>
    <s v="Unspecified"/>
    <m/>
    <m/>
    <m/>
    <m/>
    <n v="4451028"/>
    <x v="3"/>
    <m/>
    <m/>
    <m/>
    <m/>
    <x v="3"/>
  </r>
  <r>
    <d v="2021-08-26T00:00:00"/>
    <x v="1154"/>
    <d v="1899-12-30T21:19:00"/>
    <s v="09:19 PM"/>
    <x v="0"/>
    <n v="11211"/>
    <n v="40.710506000000002"/>
    <n v="-73.956559999999996"/>
    <s v="(40.710506, -73.95656)"/>
    <s v="MARCY AVENUE"/>
    <s v="BORINQUEN PLACE"/>
    <m/>
    <n v="1"/>
    <n v="0"/>
    <n v="0"/>
    <n v="0"/>
    <n v="0"/>
    <n v="0"/>
    <n v="0"/>
    <n v="0"/>
    <n v="1"/>
    <n v="0"/>
    <x v="7"/>
    <s v="Unsafe Speed"/>
    <s v="Unspecified"/>
    <m/>
    <m/>
    <m/>
    <n v="4450919"/>
    <x v="0"/>
    <s v="E-Bike"/>
    <m/>
    <m/>
    <m/>
    <x v="3"/>
  </r>
  <r>
    <d v="2021-08-26T00:00:00"/>
    <x v="1154"/>
    <d v="1899-12-30T16:03:00"/>
    <s v="04:03 PM"/>
    <x v="2"/>
    <n v="10453"/>
    <n v="40.861862000000002"/>
    <n v="-73.912750000000003"/>
    <s v="(40.861862, -73.91275)"/>
    <s v="MAJOR DEEGAN EXPRESSWAY"/>
    <s v="WEST FORDHAM ROAD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51036"/>
    <x v="0"/>
    <s v="Pick-up Truck"/>
    <m/>
    <m/>
    <m/>
    <x v="3"/>
  </r>
  <r>
    <d v="2021-08-26T00:00:00"/>
    <x v="1154"/>
    <d v="1899-12-30T22:30:00"/>
    <s v="10:30 PM"/>
    <x v="0"/>
    <n v="11234"/>
    <n v="40.627699999999997"/>
    <n v="-73.921019999999999"/>
    <s v="(40.6277, -73.92102)"/>
    <m/>
    <m/>
    <s v="1033      EAST 57 STREET"/>
    <n v="0"/>
    <n v="0"/>
    <n v="0"/>
    <n v="0"/>
    <n v="0"/>
    <n v="0"/>
    <n v="0"/>
    <n v="0"/>
    <n v="0"/>
    <n v="0"/>
    <x v="0"/>
    <s v="Driver Inattention/Distraction"/>
    <s v="Unspecified"/>
    <s v="Unspecified"/>
    <m/>
    <m/>
    <n v="4451744"/>
    <x v="3"/>
    <s v="Station Wagon/Sport Utility Vehicle"/>
    <m/>
    <m/>
    <m/>
    <x v="3"/>
  </r>
  <r>
    <d v="2021-08-26T00:00:00"/>
    <x v="1154"/>
    <d v="1899-12-30T19:10:00"/>
    <s v="07:10 PM"/>
    <x v="1"/>
    <n v="10065"/>
    <n v="40.768023999999997"/>
    <n v="-73.970290000000006"/>
    <s v="(40.768024, -73.97029)"/>
    <s v="EAST 65 STREET"/>
    <s v="5 AVENUE"/>
    <m/>
    <n v="1"/>
    <n v="0"/>
    <n v="0"/>
    <n v="0"/>
    <n v="1"/>
    <n v="0"/>
    <n v="0"/>
    <n v="0"/>
    <n v="2"/>
    <n v="0"/>
    <x v="1"/>
    <s v="Alcohol Involvement"/>
    <s v="Unspecified"/>
    <m/>
    <m/>
    <m/>
    <n v="4451051"/>
    <x v="0"/>
    <s v="Bike"/>
    <m/>
    <m/>
    <m/>
    <x v="3"/>
  </r>
  <r>
    <d v="2021-08-27T00:00:00"/>
    <x v="1155"/>
    <d v="1899-12-30T20:27:00"/>
    <s v="08:27 PM"/>
    <x v="0"/>
    <n v="11238"/>
    <n v="40.688552999999999"/>
    <n v="-73.962845000000002"/>
    <s v="(40.688553, -73.962845)"/>
    <s v="LAFAYETTE AVENUE"/>
    <s v="GRAND AVENUE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451706"/>
    <x v="21"/>
    <s v="Bike"/>
    <m/>
    <m/>
    <m/>
    <x v="3"/>
  </r>
  <r>
    <d v="2021-08-27T00:00:00"/>
    <x v="1155"/>
    <d v="1899-12-30T09:50:00"/>
    <s v="09:50 AM"/>
    <x v="1"/>
    <n v="10019"/>
    <n v="40.761657999999997"/>
    <n v="-73.986564999999999"/>
    <s v="(40.761658, -73.986565)"/>
    <s v="8 AVENUE"/>
    <s v="WEST 49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52067"/>
    <x v="3"/>
    <m/>
    <m/>
    <m/>
    <m/>
    <x v="3"/>
  </r>
  <r>
    <d v="2021-08-28T00:00:00"/>
    <x v="1156"/>
    <d v="1899-12-30T04:40:00"/>
    <s v="04:40 AM"/>
    <x v="0"/>
    <n v="11207"/>
    <n v="40.664527999999997"/>
    <n v="-73.890090000000001"/>
    <s v="(40.664528, -73.89009)"/>
    <m/>
    <m/>
    <s v="581       BRADFORD STREET"/>
    <n v="0"/>
    <n v="0"/>
    <n v="0"/>
    <n v="0"/>
    <n v="0"/>
    <n v="0"/>
    <n v="0"/>
    <n v="0"/>
    <n v="0"/>
    <n v="0"/>
    <x v="0"/>
    <s v="Unspecified"/>
    <m/>
    <m/>
    <m/>
    <m/>
    <n v="4451420"/>
    <x v="0"/>
    <m/>
    <m/>
    <m/>
    <m/>
    <x v="3"/>
  </r>
  <r>
    <d v="2021-08-28T00:00:00"/>
    <x v="1156"/>
    <d v="1899-12-30T15:35:00"/>
    <s v="03:35 PM"/>
    <x v="3"/>
    <n v="11433"/>
    <n v="40.699764000000002"/>
    <n v="-73.782849999999996"/>
    <s v="(40.699764, -73.78285)"/>
    <s v="173 STREET"/>
    <s v="108 AVENUE"/>
    <m/>
    <n v="2"/>
    <n v="0"/>
    <n v="0"/>
    <n v="0"/>
    <n v="0"/>
    <n v="0"/>
    <n v="2"/>
    <n v="0"/>
    <n v="4"/>
    <n v="0"/>
    <x v="2"/>
    <s v="Failure to Yield Right-of-Way"/>
    <s v="Unspecified"/>
    <m/>
    <m/>
    <m/>
    <n v="4452087"/>
    <x v="0"/>
    <s v="Sedan"/>
    <m/>
    <m/>
    <m/>
    <x v="3"/>
  </r>
  <r>
    <d v="2021-08-29T00:00:00"/>
    <x v="1157"/>
    <d v="1899-12-30T21:30:00"/>
    <s v="09:30 PM"/>
    <x v="3"/>
    <n v="11358"/>
    <n v="40.757755000000003"/>
    <n v="-73.793040000000005"/>
    <s v="(40.757755, -73.79304)"/>
    <s v="NORTHERN BOULEVARD"/>
    <s v="UTOPIA PARKWAY"/>
    <m/>
    <n v="3"/>
    <n v="0"/>
    <n v="0"/>
    <n v="0"/>
    <n v="0"/>
    <n v="0"/>
    <n v="3"/>
    <n v="0"/>
    <n v="6"/>
    <n v="0"/>
    <x v="5"/>
    <s v="Failure to Yield Right-of-Way"/>
    <s v="Unspecified"/>
    <m/>
    <m/>
    <m/>
    <n v="4451795"/>
    <x v="0"/>
    <s v="Station Wagon/Sport Utility Vehicle"/>
    <m/>
    <m/>
    <m/>
    <x v="3"/>
  </r>
  <r>
    <d v="2021-08-29T00:00:00"/>
    <x v="1157"/>
    <d v="1899-12-30T00:50:00"/>
    <s v="12:50 AM"/>
    <x v="0"/>
    <n v="11226"/>
    <n v="40.653773999999999"/>
    <n v="-73.95617"/>
    <s v="(40.653774, -73.95617)"/>
    <s v="BEDFORD AVENUE"/>
    <s v="LENOX ROAD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51804"/>
    <x v="3"/>
    <s v="Station Wagon/Sport Utility Vehicle"/>
    <m/>
    <m/>
    <m/>
    <x v="3"/>
  </r>
  <r>
    <d v="2021-08-31T00:00:00"/>
    <x v="1158"/>
    <d v="1899-12-30T08:58:00"/>
    <s v="08:58 AM"/>
    <x v="0"/>
    <n v="11207"/>
    <n v="40.675494999999998"/>
    <n v="-73.889160000000004"/>
    <s v="(40.675495, -73.88916)"/>
    <s v="LIBERTY AVENUE"/>
    <s v="SCHENCK AVENUE"/>
    <m/>
    <n v="0"/>
    <n v="0"/>
    <n v="0"/>
    <n v="0"/>
    <n v="0"/>
    <n v="0"/>
    <n v="0"/>
    <n v="0"/>
    <n v="0"/>
    <n v="0"/>
    <x v="0"/>
    <s v="Turning Improperly"/>
    <s v="Unspecified"/>
    <m/>
    <m/>
    <m/>
    <n v="4452786"/>
    <x v="3"/>
    <s v="Trailer"/>
    <m/>
    <m/>
    <m/>
    <x v="3"/>
  </r>
  <r>
    <d v="2021-08-31T00:00:00"/>
    <x v="1158"/>
    <d v="1899-12-30T08:00:00"/>
    <s v="08:00 AM"/>
    <x v="1"/>
    <n v="10002"/>
    <n v="40.712783999999999"/>
    <n v="-73.988510000000005"/>
    <s v="(40.712784, -73.98851)"/>
    <m/>
    <m/>
    <s v="197       MADISON STREET"/>
    <n v="0"/>
    <n v="0"/>
    <n v="0"/>
    <n v="0"/>
    <n v="0"/>
    <n v="0"/>
    <n v="0"/>
    <n v="0"/>
    <n v="0"/>
    <n v="0"/>
    <x v="0"/>
    <s v="Other Vehicular"/>
    <s v="Unspecified"/>
    <m/>
    <m/>
    <m/>
    <n v="4454292"/>
    <x v="0"/>
    <m/>
    <m/>
    <m/>
    <m/>
    <x v="3"/>
  </r>
  <r>
    <d v="2021-08-31T00:00:00"/>
    <x v="1158"/>
    <d v="1899-12-30T12:00:00"/>
    <s v="12:00 PM"/>
    <x v="1"/>
    <n v="10022"/>
    <n v="40.756"/>
    <n v="-73.96463"/>
    <s v="(40.756, -73.96463)"/>
    <m/>
    <m/>
    <s v="971       1 AVENUE"/>
    <n v="0"/>
    <n v="0"/>
    <n v="0"/>
    <n v="0"/>
    <n v="0"/>
    <n v="0"/>
    <n v="0"/>
    <n v="0"/>
    <n v="0"/>
    <n v="0"/>
    <x v="0"/>
    <s v="Glare"/>
    <s v="Unspecified"/>
    <m/>
    <m/>
    <m/>
    <n v="4452517"/>
    <x v="15"/>
    <s v="Box Truck"/>
    <m/>
    <m/>
    <m/>
    <x v="3"/>
  </r>
  <r>
    <d v="2021-08-31T00:00:00"/>
    <x v="1158"/>
    <d v="1899-12-30T14:40:00"/>
    <s v="02:40 PM"/>
    <x v="2"/>
    <n v="10457"/>
    <n v="40.842067999999998"/>
    <n v="-73.897499999999994"/>
    <s v="(40.842068, -73.8975)"/>
    <s v="FULTON AVENUE"/>
    <s v="EAST 174 STREET"/>
    <m/>
    <n v="0"/>
    <n v="0"/>
    <n v="0"/>
    <n v="0"/>
    <n v="0"/>
    <n v="0"/>
    <n v="0"/>
    <n v="0"/>
    <n v="0"/>
    <n v="0"/>
    <x v="0"/>
    <s v="Following Too Closely"/>
    <s v="Unspecified"/>
    <m/>
    <m/>
    <m/>
    <n v="4452626"/>
    <x v="0"/>
    <s v="Ambulance"/>
    <m/>
    <m/>
    <m/>
    <x v="3"/>
  </r>
  <r>
    <d v="2021-09-01T00:00:00"/>
    <x v="1159"/>
    <d v="1899-12-30T06:30:00"/>
    <s v="06:30 AM"/>
    <x v="1"/>
    <n v="10038"/>
    <n v="40.71125"/>
    <n v="-74.000299999999996"/>
    <s v="(40.71125, -74.0003)"/>
    <m/>
    <m/>
    <s v="388       PEARL STREET"/>
    <n v="1"/>
    <n v="0"/>
    <n v="1"/>
    <n v="0"/>
    <n v="0"/>
    <n v="0"/>
    <n v="0"/>
    <n v="0"/>
    <n v="2"/>
    <n v="0"/>
    <x v="1"/>
    <s v="Driver Inattention/Distraction"/>
    <m/>
    <m/>
    <m/>
    <m/>
    <n v="4454903"/>
    <x v="14"/>
    <m/>
    <m/>
    <m/>
    <m/>
    <x v="3"/>
  </r>
  <r>
    <d v="2021-09-01T00:00:00"/>
    <x v="1159"/>
    <d v="1899-12-30T18:55:00"/>
    <s v="06:55 PM"/>
    <x v="0"/>
    <n v="11213"/>
    <n v="40.671185000000001"/>
    <n v="-73.942040000000006"/>
    <s v="(40.671185, -73.94204)"/>
    <s v="SAINT JOHNS PLACE"/>
    <s v="KINGSTON AVENUE"/>
    <m/>
    <n v="1"/>
    <n v="0"/>
    <n v="0"/>
    <n v="0"/>
    <n v="0"/>
    <n v="0"/>
    <n v="1"/>
    <n v="0"/>
    <n v="2"/>
    <n v="0"/>
    <x v="1"/>
    <s v="Driver Inattention/Distraction"/>
    <s v="Driver Inattention/Distraction"/>
    <m/>
    <m/>
    <m/>
    <n v="4459189"/>
    <x v="0"/>
    <s v="Motorscooter"/>
    <m/>
    <m/>
    <m/>
    <x v="3"/>
  </r>
  <r>
    <d v="2021-09-01T00:00:00"/>
    <x v="1159"/>
    <d v="1899-12-30T19:40:00"/>
    <s v="07:40 PM"/>
    <x v="0"/>
    <n v="11203"/>
    <n v="40.650185"/>
    <n v="-73.929069999999996"/>
    <s v="(40.650185, -73.92907)"/>
    <m/>
    <m/>
    <s v="5101      SNYDER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53390"/>
    <x v="8"/>
    <s v="Station Wagon/Sport Utility Vehicle"/>
    <m/>
    <m/>
    <m/>
    <x v="3"/>
  </r>
  <r>
    <d v="2021-09-02T00:00:00"/>
    <x v="1160"/>
    <d v="1899-12-30T21:56:00"/>
    <s v="09:56 PM"/>
    <x v="2"/>
    <n v="10460"/>
    <n v="40.842224000000002"/>
    <n v="-73.870059999999995"/>
    <s v="(40.842224, -73.87006)"/>
    <m/>
    <m/>
    <s v="1737      MELVILLE STREET"/>
    <n v="0"/>
    <n v="0"/>
    <n v="0"/>
    <n v="0"/>
    <n v="0"/>
    <n v="0"/>
    <n v="0"/>
    <n v="0"/>
    <n v="0"/>
    <n v="0"/>
    <x v="0"/>
    <s v="Unspecified"/>
    <m/>
    <m/>
    <m/>
    <m/>
    <n v="4453321"/>
    <x v="0"/>
    <m/>
    <m/>
    <m/>
    <m/>
    <x v="3"/>
  </r>
  <r>
    <d v="2021-09-02T00:00:00"/>
    <x v="1160"/>
    <d v="1899-12-30T08:47:00"/>
    <s v="08:47 AM"/>
    <x v="0"/>
    <n v="11210"/>
    <n v="40.62285"/>
    <n v="-73.954790000000003"/>
    <s v="(40.62285, -73.95479)"/>
    <m/>
    <m/>
    <s v="1241      EAST 21 STREET"/>
    <n v="0"/>
    <n v="0"/>
    <n v="0"/>
    <n v="0"/>
    <n v="0"/>
    <n v="0"/>
    <n v="0"/>
    <n v="0"/>
    <n v="0"/>
    <n v="0"/>
    <x v="0"/>
    <s v="Obstruction/Debris"/>
    <m/>
    <m/>
    <m/>
    <m/>
    <n v="4453491"/>
    <x v="0"/>
    <m/>
    <m/>
    <m/>
    <m/>
    <x v="3"/>
  </r>
  <r>
    <d v="2021-09-03T00:00:00"/>
    <x v="1161"/>
    <d v="1899-12-30T00:00:00"/>
    <s v="12:00 AM"/>
    <x v="2"/>
    <n v="10460"/>
    <n v="40.840339999999998"/>
    <n v="-73.881860000000003"/>
    <s v="(40.84034, -73.88186)"/>
    <m/>
    <m/>
    <s v="1950      BRYANT AVENUE"/>
    <n v="1"/>
    <n v="0"/>
    <n v="1"/>
    <n v="0"/>
    <n v="0"/>
    <n v="0"/>
    <n v="0"/>
    <n v="0"/>
    <n v="2"/>
    <n v="0"/>
    <x v="1"/>
    <s v="Backing Unsafely"/>
    <m/>
    <m/>
    <m/>
    <m/>
    <n v="4454182"/>
    <x v="0"/>
    <m/>
    <m/>
    <m/>
    <m/>
    <x v="3"/>
  </r>
  <r>
    <d v="2021-09-04T00:00:00"/>
    <x v="1162"/>
    <d v="1899-12-30T03:00:00"/>
    <s v="03:00 AM"/>
    <x v="0"/>
    <n v="11207"/>
    <n v="40.676067000000003"/>
    <n v="-73.893555000000006"/>
    <s v="(40.676067, -73.893555)"/>
    <m/>
    <m/>
    <s v="2730      ATLANTIC AVENUE"/>
    <n v="1"/>
    <n v="0"/>
    <n v="0"/>
    <n v="0"/>
    <n v="0"/>
    <n v="0"/>
    <n v="1"/>
    <n v="0"/>
    <n v="2"/>
    <n v="0"/>
    <x v="1"/>
    <s v="Unspecified"/>
    <s v="Unspecified"/>
    <m/>
    <m/>
    <m/>
    <n v="4453671"/>
    <x v="0"/>
    <s v="Station Wagon/Sport Utility Vehicle"/>
    <m/>
    <m/>
    <m/>
    <x v="3"/>
  </r>
  <r>
    <d v="2021-09-04T00:00:00"/>
    <x v="1162"/>
    <d v="1899-12-30T05:50:00"/>
    <s v="05:50 AM"/>
    <x v="0"/>
    <n v="11226"/>
    <n v="40.64264"/>
    <n v="-73.957629999999995"/>
    <s v="(40.64264, -73.95763)"/>
    <m/>
    <m/>
    <s v="1138      FLATBUSH AVENUE"/>
    <n v="0"/>
    <n v="0"/>
    <n v="0"/>
    <n v="0"/>
    <n v="0"/>
    <n v="0"/>
    <n v="0"/>
    <n v="0"/>
    <n v="0"/>
    <n v="0"/>
    <x v="0"/>
    <s v="Unspecified"/>
    <m/>
    <m/>
    <m/>
    <m/>
    <n v="4453689"/>
    <x v="3"/>
    <m/>
    <m/>
    <m/>
    <m/>
    <x v="3"/>
  </r>
  <r>
    <d v="2021-09-05T00:00:00"/>
    <x v="1163"/>
    <d v="1899-12-30T11:35:00"/>
    <s v="11:35 AM"/>
    <x v="0"/>
    <n v="11206"/>
    <n v="40.708168000000001"/>
    <n v="-73.950670000000002"/>
    <s v="(40.708168, -73.95067)"/>
    <s v="UNION AVENUE"/>
    <s v="SOUTH 3 STREET"/>
    <m/>
    <n v="0"/>
    <n v="0"/>
    <n v="0"/>
    <n v="0"/>
    <n v="0"/>
    <n v="0"/>
    <n v="0"/>
    <n v="0"/>
    <n v="0"/>
    <n v="0"/>
    <x v="0"/>
    <s v="Driver Inattention/Distraction"/>
    <s v="Unspecified"/>
    <s v="Unspecified"/>
    <s v="Unspecified"/>
    <m/>
    <n v="4454563"/>
    <x v="0"/>
    <s v="Sedan"/>
    <s v="Sedan"/>
    <s v="Sedan"/>
    <m/>
    <x v="3"/>
  </r>
  <r>
    <d v="2021-09-06T00:00:00"/>
    <x v="1164"/>
    <d v="1899-12-30T05:56:00"/>
    <s v="05:56 AM"/>
    <x v="3"/>
    <n v="11419"/>
    <n v="40.684055000000001"/>
    <n v="-73.823120000000003"/>
    <s v="(40.684055, -73.82312)"/>
    <m/>
    <m/>
    <s v="107-02    LEFFERTS BOULEVARD"/>
    <n v="0"/>
    <n v="0"/>
    <n v="0"/>
    <n v="0"/>
    <n v="0"/>
    <n v="0"/>
    <n v="0"/>
    <n v="0"/>
    <n v="0"/>
    <n v="0"/>
    <x v="0"/>
    <s v="Passing or Lane Usage Improper"/>
    <s v="Unspecified"/>
    <m/>
    <m/>
    <m/>
    <n v="4454439"/>
    <x v="5"/>
    <s v="Sedan"/>
    <m/>
    <m/>
    <m/>
    <x v="3"/>
  </r>
  <r>
    <d v="2021-09-07T00:00:00"/>
    <x v="1165"/>
    <d v="1899-12-30T15:00:00"/>
    <s v="03:00 PM"/>
    <x v="0"/>
    <n v="11201"/>
    <n v="40.701233000000002"/>
    <n v="-73.993459999999999"/>
    <s v="(40.701233, -73.99346)"/>
    <s v="POPLAR STREET"/>
    <s v="WILLOW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58439"/>
    <x v="3"/>
    <m/>
    <m/>
    <m/>
    <m/>
    <x v="3"/>
  </r>
  <r>
    <d v="2021-09-07T00:00:00"/>
    <x v="1165"/>
    <d v="1899-12-30T14:00:00"/>
    <s v="02:00 PM"/>
    <x v="0"/>
    <n v="11214"/>
    <n v="40.604610000000001"/>
    <n v="-73.998260000000002"/>
    <s v="(40.60461, -73.99826)"/>
    <s v="20 AVENUE"/>
    <s v="86 STREET"/>
    <m/>
    <n v="1"/>
    <n v="0"/>
    <n v="0"/>
    <n v="0"/>
    <n v="1"/>
    <n v="0"/>
    <n v="0"/>
    <n v="0"/>
    <n v="2"/>
    <n v="0"/>
    <x v="1"/>
    <s v="Traffic Control Disregarded"/>
    <s v="Unspecified"/>
    <m/>
    <m/>
    <m/>
    <n v="4454846"/>
    <x v="0"/>
    <s v="Bike"/>
    <m/>
    <m/>
    <m/>
    <x v="3"/>
  </r>
  <r>
    <d v="2021-09-08T00:00:00"/>
    <x v="1166"/>
    <d v="1899-12-30T14:05:00"/>
    <s v="02:05 PM"/>
    <x v="1"/>
    <n v="10004"/>
    <n v="40.704949999999997"/>
    <n v="-74.011560000000003"/>
    <s v="(40.70495, -74.01156)"/>
    <s v="BROAD STREET"/>
    <s v="BEAVER STREET"/>
    <m/>
    <n v="1"/>
    <n v="0"/>
    <n v="0"/>
    <n v="0"/>
    <n v="1"/>
    <n v="0"/>
    <n v="0"/>
    <n v="0"/>
    <n v="2"/>
    <n v="0"/>
    <x v="1"/>
    <s v="Driver Inattention/Distraction"/>
    <s v="Following Too Closely"/>
    <m/>
    <m/>
    <m/>
    <n v="4455033"/>
    <x v="3"/>
    <s v="Bike"/>
    <m/>
    <m/>
    <m/>
    <x v="3"/>
  </r>
  <r>
    <d v="2021-09-08T00:00:00"/>
    <x v="1166"/>
    <d v="1899-12-30T18:25:00"/>
    <s v="06:25 PM"/>
    <x v="1"/>
    <n v="10016"/>
    <n v="40.751575000000003"/>
    <n v="-73.982285000000005"/>
    <s v="(40.751575, -73.982285)"/>
    <s v="5 AVENUE"/>
    <s v="WEST 39 STREET"/>
    <m/>
    <n v="0"/>
    <n v="0"/>
    <n v="0"/>
    <n v="0"/>
    <n v="0"/>
    <n v="0"/>
    <n v="0"/>
    <n v="0"/>
    <n v="0"/>
    <n v="0"/>
    <x v="0"/>
    <s v="Unspecified"/>
    <s v="Unspecified"/>
    <m/>
    <m/>
    <m/>
    <n v="4455167"/>
    <x v="0"/>
    <s v="E-Scooter"/>
    <m/>
    <m/>
    <m/>
    <x v="3"/>
  </r>
  <r>
    <d v="2021-09-08T00:00:00"/>
    <x v="1166"/>
    <d v="1899-12-30T13:48:00"/>
    <s v="01:48 PM"/>
    <x v="1"/>
    <n v="10028"/>
    <n v="40.780537000000002"/>
    <n v="-73.959059999999994"/>
    <s v="(40.780537, -73.95906)"/>
    <m/>
    <m/>
    <s v="1162      MADISON AVENUE"/>
    <n v="1"/>
    <n v="0"/>
    <n v="0"/>
    <n v="0"/>
    <n v="0"/>
    <n v="0"/>
    <n v="1"/>
    <n v="0"/>
    <n v="2"/>
    <n v="0"/>
    <x v="1"/>
    <s v="Unsafe Speed"/>
    <m/>
    <m/>
    <m/>
    <m/>
    <n v="4455272"/>
    <x v="2"/>
    <m/>
    <m/>
    <m/>
    <m/>
    <x v="3"/>
  </r>
  <r>
    <d v="2021-09-08T00:00:00"/>
    <x v="1166"/>
    <d v="1899-12-30T20:10:00"/>
    <s v="08:10 PM"/>
    <x v="0"/>
    <n v="11222"/>
    <n v="40.73068"/>
    <n v="-73.94923"/>
    <s v="(40.73068, -73.94923)"/>
    <s v="GREENPOINT AVENUE"/>
    <s v="PROVOST STREET"/>
    <m/>
    <n v="1"/>
    <n v="0"/>
    <n v="0"/>
    <n v="0"/>
    <n v="0"/>
    <n v="0"/>
    <n v="0"/>
    <n v="0"/>
    <n v="1"/>
    <n v="0"/>
    <x v="7"/>
    <s v="Turning Improperly"/>
    <s v="Unspecified"/>
    <m/>
    <m/>
    <m/>
    <n v="4455487"/>
    <x v="7"/>
    <s v="E-Bike"/>
    <m/>
    <m/>
    <m/>
    <x v="3"/>
  </r>
  <r>
    <d v="2021-09-08T00:00:00"/>
    <x v="1166"/>
    <d v="1899-12-30T20:15:00"/>
    <s v="08:15 PM"/>
    <x v="4"/>
    <n v="10312"/>
    <n v="40.541153000000001"/>
    <n v="-74.166960000000003"/>
    <s v="(40.541153, -74.16696)"/>
    <s v="AMBOY ROAD"/>
    <s v="BAMBERGER LANE"/>
    <m/>
    <n v="2"/>
    <n v="0"/>
    <n v="0"/>
    <n v="0"/>
    <n v="0"/>
    <n v="0"/>
    <n v="2"/>
    <n v="0"/>
    <n v="4"/>
    <n v="0"/>
    <x v="2"/>
    <s v="View Obstructed/Limited"/>
    <s v="Unspecified"/>
    <m/>
    <m/>
    <m/>
    <n v="4455319"/>
    <x v="3"/>
    <s v="Sedan"/>
    <m/>
    <m/>
    <m/>
    <x v="3"/>
  </r>
  <r>
    <d v="2021-09-08T00:00:00"/>
    <x v="1166"/>
    <d v="1899-12-30T11:55:00"/>
    <s v="11:55 AM"/>
    <x v="3"/>
    <n v="11377"/>
    <n v="40.751083000000001"/>
    <n v="-73.907899999999998"/>
    <s v="(40.751083, -73.9079)"/>
    <s v="54 STREET"/>
    <s v="37 AVENUE"/>
    <m/>
    <n v="1"/>
    <n v="0"/>
    <n v="1"/>
    <n v="0"/>
    <n v="0"/>
    <n v="0"/>
    <n v="0"/>
    <n v="0"/>
    <n v="2"/>
    <n v="0"/>
    <x v="1"/>
    <s v="Driver Inattention/Distraction"/>
    <m/>
    <m/>
    <m/>
    <m/>
    <n v="4455213"/>
    <x v="0"/>
    <m/>
    <m/>
    <m/>
    <m/>
    <x v="3"/>
  </r>
  <r>
    <d v="2021-09-09T00:00:00"/>
    <x v="1167"/>
    <d v="1899-12-30T01:31:00"/>
    <s v="01:31 AM"/>
    <x v="0"/>
    <n v="11226"/>
    <n v="40.645249999999997"/>
    <n v="-73.947069999999997"/>
    <s v="(40.64525, -73.94707)"/>
    <s v="EAST 32 STREET"/>
    <s v="BEVERLEY ROAD"/>
    <m/>
    <n v="0"/>
    <n v="0"/>
    <n v="0"/>
    <n v="0"/>
    <n v="0"/>
    <n v="0"/>
    <n v="0"/>
    <n v="0"/>
    <n v="0"/>
    <n v="0"/>
    <x v="0"/>
    <s v="Unspecified"/>
    <s v="Unspecified"/>
    <m/>
    <m/>
    <m/>
    <n v="4455546"/>
    <x v="0"/>
    <s v="E-Bike"/>
    <m/>
    <m/>
    <m/>
    <x v="3"/>
  </r>
  <r>
    <d v="2021-09-09T00:00:00"/>
    <x v="1167"/>
    <d v="1899-12-30T15:00:00"/>
    <s v="03:00 PM"/>
    <x v="3"/>
    <n v="11385"/>
    <n v="40.700446999999997"/>
    <n v="-73.903229999999994"/>
    <s v="(40.700447, -73.90323)"/>
    <m/>
    <m/>
    <s v="57-11     MYRTLE AVENUE"/>
    <n v="2"/>
    <n v="0"/>
    <n v="0"/>
    <n v="0"/>
    <n v="0"/>
    <n v="0"/>
    <n v="2"/>
    <n v="0"/>
    <n v="4"/>
    <n v="0"/>
    <x v="2"/>
    <s v="Unspecified"/>
    <s v="Unspecified"/>
    <m/>
    <m/>
    <m/>
    <n v="4455422"/>
    <x v="3"/>
    <s v="Sedan"/>
    <m/>
    <m/>
    <m/>
    <x v="3"/>
  </r>
  <r>
    <d v="2021-09-09T00:00:00"/>
    <x v="1167"/>
    <d v="1899-12-30T10:41:00"/>
    <s v="10:41 AM"/>
    <x v="3"/>
    <n v="11355"/>
    <n v="40.757629999999999"/>
    <n v="-73.82799"/>
    <s v="(40.75763, -73.82799)"/>
    <s v="BARCLAY AVENUE"/>
    <s v="KISSENA BOULEVARD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55402"/>
    <x v="10"/>
    <s v="Station Wagon/Sport Utility Vehicle"/>
    <m/>
    <m/>
    <m/>
    <x v="3"/>
  </r>
  <r>
    <d v="2021-09-09T00:00:00"/>
    <x v="1167"/>
    <d v="1899-12-30T17:15:00"/>
    <s v="05:15 PM"/>
    <x v="3"/>
    <n v="11377"/>
    <n v="40.754063000000002"/>
    <n v="-73.89958"/>
    <s v="(40.754063, -73.89958)"/>
    <s v="NORTHERN BOULEVARD"/>
    <s v="64 STREET"/>
    <m/>
    <n v="0"/>
    <n v="0"/>
    <n v="0"/>
    <n v="0"/>
    <n v="0"/>
    <n v="0"/>
    <n v="0"/>
    <n v="0"/>
    <n v="0"/>
    <n v="0"/>
    <x v="0"/>
    <s v="Passing or Lane Usage Improper"/>
    <s v="Driver Inattention/Distraction"/>
    <m/>
    <m/>
    <m/>
    <n v="4455660"/>
    <x v="0"/>
    <s v="Sedan"/>
    <m/>
    <m/>
    <m/>
    <x v="3"/>
  </r>
  <r>
    <d v="2021-09-10T00:00:00"/>
    <x v="1168"/>
    <d v="1899-12-30T11:35:00"/>
    <s v="11:35 AM"/>
    <x v="3"/>
    <n v="11377"/>
    <n v="40.752229999999997"/>
    <n v="-73.905395999999996"/>
    <s v="(40.75223, -73.905396)"/>
    <m/>
    <m/>
    <s v="34-63     56 STREET"/>
    <n v="0"/>
    <n v="0"/>
    <n v="0"/>
    <n v="0"/>
    <n v="0"/>
    <n v="0"/>
    <n v="0"/>
    <n v="0"/>
    <n v="0"/>
    <n v="0"/>
    <x v="0"/>
    <s v="Unspecified"/>
    <m/>
    <m/>
    <m/>
    <m/>
    <n v="4455687"/>
    <x v="3"/>
    <m/>
    <m/>
    <m/>
    <m/>
    <x v="3"/>
  </r>
  <r>
    <d v="2021-09-10T00:00:00"/>
    <x v="1168"/>
    <d v="1899-12-30T22:45:00"/>
    <s v="10:45 PM"/>
    <x v="3"/>
    <n v="11368"/>
    <n v="40.745724000000003"/>
    <n v="-73.859566000000001"/>
    <s v="(40.745724, -73.859566)"/>
    <s v="47 AVENUE"/>
    <s v="104 STREET"/>
    <m/>
    <n v="1"/>
    <n v="0"/>
    <n v="0"/>
    <n v="0"/>
    <n v="0"/>
    <n v="0"/>
    <n v="0"/>
    <n v="0"/>
    <n v="1"/>
    <n v="0"/>
    <x v="7"/>
    <s v="Unspecified"/>
    <s v="Unspecified"/>
    <m/>
    <m/>
    <m/>
    <n v="4456430"/>
    <x v="0"/>
    <s v="E-Bike"/>
    <m/>
    <m/>
    <m/>
    <x v="3"/>
  </r>
  <r>
    <d v="2021-09-10T00:00:00"/>
    <x v="1168"/>
    <d v="1899-12-30T08:43:00"/>
    <s v="08:43 AM"/>
    <x v="0"/>
    <n v="11212"/>
    <n v="40.664250000000003"/>
    <n v="-73.922104000000004"/>
    <s v="(40.66425, -73.922104)"/>
    <s v="RALPH AVENUE"/>
    <s v="EAST 98 STREET"/>
    <m/>
    <n v="1"/>
    <n v="0"/>
    <n v="1"/>
    <n v="0"/>
    <n v="0"/>
    <n v="0"/>
    <n v="0"/>
    <n v="0"/>
    <n v="2"/>
    <n v="0"/>
    <x v="1"/>
    <s v="Traffic Control Disregarded"/>
    <m/>
    <m/>
    <m/>
    <m/>
    <n v="4455877"/>
    <x v="1"/>
    <m/>
    <m/>
    <m/>
    <m/>
    <x v="3"/>
  </r>
  <r>
    <d v="2021-09-10T00:00:00"/>
    <x v="1168"/>
    <d v="1899-12-30T09:58:00"/>
    <s v="09:58 AM"/>
    <x v="1"/>
    <n v="10037"/>
    <n v="40.817189999999997"/>
    <n v="-73.934460000000001"/>
    <s v="(40.81719, -73.93446)"/>
    <s v="HARLEM RIVER DRIVE"/>
    <s v="WEST 142 STREET"/>
    <m/>
    <n v="1"/>
    <n v="0"/>
    <n v="1"/>
    <n v="0"/>
    <n v="0"/>
    <n v="0"/>
    <n v="0"/>
    <n v="0"/>
    <n v="2"/>
    <n v="0"/>
    <x v="1"/>
    <s v="Backing Unsafely"/>
    <m/>
    <m/>
    <m/>
    <m/>
    <n v="4455585"/>
    <x v="3"/>
    <m/>
    <m/>
    <m/>
    <m/>
    <x v="3"/>
  </r>
  <r>
    <d v="2021-09-11T00:00:00"/>
    <x v="1169"/>
    <d v="1899-12-30T08:00:00"/>
    <s v="08:00 AM"/>
    <x v="0"/>
    <n v="11204"/>
    <n v="40.615780000000001"/>
    <n v="-73.999949999999998"/>
    <s v="(40.61578, -73.99995)"/>
    <s v="BAY RIDGE PARKWAY"/>
    <s v="NEW UTRECHT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55993"/>
    <x v="11"/>
    <s v="Bike"/>
    <m/>
    <m/>
    <m/>
    <x v="3"/>
  </r>
  <r>
    <d v="2021-09-11T00:00:00"/>
    <x v="1169"/>
    <d v="1899-12-30T11:00:00"/>
    <s v="11:00 AM"/>
    <x v="3"/>
    <n v="11377"/>
    <n v="40.757846999999998"/>
    <n v="-73.89922"/>
    <s v="(40.757847, -73.89922)"/>
    <s v="31 AVENUE"/>
    <s v="68 STREET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57584"/>
    <x v="0"/>
    <m/>
    <m/>
    <m/>
    <m/>
    <x v="3"/>
  </r>
  <r>
    <d v="2021-09-11T00:00:00"/>
    <x v="1169"/>
    <d v="1899-12-30T20:21:00"/>
    <s v="08:21 PM"/>
    <x v="0"/>
    <n v="11234"/>
    <n v="40.614750000000001"/>
    <n v="-73.900549999999996"/>
    <s v="(40.61475, -73.90055)"/>
    <m/>
    <m/>
    <s v="2457      EAST 72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55951"/>
    <x v="0"/>
    <s v="Sedan"/>
    <m/>
    <m/>
    <m/>
    <x v="3"/>
  </r>
  <r>
    <d v="2021-09-12T00:00:00"/>
    <x v="1170"/>
    <d v="1899-12-30T09:00:00"/>
    <s v="09:00 AM"/>
    <x v="0"/>
    <n v="11218"/>
    <n v="40.647624999999998"/>
    <n v="-73.977270000000004"/>
    <s v="(40.647625, -73.97727)"/>
    <s v="EAST 4 STREET"/>
    <s v="CATON AVENUE"/>
    <m/>
    <n v="0"/>
    <n v="0"/>
    <n v="0"/>
    <n v="0"/>
    <n v="0"/>
    <n v="0"/>
    <n v="0"/>
    <n v="0"/>
    <n v="0"/>
    <n v="0"/>
    <x v="0"/>
    <s v="Unspecified"/>
    <m/>
    <m/>
    <m/>
    <m/>
    <n v="4456263"/>
    <x v="0"/>
    <m/>
    <m/>
    <m/>
    <m/>
    <x v="3"/>
  </r>
  <r>
    <d v="2021-09-12T00:00:00"/>
    <x v="1170"/>
    <d v="1899-12-30T14:54:00"/>
    <s v="02:54 PM"/>
    <x v="0"/>
    <n v="11206"/>
    <n v="40.699863000000001"/>
    <n v="-73.9559"/>
    <s v="(40.699863, -73.9559)"/>
    <s v="WALLABOUT STREET"/>
    <s v="MIDDLETON STREET"/>
    <m/>
    <n v="0"/>
    <n v="0"/>
    <n v="0"/>
    <n v="0"/>
    <n v="0"/>
    <n v="0"/>
    <n v="0"/>
    <n v="0"/>
    <n v="0"/>
    <n v="0"/>
    <x v="0"/>
    <s v="Passing or Lane Usage Improper"/>
    <s v="Unspecified"/>
    <m/>
    <m/>
    <m/>
    <n v="4456381"/>
    <x v="3"/>
    <s v="Bus"/>
    <m/>
    <m/>
    <m/>
    <x v="3"/>
  </r>
  <r>
    <d v="2021-09-12T00:00:00"/>
    <x v="1170"/>
    <d v="1899-12-30T03:41:00"/>
    <s v="03:41 AM"/>
    <x v="3"/>
    <n v="11378"/>
    <n v="40.728146000000002"/>
    <n v="-73.900300000000001"/>
    <s v="(40.728146, -73.9003)"/>
    <m/>
    <m/>
    <s v="53-62     65 PLACE"/>
    <n v="0"/>
    <n v="0"/>
    <n v="0"/>
    <n v="0"/>
    <n v="0"/>
    <n v="0"/>
    <n v="0"/>
    <n v="0"/>
    <n v="0"/>
    <n v="0"/>
    <x v="0"/>
    <s v="Unspecified"/>
    <s v="Unspecified"/>
    <s v="Unspecified"/>
    <s v="Unspecified"/>
    <m/>
    <n v="4457240"/>
    <x v="0"/>
    <s v="Station Wagon/Sport Utility Vehicle"/>
    <s v="Sedan"/>
    <s v="Station Wagon/Sport Utility Vehicle"/>
    <m/>
    <x v="3"/>
  </r>
  <r>
    <d v="2021-09-12T00:00:00"/>
    <x v="1170"/>
    <d v="1899-12-30T22:34:00"/>
    <s v="10:34 PM"/>
    <x v="1"/>
    <n v="10022"/>
    <n v="40.76155"/>
    <n v="-73.966589999999997"/>
    <s v="(40.76155, -73.96659)"/>
    <s v="3 AVENUE"/>
    <s v="EAST 59 STREET"/>
    <m/>
    <n v="0"/>
    <n v="0"/>
    <n v="0"/>
    <n v="0"/>
    <n v="0"/>
    <n v="0"/>
    <n v="0"/>
    <n v="0"/>
    <n v="0"/>
    <n v="0"/>
    <x v="0"/>
    <s v="Passing Too Closely"/>
    <s v="Passing Too Closely"/>
    <m/>
    <m/>
    <m/>
    <n v="4457678"/>
    <x v="3"/>
    <s v="Taxi"/>
    <m/>
    <m/>
    <m/>
    <x v="3"/>
  </r>
  <r>
    <d v="2021-09-12T00:00:00"/>
    <x v="1170"/>
    <d v="1899-12-30T01:54:00"/>
    <s v="01:54 AM"/>
    <x v="1"/>
    <n v="10001"/>
    <n v="40.750988"/>
    <n v="-73.990629999999996"/>
    <s v="(40.750988, -73.99063)"/>
    <s v="WEST 34 STREET"/>
    <s v="7 AVENUE"/>
    <m/>
    <n v="0"/>
    <n v="0"/>
    <n v="0"/>
    <n v="0"/>
    <n v="0"/>
    <n v="0"/>
    <n v="0"/>
    <n v="0"/>
    <n v="0"/>
    <n v="0"/>
    <x v="0"/>
    <s v="Driver Inattention/Distraction"/>
    <s v="Unspecified"/>
    <m/>
    <m/>
    <m/>
    <n v="4456082"/>
    <x v="0"/>
    <s v="Sedan"/>
    <m/>
    <m/>
    <m/>
    <x v="3"/>
  </r>
  <r>
    <d v="2021-09-13T00:00:00"/>
    <x v="1171"/>
    <d v="1899-12-30T12:50:00"/>
    <s v="12:50 PM"/>
    <x v="3"/>
    <n v="11101"/>
    <n v="40.749831999999998"/>
    <n v="-73.948419999999999"/>
    <s v="(40.749832, -73.94842)"/>
    <m/>
    <m/>
    <s v="12-04     44 AVENUE"/>
    <n v="1"/>
    <n v="0"/>
    <n v="1"/>
    <n v="0"/>
    <n v="0"/>
    <n v="0"/>
    <n v="0"/>
    <n v="0"/>
    <n v="2"/>
    <n v="0"/>
    <x v="1"/>
    <s v="Driver Inattention/Distraction"/>
    <m/>
    <m/>
    <m/>
    <m/>
    <n v="4456883"/>
    <x v="1"/>
    <m/>
    <m/>
    <m/>
    <m/>
    <x v="3"/>
  </r>
  <r>
    <d v="2021-09-13T00:00:00"/>
    <x v="1171"/>
    <d v="1899-12-30T07:35:00"/>
    <s v="07:35 AM"/>
    <x v="3"/>
    <n v="11691"/>
    <n v="40.608339999999998"/>
    <n v="-73.755380000000002"/>
    <s v="(40.60834, -73.75538)"/>
    <m/>
    <m/>
    <s v="22-29     NAMEOKE AVENUE"/>
    <n v="0"/>
    <n v="0"/>
    <n v="0"/>
    <n v="0"/>
    <n v="0"/>
    <n v="0"/>
    <n v="0"/>
    <n v="0"/>
    <n v="0"/>
    <n v="0"/>
    <x v="0"/>
    <s v="Unspecified"/>
    <m/>
    <m/>
    <m/>
    <m/>
    <n v="4457002"/>
    <x v="0"/>
    <m/>
    <m/>
    <m/>
    <m/>
    <x v="3"/>
  </r>
  <r>
    <d v="2021-09-13T00:00:00"/>
    <x v="1171"/>
    <d v="1899-12-30T13:00:00"/>
    <s v="01:00 PM"/>
    <x v="3"/>
    <n v="11358"/>
    <n v="40.757874000000001"/>
    <n v="-73.788505999999998"/>
    <s v="(40.757874, -73.788506)"/>
    <s v="193 STREET"/>
    <s v="NORTHERN BOULEVARD"/>
    <m/>
    <n v="0"/>
    <n v="0"/>
    <n v="0"/>
    <n v="0"/>
    <n v="0"/>
    <n v="0"/>
    <n v="0"/>
    <n v="0"/>
    <n v="0"/>
    <n v="0"/>
    <x v="0"/>
    <s v="Oversized Vehicle"/>
    <s v="Unspecified"/>
    <m/>
    <m/>
    <m/>
    <n v="4457058"/>
    <x v="7"/>
    <s v="Station Wagon/Sport Utility Vehicle"/>
    <m/>
    <m/>
    <m/>
    <x v="3"/>
  </r>
  <r>
    <d v="2021-09-13T00:00:00"/>
    <x v="1171"/>
    <d v="1899-12-30T07:54:00"/>
    <s v="07:54 AM"/>
    <x v="2"/>
    <n v="10473"/>
    <n v="40.806168"/>
    <n v="-73.849699999999999"/>
    <s v="(40.806168, -73.8497)"/>
    <s v="SOUND VIEW AVENUE"/>
    <s v="BRONX RIVER AVENUE"/>
    <m/>
    <n v="0"/>
    <n v="0"/>
    <n v="0"/>
    <n v="0"/>
    <n v="0"/>
    <n v="0"/>
    <n v="0"/>
    <n v="0"/>
    <n v="0"/>
    <n v="0"/>
    <x v="0"/>
    <s v="Backing Unsafely"/>
    <s v="Unspecified"/>
    <m/>
    <m/>
    <m/>
    <n v="4456792"/>
    <x v="5"/>
    <s v="Station Wagon/Sport Utility Vehicle"/>
    <m/>
    <m/>
    <m/>
    <x v="3"/>
  </r>
  <r>
    <d v="2021-09-14T00:00:00"/>
    <x v="1172"/>
    <d v="1899-12-30T09:05:00"/>
    <s v="09:05 AM"/>
    <x v="1"/>
    <n v="10017"/>
    <n v="40.755240000000001"/>
    <n v="-73.973280000000003"/>
    <s v="(40.75524, -73.97328)"/>
    <s v="EAST 48 STREET"/>
    <s v="LEXINGTON AVENUE"/>
    <m/>
    <n v="1"/>
    <n v="0"/>
    <n v="0"/>
    <n v="0"/>
    <n v="0"/>
    <n v="0"/>
    <n v="0"/>
    <n v="0"/>
    <n v="1"/>
    <n v="0"/>
    <x v="7"/>
    <s v="Driver Inattention/Distraction"/>
    <s v="Unspecified"/>
    <m/>
    <m/>
    <m/>
    <n v="4458661"/>
    <x v="2"/>
    <s v="E-Bike"/>
    <m/>
    <m/>
    <m/>
    <x v="3"/>
  </r>
  <r>
    <d v="2021-09-15T00:00:00"/>
    <x v="1173"/>
    <d v="1899-12-30T16:53:00"/>
    <s v="04:53 PM"/>
    <x v="1"/>
    <n v="10036"/>
    <n v="40.759099999999997"/>
    <n v="-73.992140000000006"/>
    <s v="(40.7591, -73.99214)"/>
    <s v="WEST 43 STREET"/>
    <s v="9 AVENUE"/>
    <m/>
    <n v="0"/>
    <n v="0"/>
    <n v="0"/>
    <n v="0"/>
    <n v="0"/>
    <n v="0"/>
    <n v="0"/>
    <n v="0"/>
    <n v="0"/>
    <n v="0"/>
    <x v="0"/>
    <s v="Unspecified"/>
    <s v="Unspecified"/>
    <m/>
    <m/>
    <m/>
    <n v="4457778"/>
    <x v="10"/>
    <s v="Bus"/>
    <m/>
    <m/>
    <m/>
    <x v="3"/>
  </r>
  <r>
    <d v="2021-09-15T00:00:00"/>
    <x v="1173"/>
    <d v="1899-12-30T00:00:00"/>
    <s v="12:00 AM"/>
    <x v="2"/>
    <n v="10466"/>
    <n v="40.895794000000002"/>
    <n v="-73.859449999999995"/>
    <s v="(40.895794, -73.85945)"/>
    <s v="CARPENTER AVENUE"/>
    <s v="EAST 235 STREET"/>
    <m/>
    <n v="0"/>
    <n v="0"/>
    <n v="0"/>
    <n v="0"/>
    <n v="0"/>
    <n v="0"/>
    <n v="0"/>
    <n v="0"/>
    <n v="0"/>
    <n v="0"/>
    <x v="0"/>
    <s v="Passing Too Closely"/>
    <s v="Unspecified"/>
    <m/>
    <m/>
    <m/>
    <n v="4458069"/>
    <x v="3"/>
    <s v="AMBU"/>
    <m/>
    <m/>
    <m/>
    <x v="3"/>
  </r>
  <r>
    <d v="2021-09-15T00:00:00"/>
    <x v="1173"/>
    <d v="1899-12-30T10:40:00"/>
    <s v="10:40 AM"/>
    <x v="0"/>
    <n v="11215"/>
    <n v="40.660789999999999"/>
    <n v="-73.994010000000003"/>
    <s v="(40.66079, -73.99401)"/>
    <s v="22 STREET"/>
    <s v="5 AVENUE"/>
    <m/>
    <n v="1"/>
    <n v="0"/>
    <n v="0"/>
    <n v="0"/>
    <n v="0"/>
    <n v="0"/>
    <n v="1"/>
    <n v="0"/>
    <n v="2"/>
    <n v="0"/>
    <x v="1"/>
    <s v="Following Too Closely"/>
    <s v="Unspecified"/>
    <m/>
    <m/>
    <m/>
    <n v="4457624"/>
    <x v="11"/>
    <s v="Sedan"/>
    <m/>
    <m/>
    <m/>
    <x v="3"/>
  </r>
  <r>
    <d v="2021-09-15T00:00:00"/>
    <x v="1173"/>
    <d v="1899-12-30T06:42:00"/>
    <s v="06:42 AM"/>
    <x v="3"/>
    <n v="11106"/>
    <n v="40.755363000000003"/>
    <n v="-73.927180000000007"/>
    <s v="(40.755363, -73.92718)"/>
    <m/>
    <m/>
    <s v="34-12     36 AVENUE"/>
    <n v="0"/>
    <n v="0"/>
    <n v="0"/>
    <n v="0"/>
    <n v="0"/>
    <n v="0"/>
    <n v="0"/>
    <n v="0"/>
    <n v="0"/>
    <n v="0"/>
    <x v="0"/>
    <s v="Alcohol Involvement"/>
    <s v="Unspecified"/>
    <m/>
    <m/>
    <m/>
    <n v="4457721"/>
    <x v="0"/>
    <s v="Sedan"/>
    <m/>
    <m/>
    <m/>
    <x v="3"/>
  </r>
  <r>
    <d v="2021-09-16T00:00:00"/>
    <x v="1174"/>
    <d v="1899-12-30T13:30:00"/>
    <s v="01:30 PM"/>
    <x v="3"/>
    <n v="11432"/>
    <n v="40.711460000000002"/>
    <n v="-73.796469999999999"/>
    <s v="(40.71146, -73.79647)"/>
    <s v="167 STREET"/>
    <s v="HIGHLAND AVENUE"/>
    <m/>
    <n v="0"/>
    <n v="0"/>
    <n v="0"/>
    <n v="0"/>
    <n v="0"/>
    <n v="0"/>
    <n v="0"/>
    <n v="0"/>
    <n v="0"/>
    <n v="0"/>
    <x v="0"/>
    <s v="Unspecified"/>
    <m/>
    <m/>
    <m/>
    <m/>
    <n v="4458165"/>
    <x v="0"/>
    <m/>
    <m/>
    <m/>
    <m/>
    <x v="3"/>
  </r>
  <r>
    <d v="2021-09-16T00:00:00"/>
    <x v="1174"/>
    <d v="1899-12-30T11:59:00"/>
    <s v="11:59 AM"/>
    <x v="3"/>
    <n v="11102"/>
    <n v="40.771984000000003"/>
    <n v="-73.918909999999997"/>
    <s v="(40.771984, -73.91891)"/>
    <s v="28 STREET"/>
    <s v="HOYT AVENUE NORTH"/>
    <m/>
    <n v="0"/>
    <n v="0"/>
    <n v="0"/>
    <n v="0"/>
    <n v="0"/>
    <n v="0"/>
    <n v="0"/>
    <n v="0"/>
    <n v="0"/>
    <n v="0"/>
    <x v="0"/>
    <s v="Unspecified"/>
    <m/>
    <m/>
    <m/>
    <m/>
    <n v="4460169"/>
    <x v="0"/>
    <m/>
    <m/>
    <m/>
    <m/>
    <x v="3"/>
  </r>
  <r>
    <d v="2021-09-17T00:00:00"/>
    <x v="1175"/>
    <d v="1899-12-30T13:05:00"/>
    <s v="01:05 PM"/>
    <x v="0"/>
    <n v="11214"/>
    <n v="40.609763999999998"/>
    <n v="-73.999139999999997"/>
    <s v="(40.609764, -73.99914)"/>
    <m/>
    <m/>
    <s v="1803      81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58657"/>
    <x v="0"/>
    <m/>
    <m/>
    <m/>
    <m/>
    <x v="3"/>
  </r>
  <r>
    <d v="2021-09-17T00:00:00"/>
    <x v="1175"/>
    <d v="1899-12-30T08:45:00"/>
    <s v="08:45 AM"/>
    <x v="1"/>
    <n v="10002"/>
    <n v="40.721107000000003"/>
    <n v="-73.984989999999996"/>
    <s v="(40.721107, -73.98499)"/>
    <m/>
    <m/>
    <s v="180       SUFFOLK STREET"/>
    <n v="0"/>
    <n v="0"/>
    <n v="0"/>
    <n v="0"/>
    <n v="0"/>
    <n v="0"/>
    <n v="0"/>
    <n v="0"/>
    <n v="0"/>
    <n v="0"/>
    <x v="0"/>
    <s v="Unspecified"/>
    <m/>
    <m/>
    <m/>
    <m/>
    <n v="4459952"/>
    <x v="0"/>
    <m/>
    <m/>
    <m/>
    <m/>
    <x v="3"/>
  </r>
  <r>
    <d v="2021-09-17T00:00:00"/>
    <x v="1175"/>
    <d v="1899-12-30T11:30:00"/>
    <s v="11:30 AM"/>
    <x v="1"/>
    <n v="10018"/>
    <n v="40.754689999999997"/>
    <n v="-73.995360000000005"/>
    <s v="(40.75469, -73.99536)"/>
    <s v="9 AVENUE"/>
    <s v="WEST 36 STREET"/>
    <m/>
    <n v="1"/>
    <n v="0"/>
    <n v="1"/>
    <n v="0"/>
    <n v="0"/>
    <n v="0"/>
    <n v="0"/>
    <n v="0"/>
    <n v="2"/>
    <n v="0"/>
    <x v="1"/>
    <s v="Failure to Yield Right-of-Way"/>
    <m/>
    <m/>
    <m/>
    <m/>
    <n v="4460533"/>
    <x v="21"/>
    <m/>
    <m/>
    <m/>
    <m/>
    <x v="3"/>
  </r>
  <r>
    <d v="2021-09-17T00:00:00"/>
    <x v="1175"/>
    <d v="1899-12-30T00:00:00"/>
    <s v="12:00 AM"/>
    <x v="2"/>
    <n v="10472"/>
    <n v="40.830227000000001"/>
    <n v="-73.874799999999993"/>
    <s v="(40.830227, -73.8748)"/>
    <m/>
    <m/>
    <s v="1225      MORRISON AVENUE"/>
    <n v="0"/>
    <n v="0"/>
    <n v="0"/>
    <n v="0"/>
    <n v="0"/>
    <n v="0"/>
    <n v="0"/>
    <n v="0"/>
    <n v="0"/>
    <n v="0"/>
    <x v="0"/>
    <s v="Following Too Closely"/>
    <s v="Unspecified"/>
    <m/>
    <m/>
    <m/>
    <n v="4463246"/>
    <x v="3"/>
    <s v="Bus"/>
    <m/>
    <m/>
    <m/>
    <x v="3"/>
  </r>
  <r>
    <d v="2021-09-18T00:00:00"/>
    <x v="1176"/>
    <d v="1899-12-30T12:50:00"/>
    <s v="12:50 PM"/>
    <x v="0"/>
    <n v="11207"/>
    <n v="40.658577000000001"/>
    <n v="-73.890630000000002"/>
    <s v="(40.658577, -73.89063)"/>
    <s v="PENNSYLVANIA AVENUE"/>
    <s v="LINDEN BOULEVARD"/>
    <m/>
    <n v="0"/>
    <n v="0"/>
    <n v="0"/>
    <n v="0"/>
    <n v="0"/>
    <n v="0"/>
    <n v="0"/>
    <n v="0"/>
    <n v="0"/>
    <n v="0"/>
    <x v="0"/>
    <s v="Failure to Yield Right-of-Way"/>
    <s v="Unspecified"/>
    <m/>
    <m/>
    <m/>
    <n v="4458476"/>
    <x v="3"/>
    <m/>
    <m/>
    <m/>
    <m/>
    <x v="3"/>
  </r>
  <r>
    <d v="2021-09-18T00:00:00"/>
    <x v="1176"/>
    <d v="1899-12-30T19:20:00"/>
    <s v="07:20 PM"/>
    <x v="3"/>
    <n v="11365"/>
    <n v="40.745666999999997"/>
    <n v="-73.792496"/>
    <s v="(40.745667, -73.792496)"/>
    <s v="UTOPIA PARKWAY"/>
    <s v="PECK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58461"/>
    <x v="19"/>
    <s v="Sedan"/>
    <m/>
    <m/>
    <m/>
    <x v="3"/>
  </r>
  <r>
    <d v="2021-09-18T00:00:00"/>
    <x v="1176"/>
    <d v="1899-12-30T18:15:00"/>
    <s v="06:15 PM"/>
    <x v="0"/>
    <n v="11207"/>
    <n v="40.660049999999998"/>
    <n v="-73.894959999999998"/>
    <s v="(40.66005, -73.89496)"/>
    <m/>
    <m/>
    <s v="649       ALABAMA AVENUE"/>
    <n v="1"/>
    <n v="0"/>
    <n v="0"/>
    <n v="0"/>
    <n v="0"/>
    <n v="0"/>
    <n v="1"/>
    <n v="0"/>
    <n v="2"/>
    <n v="0"/>
    <x v="1"/>
    <s v="Driver Inattention/Distraction"/>
    <s v="Other Vehicular"/>
    <m/>
    <m/>
    <m/>
    <n v="4458502"/>
    <x v="3"/>
    <s v="Sedan"/>
    <m/>
    <m/>
    <m/>
    <x v="3"/>
  </r>
  <r>
    <d v="2021-09-19T00:00:00"/>
    <x v="1177"/>
    <d v="1899-12-30T15:30:00"/>
    <s v="03:30 PM"/>
    <x v="3"/>
    <n v="11370"/>
    <n v="40.768929999999997"/>
    <n v="-73.889700000000005"/>
    <s v="(40.76893, -73.8897)"/>
    <s v="DITMARS BOULEVARD"/>
    <s v="80 STREET"/>
    <m/>
    <n v="0"/>
    <n v="0"/>
    <n v="0"/>
    <n v="0"/>
    <n v="0"/>
    <n v="0"/>
    <n v="0"/>
    <n v="0"/>
    <n v="0"/>
    <n v="0"/>
    <x v="0"/>
    <s v="Driver Inexperience"/>
    <s v="Unspecified"/>
    <m/>
    <m/>
    <m/>
    <n v="4459409"/>
    <x v="0"/>
    <s v="Sedan"/>
    <m/>
    <m/>
    <m/>
    <x v="3"/>
  </r>
  <r>
    <d v="2021-09-19T00:00:00"/>
    <x v="1177"/>
    <d v="1899-12-30T10:30:00"/>
    <s v="10:30 AM"/>
    <x v="3"/>
    <n v="11379"/>
    <n v="40.717570000000002"/>
    <n v="-73.874404999999996"/>
    <s v="(40.71757, -73.874405)"/>
    <s v="79 STREET"/>
    <s v="FURMANVILLE AVENUE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459503"/>
    <x v="3"/>
    <s v="Bike"/>
    <m/>
    <m/>
    <m/>
    <x v="3"/>
  </r>
  <r>
    <d v="2021-09-20T00:00:00"/>
    <x v="1178"/>
    <d v="1899-12-30T06:25:00"/>
    <s v="06:25 AM"/>
    <x v="3"/>
    <n v="11415"/>
    <n v="40.703654999999998"/>
    <n v="-73.822463999999997"/>
    <s v="(40.703655, -73.822464)"/>
    <s v="METROPOLITAN AVENUE"/>
    <s v="130 STREET"/>
    <m/>
    <n v="1"/>
    <n v="0"/>
    <n v="1"/>
    <n v="0"/>
    <n v="0"/>
    <n v="0"/>
    <n v="0"/>
    <n v="0"/>
    <n v="2"/>
    <n v="0"/>
    <x v="1"/>
    <s v="Unspecified"/>
    <m/>
    <m/>
    <m/>
    <m/>
    <n v="4461743"/>
    <x v="0"/>
    <m/>
    <m/>
    <m/>
    <m/>
    <x v="3"/>
  </r>
  <r>
    <d v="2021-09-20T00:00:00"/>
    <x v="1178"/>
    <d v="1899-12-30T16:28:00"/>
    <s v="04:28 PM"/>
    <x v="0"/>
    <n v="11221"/>
    <n v="40.692562000000002"/>
    <n v="-73.927989999999994"/>
    <s v="(40.692562, -73.92799)"/>
    <s v="PATCHEN AVENUE"/>
    <s v="LAFAYETTE AVENUE"/>
    <m/>
    <n v="0"/>
    <n v="0"/>
    <n v="0"/>
    <n v="0"/>
    <n v="0"/>
    <n v="0"/>
    <n v="0"/>
    <n v="0"/>
    <n v="0"/>
    <n v="0"/>
    <x v="0"/>
    <s v="Unspecified"/>
    <s v="Unspecified"/>
    <m/>
    <m/>
    <m/>
    <n v="4459964"/>
    <x v="4"/>
    <s v="Pick-up Truck"/>
    <m/>
    <m/>
    <m/>
    <x v="3"/>
  </r>
  <r>
    <d v="2021-09-20T00:00:00"/>
    <x v="1178"/>
    <d v="1899-12-30T21:48:00"/>
    <s v="09:48 PM"/>
    <x v="0"/>
    <n v="11217"/>
    <n v="40.682609999999997"/>
    <n v="-73.976420000000005"/>
    <s v="(40.68261, -73.97642)"/>
    <m/>
    <m/>
    <s v="170       FLATBUSH AVENUE"/>
    <n v="0"/>
    <n v="0"/>
    <n v="0"/>
    <n v="0"/>
    <n v="0"/>
    <n v="0"/>
    <n v="0"/>
    <n v="0"/>
    <n v="0"/>
    <n v="0"/>
    <x v="0"/>
    <s v="Failure to Yield Right-of-Way"/>
    <s v="Unspecified"/>
    <m/>
    <m/>
    <m/>
    <n v="4459338"/>
    <x v="0"/>
    <s v="MTA NYC BU"/>
    <m/>
    <m/>
    <m/>
    <x v="3"/>
  </r>
  <r>
    <d v="2021-09-21T00:00:00"/>
    <x v="1179"/>
    <d v="1899-12-30T20:40:00"/>
    <s v="08:40 PM"/>
    <x v="3"/>
    <n v="11355"/>
    <n v="40.754719999999999"/>
    <n v="-73.817040000000006"/>
    <s v="(40.75472, -73.81704)"/>
    <s v="45 AVENUE"/>
    <s v="BURLING STREET"/>
    <m/>
    <n v="1"/>
    <n v="0"/>
    <n v="0"/>
    <n v="0"/>
    <n v="0"/>
    <n v="0"/>
    <n v="1"/>
    <n v="0"/>
    <n v="2"/>
    <n v="0"/>
    <x v="1"/>
    <s v="Following Too Closely"/>
    <s v="Unspecified"/>
    <m/>
    <m/>
    <m/>
    <n v="4459576"/>
    <x v="0"/>
    <s v="Sedan"/>
    <m/>
    <m/>
    <m/>
    <x v="3"/>
  </r>
  <r>
    <d v="2021-09-22T00:00:00"/>
    <x v="1180"/>
    <d v="1899-12-30T17:49:00"/>
    <s v="05:49 PM"/>
    <x v="0"/>
    <n v="11234"/>
    <n v="40.618679999999998"/>
    <n v="-73.931430000000006"/>
    <s v="(40.61868, -73.93143)"/>
    <m/>
    <m/>
    <s v="4521      AVENUE N"/>
    <n v="3"/>
    <n v="0"/>
    <n v="0"/>
    <n v="0"/>
    <n v="0"/>
    <n v="0"/>
    <n v="3"/>
    <n v="0"/>
    <n v="6"/>
    <n v="0"/>
    <x v="5"/>
    <s v="Unspecified"/>
    <s v="Unspecified"/>
    <m/>
    <m/>
    <m/>
    <n v="4459955"/>
    <x v="0"/>
    <s v="Station Wagon/Sport Utility Vehicle"/>
    <m/>
    <m/>
    <m/>
    <x v="3"/>
  </r>
  <r>
    <d v="2021-09-22T00:00:00"/>
    <x v="1180"/>
    <d v="1899-12-30T14:20:00"/>
    <s v="02:20 PM"/>
    <x v="1"/>
    <n v="10281"/>
    <n v="40.711539999999999"/>
    <n v="-74.015739999999994"/>
    <s v="(40.71154, -74.01574)"/>
    <m/>
    <m/>
    <s v="200       LIBERTY STREET"/>
    <n v="1"/>
    <n v="0"/>
    <n v="0"/>
    <n v="0"/>
    <n v="0"/>
    <n v="0"/>
    <n v="1"/>
    <n v="0"/>
    <n v="2"/>
    <n v="0"/>
    <x v="1"/>
    <s v="Backing Unsafely"/>
    <s v="Unspecified"/>
    <m/>
    <m/>
    <m/>
    <n v="4461763"/>
    <x v="7"/>
    <m/>
    <m/>
    <m/>
    <m/>
    <x v="3"/>
  </r>
  <r>
    <d v="2021-09-22T00:00:00"/>
    <x v="1180"/>
    <d v="1899-12-30T16:15:00"/>
    <s v="04:15 PM"/>
    <x v="3"/>
    <n v="11428"/>
    <n v="40.715789999999998"/>
    <n v="-73.752200000000002"/>
    <s v="(40.71579, -73.7522)"/>
    <s v="209 STREET"/>
    <s v="94 AVENUE"/>
    <m/>
    <n v="0"/>
    <n v="0"/>
    <n v="0"/>
    <n v="0"/>
    <n v="0"/>
    <n v="0"/>
    <n v="0"/>
    <n v="0"/>
    <n v="0"/>
    <n v="0"/>
    <x v="0"/>
    <s v="Passing Too Closely"/>
    <s v="Unspecified"/>
    <m/>
    <m/>
    <m/>
    <n v="4459991"/>
    <x v="4"/>
    <s v="Sedan"/>
    <m/>
    <m/>
    <m/>
    <x v="3"/>
  </r>
  <r>
    <d v="2021-09-22T00:00:00"/>
    <x v="1180"/>
    <d v="1899-12-30T18:34:00"/>
    <s v="06:34 PM"/>
    <x v="3"/>
    <n v="11354"/>
    <n v="40.769849999999998"/>
    <n v="-73.809299999999993"/>
    <s v="(40.76985, -73.8093)"/>
    <s v="155 STREET"/>
    <s v="32 AVENUE"/>
    <m/>
    <n v="0"/>
    <n v="0"/>
    <n v="0"/>
    <n v="0"/>
    <n v="0"/>
    <n v="0"/>
    <n v="0"/>
    <n v="0"/>
    <n v="0"/>
    <n v="0"/>
    <x v="0"/>
    <s v="Headlights Defective"/>
    <s v="Unspecified"/>
    <m/>
    <m/>
    <m/>
    <n v="4459960"/>
    <x v="0"/>
    <s v="SCOOTER"/>
    <m/>
    <m/>
    <m/>
    <x v="3"/>
  </r>
  <r>
    <d v="2021-09-23T00:00:00"/>
    <x v="1181"/>
    <d v="1899-12-30T08:10:00"/>
    <s v="08:10 AM"/>
    <x v="1"/>
    <n v="10019"/>
    <n v="40.764682999999998"/>
    <n v="-73.991789999999995"/>
    <s v="(40.764683, -73.99179)"/>
    <s v="WEST 50 STREET"/>
    <s v="10 AVENUE"/>
    <m/>
    <n v="0"/>
    <n v="0"/>
    <n v="0"/>
    <n v="0"/>
    <n v="0"/>
    <n v="0"/>
    <n v="0"/>
    <n v="0"/>
    <n v="0"/>
    <n v="0"/>
    <x v="0"/>
    <s v="Unspecified"/>
    <m/>
    <m/>
    <m/>
    <m/>
    <n v="4460386"/>
    <x v="2"/>
    <m/>
    <m/>
    <m/>
    <m/>
    <x v="3"/>
  </r>
  <r>
    <d v="2021-09-23T00:00:00"/>
    <x v="1181"/>
    <d v="1899-12-30T13:30:00"/>
    <s v="01:30 PM"/>
    <x v="3"/>
    <n v="11370"/>
    <n v="40.758648000000001"/>
    <n v="-73.891620000000003"/>
    <s v="(40.758648, -73.89162)"/>
    <s v="31 AVENUE"/>
    <s v="76 STREET"/>
    <m/>
    <n v="1"/>
    <n v="0"/>
    <n v="0"/>
    <n v="0"/>
    <n v="0"/>
    <n v="0"/>
    <n v="0"/>
    <n v="0"/>
    <n v="1"/>
    <n v="0"/>
    <x v="7"/>
    <s v="Unspecified"/>
    <s v="Unspecified"/>
    <m/>
    <m/>
    <m/>
    <n v="4460569"/>
    <x v="2"/>
    <s v="E-Bike"/>
    <m/>
    <m/>
    <m/>
    <x v="3"/>
  </r>
  <r>
    <d v="2021-09-24T00:00:00"/>
    <x v="1182"/>
    <d v="1899-12-30T10:48:00"/>
    <s v="10:48 AM"/>
    <x v="1"/>
    <n v="10040"/>
    <n v="40.862923000000002"/>
    <n v="-73.927769999999995"/>
    <s v="(40.862923, -73.92777)"/>
    <s v="SHERMAN AVENUE"/>
    <s v="ARDEN STREET"/>
    <m/>
    <n v="1"/>
    <n v="0"/>
    <n v="0"/>
    <n v="0"/>
    <n v="1"/>
    <n v="0"/>
    <n v="0"/>
    <n v="0"/>
    <n v="2"/>
    <n v="0"/>
    <x v="1"/>
    <s v="View Obstructed/Limited"/>
    <s v="View Obstructed/Limited"/>
    <m/>
    <m/>
    <m/>
    <n v="4461170"/>
    <x v="7"/>
    <s v="Bike"/>
    <m/>
    <m/>
    <m/>
    <x v="3"/>
  </r>
  <r>
    <d v="2021-09-24T00:00:00"/>
    <x v="1182"/>
    <d v="1899-12-30T14:10:00"/>
    <s v="02:10 PM"/>
    <x v="2"/>
    <n v="10465"/>
    <n v="40.844245999999998"/>
    <n v="-73.824104000000005"/>
    <s v="(40.844246, -73.824104)"/>
    <s v="GRISWOLD AVENUE"/>
    <s v="DWIGHT PLACE"/>
    <m/>
    <n v="0"/>
    <n v="0"/>
    <n v="0"/>
    <n v="0"/>
    <n v="0"/>
    <n v="0"/>
    <n v="0"/>
    <n v="0"/>
    <n v="0"/>
    <n v="0"/>
    <x v="0"/>
    <s v="Unspecified"/>
    <m/>
    <m/>
    <m/>
    <m/>
    <n v="4461735"/>
    <x v="3"/>
    <m/>
    <m/>
    <m/>
    <m/>
    <x v="3"/>
  </r>
  <r>
    <d v="2021-09-24T00:00:00"/>
    <x v="1182"/>
    <d v="1899-12-30T18:10:00"/>
    <s v="06:10 PM"/>
    <x v="1"/>
    <n v="10036"/>
    <n v="40.757080000000002"/>
    <n v="-73.979560000000006"/>
    <s v="(40.75708, -73.97956)"/>
    <m/>
    <m/>
    <s v="23        WEST 47 STREET"/>
    <n v="0"/>
    <n v="0"/>
    <n v="0"/>
    <n v="0"/>
    <n v="0"/>
    <n v="0"/>
    <n v="0"/>
    <n v="0"/>
    <n v="0"/>
    <n v="0"/>
    <x v="0"/>
    <s v="Unspecified"/>
    <m/>
    <m/>
    <m/>
    <m/>
    <n v="4463074"/>
    <x v="0"/>
    <m/>
    <m/>
    <m/>
    <m/>
    <x v="3"/>
  </r>
  <r>
    <d v="2021-09-24T00:00:00"/>
    <x v="1182"/>
    <d v="1899-12-30T05:45:00"/>
    <s v="05:45 AM"/>
    <x v="3"/>
    <n v="11378"/>
    <n v="40.724249999999998"/>
    <n v="-73.894454999999994"/>
    <s v="(40.72425, -73.894455)"/>
    <m/>
    <m/>
    <s v="58-14     69 STREET"/>
    <n v="0"/>
    <n v="0"/>
    <n v="0"/>
    <n v="0"/>
    <n v="0"/>
    <n v="0"/>
    <n v="0"/>
    <n v="0"/>
    <n v="0"/>
    <n v="0"/>
    <x v="0"/>
    <s v="Pavement Slippery"/>
    <s v="Unspecified"/>
    <s v="Unspecified"/>
    <m/>
    <m/>
    <n v="4460698"/>
    <x v="0"/>
    <s v="Station Wagon/Sport Utility Vehicle"/>
    <s v="Sedan"/>
    <m/>
    <m/>
    <x v="3"/>
  </r>
  <r>
    <d v="2021-09-25T00:00:00"/>
    <x v="1183"/>
    <d v="1899-12-30T17:11:00"/>
    <s v="05:11 PM"/>
    <x v="4"/>
    <n v="10309"/>
    <n v="40.527859999999997"/>
    <n v="-74.199849999999998"/>
    <s v="(40.52786, -74.19985)"/>
    <s v="AMBOY ROAD"/>
    <s v="HAYNES STREET"/>
    <m/>
    <n v="3"/>
    <n v="0"/>
    <n v="0"/>
    <n v="0"/>
    <n v="0"/>
    <n v="0"/>
    <n v="3"/>
    <n v="0"/>
    <n v="6"/>
    <n v="0"/>
    <x v="5"/>
    <s v="Using On Board Navigation Device"/>
    <s v="Unspecified"/>
    <m/>
    <m/>
    <m/>
    <n v="4462007"/>
    <x v="3"/>
    <s v="Sedan"/>
    <m/>
    <m/>
    <m/>
    <x v="3"/>
  </r>
  <r>
    <d v="2021-09-25T00:00:00"/>
    <x v="1183"/>
    <d v="1899-12-30T12:55:00"/>
    <s v="12:55 PM"/>
    <x v="3"/>
    <n v="11358"/>
    <n v="40.755732999999999"/>
    <n v="-73.796135000000007"/>
    <s v="(40.755733, -73.796135)"/>
    <s v="45 AVENUE"/>
    <s v="171 STREET"/>
    <m/>
    <n v="1"/>
    <n v="0"/>
    <n v="0"/>
    <n v="0"/>
    <n v="0"/>
    <n v="0"/>
    <n v="1"/>
    <n v="0"/>
    <n v="2"/>
    <n v="0"/>
    <x v="1"/>
    <s v="Passing or Lane Usage Improper"/>
    <m/>
    <m/>
    <m/>
    <m/>
    <n v="4461103"/>
    <x v="0"/>
    <m/>
    <m/>
    <m/>
    <m/>
    <x v="3"/>
  </r>
  <r>
    <d v="2021-09-25T00:00:00"/>
    <x v="1183"/>
    <d v="1899-12-30T16:21:00"/>
    <s v="04:21 PM"/>
    <x v="3"/>
    <n v="11413"/>
    <n v="40.666404999999997"/>
    <n v="-73.745379999999997"/>
    <s v="(40.666405, -73.74538)"/>
    <s v="NORTH CONDUIT AVENUE"/>
    <s v="230 PLACE"/>
    <m/>
    <n v="2"/>
    <n v="0"/>
    <n v="0"/>
    <n v="0"/>
    <n v="0"/>
    <n v="0"/>
    <n v="2"/>
    <n v="0"/>
    <n v="4"/>
    <n v="0"/>
    <x v="2"/>
    <s v="Traffic Control Disregarded"/>
    <s v="Unspecified"/>
    <m/>
    <m/>
    <m/>
    <n v="4461298"/>
    <x v="0"/>
    <s v="Sedan"/>
    <m/>
    <m/>
    <m/>
    <x v="3"/>
  </r>
  <r>
    <d v="2021-09-25T00:00:00"/>
    <x v="1183"/>
    <d v="1899-12-30T20:00:00"/>
    <s v="08:00 PM"/>
    <x v="3"/>
    <n v="11379"/>
    <n v="40.724769999999999"/>
    <n v="-73.885124000000005"/>
    <s v="(40.72477, -73.885124)"/>
    <m/>
    <m/>
    <s v="75-21     CALDWELL AVENUE"/>
    <n v="0"/>
    <n v="0"/>
    <n v="0"/>
    <n v="0"/>
    <n v="0"/>
    <n v="0"/>
    <n v="0"/>
    <n v="0"/>
    <n v="0"/>
    <n v="0"/>
    <x v="0"/>
    <s v="Driver Inexperience"/>
    <s v="Unspecified"/>
    <m/>
    <m/>
    <m/>
    <n v="4461954"/>
    <x v="0"/>
    <s v="Station Wagon/Sport Utility Vehicle"/>
    <m/>
    <m/>
    <m/>
    <x v="3"/>
  </r>
  <r>
    <d v="2021-09-25T00:00:00"/>
    <x v="1183"/>
    <d v="1899-12-30T10:00:00"/>
    <s v="10:00 AM"/>
    <x v="4"/>
    <n v="10307"/>
    <n v="40.511367999999997"/>
    <n v="-74.242509999999996"/>
    <s v="(40.511368, -74.24251)"/>
    <m/>
    <m/>
    <s v="261       WOOD AVENUE"/>
    <n v="0"/>
    <n v="0"/>
    <n v="0"/>
    <n v="0"/>
    <n v="0"/>
    <n v="0"/>
    <n v="0"/>
    <n v="0"/>
    <n v="0"/>
    <n v="0"/>
    <x v="0"/>
    <s v="Backing Unsafely"/>
    <s v="Unspecified"/>
    <m/>
    <m/>
    <m/>
    <n v="4462011"/>
    <x v="0"/>
    <m/>
    <m/>
    <m/>
    <m/>
    <x v="3"/>
  </r>
  <r>
    <d v="2021-09-26T00:00:00"/>
    <x v="1184"/>
    <d v="1899-12-30T00:00:00"/>
    <s v="12:00 AM"/>
    <x v="4"/>
    <n v="10309"/>
    <n v="40.525227000000001"/>
    <n v="-74.209620000000001"/>
    <s v="(40.525227, -74.20962)"/>
    <s v="AMBOY ROAD"/>
    <s v="MAGUIRE AVENUE"/>
    <m/>
    <n v="0"/>
    <n v="0"/>
    <n v="0"/>
    <n v="0"/>
    <n v="0"/>
    <n v="0"/>
    <n v="0"/>
    <n v="0"/>
    <n v="0"/>
    <n v="0"/>
    <x v="0"/>
    <s v="Unspecified"/>
    <m/>
    <m/>
    <m/>
    <m/>
    <n v="4462012"/>
    <x v="3"/>
    <m/>
    <m/>
    <m/>
    <m/>
    <x v="3"/>
  </r>
  <r>
    <d v="2021-09-26T00:00:00"/>
    <x v="1184"/>
    <d v="1899-12-30T19:40:00"/>
    <s v="07:40 PM"/>
    <x v="3"/>
    <n v="11421"/>
    <n v="40.687412000000002"/>
    <n v="-73.851455999999999"/>
    <s v="(40.687412, -73.851456)"/>
    <s v="91 STREET"/>
    <s v="ATLANTIC AVENUE"/>
    <m/>
    <n v="1"/>
    <n v="0"/>
    <n v="0"/>
    <n v="0"/>
    <n v="0"/>
    <n v="0"/>
    <n v="1"/>
    <n v="0"/>
    <n v="2"/>
    <n v="0"/>
    <x v="1"/>
    <s v="Aggressive Driving/Road Rage"/>
    <s v="Passing Too Closely"/>
    <m/>
    <m/>
    <m/>
    <n v="4462115"/>
    <x v="45"/>
    <s v="Minicycle"/>
    <m/>
    <m/>
    <m/>
    <x v="3"/>
  </r>
  <r>
    <d v="2021-09-26T00:00:00"/>
    <x v="1184"/>
    <d v="1899-12-30T11:02:00"/>
    <s v="11:02 AM"/>
    <x v="1"/>
    <n v="10016"/>
    <n v="40.744100000000003"/>
    <n v="-73.976370000000003"/>
    <s v="(40.7441, -73.97637)"/>
    <s v="EAST 33 STREET"/>
    <s v="2 AVENUE"/>
    <m/>
    <n v="0"/>
    <n v="0"/>
    <n v="0"/>
    <n v="0"/>
    <n v="0"/>
    <n v="0"/>
    <n v="0"/>
    <n v="0"/>
    <n v="0"/>
    <n v="0"/>
    <x v="0"/>
    <s v="Unspecified"/>
    <s v="Unspecified"/>
    <m/>
    <m/>
    <m/>
    <n v="4462916"/>
    <x v="0"/>
    <s v="Dump"/>
    <m/>
    <m/>
    <m/>
    <x v="3"/>
  </r>
  <r>
    <d v="2021-09-27T00:00:00"/>
    <x v="1185"/>
    <d v="1899-12-30T08:30:00"/>
    <s v="08:30 AM"/>
    <x v="0"/>
    <n v="11211"/>
    <n v="40.71414"/>
    <n v="-73.961519999999993"/>
    <s v="(40.71414, -73.96152)"/>
    <m/>
    <m/>
    <s v="285       BEDFORD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61767"/>
    <x v="3"/>
    <s v="Van Camper"/>
    <m/>
    <m/>
    <m/>
    <x v="3"/>
  </r>
  <r>
    <d v="2021-09-27T00:00:00"/>
    <x v="1185"/>
    <d v="1899-12-30T07:20:00"/>
    <s v="07:20 AM"/>
    <x v="2"/>
    <n v="10467"/>
    <n v="40.879241999999998"/>
    <n v="-73.865359999999995"/>
    <s v="(40.879242, -73.86536)"/>
    <s v="WHITE PLAINS ROAD"/>
    <s v="EAST 213 STREET"/>
    <m/>
    <n v="0"/>
    <n v="0"/>
    <n v="0"/>
    <n v="0"/>
    <n v="0"/>
    <n v="0"/>
    <n v="0"/>
    <n v="0"/>
    <n v="0"/>
    <n v="0"/>
    <x v="0"/>
    <s v="Unsafe Speed"/>
    <s v="Unspecified"/>
    <m/>
    <m/>
    <m/>
    <n v="4461526"/>
    <x v="4"/>
    <s v="Sedan"/>
    <m/>
    <m/>
    <m/>
    <x v="3"/>
  </r>
  <r>
    <d v="2021-09-27T00:00:00"/>
    <x v="1185"/>
    <d v="1899-12-30T15:45:00"/>
    <s v="03:45 PM"/>
    <x v="0"/>
    <n v="11233"/>
    <n v="40.682220000000001"/>
    <n v="-73.922584999999998"/>
    <s v="(40.68222, -73.922585)"/>
    <m/>
    <m/>
    <s v="217       RALPH AVENUE"/>
    <n v="0"/>
    <n v="0"/>
    <n v="0"/>
    <n v="0"/>
    <n v="0"/>
    <n v="0"/>
    <n v="0"/>
    <n v="0"/>
    <n v="0"/>
    <n v="0"/>
    <x v="0"/>
    <s v="Driver Inattention/Distraction"/>
    <s v="Unspecified"/>
    <m/>
    <m/>
    <m/>
    <n v="4463577"/>
    <x v="0"/>
    <s v="Sedan"/>
    <m/>
    <m/>
    <m/>
    <x v="3"/>
  </r>
  <r>
    <d v="2021-09-27T00:00:00"/>
    <x v="1185"/>
    <d v="1899-12-30T05:50:00"/>
    <s v="05:50 AM"/>
    <x v="3"/>
    <n v="11354"/>
    <n v="40.765360000000001"/>
    <n v="-73.827870000000004"/>
    <s v="(40.76536, -73.82787)"/>
    <s v="35 AVENUE"/>
    <s v="UNION STREET"/>
    <m/>
    <n v="1"/>
    <n v="0"/>
    <n v="0"/>
    <n v="0"/>
    <n v="0"/>
    <n v="0"/>
    <n v="1"/>
    <n v="0"/>
    <n v="2"/>
    <n v="0"/>
    <x v="1"/>
    <s v="Unsafe Speed"/>
    <s v="Unspecified"/>
    <m/>
    <m/>
    <m/>
    <n v="4461593"/>
    <x v="0"/>
    <s v="Station Wagon/Sport Utility Vehicle"/>
    <m/>
    <m/>
    <m/>
    <x v="3"/>
  </r>
  <r>
    <d v="2021-09-28T00:00:00"/>
    <x v="1186"/>
    <d v="1899-12-30T12:00:00"/>
    <s v="12:00 PM"/>
    <x v="1"/>
    <n v="10002"/>
    <n v="40.711246000000003"/>
    <n v="-73.984459999999999"/>
    <s v="(40.711246, -73.98446)"/>
    <m/>
    <m/>
    <s v="605       WATER STREET"/>
    <n v="0"/>
    <n v="0"/>
    <n v="0"/>
    <n v="0"/>
    <n v="0"/>
    <n v="0"/>
    <n v="0"/>
    <n v="0"/>
    <n v="0"/>
    <n v="0"/>
    <x v="0"/>
    <s v="Driver Inattention/Distraction"/>
    <s v="Unspecified"/>
    <m/>
    <m/>
    <m/>
    <n v="4462138"/>
    <x v="0"/>
    <m/>
    <m/>
    <m/>
    <m/>
    <x v="3"/>
  </r>
  <r>
    <d v="2021-09-28T00:00:00"/>
    <x v="1186"/>
    <d v="1899-12-30T21:00:00"/>
    <s v="09:00 PM"/>
    <x v="1"/>
    <n v="10010"/>
    <n v="40.737220000000001"/>
    <n v="-73.981399999999994"/>
    <s v="(40.73722, -73.9814)"/>
    <s v="EAST 22 STREET"/>
    <s v="2 AVENUE"/>
    <m/>
    <n v="1"/>
    <n v="0"/>
    <n v="0"/>
    <n v="0"/>
    <n v="1"/>
    <n v="0"/>
    <n v="0"/>
    <n v="0"/>
    <n v="2"/>
    <n v="0"/>
    <x v="1"/>
    <s v="Failure to Yield Right-of-Way"/>
    <s v="Unspecified"/>
    <m/>
    <m/>
    <m/>
    <n v="4462259"/>
    <x v="3"/>
    <s v="Bike"/>
    <m/>
    <m/>
    <m/>
    <x v="3"/>
  </r>
  <r>
    <d v="2021-09-29T00:00:00"/>
    <x v="1187"/>
    <d v="1899-12-30T11:42:00"/>
    <s v="11:42 AM"/>
    <x v="0"/>
    <n v="11234"/>
    <n v="40.622900000000001"/>
    <n v="-73.917619999999999"/>
    <s v="(40.6229, -73.91762)"/>
    <m/>
    <m/>
    <s v="2265      RALPH AVENUE"/>
    <n v="1"/>
    <n v="0"/>
    <n v="1"/>
    <n v="0"/>
    <n v="0"/>
    <n v="0"/>
    <n v="0"/>
    <n v="0"/>
    <n v="2"/>
    <n v="0"/>
    <x v="1"/>
    <s v="Backing Unsafely"/>
    <m/>
    <m/>
    <m/>
    <m/>
    <n v="4463159"/>
    <x v="3"/>
    <m/>
    <m/>
    <m/>
    <m/>
    <x v="3"/>
  </r>
  <r>
    <d v="2021-09-29T00:00:00"/>
    <x v="1187"/>
    <d v="1899-12-30T13:09:00"/>
    <s v="01:09 PM"/>
    <x v="1"/>
    <n v="10016"/>
    <n v="40.748919999999998"/>
    <n v="-73.977900000000005"/>
    <s v="(40.74892, -73.9779)"/>
    <s v="EAST 38 STREET"/>
    <s v="LEXINGTON AVENUE"/>
    <m/>
    <n v="1"/>
    <n v="0"/>
    <n v="0"/>
    <n v="0"/>
    <n v="1"/>
    <n v="0"/>
    <n v="0"/>
    <n v="0"/>
    <n v="2"/>
    <n v="0"/>
    <x v="1"/>
    <s v="View Obstructed/Limited"/>
    <s v="Traffic Control Disregarded"/>
    <m/>
    <m/>
    <m/>
    <n v="4462276"/>
    <x v="0"/>
    <s v="Bike"/>
    <m/>
    <m/>
    <m/>
    <x v="3"/>
  </r>
  <r>
    <d v="2021-09-29T00:00:00"/>
    <x v="1187"/>
    <d v="1899-12-30T22:16:00"/>
    <s v="10:16 PM"/>
    <x v="3"/>
    <n v="11362"/>
    <n v="40.763170000000002"/>
    <n v="-73.743195"/>
    <s v="(40.76317, -73.743195)"/>
    <m/>
    <m/>
    <s v="46-49     DOUGLASTON PARKWAY"/>
    <n v="0"/>
    <n v="0"/>
    <n v="0"/>
    <n v="0"/>
    <n v="0"/>
    <n v="0"/>
    <n v="0"/>
    <n v="0"/>
    <n v="0"/>
    <n v="0"/>
    <x v="0"/>
    <s v="Fatigued/Drowsy"/>
    <m/>
    <m/>
    <m/>
    <m/>
    <n v="4462564"/>
    <x v="0"/>
    <m/>
    <m/>
    <m/>
    <m/>
    <x v="3"/>
  </r>
  <r>
    <d v="2021-09-30T00:00:00"/>
    <x v="1188"/>
    <d v="1899-12-30T11:30:00"/>
    <s v="11:30 AM"/>
    <x v="2"/>
    <n v="10460"/>
    <n v="40.836708000000002"/>
    <n v="-73.868195"/>
    <s v="(40.836708, -73.868195)"/>
    <s v="MERRILL STREET"/>
    <s v="SAINT LAWRENCE AVENUE"/>
    <m/>
    <n v="1"/>
    <n v="0"/>
    <n v="0"/>
    <n v="0"/>
    <n v="0"/>
    <n v="0"/>
    <n v="1"/>
    <n v="0"/>
    <n v="2"/>
    <n v="0"/>
    <x v="1"/>
    <s v="Driver Inattention/Distraction"/>
    <s v="Unspecified"/>
    <m/>
    <m/>
    <m/>
    <n v="4462865"/>
    <x v="0"/>
    <s v="Sedan"/>
    <m/>
    <m/>
    <m/>
    <x v="3"/>
  </r>
  <r>
    <d v="2021-10-01T00:00:00"/>
    <x v="1189"/>
    <d v="1899-12-30T10:30:00"/>
    <s v="10:30 AM"/>
    <x v="0"/>
    <n v="11218"/>
    <n v="40.644092999999998"/>
    <n v="-73.976349999999996"/>
    <s v="(40.644093, -73.97635)"/>
    <m/>
    <m/>
    <s v="416       CHURCH AVENUE"/>
    <n v="0"/>
    <n v="0"/>
    <n v="0"/>
    <n v="0"/>
    <n v="0"/>
    <n v="0"/>
    <n v="0"/>
    <n v="0"/>
    <n v="0"/>
    <n v="0"/>
    <x v="0"/>
    <s v="Unspecified"/>
    <m/>
    <m/>
    <m/>
    <m/>
    <n v="4463375"/>
    <x v="0"/>
    <m/>
    <m/>
    <m/>
    <m/>
    <x v="3"/>
  </r>
  <r>
    <d v="2021-10-01T00:00:00"/>
    <x v="1189"/>
    <d v="1899-12-30T07:10:00"/>
    <s v="07:10 AM"/>
    <x v="3"/>
    <n v="11435"/>
    <n v="40.704483000000003"/>
    <n v="-73.814189999999996"/>
    <s v="(40.704483, -73.81419)"/>
    <m/>
    <m/>
    <s v="139-29    HILLSIDE AVENUE"/>
    <n v="0"/>
    <n v="0"/>
    <n v="0"/>
    <n v="0"/>
    <n v="0"/>
    <n v="0"/>
    <n v="0"/>
    <n v="0"/>
    <n v="0"/>
    <n v="0"/>
    <x v="0"/>
    <s v="Failure to Yield Right-of-Way"/>
    <s v="Passing or Lane Usage Improper"/>
    <m/>
    <m/>
    <m/>
    <n v="4462930"/>
    <x v="3"/>
    <s v="Station Wagon/Sport Utility Vehicle"/>
    <m/>
    <m/>
    <m/>
    <x v="3"/>
  </r>
  <r>
    <d v="2021-10-01T00:00:00"/>
    <x v="1189"/>
    <d v="1899-12-30T11:39:00"/>
    <s v="11:39 AM"/>
    <x v="0"/>
    <n v="11234"/>
    <n v="40.633377000000003"/>
    <n v="-73.920074"/>
    <s v="(40.633377, -73.920074)"/>
    <m/>
    <m/>
    <s v="5721      AVENUE H"/>
    <n v="0"/>
    <n v="0"/>
    <n v="0"/>
    <n v="0"/>
    <n v="0"/>
    <n v="0"/>
    <n v="0"/>
    <n v="0"/>
    <n v="0"/>
    <n v="0"/>
    <x v="0"/>
    <s v="Unspecified"/>
    <m/>
    <m/>
    <m/>
    <m/>
    <n v="4462980"/>
    <x v="10"/>
    <m/>
    <m/>
    <m/>
    <m/>
    <x v="3"/>
  </r>
  <r>
    <d v="2021-10-01T00:00:00"/>
    <x v="1189"/>
    <d v="1899-12-30T19:45:00"/>
    <s v="07:45 PM"/>
    <x v="1"/>
    <n v="10000"/>
    <n v="40.768191999999999"/>
    <n v="-73.970664999999997"/>
    <s v="(40.768192, -73.970665)"/>
    <m/>
    <m/>
    <s v="2         TRANSVERSE ROAD NUMBER ONE"/>
    <n v="0"/>
    <n v="0"/>
    <n v="0"/>
    <n v="0"/>
    <n v="0"/>
    <n v="0"/>
    <n v="0"/>
    <n v="0"/>
    <n v="0"/>
    <n v="0"/>
    <x v="0"/>
    <s v="Other Vehicular"/>
    <s v="Following Too Closely"/>
    <m/>
    <m/>
    <m/>
    <n v="4463851"/>
    <x v="0"/>
    <s v="Taxi"/>
    <m/>
    <m/>
    <m/>
    <x v="3"/>
  </r>
  <r>
    <d v="2021-10-01T00:00:00"/>
    <x v="1189"/>
    <d v="1899-12-30T17:10:00"/>
    <s v="05:10 PM"/>
    <x v="3"/>
    <n v="11367"/>
    <n v="40.730826999999998"/>
    <n v="-73.828559999999996"/>
    <s v="(40.730827, -73.82856)"/>
    <s v="138 STREET"/>
    <s v="68 DRIVE"/>
    <m/>
    <n v="2"/>
    <n v="0"/>
    <n v="0"/>
    <n v="0"/>
    <n v="0"/>
    <n v="0"/>
    <n v="2"/>
    <n v="0"/>
    <n v="4"/>
    <n v="0"/>
    <x v="2"/>
    <s v="Driver Inattention/Distraction"/>
    <s v="Unspecified"/>
    <m/>
    <m/>
    <m/>
    <n v="4463111"/>
    <x v="0"/>
    <s v="Station Wagon/Sport Utility Vehicle"/>
    <m/>
    <m/>
    <m/>
    <x v="3"/>
  </r>
  <r>
    <d v="2021-10-02T00:00:00"/>
    <x v="1190"/>
    <d v="1899-12-30T18:16:00"/>
    <s v="06:16 PM"/>
    <x v="1"/>
    <n v="10035"/>
    <n v="40.80256"/>
    <n v="-73.942999999999998"/>
    <s v="(40.80256, -73.943)"/>
    <s v="MADISON AVENUE"/>
    <s v="EAST 120 STREET"/>
    <m/>
    <n v="1"/>
    <n v="0"/>
    <n v="0"/>
    <n v="0"/>
    <n v="0"/>
    <n v="0"/>
    <n v="1"/>
    <n v="0"/>
    <n v="2"/>
    <n v="0"/>
    <x v="1"/>
    <s v="Traffic Control Disregarded"/>
    <s v="Driver Inattention/Distraction"/>
    <m/>
    <m/>
    <m/>
    <n v="4463943"/>
    <x v="5"/>
    <s v="Sedan"/>
    <m/>
    <m/>
    <m/>
    <x v="3"/>
  </r>
  <r>
    <d v="2021-10-02T00:00:00"/>
    <x v="1190"/>
    <d v="1899-12-30T19:00:00"/>
    <s v="07:00 PM"/>
    <x v="0"/>
    <n v="11208"/>
    <n v="40.660449999999997"/>
    <n v="-73.867189999999994"/>
    <s v="(40.66045, -73.86719)"/>
    <s v="FLATLANDS AVENUE"/>
    <s v="FOUNTAIN AVENUE"/>
    <m/>
    <n v="0"/>
    <n v="0"/>
    <n v="0"/>
    <n v="0"/>
    <n v="0"/>
    <n v="0"/>
    <n v="0"/>
    <n v="0"/>
    <n v="0"/>
    <n v="0"/>
    <x v="0"/>
    <s v="Unspecified"/>
    <s v="Unspecified"/>
    <m/>
    <m/>
    <m/>
    <n v="4463813"/>
    <x v="5"/>
    <s v="Station Wagon/Sport Utility Vehicle"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4F140E4-E7CB-AD47-8625-D7B28D92A5E3}" name="PivotTable1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 rowHeaderCaption="year">
  <location ref="A103:B108" firstHeaderRow="1" firstDataRow="1" firstDataCol="1"/>
  <pivotFields count="38">
    <pivotField numFmtId="14"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">
        <item x="0"/>
        <item x="7"/>
        <item x="1"/>
        <item x="2"/>
        <item x="5"/>
        <item x="3"/>
        <item x="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 defaultSubtotal="0">
      <items count="2">
        <item x="0"/>
        <item x="1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 sortType="ascending">
      <items count="7">
        <item sd="0" x="0"/>
        <item sd="0" x="5"/>
        <item x="1"/>
        <item x="2"/>
        <item x="3"/>
        <item x="4"/>
        <item t="default"/>
      </items>
    </pivotField>
  </pivotFields>
  <rowFields count="1">
    <field x="37"/>
  </rowFields>
  <rowItems count="5"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INJURIES/DEATH" fld="22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5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7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7" count="1" selected="0">
            <x v="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6D8E6C2-A2A5-DB4C-BB7D-32B57BF99A96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YEAR">
  <location ref="A1:B8" firstHeaderRow="1" firstDataRow="1" firstDataCol="1"/>
  <pivotFields count="38">
    <pivotField numFmtId="14"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">
        <item x="0"/>
        <item x="7"/>
        <item x="1"/>
        <item x="2"/>
        <item x="5"/>
        <item x="3"/>
        <item x="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 defaultSubtotal="0">
      <items count="2">
        <item n="PRE PANDEMIC" x="1"/>
        <item x="0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35"/>
    <field x="34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Items count="1">
    <i/>
  </colItems>
  <dataFields count="1">
    <dataField name="Sum of TOTAL INJURIES/DEATH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5BF9061-8B6A-CC4C-B2F8-9F9D70A2FE56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BOROUGH">
  <location ref="A40:B76" firstHeaderRow="1" firstDataRow="1" firstDataCol="1"/>
  <pivotFields count="38">
    <pivotField numFmtId="14"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0" showAll="0"/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">
        <item x="0"/>
        <item x="7"/>
        <item x="1"/>
        <item x="2"/>
        <item x="5"/>
        <item x="3"/>
        <item x="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n="PRE PANDEMIC" x="1"/>
        <item n="POST PANDEMIC"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4"/>
    <field x="35"/>
    <field x="34"/>
  </rowFields>
  <rowItems count="36">
    <i>
      <x/>
    </i>
    <i r="1">
      <x/>
    </i>
    <i r="2">
      <x/>
    </i>
    <i r="2">
      <x v="1"/>
    </i>
    <i r="1">
      <x v="1"/>
    </i>
    <i r="2">
      <x v="2"/>
    </i>
    <i r="2">
      <x v="3"/>
    </i>
    <i>
      <x v="1"/>
    </i>
    <i r="1">
      <x/>
    </i>
    <i r="2">
      <x/>
    </i>
    <i r="2">
      <x v="1"/>
    </i>
    <i r="1">
      <x v="1"/>
    </i>
    <i r="2">
      <x v="2"/>
    </i>
    <i r="2">
      <x v="3"/>
    </i>
    <i>
      <x v="2"/>
    </i>
    <i r="1">
      <x/>
    </i>
    <i r="2">
      <x/>
    </i>
    <i r="2">
      <x v="1"/>
    </i>
    <i r="1">
      <x v="1"/>
    </i>
    <i r="2">
      <x v="2"/>
    </i>
    <i r="2">
      <x v="3"/>
    </i>
    <i>
      <x v="3"/>
    </i>
    <i r="1">
      <x/>
    </i>
    <i r="2">
      <x/>
    </i>
    <i r="2">
      <x v="1"/>
    </i>
    <i r="1">
      <x v="1"/>
    </i>
    <i r="2">
      <x v="2"/>
    </i>
    <i r="2">
      <x v="3"/>
    </i>
    <i>
      <x v="4"/>
    </i>
    <i r="1">
      <x/>
    </i>
    <i r="2">
      <x/>
    </i>
    <i r="2">
      <x v="1"/>
    </i>
    <i r="1">
      <x v="1"/>
    </i>
    <i r="2">
      <x v="2"/>
    </i>
    <i r="2">
      <x v="3"/>
    </i>
    <i t="grand">
      <x/>
    </i>
  </rowItems>
  <colItems count="1">
    <i/>
  </colItems>
  <dataFields count="1">
    <dataField name="INJURIES OR DEATH POST-PANDEMIC" fld="2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1C70C2B-5D5B-1845-AB98-AFFF69FC60F3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 rowHeaderCaption="BOROUGH">
  <location ref="A3:B9" firstHeaderRow="1" firstDataRow="1" firstDataCol="1" rowPageCount="1" colPageCount="1"/>
  <pivotFields count="38">
    <pivotField numFmtId="14"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0" showAll="0"/>
    <pivotField showAll="0"/>
    <pivotField axis="axisRow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7"/>
        <item x="1"/>
        <item x="2"/>
        <item x="5"/>
        <item x="3"/>
        <item x="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showAll="0">
      <items count="3">
        <item x="1"/>
        <item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34" hier="-1"/>
  </pageFields>
  <dataFields count="1">
    <dataField name="NUMBER OF ACCIDENTS" fld="4" subtotal="count" baseField="0" baseItem="0"/>
  </dataFields>
  <chartFormats count="12"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AF2A914-0D79-1447-980D-54B180CFD864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 rowHeaderCaption="BOROUGH">
  <location ref="A35:B41" firstHeaderRow="1" firstDataRow="1" firstDataCol="1" rowPageCount="1" colPageCount="1"/>
  <pivotFields count="38">
    <pivotField numFmtId="14"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0" showAll="0"/>
    <pivotField showAll="0"/>
    <pivotField axis="axisRow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7"/>
        <item x="1"/>
        <item x="2"/>
        <item x="5"/>
        <item x="3"/>
        <item x="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34" hier="-1"/>
  </pageFields>
  <dataFields count="1">
    <dataField name="NUMBER OF ACCIDENTS" fld="4" subtotal="count" baseField="0" baseItem="0"/>
  </dataFields>
  <chartFormats count="1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4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01"/>
  <sheetViews>
    <sheetView topLeftCell="B2929" workbookViewId="0">
      <selection activeCell="W2959" sqref="W2959"/>
    </sheetView>
  </sheetViews>
  <sheetFormatPr baseColWidth="10" defaultRowHeight="16" x14ac:dyDescent="0.2"/>
  <cols>
    <col min="1" max="1" width="0" hidden="1" customWidth="1"/>
    <col min="4" max="5" width="16.83203125" bestFit="1" customWidth="1"/>
    <col min="6" max="6" width="14.1640625" bestFit="1" customWidth="1"/>
    <col min="7" max="7" width="0" hidden="1" customWidth="1"/>
    <col min="10" max="13" width="0" hidden="1" customWidth="1"/>
    <col min="22" max="22" width="14.5" bestFit="1" customWidth="1"/>
    <col min="23" max="23" width="13.5" bestFit="1" customWidth="1"/>
    <col min="24" max="24" width="21" bestFit="1" customWidth="1"/>
    <col min="26" max="30" width="0" hidden="1" customWidth="1"/>
    <col min="32" max="35" width="0" hidden="1" customWidth="1"/>
  </cols>
  <sheetData>
    <row r="1" spans="1:36" x14ac:dyDescent="0.2">
      <c r="B1" t="s">
        <v>0</v>
      </c>
      <c r="C1" t="s">
        <v>6114</v>
      </c>
      <c r="D1" t="s">
        <v>6115</v>
      </c>
      <c r="E1" t="s">
        <v>6116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6117</v>
      </c>
      <c r="O1" t="s">
        <v>6118</v>
      </c>
      <c r="P1" t="s">
        <v>6119</v>
      </c>
      <c r="Q1" t="s">
        <v>6120</v>
      </c>
      <c r="R1" t="s">
        <v>6121</v>
      </c>
      <c r="S1" t="s">
        <v>6122</v>
      </c>
      <c r="T1" t="s">
        <v>6123</v>
      </c>
      <c r="U1" t="s">
        <v>6124</v>
      </c>
      <c r="V1" t="s">
        <v>6125</v>
      </c>
      <c r="W1" t="s">
        <v>6126</v>
      </c>
      <c r="X1" t="s">
        <v>6127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6113</v>
      </c>
    </row>
    <row r="2" spans="1:36" x14ac:dyDescent="0.2">
      <c r="A2">
        <v>636454</v>
      </c>
      <c r="B2" s="1" t="d">
        <v>2018-01-02</v>
      </c>
      <c r="C2" s="3" t="d">
        <f t="shared" ref="C2:C65" si="0">B2</f>
        <v>2018-01-02</v>
      </c>
      <c r="D2" s="2" t="d">
        <v>15:00:00.000</v>
      </c>
      <c r="E2" s="2" t="str">
        <f>TEXT(D2,"hh:mm AM/PM")</f>
        <v>03:00 PM</v>
      </c>
      <c r="F2" t="s">
        <v>54</v>
      </c>
      <c r="G2">
        <v>11228</v>
      </c>
      <c r="H2">
        <v>40.620899999999999</v>
      </c>
      <c r="I2">
        <v>-74.017579999999995</v>
      </c>
      <c r="J2" t="s">
        <v>557</v>
      </c>
      <c r="K2" t="s">
        <v>558</v>
      </c>
      <c r="L2" t="s">
        <v>559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f>SUM(N2,P2,R2,T2)</f>
        <v>0</v>
      </c>
      <c r="W2">
        <f>SUM(O2,Q2,S2,U2)</f>
        <v>0</v>
      </c>
      <c r="X2">
        <f>SUM(N2:U2)</f>
        <v>0</v>
      </c>
      <c r="Y2" t="s">
        <v>240</v>
      </c>
      <c r="Z2" t="s">
        <v>25</v>
      </c>
      <c r="AD2">
        <v>3821994</v>
      </c>
      <c r="AE2" t="s">
        <v>26</v>
      </c>
      <c r="AF2" t="s">
        <v>26</v>
      </c>
      <c r="AJ2">
        <v>2018</v>
      </c>
    </row>
    <row r="3" spans="1:36" x14ac:dyDescent="0.2">
      <c r="A3">
        <v>637961</v>
      </c>
      <c r="B3" s="1" t="d">
        <v>2018-01-02</v>
      </c>
      <c r="C3" s="3" t="d">
        <f t="shared" si="0"/>
        <v>2018-01-02</v>
      </c>
      <c r="D3" s="2" t="d">
        <v>18:00:00.000</v>
      </c>
      <c r="E3" s="4" t="str">
        <f t="shared" ref="E3:E66" si="1">TEXT(D3,"hh:mm AM/PM")</f>
        <v>06:00 PM</v>
      </c>
      <c r="F3" t="s">
        <v>86</v>
      </c>
      <c r="G3">
        <v>10003</v>
      </c>
      <c r="H3">
        <v>40.735289999999999</v>
      </c>
      <c r="I3">
        <v>-73.987819999999999</v>
      </c>
      <c r="J3" t="s">
        <v>1066</v>
      </c>
      <c r="K3" t="s">
        <v>1067</v>
      </c>
      <c r="L3" t="s">
        <v>1068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f t="shared" ref="V3:V66" si="2">SUM(N3,P3,R3,T3)</f>
        <v>0</v>
      </c>
      <c r="W3">
        <f t="shared" ref="W3:W66" si="3">SUM(O3,Q3,S3,U3)</f>
        <v>0</v>
      </c>
      <c r="X3">
        <f t="shared" ref="X3:X66" si="4">SUM(N3:U3)</f>
        <v>0</v>
      </c>
      <c r="Y3" t="s">
        <v>47</v>
      </c>
      <c r="Z3" t="s">
        <v>47</v>
      </c>
      <c r="AD3">
        <v>3822173</v>
      </c>
      <c r="AE3" t="s">
        <v>26</v>
      </c>
      <c r="AF3" t="s">
        <v>26</v>
      </c>
      <c r="AJ3">
        <v>2018</v>
      </c>
    </row>
    <row r="4" spans="1:36" x14ac:dyDescent="0.2">
      <c r="A4">
        <v>624166</v>
      </c>
      <c r="B4" s="1" t="d">
        <v>2018-01-02</v>
      </c>
      <c r="C4" s="3" t="d">
        <f t="shared" si="0"/>
        <v>2018-01-02</v>
      </c>
      <c r="D4" s="2" t="d">
        <v>15:00:00.000</v>
      </c>
      <c r="E4" s="4" t="str">
        <f t="shared" si="1"/>
        <v>03:00 PM</v>
      </c>
      <c r="F4" t="s">
        <v>54</v>
      </c>
      <c r="G4">
        <v>11221</v>
      </c>
      <c r="H4">
        <v>40.688290000000002</v>
      </c>
      <c r="I4">
        <v>-73.939099999999996</v>
      </c>
      <c r="J4" t="s">
        <v>1285</v>
      </c>
      <c r="K4" t="s">
        <v>1286</v>
      </c>
      <c r="L4" t="s">
        <v>1287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f t="shared" si="2"/>
        <v>0</v>
      </c>
      <c r="W4">
        <f t="shared" si="3"/>
        <v>0</v>
      </c>
      <c r="X4">
        <f t="shared" si="4"/>
        <v>0</v>
      </c>
      <c r="Y4" t="s">
        <v>79</v>
      </c>
      <c r="Z4" t="s">
        <v>25</v>
      </c>
      <c r="AD4">
        <v>3822855</v>
      </c>
      <c r="AE4" t="s">
        <v>26</v>
      </c>
      <c r="AF4" t="s">
        <v>26</v>
      </c>
      <c r="AJ4">
        <v>2018</v>
      </c>
    </row>
    <row r="5" spans="1:36" x14ac:dyDescent="0.2">
      <c r="A5">
        <v>632143</v>
      </c>
      <c r="B5" s="1" t="d">
        <v>2018-01-02</v>
      </c>
      <c r="C5" s="3" t="d">
        <f t="shared" si="0"/>
        <v>2018-01-02</v>
      </c>
      <c r="D5" s="2" t="d">
        <v>05:45:00.00000000000079875</v>
      </c>
      <c r="E5" s="4" t="str">
        <f t="shared" si="1"/>
        <v>05:45 AM</v>
      </c>
      <c r="F5" t="s">
        <v>54</v>
      </c>
      <c r="G5">
        <v>11208</v>
      </c>
      <c r="H5">
        <v>40.674385000000001</v>
      </c>
      <c r="I5">
        <v>-73.878969999999995</v>
      </c>
      <c r="J5" t="s">
        <v>1424</v>
      </c>
      <c r="K5" t="s">
        <v>1425</v>
      </c>
      <c r="L5" t="s">
        <v>1426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f t="shared" si="2"/>
        <v>2</v>
      </c>
      <c r="W5">
        <f t="shared" si="3"/>
        <v>0</v>
      </c>
      <c r="X5">
        <f t="shared" si="4"/>
        <v>2</v>
      </c>
      <c r="Y5" t="s">
        <v>79</v>
      </c>
      <c r="AD5">
        <v>3821917</v>
      </c>
      <c r="AJ5">
        <v>2018</v>
      </c>
    </row>
    <row r="6" spans="1:36" x14ac:dyDescent="0.2">
      <c r="A6">
        <v>635413</v>
      </c>
      <c r="B6" s="1" t="d">
        <v>2018-01-03</v>
      </c>
      <c r="C6" s="3" t="d">
        <f t="shared" si="0"/>
        <v>2018-01-03</v>
      </c>
      <c r="D6" s="2" t="d">
        <v>15:00:00.000</v>
      </c>
      <c r="E6" s="4" t="str">
        <f t="shared" si="1"/>
        <v>03:00 PM</v>
      </c>
      <c r="F6" t="s">
        <v>54</v>
      </c>
      <c r="G6">
        <v>11201</v>
      </c>
      <c r="H6">
        <v>40.692055000000003</v>
      </c>
      <c r="I6">
        <v>-73.982544000000004</v>
      </c>
      <c r="J6" t="s">
        <v>225</v>
      </c>
      <c r="K6" t="s">
        <v>226</v>
      </c>
      <c r="L6" t="s">
        <v>227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f t="shared" si="2"/>
        <v>2</v>
      </c>
      <c r="W6">
        <f t="shared" si="3"/>
        <v>0</v>
      </c>
      <c r="X6">
        <f t="shared" si="4"/>
        <v>2</v>
      </c>
      <c r="Y6" t="s">
        <v>25</v>
      </c>
      <c r="AD6">
        <v>3821786</v>
      </c>
      <c r="AE6" t="s">
        <v>119</v>
      </c>
      <c r="AJ6">
        <v>2018</v>
      </c>
    </row>
    <row r="7" spans="1:36" x14ac:dyDescent="0.2">
      <c r="A7">
        <v>628896</v>
      </c>
      <c r="B7" s="1" t="d">
        <v>2018-01-03</v>
      </c>
      <c r="C7" s="3" t="d">
        <f t="shared" si="0"/>
        <v>2018-01-03</v>
      </c>
      <c r="D7" s="2" t="d">
        <v>16:19:59.99999999999254050</v>
      </c>
      <c r="E7" s="4" t="str">
        <f t="shared" si="1"/>
        <v>04:20 PM</v>
      </c>
      <c r="F7" t="s">
        <v>54</v>
      </c>
      <c r="G7">
        <v>11207</v>
      </c>
      <c r="H7">
        <v>40.653545000000001</v>
      </c>
      <c r="I7">
        <v>-73.89743</v>
      </c>
      <c r="J7" t="s">
        <v>459</v>
      </c>
      <c r="M7" t="s">
        <v>460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f t="shared" si="2"/>
        <v>2</v>
      </c>
      <c r="W7">
        <f t="shared" si="3"/>
        <v>0</v>
      </c>
      <c r="X7">
        <f t="shared" si="4"/>
        <v>2</v>
      </c>
      <c r="Y7" t="s">
        <v>25</v>
      </c>
      <c r="AD7">
        <v>3821920</v>
      </c>
      <c r="AE7" t="s">
        <v>30</v>
      </c>
      <c r="AJ7">
        <v>2018</v>
      </c>
    </row>
    <row r="8" spans="1:36" x14ac:dyDescent="0.2">
      <c r="A8">
        <v>623025</v>
      </c>
      <c r="B8" s="1" t="d">
        <v>2018-01-03</v>
      </c>
      <c r="C8" s="3" t="d">
        <f t="shared" si="0"/>
        <v>2018-01-03</v>
      </c>
      <c r="D8" s="2" t="d">
        <v>16:30:00.000</v>
      </c>
      <c r="E8" s="4" t="str">
        <f t="shared" si="1"/>
        <v>04:30 PM</v>
      </c>
      <c r="F8" t="s">
        <v>86</v>
      </c>
      <c r="G8">
        <v>10011</v>
      </c>
      <c r="H8">
        <v>40.739750000000001</v>
      </c>
      <c r="I8">
        <v>-74.002529999999993</v>
      </c>
      <c r="J8" t="s">
        <v>1133</v>
      </c>
      <c r="K8" t="s">
        <v>1134</v>
      </c>
      <c r="L8" t="s">
        <v>1135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f t="shared" si="2"/>
        <v>2</v>
      </c>
      <c r="W8">
        <f t="shared" si="3"/>
        <v>0</v>
      </c>
      <c r="X8">
        <f t="shared" si="4"/>
        <v>2</v>
      </c>
      <c r="Y8" t="s">
        <v>831</v>
      </c>
      <c r="Z8" t="s">
        <v>25</v>
      </c>
      <c r="AD8">
        <v>3840299</v>
      </c>
      <c r="AE8" t="s">
        <v>30</v>
      </c>
      <c r="AF8" t="s">
        <v>81</v>
      </c>
      <c r="AJ8">
        <v>2018</v>
      </c>
    </row>
    <row r="9" spans="1:36" x14ac:dyDescent="0.2">
      <c r="A9">
        <v>634083</v>
      </c>
      <c r="B9" s="1" t="d">
        <v>2018-01-03</v>
      </c>
      <c r="C9" s="3" t="d">
        <f t="shared" si="0"/>
        <v>2018-01-03</v>
      </c>
      <c r="D9" s="2" t="d">
        <v>18:47:00.00000000000916800</v>
      </c>
      <c r="E9" s="4" t="str">
        <f t="shared" si="1"/>
        <v>06:47 PM</v>
      </c>
      <c r="F9" t="s">
        <v>35</v>
      </c>
      <c r="G9">
        <v>10458</v>
      </c>
      <c r="H9">
        <v>40.875895999999997</v>
      </c>
      <c r="I9">
        <v>-73.884770000000003</v>
      </c>
      <c r="J9" t="s">
        <v>1472</v>
      </c>
      <c r="K9" t="s">
        <v>1473</v>
      </c>
      <c r="L9" t="s">
        <v>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f t="shared" si="2"/>
        <v>0</v>
      </c>
      <c r="W9">
        <f t="shared" si="3"/>
        <v>0</v>
      </c>
      <c r="X9">
        <f t="shared" si="4"/>
        <v>0</v>
      </c>
      <c r="Y9" t="s">
        <v>66</v>
      </c>
      <c r="Z9" t="s">
        <v>25</v>
      </c>
      <c r="AD9">
        <v>3822454</v>
      </c>
      <c r="AE9" t="s">
        <v>26</v>
      </c>
      <c r="AF9" t="s">
        <v>30</v>
      </c>
      <c r="AJ9">
        <v>2018</v>
      </c>
    </row>
    <row r="10" spans="1:36" x14ac:dyDescent="0.2">
      <c r="A10">
        <v>625011</v>
      </c>
      <c r="B10" s="1" t="d">
        <v>2018-01-05</v>
      </c>
      <c r="C10" s="3" t="d">
        <f t="shared" si="0"/>
        <v>2018-01-05</v>
      </c>
      <c r="D10" s="2" t="d">
        <v>12:00:00.000</v>
      </c>
      <c r="E10" s="4" t="str">
        <f t="shared" si="1"/>
        <v>12:00 PM</v>
      </c>
      <c r="F10" t="s">
        <v>54</v>
      </c>
      <c r="G10">
        <v>11233</v>
      </c>
      <c r="H10">
        <v>40.682445999999999</v>
      </c>
      <c r="I10">
        <v>-73.911674000000005</v>
      </c>
      <c r="J10" t="s">
        <v>907</v>
      </c>
      <c r="K10" t="s">
        <v>908</v>
      </c>
      <c r="L10" t="s">
        <v>909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f t="shared" si="2"/>
        <v>0</v>
      </c>
      <c r="W10">
        <f t="shared" si="3"/>
        <v>0</v>
      </c>
      <c r="X10">
        <f t="shared" si="4"/>
        <v>0</v>
      </c>
      <c r="Y10" t="s">
        <v>25</v>
      </c>
      <c r="Z10" t="s">
        <v>25</v>
      </c>
      <c r="AA10" t="s">
        <v>25</v>
      </c>
      <c r="AD10">
        <v>3824011</v>
      </c>
      <c r="AE10" t="s">
        <v>26</v>
      </c>
      <c r="AF10" t="s">
        <v>26</v>
      </c>
      <c r="AG10" t="s">
        <v>26</v>
      </c>
      <c r="AJ10">
        <v>2018</v>
      </c>
    </row>
    <row r="11" spans="1:36" x14ac:dyDescent="0.2">
      <c r="A11">
        <v>632130</v>
      </c>
      <c r="B11" s="1" t="d">
        <v>2018-01-05</v>
      </c>
      <c r="C11" s="3" t="d">
        <f t="shared" si="0"/>
        <v>2018-01-05</v>
      </c>
      <c r="D11" s="2" t="d">
        <v>09:16:00.00000000000138225</v>
      </c>
      <c r="E11" s="4" t="str">
        <f t="shared" si="1"/>
        <v>09:16 AM</v>
      </c>
      <c r="F11" t="s">
        <v>54</v>
      </c>
      <c r="G11">
        <v>11208</v>
      </c>
      <c r="H11">
        <v>40.672519999999999</v>
      </c>
      <c r="I11">
        <v>-73.862755000000007</v>
      </c>
      <c r="J11" t="s">
        <v>1458</v>
      </c>
      <c r="M11" t="s">
        <v>1459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f t="shared" si="2"/>
        <v>0</v>
      </c>
      <c r="W11">
        <f t="shared" si="3"/>
        <v>0</v>
      </c>
      <c r="X11">
        <f t="shared" si="4"/>
        <v>0</v>
      </c>
      <c r="Y11" t="s">
        <v>25</v>
      </c>
      <c r="Z11" t="s">
        <v>25</v>
      </c>
      <c r="AD11">
        <v>3822990</v>
      </c>
      <c r="AE11" t="s">
        <v>30</v>
      </c>
      <c r="AF11" t="s">
        <v>30</v>
      </c>
      <c r="AJ11">
        <v>2018</v>
      </c>
    </row>
    <row r="12" spans="1:36" x14ac:dyDescent="0.2">
      <c r="A12">
        <v>624984</v>
      </c>
      <c r="B12" s="1" t="d">
        <v>2018-01-05</v>
      </c>
      <c r="C12" s="3" t="d">
        <f t="shared" si="0"/>
        <v>2018-01-05</v>
      </c>
      <c r="D12" s="2" t="d">
        <v>06:00:00.000</v>
      </c>
      <c r="E12" s="4" t="str">
        <f t="shared" si="1"/>
        <v>06:00 AM</v>
      </c>
      <c r="F12" t="s">
        <v>35</v>
      </c>
      <c r="G12">
        <v>10462</v>
      </c>
      <c r="H12">
        <v>40.856780000000001</v>
      </c>
      <c r="I12">
        <v>-73.861919999999998</v>
      </c>
      <c r="J12" t="s">
        <v>1666</v>
      </c>
      <c r="K12" t="s">
        <v>1667</v>
      </c>
      <c r="L12" t="s">
        <v>1668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 t="shared" si="2"/>
        <v>0</v>
      </c>
      <c r="W12">
        <f t="shared" si="3"/>
        <v>0</v>
      </c>
      <c r="X12">
        <f t="shared" si="4"/>
        <v>0</v>
      </c>
      <c r="Y12" t="s">
        <v>80</v>
      </c>
      <c r="AD12">
        <v>3823105</v>
      </c>
      <c r="AE12" t="s">
        <v>26</v>
      </c>
      <c r="AJ12">
        <v>2018</v>
      </c>
    </row>
    <row r="13" spans="1:36" x14ac:dyDescent="0.2">
      <c r="A13">
        <v>627217</v>
      </c>
      <c r="B13" s="1" t="d">
        <v>2018-01-05</v>
      </c>
      <c r="C13" s="3" t="d">
        <f t="shared" si="0"/>
        <v>2018-01-05</v>
      </c>
      <c r="D13" s="2" t="d">
        <v>10:00:00.0000000000015975</v>
      </c>
      <c r="E13" s="4" t="str">
        <f t="shared" si="1"/>
        <v>10:00 AM</v>
      </c>
      <c r="F13" t="s">
        <v>35</v>
      </c>
      <c r="G13">
        <v>10462</v>
      </c>
      <c r="H13">
        <v>40.843635999999996</v>
      </c>
      <c r="I13">
        <v>-73.854020000000006</v>
      </c>
      <c r="J13" t="s">
        <v>1799</v>
      </c>
      <c r="K13" t="s">
        <v>1800</v>
      </c>
      <c r="L13" t="s">
        <v>1801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 t="shared" si="2"/>
        <v>0</v>
      </c>
      <c r="W13">
        <f t="shared" si="3"/>
        <v>0</v>
      </c>
      <c r="X13">
        <f t="shared" si="4"/>
        <v>0</v>
      </c>
      <c r="Y13" t="s">
        <v>80</v>
      </c>
      <c r="AD13">
        <v>3823103</v>
      </c>
      <c r="AE13" t="s">
        <v>26</v>
      </c>
      <c r="AJ13">
        <v>2018</v>
      </c>
    </row>
    <row r="14" spans="1:36" x14ac:dyDescent="0.2">
      <c r="A14">
        <v>636595</v>
      </c>
      <c r="B14" s="1" t="d">
        <v>2018-01-06</v>
      </c>
      <c r="C14" s="3" t="d">
        <f t="shared" si="0"/>
        <v>2018-01-06</v>
      </c>
      <c r="D14" s="2" t="d">
        <v>15:30:00.0000000000031950</v>
      </c>
      <c r="E14" s="4" t="str">
        <f t="shared" si="1"/>
        <v>03:30 PM</v>
      </c>
      <c r="F14" t="s">
        <v>35</v>
      </c>
      <c r="G14">
        <v>10462</v>
      </c>
      <c r="H14">
        <v>40.845289999999999</v>
      </c>
      <c r="I14">
        <v>-73.853003999999999</v>
      </c>
      <c r="J14" t="s">
        <v>1342</v>
      </c>
      <c r="K14" t="s">
        <v>1343</v>
      </c>
      <c r="L14" t="s">
        <v>512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f t="shared" si="2"/>
        <v>0</v>
      </c>
      <c r="W14">
        <f t="shared" si="3"/>
        <v>0</v>
      </c>
      <c r="X14">
        <f t="shared" si="4"/>
        <v>0</v>
      </c>
      <c r="Y14" t="s">
        <v>80</v>
      </c>
      <c r="Z14" t="s">
        <v>25</v>
      </c>
      <c r="AD14">
        <v>3823480</v>
      </c>
      <c r="AE14" t="s">
        <v>30</v>
      </c>
      <c r="AF14" t="s">
        <v>30</v>
      </c>
      <c r="AJ14">
        <v>2018</v>
      </c>
    </row>
    <row r="15" spans="1:36" x14ac:dyDescent="0.2">
      <c r="A15">
        <v>635484</v>
      </c>
      <c r="B15" s="1" t="d">
        <v>2018-01-06</v>
      </c>
      <c r="C15" s="3" t="d">
        <f t="shared" si="0"/>
        <v>2018-01-06</v>
      </c>
      <c r="D15" s="2" t="d">
        <v>23:49:59.99999999999254050</v>
      </c>
      <c r="E15" s="4" t="str">
        <f t="shared" si="1"/>
        <v>11:50 PM</v>
      </c>
      <c r="F15" t="s">
        <v>86</v>
      </c>
      <c r="G15">
        <v>10001</v>
      </c>
      <c r="H15">
        <v>40.746450000000003</v>
      </c>
      <c r="I15">
        <v>-73.991479999999996</v>
      </c>
      <c r="J15" t="s">
        <v>1605</v>
      </c>
      <c r="M15" t="s">
        <v>1606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f t="shared" si="2"/>
        <v>0</v>
      </c>
      <c r="W15">
        <f t="shared" si="3"/>
        <v>0</v>
      </c>
      <c r="X15">
        <f t="shared" si="4"/>
        <v>0</v>
      </c>
      <c r="Y15" t="s">
        <v>66</v>
      </c>
      <c r="Z15" t="s">
        <v>43</v>
      </c>
      <c r="AD15">
        <v>4064204</v>
      </c>
      <c r="AE15" t="s">
        <v>26</v>
      </c>
      <c r="AF15" t="s">
        <v>119</v>
      </c>
      <c r="AJ15">
        <v>2018</v>
      </c>
    </row>
    <row r="16" spans="1:36" x14ac:dyDescent="0.2">
      <c r="A16">
        <v>627780</v>
      </c>
      <c r="B16" s="1" t="d">
        <v>2018-01-08</v>
      </c>
      <c r="C16" s="3" t="d">
        <f t="shared" si="0"/>
        <v>2018-01-08</v>
      </c>
      <c r="D16" s="2" t="d">
        <v>17:29:59.9999999999968050</v>
      </c>
      <c r="E16" s="4" t="str">
        <f t="shared" si="1"/>
        <v>05:30 PM</v>
      </c>
      <c r="F16" t="s">
        <v>54</v>
      </c>
      <c r="G16">
        <v>11218</v>
      </c>
      <c r="H16">
        <v>40.647109999999998</v>
      </c>
      <c r="I16">
        <v>-73.972533999999996</v>
      </c>
      <c r="J16" t="s">
        <v>1588</v>
      </c>
      <c r="K16" t="s">
        <v>1589</v>
      </c>
      <c r="L16" t="s">
        <v>1590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f t="shared" si="2"/>
        <v>0</v>
      </c>
      <c r="W16">
        <f t="shared" si="3"/>
        <v>0</v>
      </c>
      <c r="X16">
        <f t="shared" si="4"/>
        <v>0</v>
      </c>
      <c r="Y16" t="s">
        <v>43</v>
      </c>
      <c r="Z16" t="s">
        <v>43</v>
      </c>
      <c r="AD16">
        <v>3883344</v>
      </c>
      <c r="AE16" t="s">
        <v>30</v>
      </c>
      <c r="AF16" t="s">
        <v>26</v>
      </c>
      <c r="AJ16">
        <v>2018</v>
      </c>
    </row>
    <row r="17" spans="1:36" x14ac:dyDescent="0.2">
      <c r="A17">
        <v>629774</v>
      </c>
      <c r="B17" s="1" t="d">
        <v>2018-01-09</v>
      </c>
      <c r="C17" s="3" t="d">
        <f t="shared" si="0"/>
        <v>2018-01-09</v>
      </c>
      <c r="D17" s="2" t="d">
        <v>16:49:59.99999999999573550</v>
      </c>
      <c r="E17" s="4" t="str">
        <f t="shared" si="1"/>
        <v>04:50 PM</v>
      </c>
      <c r="F17" t="s">
        <v>54</v>
      </c>
      <c r="G17">
        <v>11205</v>
      </c>
      <c r="H17">
        <v>40.690469999999998</v>
      </c>
      <c r="I17">
        <v>-73.952619999999996</v>
      </c>
      <c r="J17" t="s">
        <v>902</v>
      </c>
      <c r="M17" t="s">
        <v>903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f t="shared" si="2"/>
        <v>0</v>
      </c>
      <c r="W17">
        <f t="shared" si="3"/>
        <v>0</v>
      </c>
      <c r="X17">
        <f t="shared" si="4"/>
        <v>0</v>
      </c>
      <c r="Y17" t="s">
        <v>53</v>
      </c>
      <c r="Z17" t="s">
        <v>80</v>
      </c>
      <c r="AD17">
        <v>3825681</v>
      </c>
      <c r="AE17" t="s">
        <v>40</v>
      </c>
      <c r="AF17" t="s">
        <v>904</v>
      </c>
      <c r="AJ17">
        <v>2018</v>
      </c>
    </row>
    <row r="18" spans="1:36" x14ac:dyDescent="0.2">
      <c r="A18">
        <v>629160</v>
      </c>
      <c r="B18" s="1" t="d">
        <v>2018-01-09</v>
      </c>
      <c r="C18" s="3" t="d">
        <f t="shared" si="0"/>
        <v>2018-01-09</v>
      </c>
      <c r="D18" s="2" t="d">
        <v>12:54:59.99999999999786775</v>
      </c>
      <c r="E18" s="4" t="str">
        <f t="shared" si="1"/>
        <v>12:55 PM</v>
      </c>
      <c r="F18" t="s">
        <v>86</v>
      </c>
      <c r="G18">
        <v>10019</v>
      </c>
      <c r="H18">
        <v>40.760100000000001</v>
      </c>
      <c r="I18">
        <v>-73.983980000000003</v>
      </c>
      <c r="J18" t="s">
        <v>990</v>
      </c>
      <c r="M18" t="s">
        <v>991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f t="shared" si="2"/>
        <v>0</v>
      </c>
      <c r="W18">
        <f t="shared" si="3"/>
        <v>0</v>
      </c>
      <c r="X18">
        <f t="shared" si="4"/>
        <v>0</v>
      </c>
      <c r="Y18" t="s">
        <v>80</v>
      </c>
      <c r="Z18" t="s">
        <v>135</v>
      </c>
      <c r="AD18">
        <v>3825603</v>
      </c>
      <c r="AE18" t="s">
        <v>26</v>
      </c>
      <c r="AF18" t="s">
        <v>119</v>
      </c>
      <c r="AJ18">
        <v>2018</v>
      </c>
    </row>
    <row r="19" spans="1:36" x14ac:dyDescent="0.2">
      <c r="A19">
        <v>633145</v>
      </c>
      <c r="B19" s="1" t="d">
        <v>2018-01-09</v>
      </c>
      <c r="C19" s="3" t="d">
        <f t="shared" si="0"/>
        <v>2018-01-09</v>
      </c>
      <c r="D19" s="2" t="d">
        <v>07:30:00.000</v>
      </c>
      <c r="E19" s="4" t="str">
        <f t="shared" si="1"/>
        <v>07:30 AM</v>
      </c>
      <c r="F19" t="s">
        <v>20</v>
      </c>
      <c r="G19">
        <v>11420</v>
      </c>
      <c r="H19">
        <v>40.665461999999998</v>
      </c>
      <c r="I19">
        <v>-73.818579999999997</v>
      </c>
      <c r="J19" t="s">
        <v>1016</v>
      </c>
      <c r="K19" t="s">
        <v>449</v>
      </c>
      <c r="L19" t="s">
        <v>1017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f t="shared" si="2"/>
        <v>0</v>
      </c>
      <c r="W19">
        <f t="shared" si="3"/>
        <v>0</v>
      </c>
      <c r="X19">
        <f t="shared" si="4"/>
        <v>0</v>
      </c>
      <c r="Y19" t="s">
        <v>47</v>
      </c>
      <c r="Z19" t="s">
        <v>25</v>
      </c>
      <c r="AD19">
        <v>3825098</v>
      </c>
      <c r="AE19" t="s">
        <v>30</v>
      </c>
      <c r="AF19" t="s">
        <v>30</v>
      </c>
      <c r="AJ19">
        <v>2018</v>
      </c>
    </row>
    <row r="20" spans="1:36" x14ac:dyDescent="0.2">
      <c r="A20">
        <v>624921</v>
      </c>
      <c r="B20" s="1" t="d">
        <v>2018-01-10</v>
      </c>
      <c r="C20" s="3" t="d">
        <f t="shared" si="0"/>
        <v>2018-01-10</v>
      </c>
      <c r="D20" s="2" t="d">
        <v>08:30:00.0000000000015975</v>
      </c>
      <c r="E20" s="4" t="str">
        <f t="shared" si="1"/>
        <v>08:30 AM</v>
      </c>
      <c r="F20" t="s">
        <v>35</v>
      </c>
      <c r="G20">
        <v>10470</v>
      </c>
      <c r="H20">
        <v>40.905174000000002</v>
      </c>
      <c r="I20">
        <v>-73.854169999999996</v>
      </c>
      <c r="J20" t="s">
        <v>237</v>
      </c>
      <c r="K20" t="s">
        <v>238</v>
      </c>
      <c r="L20" t="s">
        <v>239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f t="shared" si="2"/>
        <v>2</v>
      </c>
      <c r="W20">
        <f t="shared" si="3"/>
        <v>0</v>
      </c>
      <c r="X20">
        <f t="shared" si="4"/>
        <v>2</v>
      </c>
      <c r="Y20" t="s">
        <v>80</v>
      </c>
      <c r="Z20" t="s">
        <v>240</v>
      </c>
      <c r="AD20">
        <v>3826107</v>
      </c>
      <c r="AE20" t="s">
        <v>30</v>
      </c>
      <c r="AF20" t="s">
        <v>26</v>
      </c>
      <c r="AJ20">
        <v>2018</v>
      </c>
    </row>
    <row r="21" spans="1:36" x14ac:dyDescent="0.2">
      <c r="A21">
        <v>635758</v>
      </c>
      <c r="B21" s="1" t="d">
        <v>2018-01-10</v>
      </c>
      <c r="C21" s="3" t="d">
        <f t="shared" si="0"/>
        <v>2018-01-10</v>
      </c>
      <c r="D21" s="2" t="d">
        <v>03:59:59.99999999999920125</v>
      </c>
      <c r="E21" s="4" t="str">
        <f t="shared" si="1"/>
        <v>04:00 AM</v>
      </c>
      <c r="F21" t="s">
        <v>20</v>
      </c>
      <c r="G21">
        <v>11420</v>
      </c>
      <c r="H21">
        <v>40.682285</v>
      </c>
      <c r="I21">
        <v>-73.808049999999994</v>
      </c>
      <c r="J21" t="s">
        <v>571</v>
      </c>
      <c r="K21" t="s">
        <v>572</v>
      </c>
      <c r="L21" t="s">
        <v>573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f t="shared" si="2"/>
        <v>0</v>
      </c>
      <c r="W21">
        <f t="shared" si="3"/>
        <v>0</v>
      </c>
      <c r="X21">
        <f t="shared" si="4"/>
        <v>0</v>
      </c>
      <c r="Y21" t="s">
        <v>261</v>
      </c>
      <c r="Z21" t="s">
        <v>261</v>
      </c>
      <c r="AD21">
        <v>3825915</v>
      </c>
      <c r="AE21" t="s">
        <v>30</v>
      </c>
      <c r="AF21" t="s">
        <v>26</v>
      </c>
      <c r="AJ21">
        <v>2018</v>
      </c>
    </row>
    <row r="22" spans="1:36" x14ac:dyDescent="0.2">
      <c r="A22">
        <v>625552</v>
      </c>
      <c r="B22" s="1" t="d">
        <v>2018-01-10</v>
      </c>
      <c r="C22" s="3" t="d">
        <f t="shared" si="0"/>
        <v>2018-01-10</v>
      </c>
      <c r="D22" s="2" t="d">
        <v>12:14:59.9999999999968050</v>
      </c>
      <c r="E22" s="4" t="str">
        <f t="shared" si="1"/>
        <v>12:15 PM</v>
      </c>
      <c r="F22" t="s">
        <v>54</v>
      </c>
      <c r="G22">
        <v>11226</v>
      </c>
      <c r="H22">
        <v>40.643329999999999</v>
      </c>
      <c r="I22">
        <v>-73.959729999999993</v>
      </c>
      <c r="J22" t="s">
        <v>1505</v>
      </c>
      <c r="K22" t="s">
        <v>165</v>
      </c>
      <c r="L22" t="s">
        <v>1506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f t="shared" si="2"/>
        <v>0</v>
      </c>
      <c r="W22">
        <f t="shared" si="3"/>
        <v>0</v>
      </c>
      <c r="X22">
        <f t="shared" si="4"/>
        <v>0</v>
      </c>
      <c r="Y22" t="s">
        <v>43</v>
      </c>
      <c r="Z22" t="s">
        <v>25</v>
      </c>
      <c r="AD22">
        <v>3826011</v>
      </c>
      <c r="AE22" t="s">
        <v>26</v>
      </c>
      <c r="AF22" t="s">
        <v>30</v>
      </c>
      <c r="AJ22">
        <v>2018</v>
      </c>
    </row>
    <row r="23" spans="1:36" x14ac:dyDescent="0.2">
      <c r="A23">
        <v>623495</v>
      </c>
      <c r="B23" s="1" t="d">
        <v>2018-01-10</v>
      </c>
      <c r="C23" s="3" t="d">
        <f t="shared" si="0"/>
        <v>2018-01-10</v>
      </c>
      <c r="D23" s="2" t="d">
        <v>08:30:00.0000000000015975</v>
      </c>
      <c r="E23" s="4" t="str">
        <f t="shared" si="1"/>
        <v>08:30 AM</v>
      </c>
      <c r="F23" t="s">
        <v>20</v>
      </c>
      <c r="G23">
        <v>11428</v>
      </c>
      <c r="H23">
        <v>40.724358000000002</v>
      </c>
      <c r="I23">
        <v>-73.742515999999995</v>
      </c>
      <c r="J23" t="s">
        <v>1596</v>
      </c>
      <c r="K23" t="s">
        <v>1597</v>
      </c>
      <c r="L23" t="s">
        <v>1598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f t="shared" si="2"/>
        <v>0</v>
      </c>
      <c r="W23">
        <f t="shared" si="3"/>
        <v>0</v>
      </c>
      <c r="X23">
        <f t="shared" si="4"/>
        <v>0</v>
      </c>
      <c r="Y23" t="s">
        <v>79</v>
      </c>
      <c r="Z23" t="s">
        <v>25</v>
      </c>
      <c r="AD23">
        <v>3825980</v>
      </c>
      <c r="AE23" t="s">
        <v>26</v>
      </c>
      <c r="AF23" t="s">
        <v>26</v>
      </c>
      <c r="AJ23">
        <v>2018</v>
      </c>
    </row>
    <row r="24" spans="1:36" x14ac:dyDescent="0.2">
      <c r="A24">
        <v>628722</v>
      </c>
      <c r="B24" s="1" t="d">
        <v>2018-01-10</v>
      </c>
      <c r="C24" s="3" t="d">
        <f t="shared" si="0"/>
        <v>2018-01-10</v>
      </c>
      <c r="D24" s="2" t="d">
        <v>10:20:00.00000000000213225</v>
      </c>
      <c r="E24" s="4" t="str">
        <f t="shared" si="1"/>
        <v>10:20 AM</v>
      </c>
      <c r="F24" t="s">
        <v>86</v>
      </c>
      <c r="G24">
        <v>10019</v>
      </c>
      <c r="H24">
        <v>40.766083000000002</v>
      </c>
      <c r="I24">
        <v>-73.985389999999995</v>
      </c>
      <c r="J24" t="s">
        <v>1618</v>
      </c>
      <c r="M24" t="s">
        <v>1619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f t="shared" si="2"/>
        <v>0</v>
      </c>
      <c r="W24">
        <f t="shared" si="3"/>
        <v>0</v>
      </c>
      <c r="X24">
        <f t="shared" si="4"/>
        <v>0</v>
      </c>
      <c r="Y24" t="s">
        <v>80</v>
      </c>
      <c r="Z24" t="s">
        <v>39</v>
      </c>
      <c r="AD24">
        <v>3825720</v>
      </c>
      <c r="AE24" t="s">
        <v>30</v>
      </c>
      <c r="AF24" t="s">
        <v>67</v>
      </c>
      <c r="AJ24">
        <v>2018</v>
      </c>
    </row>
    <row r="25" spans="1:36" x14ac:dyDescent="0.2">
      <c r="A25">
        <v>630545</v>
      </c>
      <c r="B25" s="1" t="d">
        <v>2018-01-11</v>
      </c>
      <c r="C25" s="3" t="d">
        <f t="shared" si="0"/>
        <v>2018-01-11</v>
      </c>
      <c r="D25" s="2" t="d">
        <v>18:30:00.0000000000031950</v>
      </c>
      <c r="E25" s="4" t="str">
        <f t="shared" si="1"/>
        <v>06:30 PM</v>
      </c>
      <c r="F25" t="s">
        <v>54</v>
      </c>
      <c r="G25">
        <v>11233</v>
      </c>
      <c r="H25">
        <v>40.675663</v>
      </c>
      <c r="I25">
        <v>-73.927700000000002</v>
      </c>
      <c r="J25" t="s">
        <v>1327</v>
      </c>
      <c r="K25" t="s">
        <v>1328</v>
      </c>
      <c r="L25" t="s">
        <v>734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f t="shared" si="2"/>
        <v>0</v>
      </c>
      <c r="W25">
        <f t="shared" si="3"/>
        <v>0</v>
      </c>
      <c r="X25">
        <f t="shared" si="4"/>
        <v>0</v>
      </c>
      <c r="Y25" t="s">
        <v>66</v>
      </c>
      <c r="Z25" t="s">
        <v>25</v>
      </c>
      <c r="AD25">
        <v>3827287</v>
      </c>
      <c r="AE25" t="s">
        <v>63</v>
      </c>
      <c r="AF25" t="s">
        <v>26</v>
      </c>
      <c r="AJ25">
        <v>2018</v>
      </c>
    </row>
    <row r="26" spans="1:36" x14ac:dyDescent="0.2">
      <c r="A26">
        <v>633130</v>
      </c>
      <c r="B26" s="1" t="d">
        <v>2018-01-11</v>
      </c>
      <c r="C26" s="3" t="d">
        <f t="shared" si="0"/>
        <v>2018-01-11</v>
      </c>
      <c r="D26" s="2" t="d">
        <v>14:05:00.00000000000213225</v>
      </c>
      <c r="E26" s="4" t="str">
        <f t="shared" si="1"/>
        <v>02:05 PM</v>
      </c>
      <c r="F26" t="s">
        <v>54</v>
      </c>
      <c r="G26">
        <v>11208</v>
      </c>
      <c r="H26">
        <v>40.679740000000002</v>
      </c>
      <c r="I26">
        <v>-73.878389999999996</v>
      </c>
      <c r="J26" t="s">
        <v>1380</v>
      </c>
      <c r="K26" t="s">
        <v>83</v>
      </c>
      <c r="L26" t="s">
        <v>1381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f t="shared" si="2"/>
        <v>0</v>
      </c>
      <c r="W26">
        <f t="shared" si="3"/>
        <v>0</v>
      </c>
      <c r="X26">
        <f t="shared" si="4"/>
        <v>0</v>
      </c>
      <c r="Y26" t="s">
        <v>135</v>
      </c>
      <c r="Z26" t="s">
        <v>25</v>
      </c>
      <c r="AD26">
        <v>3827003</v>
      </c>
      <c r="AE26" t="s">
        <v>30</v>
      </c>
      <c r="AF26" t="s">
        <v>30</v>
      </c>
      <c r="AJ26">
        <v>2018</v>
      </c>
    </row>
    <row r="27" spans="1:36" x14ac:dyDescent="0.2">
      <c r="A27">
        <v>623177</v>
      </c>
      <c r="B27" s="1" t="d">
        <v>2018-01-12</v>
      </c>
      <c r="C27" s="3" t="d">
        <f t="shared" si="0"/>
        <v>2018-01-12</v>
      </c>
      <c r="D27" s="2" t="d">
        <v>19:26:00.00000000000085425</v>
      </c>
      <c r="E27" s="4" t="str">
        <f t="shared" si="1"/>
        <v>07:26 PM</v>
      </c>
      <c r="F27" t="s">
        <v>35</v>
      </c>
      <c r="G27">
        <v>10456</v>
      </c>
      <c r="H27">
        <v>40.831383000000002</v>
      </c>
      <c r="I27">
        <v>-73.901054000000002</v>
      </c>
      <c r="J27" t="s">
        <v>1628</v>
      </c>
      <c r="M27" t="s">
        <v>1629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f t="shared" si="2"/>
        <v>0</v>
      </c>
      <c r="W27">
        <f t="shared" si="3"/>
        <v>0</v>
      </c>
      <c r="X27">
        <f t="shared" si="4"/>
        <v>0</v>
      </c>
      <c r="Y27" t="s">
        <v>79</v>
      </c>
      <c r="Z27" t="s">
        <v>25</v>
      </c>
      <c r="AD27">
        <v>3827839</v>
      </c>
      <c r="AE27" t="s">
        <v>30</v>
      </c>
      <c r="AF27" t="s">
        <v>119</v>
      </c>
      <c r="AJ27">
        <v>2018</v>
      </c>
    </row>
    <row r="28" spans="1:36" x14ac:dyDescent="0.2">
      <c r="A28">
        <v>637440</v>
      </c>
      <c r="B28" s="1" t="d">
        <v>2018-01-13</v>
      </c>
      <c r="C28" s="3" t="d">
        <f t="shared" si="0"/>
        <v>2018-01-13</v>
      </c>
      <c r="D28" s="2" t="d">
        <v>13:39:59.99999999999786775</v>
      </c>
      <c r="E28" s="4" t="str">
        <f t="shared" si="1"/>
        <v>01:40 PM</v>
      </c>
      <c r="F28" t="s">
        <v>54</v>
      </c>
      <c r="G28">
        <v>11220</v>
      </c>
      <c r="H28">
        <v>40.632632999999998</v>
      </c>
      <c r="I28">
        <v>-74.012540000000001</v>
      </c>
      <c r="J28" t="s">
        <v>472</v>
      </c>
      <c r="K28" t="s">
        <v>473</v>
      </c>
      <c r="L28" t="s">
        <v>474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f t="shared" si="2"/>
        <v>0</v>
      </c>
      <c r="W28">
        <f t="shared" si="3"/>
        <v>0</v>
      </c>
      <c r="X28">
        <f t="shared" si="4"/>
        <v>0</v>
      </c>
      <c r="Y28" t="s">
        <v>47</v>
      </c>
      <c r="Z28" t="s">
        <v>25</v>
      </c>
      <c r="AD28">
        <v>3828395</v>
      </c>
      <c r="AE28" t="s">
        <v>26</v>
      </c>
      <c r="AF28" t="s">
        <v>26</v>
      </c>
      <c r="AJ28">
        <v>2018</v>
      </c>
    </row>
    <row r="29" spans="1:36" x14ac:dyDescent="0.2">
      <c r="A29">
        <v>635135</v>
      </c>
      <c r="B29" s="1" t="d">
        <v>2018-01-14</v>
      </c>
      <c r="C29" s="3" t="d">
        <f t="shared" si="0"/>
        <v>2018-01-14</v>
      </c>
      <c r="D29" s="2" t="d">
        <v>18:00:00.000</v>
      </c>
      <c r="E29" s="4" t="str">
        <f t="shared" si="1"/>
        <v>06:00 PM</v>
      </c>
      <c r="F29" t="s">
        <v>20</v>
      </c>
      <c r="G29">
        <v>11413</v>
      </c>
      <c r="H29">
        <v>40.677590000000002</v>
      </c>
      <c r="I29">
        <v>-73.744789999999995</v>
      </c>
      <c r="J29" t="s">
        <v>1219</v>
      </c>
      <c r="K29" t="s">
        <v>1220</v>
      </c>
      <c r="L29" t="s">
        <v>299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f t="shared" si="2"/>
        <v>0</v>
      </c>
      <c r="W29">
        <f t="shared" si="3"/>
        <v>0</v>
      </c>
      <c r="X29">
        <f t="shared" si="4"/>
        <v>0</v>
      </c>
      <c r="Y29" t="s">
        <v>43</v>
      </c>
      <c r="Z29" t="s">
        <v>43</v>
      </c>
      <c r="AD29">
        <v>3828436</v>
      </c>
      <c r="AE29" t="s">
        <v>30</v>
      </c>
      <c r="AF29" t="s">
        <v>26</v>
      </c>
      <c r="AJ29">
        <v>2018</v>
      </c>
    </row>
    <row r="30" spans="1:36" x14ac:dyDescent="0.2">
      <c r="A30">
        <v>637962</v>
      </c>
      <c r="B30" s="1" t="d">
        <v>2018-01-15</v>
      </c>
      <c r="C30" s="3" t="d">
        <f t="shared" si="0"/>
        <v>2018-01-15</v>
      </c>
      <c r="D30" s="2" t="d">
        <v>14:24:59.99999999999786775</v>
      </c>
      <c r="E30" s="4" t="str">
        <f t="shared" si="1"/>
        <v>02:25 PM</v>
      </c>
      <c r="F30" t="s">
        <v>54</v>
      </c>
      <c r="G30">
        <v>11231</v>
      </c>
      <c r="H30">
        <v>40.679499999999997</v>
      </c>
      <c r="I30">
        <v>-73.997290000000007</v>
      </c>
      <c r="J30" t="s">
        <v>1532</v>
      </c>
      <c r="K30" t="s">
        <v>1533</v>
      </c>
      <c r="L30" t="s">
        <v>1534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f t="shared" si="2"/>
        <v>0</v>
      </c>
      <c r="W30">
        <f t="shared" si="3"/>
        <v>0</v>
      </c>
      <c r="X30">
        <f t="shared" si="4"/>
        <v>0</v>
      </c>
      <c r="Y30" t="s">
        <v>43</v>
      </c>
      <c r="Z30" t="s">
        <v>25</v>
      </c>
      <c r="AD30">
        <v>3829260</v>
      </c>
      <c r="AE30" t="s">
        <v>26</v>
      </c>
      <c r="AJ30">
        <v>2018</v>
      </c>
    </row>
    <row r="31" spans="1:36" x14ac:dyDescent="0.2">
      <c r="A31">
        <v>627130</v>
      </c>
      <c r="B31" s="1" t="d">
        <v>2018-01-16</v>
      </c>
      <c r="C31" s="3" t="d">
        <f t="shared" si="0"/>
        <v>2018-01-16</v>
      </c>
      <c r="D31" s="2" t="d">
        <v>11:30:00.0000000000015975</v>
      </c>
      <c r="E31" s="4" t="str">
        <f t="shared" si="1"/>
        <v>11:30 AM</v>
      </c>
      <c r="F31" t="s">
        <v>20</v>
      </c>
      <c r="G31">
        <v>11103</v>
      </c>
      <c r="H31">
        <v>40.763893000000003</v>
      </c>
      <c r="I31">
        <v>-73.915000000000006</v>
      </c>
      <c r="J31" t="s">
        <v>1421</v>
      </c>
      <c r="K31" t="s">
        <v>1422</v>
      </c>
      <c r="L31" t="s">
        <v>1413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f t="shared" si="2"/>
        <v>0</v>
      </c>
      <c r="W31">
        <f t="shared" si="3"/>
        <v>0</v>
      </c>
      <c r="X31">
        <f t="shared" si="4"/>
        <v>0</v>
      </c>
      <c r="Y31" t="s">
        <v>43</v>
      </c>
      <c r="Z31" t="s">
        <v>25</v>
      </c>
      <c r="AD31">
        <v>3829668</v>
      </c>
      <c r="AE31" t="s">
        <v>26</v>
      </c>
      <c r="AF31" t="s">
        <v>1423</v>
      </c>
      <c r="AJ31">
        <v>2018</v>
      </c>
    </row>
    <row r="32" spans="1:36" x14ac:dyDescent="0.2">
      <c r="A32">
        <v>638812</v>
      </c>
      <c r="B32" s="1" t="d">
        <v>2018-01-17</v>
      </c>
      <c r="C32" s="3" t="d">
        <f t="shared" si="0"/>
        <v>2018-01-17</v>
      </c>
      <c r="D32" s="2" t="d">
        <v>05:48:59.999999999999946525</v>
      </c>
      <c r="E32" s="4" t="str">
        <f t="shared" si="1"/>
        <v>05:49 AM</v>
      </c>
      <c r="F32" t="s">
        <v>54</v>
      </c>
      <c r="G32">
        <v>11222</v>
      </c>
      <c r="H32">
        <v>40.725879999999997</v>
      </c>
      <c r="I32">
        <v>-73.941695999999993</v>
      </c>
      <c r="J32" t="s">
        <v>464</v>
      </c>
      <c r="K32" t="s">
        <v>465</v>
      </c>
      <c r="L32" t="s">
        <v>466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f t="shared" si="2"/>
        <v>0</v>
      </c>
      <c r="W32">
        <f t="shared" si="3"/>
        <v>0</v>
      </c>
      <c r="X32">
        <f t="shared" si="4"/>
        <v>0</v>
      </c>
      <c r="Y32" t="s">
        <v>79</v>
      </c>
      <c r="Z32" t="s">
        <v>25</v>
      </c>
      <c r="AD32">
        <v>3829741</v>
      </c>
      <c r="AE32" t="s">
        <v>26</v>
      </c>
      <c r="AF32" t="s">
        <v>26</v>
      </c>
      <c r="AJ32">
        <v>2018</v>
      </c>
    </row>
    <row r="33" spans="1:36" x14ac:dyDescent="0.2">
      <c r="A33">
        <v>634305</v>
      </c>
      <c r="B33" s="1" t="d">
        <v>2018-01-17</v>
      </c>
      <c r="C33" s="3" t="d">
        <f t="shared" si="0"/>
        <v>2018-01-17</v>
      </c>
      <c r="D33" s="2" t="d">
        <v>14:10:00.00000000000106275</v>
      </c>
      <c r="E33" s="4" t="str">
        <f t="shared" si="1"/>
        <v>02:10 PM</v>
      </c>
      <c r="F33" t="s">
        <v>86</v>
      </c>
      <c r="G33">
        <v>10036</v>
      </c>
      <c r="H33">
        <v>40.755920000000003</v>
      </c>
      <c r="I33">
        <v>-73.986360000000005</v>
      </c>
      <c r="J33" t="s">
        <v>1254</v>
      </c>
      <c r="M33" t="s">
        <v>1255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f t="shared" si="2"/>
        <v>0</v>
      </c>
      <c r="W33">
        <f t="shared" si="3"/>
        <v>0</v>
      </c>
      <c r="X33">
        <f t="shared" si="4"/>
        <v>0</v>
      </c>
      <c r="Y33" t="s">
        <v>43</v>
      </c>
      <c r="Z33" t="s">
        <v>25</v>
      </c>
      <c r="AD33">
        <v>3830779</v>
      </c>
      <c r="AE33" t="s">
        <v>26</v>
      </c>
      <c r="AF33" t="s">
        <v>26</v>
      </c>
      <c r="AJ33">
        <v>2018</v>
      </c>
    </row>
    <row r="34" spans="1:36" x14ac:dyDescent="0.2">
      <c r="A34">
        <v>630717</v>
      </c>
      <c r="B34" s="1" t="d">
        <v>2018-01-17</v>
      </c>
      <c r="C34" s="3" t="d">
        <f t="shared" si="0"/>
        <v>2018-01-17</v>
      </c>
      <c r="D34" s="2" t="d">
        <v>10:14:59.9999999999984025</v>
      </c>
      <c r="E34" s="4" t="str">
        <f t="shared" si="1"/>
        <v>10:15 AM</v>
      </c>
      <c r="F34" t="s">
        <v>185</v>
      </c>
      <c r="G34">
        <v>10304</v>
      </c>
      <c r="H34">
        <v>40.617786000000002</v>
      </c>
      <c r="I34">
        <v>-74.081109999999995</v>
      </c>
      <c r="J34" t="s">
        <v>1358</v>
      </c>
      <c r="K34" t="s">
        <v>1359</v>
      </c>
      <c r="L34" t="s">
        <v>1360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f t="shared" si="2"/>
        <v>0</v>
      </c>
      <c r="W34">
        <f t="shared" si="3"/>
        <v>0</v>
      </c>
      <c r="X34">
        <f t="shared" si="4"/>
        <v>0</v>
      </c>
      <c r="Y34" t="s">
        <v>79</v>
      </c>
      <c r="Z34" t="s">
        <v>25</v>
      </c>
      <c r="AD34">
        <v>3830264</v>
      </c>
      <c r="AE34" t="s">
        <v>30</v>
      </c>
      <c r="AF34" t="s">
        <v>26</v>
      </c>
      <c r="AJ34">
        <v>2018</v>
      </c>
    </row>
    <row r="35" spans="1:36" x14ac:dyDescent="0.2">
      <c r="A35">
        <v>623126</v>
      </c>
      <c r="B35" s="1" t="d">
        <v>2018-01-17</v>
      </c>
      <c r="C35" s="3" t="d">
        <f t="shared" si="0"/>
        <v>2018-01-17</v>
      </c>
      <c r="D35" s="2" t="d">
        <v>08:50:00.00000000000213225</v>
      </c>
      <c r="E35" s="4" t="str">
        <f t="shared" si="1"/>
        <v>08:50 AM</v>
      </c>
      <c r="F35" t="s">
        <v>185</v>
      </c>
      <c r="G35">
        <v>10301</v>
      </c>
      <c r="H35">
        <v>40.620685999999999</v>
      </c>
      <c r="I35">
        <v>-74.110020000000006</v>
      </c>
      <c r="J35" t="s">
        <v>1400</v>
      </c>
      <c r="K35" t="s">
        <v>1401</v>
      </c>
      <c r="L35" t="s">
        <v>722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f t="shared" si="2"/>
        <v>2</v>
      </c>
      <c r="W35">
        <f t="shared" si="3"/>
        <v>0</v>
      </c>
      <c r="X35">
        <f t="shared" si="4"/>
        <v>2</v>
      </c>
      <c r="Y35" t="s">
        <v>25</v>
      </c>
      <c r="Z35" t="s">
        <v>25</v>
      </c>
      <c r="AD35">
        <v>3830289</v>
      </c>
      <c r="AE35" t="s">
        <v>26</v>
      </c>
      <c r="AF35" t="s">
        <v>30</v>
      </c>
      <c r="AJ35">
        <v>2018</v>
      </c>
    </row>
    <row r="36" spans="1:36" x14ac:dyDescent="0.2">
      <c r="A36">
        <v>636541</v>
      </c>
      <c r="B36" s="1" t="d">
        <v>2018-01-20</v>
      </c>
      <c r="C36" s="3" t="d">
        <f t="shared" si="0"/>
        <v>2018-01-20</v>
      </c>
      <c r="D36" s="2" t="d">
        <v>10:00:00.0000000000015975</v>
      </c>
      <c r="E36" s="4" t="str">
        <f t="shared" si="1"/>
        <v>10:00 AM</v>
      </c>
      <c r="F36" t="s">
        <v>35</v>
      </c>
      <c r="G36">
        <v>10462</v>
      </c>
      <c r="H36">
        <v>40.831209999999999</v>
      </c>
      <c r="I36">
        <v>-73.850876</v>
      </c>
      <c r="J36" t="s">
        <v>1004</v>
      </c>
      <c r="K36" t="s">
        <v>1005</v>
      </c>
      <c r="L36" t="s">
        <v>1006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f t="shared" si="2"/>
        <v>2</v>
      </c>
      <c r="W36">
        <f t="shared" si="3"/>
        <v>0</v>
      </c>
      <c r="X36">
        <f t="shared" si="4"/>
        <v>2</v>
      </c>
      <c r="Y36" t="s">
        <v>66</v>
      </c>
      <c r="AD36">
        <v>3832503</v>
      </c>
      <c r="AE36" t="s">
        <v>30</v>
      </c>
      <c r="AJ36">
        <v>2018</v>
      </c>
    </row>
    <row r="37" spans="1:36" x14ac:dyDescent="0.2">
      <c r="A37">
        <v>624636</v>
      </c>
      <c r="B37" s="1" t="d">
        <v>2018-01-20</v>
      </c>
      <c r="C37" s="3" t="d">
        <f t="shared" si="0"/>
        <v>2018-01-20</v>
      </c>
      <c r="D37" s="2" t="d">
        <v>18:30:00.0000000000031950</v>
      </c>
      <c r="E37" s="4" t="str">
        <f t="shared" si="1"/>
        <v>06:30 PM</v>
      </c>
      <c r="F37" t="s">
        <v>86</v>
      </c>
      <c r="G37">
        <v>10027</v>
      </c>
      <c r="H37">
        <v>40.814793000000002</v>
      </c>
      <c r="I37">
        <v>-73.956289999999996</v>
      </c>
      <c r="J37" t="s">
        <v>1543</v>
      </c>
      <c r="M37" t="s">
        <v>1544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f t="shared" si="2"/>
        <v>0</v>
      </c>
      <c r="W37">
        <f t="shared" si="3"/>
        <v>0</v>
      </c>
      <c r="X37">
        <f t="shared" si="4"/>
        <v>0</v>
      </c>
      <c r="Y37" t="s">
        <v>66</v>
      </c>
      <c r="Z37" t="s">
        <v>25</v>
      </c>
      <c r="AD37">
        <v>3832710</v>
      </c>
      <c r="AE37" t="s">
        <v>30</v>
      </c>
      <c r="AF37" t="s">
        <v>67</v>
      </c>
      <c r="AJ37">
        <v>2018</v>
      </c>
    </row>
    <row r="38" spans="1:36" x14ac:dyDescent="0.2">
      <c r="A38">
        <v>624740</v>
      </c>
      <c r="B38" s="1" t="d">
        <v>2018-01-21</v>
      </c>
      <c r="C38" s="3" t="d">
        <f t="shared" si="0"/>
        <v>2018-01-21</v>
      </c>
      <c r="D38" s="2" t="d">
        <v>06:29:59.9999999999984025</v>
      </c>
      <c r="E38" s="4" t="str">
        <f t="shared" si="1"/>
        <v>06:30 AM</v>
      </c>
      <c r="F38" t="s">
        <v>20</v>
      </c>
      <c r="G38">
        <v>11422</v>
      </c>
      <c r="H38">
        <v>40.635643000000002</v>
      </c>
      <c r="I38">
        <v>-73.740129999999994</v>
      </c>
      <c r="J38" t="s">
        <v>669</v>
      </c>
      <c r="K38" t="s">
        <v>109</v>
      </c>
      <c r="L38" t="s">
        <v>670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f t="shared" si="2"/>
        <v>4</v>
      </c>
      <c r="W38">
        <f t="shared" si="3"/>
        <v>0</v>
      </c>
      <c r="X38">
        <f t="shared" si="4"/>
        <v>4</v>
      </c>
      <c r="Y38" t="s">
        <v>43</v>
      </c>
      <c r="Z38" t="s">
        <v>43</v>
      </c>
      <c r="AA38" t="s">
        <v>25</v>
      </c>
      <c r="AD38">
        <v>3832755</v>
      </c>
      <c r="AE38" t="s">
        <v>30</v>
      </c>
      <c r="AF38" t="s">
        <v>30</v>
      </c>
      <c r="AG38" t="s">
        <v>26</v>
      </c>
      <c r="AJ38">
        <v>2018</v>
      </c>
    </row>
    <row r="39" spans="1:36" x14ac:dyDescent="0.2">
      <c r="A39">
        <v>627904</v>
      </c>
      <c r="B39" s="1" t="d">
        <v>2018-01-22</v>
      </c>
      <c r="C39" s="3" t="d">
        <f t="shared" si="0"/>
        <v>2018-01-22</v>
      </c>
      <c r="D39" s="2" t="d">
        <v>01:59:59.99999999999959725</v>
      </c>
      <c r="E39" s="4" t="str">
        <f t="shared" si="1"/>
        <v>02:00 AM</v>
      </c>
      <c r="F39" t="s">
        <v>86</v>
      </c>
      <c r="G39">
        <v>10010</v>
      </c>
      <c r="H39">
        <v>40.73883</v>
      </c>
      <c r="I39">
        <v>-73.983153999999999</v>
      </c>
      <c r="J39" t="s">
        <v>852</v>
      </c>
      <c r="K39" t="s">
        <v>853</v>
      </c>
      <c r="L39" t="s">
        <v>385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f t="shared" si="2"/>
        <v>0</v>
      </c>
      <c r="W39">
        <f t="shared" si="3"/>
        <v>0</v>
      </c>
      <c r="X39">
        <f t="shared" si="4"/>
        <v>0</v>
      </c>
      <c r="Y39" t="s">
        <v>43</v>
      </c>
      <c r="Z39" t="s">
        <v>261</v>
      </c>
      <c r="AD39">
        <v>3832627</v>
      </c>
      <c r="AE39" t="s">
        <v>26</v>
      </c>
      <c r="AF39" t="s">
        <v>30</v>
      </c>
      <c r="AJ39">
        <v>2018</v>
      </c>
    </row>
    <row r="40" spans="1:36" x14ac:dyDescent="0.2">
      <c r="A40">
        <v>630515</v>
      </c>
      <c r="B40" s="1" t="d">
        <v>2018-01-22</v>
      </c>
      <c r="C40" s="3" t="d">
        <f t="shared" si="0"/>
        <v>2018-01-22</v>
      </c>
      <c r="D40" s="2" t="d">
        <v>20:34:59.99999999999573550</v>
      </c>
      <c r="E40" s="4" t="str">
        <f t="shared" si="1"/>
        <v>08:35 PM</v>
      </c>
      <c r="F40" t="s">
        <v>20</v>
      </c>
      <c r="G40">
        <v>11377</v>
      </c>
      <c r="H40">
        <v>40.750613999999999</v>
      </c>
      <c r="I40">
        <v>-73.895840000000007</v>
      </c>
      <c r="J40" t="s">
        <v>1759</v>
      </c>
      <c r="K40" t="s">
        <v>1293</v>
      </c>
      <c r="L40" t="s">
        <v>1760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f t="shared" si="2"/>
        <v>2</v>
      </c>
      <c r="W40">
        <f t="shared" si="3"/>
        <v>0</v>
      </c>
      <c r="X40">
        <f t="shared" si="4"/>
        <v>2</v>
      </c>
      <c r="Y40" t="s">
        <v>1761</v>
      </c>
      <c r="Z40" t="s">
        <v>43</v>
      </c>
      <c r="AD40">
        <v>3834210</v>
      </c>
      <c r="AE40" t="s">
        <v>1762</v>
      </c>
      <c r="AF40" t="s">
        <v>30</v>
      </c>
      <c r="AJ40">
        <v>2018</v>
      </c>
    </row>
    <row r="41" spans="1:36" x14ac:dyDescent="0.2">
      <c r="A41">
        <v>630517</v>
      </c>
      <c r="B41" s="1" t="d">
        <v>2018-01-23</v>
      </c>
      <c r="C41" s="3" t="d">
        <f t="shared" si="0"/>
        <v>2018-01-23</v>
      </c>
      <c r="D41" s="2" t="d">
        <v>21:19:59.99999999999573550</v>
      </c>
      <c r="E41" s="4" t="str">
        <f t="shared" si="1"/>
        <v>09:20 PM</v>
      </c>
      <c r="F41" t="s">
        <v>20</v>
      </c>
      <c r="G41">
        <v>11413</v>
      </c>
      <c r="H41">
        <v>40.668329999999997</v>
      </c>
      <c r="I41">
        <v>-73.747240000000005</v>
      </c>
      <c r="J41" t="s">
        <v>178</v>
      </c>
      <c r="M41" t="s">
        <v>179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f t="shared" si="2"/>
        <v>0</v>
      </c>
      <c r="W41">
        <f t="shared" si="3"/>
        <v>0</v>
      </c>
      <c r="X41">
        <f t="shared" si="4"/>
        <v>0</v>
      </c>
      <c r="Y41" t="s">
        <v>128</v>
      </c>
      <c r="Z41" t="s">
        <v>25</v>
      </c>
      <c r="AA41" t="s">
        <v>25</v>
      </c>
      <c r="AD41">
        <v>3833511</v>
      </c>
      <c r="AE41" t="s">
        <v>30</v>
      </c>
      <c r="AF41" t="s">
        <v>26</v>
      </c>
      <c r="AG41" t="s">
        <v>26</v>
      </c>
      <c r="AJ41">
        <v>2018</v>
      </c>
    </row>
    <row r="42" spans="1:36" x14ac:dyDescent="0.2">
      <c r="A42">
        <v>627852</v>
      </c>
      <c r="B42" s="1" t="d">
        <v>2018-01-23</v>
      </c>
      <c r="C42" s="3" t="d">
        <f t="shared" si="0"/>
        <v>2018-01-23</v>
      </c>
      <c r="D42" s="2" t="d">
        <v>13:30:00.000</v>
      </c>
      <c r="E42" s="4" t="str">
        <f t="shared" si="1"/>
        <v>01:30 PM</v>
      </c>
      <c r="F42" t="s">
        <v>54</v>
      </c>
      <c r="G42">
        <v>11221</v>
      </c>
      <c r="H42">
        <v>40.697913999999997</v>
      </c>
      <c r="I42">
        <v>-73.926829999999995</v>
      </c>
      <c r="J42" t="s">
        <v>215</v>
      </c>
      <c r="M42" t="s">
        <v>216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f t="shared" si="2"/>
        <v>0</v>
      </c>
      <c r="W42">
        <f t="shared" si="3"/>
        <v>0</v>
      </c>
      <c r="X42">
        <f t="shared" si="4"/>
        <v>0</v>
      </c>
      <c r="Y42" t="s">
        <v>104</v>
      </c>
      <c r="Z42" t="s">
        <v>25</v>
      </c>
      <c r="AD42">
        <v>3833650</v>
      </c>
      <c r="AE42" t="s">
        <v>26</v>
      </c>
      <c r="AF42" t="s">
        <v>26</v>
      </c>
      <c r="AJ42">
        <v>2018</v>
      </c>
    </row>
    <row r="43" spans="1:36" x14ac:dyDescent="0.2">
      <c r="A43">
        <v>633623</v>
      </c>
      <c r="B43" s="1" t="d">
        <v>2018-01-24</v>
      </c>
      <c r="C43" s="3" t="d">
        <f t="shared" si="0"/>
        <v>2018-01-24</v>
      </c>
      <c r="D43" s="2" t="d">
        <v>20:00:00.0000000000031950</v>
      </c>
      <c r="E43" s="4" t="str">
        <f t="shared" si="1"/>
        <v>08:00 PM</v>
      </c>
      <c r="F43" t="s">
        <v>185</v>
      </c>
      <c r="G43">
        <v>10305</v>
      </c>
      <c r="H43">
        <v>40.616779999999999</v>
      </c>
      <c r="I43">
        <v>-74.068110000000004</v>
      </c>
      <c r="J43" t="s">
        <v>186</v>
      </c>
      <c r="M43" t="s">
        <v>187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f t="shared" si="2"/>
        <v>0</v>
      </c>
      <c r="W43">
        <f t="shared" si="3"/>
        <v>0</v>
      </c>
      <c r="X43">
        <f t="shared" si="4"/>
        <v>0</v>
      </c>
      <c r="Y43" t="s">
        <v>25</v>
      </c>
      <c r="AD43">
        <v>3834590</v>
      </c>
      <c r="AE43" t="s">
        <v>26</v>
      </c>
      <c r="AJ43">
        <v>2018</v>
      </c>
    </row>
    <row r="44" spans="1:36" x14ac:dyDescent="0.2">
      <c r="A44">
        <v>623253</v>
      </c>
      <c r="B44" s="1" t="d">
        <v>2018-01-24</v>
      </c>
      <c r="C44" s="3" t="d">
        <f t="shared" si="0"/>
        <v>2018-01-24</v>
      </c>
      <c r="D44" s="2" t="d">
        <v>07:14:59.9999999999984025</v>
      </c>
      <c r="E44" s="4" t="str">
        <f t="shared" si="1"/>
        <v>07:15 AM</v>
      </c>
      <c r="F44" t="s">
        <v>54</v>
      </c>
      <c r="G44">
        <v>11207</v>
      </c>
      <c r="H44">
        <v>40.677439999999997</v>
      </c>
      <c r="I44">
        <v>-73.891540000000006</v>
      </c>
      <c r="J44" t="s">
        <v>792</v>
      </c>
      <c r="M44" t="s">
        <v>793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f t="shared" si="2"/>
        <v>0</v>
      </c>
      <c r="W44">
        <f t="shared" si="3"/>
        <v>0</v>
      </c>
      <c r="X44">
        <f t="shared" si="4"/>
        <v>0</v>
      </c>
      <c r="Y44" t="s">
        <v>25</v>
      </c>
      <c r="AD44">
        <v>3834088</v>
      </c>
      <c r="AE44" t="s">
        <v>26</v>
      </c>
      <c r="AJ44">
        <v>2018</v>
      </c>
    </row>
    <row r="45" spans="1:36" x14ac:dyDescent="0.2">
      <c r="A45">
        <v>627004</v>
      </c>
      <c r="B45" s="1" t="d">
        <v>2018-01-24</v>
      </c>
      <c r="C45" s="3" t="d">
        <f t="shared" si="0"/>
        <v>2018-01-24</v>
      </c>
      <c r="D45" s="2" t="d">
        <v>21:56:59.999999999997441975</v>
      </c>
      <c r="E45" s="4" t="str">
        <f t="shared" si="1"/>
        <v>09:57 PM</v>
      </c>
      <c r="F45" t="s">
        <v>54</v>
      </c>
      <c r="G45">
        <v>11236</v>
      </c>
      <c r="H45">
        <v>40.650402</v>
      </c>
      <c r="I45">
        <v>-73.894220000000004</v>
      </c>
      <c r="J45" t="s">
        <v>1128</v>
      </c>
      <c r="K45" t="s">
        <v>1129</v>
      </c>
      <c r="L45" t="s">
        <v>1130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f t="shared" si="2"/>
        <v>0</v>
      </c>
      <c r="W45">
        <f t="shared" si="3"/>
        <v>0</v>
      </c>
      <c r="X45">
        <f t="shared" si="4"/>
        <v>0</v>
      </c>
      <c r="Y45" t="s">
        <v>25</v>
      </c>
      <c r="Z45" t="s">
        <v>25</v>
      </c>
      <c r="AD45">
        <v>3834192</v>
      </c>
      <c r="AE45" t="s">
        <v>30</v>
      </c>
      <c r="AF45" t="s">
        <v>26</v>
      </c>
      <c r="AJ45">
        <v>2018</v>
      </c>
    </row>
    <row r="46" spans="1:36" x14ac:dyDescent="0.2">
      <c r="A46">
        <v>623361</v>
      </c>
      <c r="B46" s="1" t="d">
        <v>2018-01-24</v>
      </c>
      <c r="C46" s="3" t="d">
        <f t="shared" si="0"/>
        <v>2018-01-24</v>
      </c>
      <c r="D46" s="2" t="d">
        <v>19:25:00.00000000000106275</v>
      </c>
      <c r="E46" s="4" t="str">
        <f t="shared" si="1"/>
        <v>07:25 PM</v>
      </c>
      <c r="F46" t="s">
        <v>35</v>
      </c>
      <c r="G46">
        <v>10463</v>
      </c>
      <c r="H46">
        <v>40.876815999999998</v>
      </c>
      <c r="I46">
        <v>-73.918205</v>
      </c>
      <c r="J46" t="s">
        <v>1439</v>
      </c>
      <c r="M46" t="s">
        <v>1440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f t="shared" si="2"/>
        <v>0</v>
      </c>
      <c r="W46">
        <f t="shared" si="3"/>
        <v>0</v>
      </c>
      <c r="X46">
        <f t="shared" si="4"/>
        <v>0</v>
      </c>
      <c r="Y46" t="s">
        <v>39</v>
      </c>
      <c r="Z46" t="s">
        <v>25</v>
      </c>
      <c r="AD46">
        <v>3835095</v>
      </c>
      <c r="AE46" t="s">
        <v>67</v>
      </c>
      <c r="AF46" t="s">
        <v>26</v>
      </c>
      <c r="AJ46">
        <v>2018</v>
      </c>
    </row>
    <row r="47" spans="1:36" x14ac:dyDescent="0.2">
      <c r="A47">
        <v>635578</v>
      </c>
      <c r="B47" s="1" t="d">
        <v>2018-01-25</v>
      </c>
      <c r="C47" s="3" t="d">
        <f t="shared" si="0"/>
        <v>2018-01-25</v>
      </c>
      <c r="D47" s="2" t="d">
        <v>20:49:59.99999999999254050</v>
      </c>
      <c r="E47" s="4" t="str">
        <f t="shared" si="1"/>
        <v>08:50 PM</v>
      </c>
      <c r="F47" t="s">
        <v>20</v>
      </c>
      <c r="G47">
        <v>11369</v>
      </c>
      <c r="H47">
        <v>40.763343999999996</v>
      </c>
      <c r="I47">
        <v>-73.877309999999994</v>
      </c>
      <c r="J47" t="s">
        <v>310</v>
      </c>
      <c r="K47" t="s">
        <v>311</v>
      </c>
      <c r="L47" t="s">
        <v>312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f t="shared" si="2"/>
        <v>0</v>
      </c>
      <c r="W47">
        <f t="shared" si="3"/>
        <v>0</v>
      </c>
      <c r="X47">
        <f t="shared" si="4"/>
        <v>0</v>
      </c>
      <c r="Y47" t="s">
        <v>25</v>
      </c>
      <c r="Z47" t="s">
        <v>25</v>
      </c>
      <c r="AD47">
        <v>3835546</v>
      </c>
      <c r="AE47" t="s">
        <v>26</v>
      </c>
      <c r="AF47" t="s">
        <v>313</v>
      </c>
      <c r="AJ47">
        <v>2018</v>
      </c>
    </row>
    <row r="48" spans="1:36" x14ac:dyDescent="0.2">
      <c r="A48">
        <v>630792</v>
      </c>
      <c r="B48" s="1" t="d">
        <v>2018-01-25</v>
      </c>
      <c r="C48" s="3" t="d">
        <f t="shared" si="0"/>
        <v>2018-01-25</v>
      </c>
      <c r="D48" s="2" t="d">
        <v>10:00:00.0000000000015975</v>
      </c>
      <c r="E48" s="4" t="str">
        <f t="shared" si="1"/>
        <v>10:00 AM</v>
      </c>
      <c r="F48" t="s">
        <v>54</v>
      </c>
      <c r="G48">
        <v>11229</v>
      </c>
      <c r="H48">
        <v>40.599379999999996</v>
      </c>
      <c r="I48">
        <v>-73.951409999999996</v>
      </c>
      <c r="J48" t="s">
        <v>386</v>
      </c>
      <c r="K48" t="s">
        <v>165</v>
      </c>
      <c r="L48" t="s">
        <v>387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f t="shared" si="2"/>
        <v>0</v>
      </c>
      <c r="W48">
        <f t="shared" si="3"/>
        <v>0</v>
      </c>
      <c r="X48">
        <f t="shared" si="4"/>
        <v>0</v>
      </c>
      <c r="Y48" t="s">
        <v>47</v>
      </c>
      <c r="Z48" t="s">
        <v>25</v>
      </c>
      <c r="AD48">
        <v>3834951</v>
      </c>
      <c r="AE48" t="s">
        <v>30</v>
      </c>
      <c r="AF48" t="s">
        <v>26</v>
      </c>
      <c r="AJ48">
        <v>2018</v>
      </c>
    </row>
    <row r="49" spans="1:36" x14ac:dyDescent="0.2">
      <c r="A49">
        <v>628807</v>
      </c>
      <c r="B49" s="1" t="d">
        <v>2018-01-25</v>
      </c>
      <c r="C49" s="3" t="d">
        <f t="shared" si="0"/>
        <v>2018-01-25</v>
      </c>
      <c r="D49" s="2" t="d">
        <v>18:51:00.00000000000831375</v>
      </c>
      <c r="E49" s="4" t="str">
        <f t="shared" si="1"/>
        <v>06:51 PM</v>
      </c>
      <c r="F49" t="s">
        <v>86</v>
      </c>
      <c r="G49">
        <v>10028</v>
      </c>
      <c r="H49">
        <v>40.777504</v>
      </c>
      <c r="I49">
        <v>-73.954955999999996</v>
      </c>
      <c r="J49" t="s">
        <v>1477</v>
      </c>
      <c r="K49" t="s">
        <v>1478</v>
      </c>
      <c r="L49" t="s">
        <v>385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f t="shared" si="2"/>
        <v>0</v>
      </c>
      <c r="W49">
        <f t="shared" si="3"/>
        <v>0</v>
      </c>
      <c r="X49">
        <f t="shared" si="4"/>
        <v>0</v>
      </c>
      <c r="Y49" t="s">
        <v>24</v>
      </c>
      <c r="Z49" t="s">
        <v>25</v>
      </c>
      <c r="AD49">
        <v>3837346</v>
      </c>
      <c r="AE49" t="s">
        <v>26</v>
      </c>
      <c r="AJ49">
        <v>2018</v>
      </c>
    </row>
    <row r="50" spans="1:36" x14ac:dyDescent="0.2">
      <c r="A50">
        <v>630355</v>
      </c>
      <c r="B50" s="1" t="d">
        <v>2018-01-25</v>
      </c>
      <c r="C50" s="3" t="d">
        <f t="shared" si="0"/>
        <v>2018-01-25</v>
      </c>
      <c r="D50" s="2" t="d">
        <v>08:05:00.00000000000213225</v>
      </c>
      <c r="E50" s="4" t="str">
        <f t="shared" si="1"/>
        <v>08:05 AM</v>
      </c>
      <c r="F50" t="s">
        <v>86</v>
      </c>
      <c r="G50">
        <v>10001</v>
      </c>
      <c r="H50">
        <v>40.747720000000001</v>
      </c>
      <c r="I50">
        <v>-73.990654000000006</v>
      </c>
      <c r="J50" t="s">
        <v>1586</v>
      </c>
      <c r="M50" t="s">
        <v>1587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f t="shared" si="2"/>
        <v>0</v>
      </c>
      <c r="W50">
        <f t="shared" si="3"/>
        <v>0</v>
      </c>
      <c r="X50">
        <f t="shared" si="4"/>
        <v>0</v>
      </c>
      <c r="Y50" t="s">
        <v>80</v>
      </c>
      <c r="Z50" t="s">
        <v>80</v>
      </c>
      <c r="AD50">
        <v>3837156</v>
      </c>
      <c r="AE50" t="s">
        <v>67</v>
      </c>
      <c r="AF50" t="s">
        <v>120</v>
      </c>
      <c r="AJ50">
        <v>2018</v>
      </c>
    </row>
    <row r="51" spans="1:36" x14ac:dyDescent="0.2">
      <c r="A51">
        <v>625047</v>
      </c>
      <c r="B51" s="1" t="d">
        <v>2018-01-26</v>
      </c>
      <c r="C51" s="3" t="d">
        <f t="shared" si="0"/>
        <v>2018-01-26</v>
      </c>
      <c r="D51" s="2" t="d">
        <v>15:20:00.00000000000532725</v>
      </c>
      <c r="E51" s="4" t="str">
        <f t="shared" si="1"/>
        <v>03:20 PM</v>
      </c>
      <c r="F51" t="s">
        <v>54</v>
      </c>
      <c r="G51">
        <v>11219</v>
      </c>
      <c r="H51">
        <v>40.637053999999999</v>
      </c>
      <c r="I51">
        <v>-73.986429999999999</v>
      </c>
      <c r="J51" t="s">
        <v>141</v>
      </c>
      <c r="K51" t="s">
        <v>142</v>
      </c>
      <c r="L51" t="s">
        <v>143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f t="shared" si="2"/>
        <v>0</v>
      </c>
      <c r="W51">
        <f t="shared" si="3"/>
        <v>0</v>
      </c>
      <c r="X51">
        <f t="shared" si="4"/>
        <v>0</v>
      </c>
      <c r="Y51" t="s">
        <v>24</v>
      </c>
      <c r="Z51" t="s">
        <v>25</v>
      </c>
      <c r="AD51">
        <v>3836463</v>
      </c>
      <c r="AE51" t="s">
        <v>30</v>
      </c>
      <c r="AF51" t="s">
        <v>40</v>
      </c>
      <c r="AJ51">
        <v>2018</v>
      </c>
    </row>
    <row r="52" spans="1:36" x14ac:dyDescent="0.2">
      <c r="A52">
        <v>609245</v>
      </c>
      <c r="B52" s="1" t="d">
        <v>2018-01-28</v>
      </c>
      <c r="C52" s="3" t="d">
        <f t="shared" si="0"/>
        <v>2018-01-28</v>
      </c>
      <c r="D52" s="2" t="d">
        <v>00:09:59.99999999999996700</v>
      </c>
      <c r="E52" s="4" t="str">
        <f t="shared" si="1"/>
        <v>12:10 AM</v>
      </c>
      <c r="F52" t="s">
        <v>86</v>
      </c>
      <c r="G52">
        <v>10009</v>
      </c>
      <c r="H52">
        <v>40.723274000000004</v>
      </c>
      <c r="I52">
        <v>-73.988460000000003</v>
      </c>
      <c r="J52" t="s">
        <v>1527</v>
      </c>
      <c r="K52" t="s">
        <v>1528</v>
      </c>
      <c r="L52" t="s">
        <v>1529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f t="shared" si="2"/>
        <v>0</v>
      </c>
      <c r="W52">
        <f t="shared" si="3"/>
        <v>0</v>
      </c>
      <c r="X52">
        <f t="shared" si="4"/>
        <v>0</v>
      </c>
      <c r="Y52" t="s">
        <v>25</v>
      </c>
      <c r="AD52">
        <v>3836379</v>
      </c>
      <c r="AE52" t="s">
        <v>26</v>
      </c>
      <c r="AJ52">
        <v>2018</v>
      </c>
    </row>
    <row r="53" spans="1:36" x14ac:dyDescent="0.2">
      <c r="A53">
        <v>622535</v>
      </c>
      <c r="B53" s="1" t="d">
        <v>2018-01-29</v>
      </c>
      <c r="C53" s="3" t="d">
        <f t="shared" si="0"/>
        <v>2018-01-29</v>
      </c>
      <c r="D53" s="2" t="d">
        <v>10:41:00.00000000000245175</v>
      </c>
      <c r="E53" s="4" t="str">
        <f t="shared" si="1"/>
        <v>10:41 AM</v>
      </c>
      <c r="F53" t="s">
        <v>86</v>
      </c>
      <c r="G53">
        <v>10016</v>
      </c>
      <c r="H53">
        <v>40.745795999999999</v>
      </c>
      <c r="I53">
        <v>-73.982285000000005</v>
      </c>
      <c r="J53" t="s">
        <v>419</v>
      </c>
      <c r="K53" t="s">
        <v>420</v>
      </c>
      <c r="L53" t="s">
        <v>421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f t="shared" si="2"/>
        <v>0</v>
      </c>
      <c r="W53">
        <f t="shared" si="3"/>
        <v>0</v>
      </c>
      <c r="X53">
        <f t="shared" si="4"/>
        <v>0</v>
      </c>
      <c r="Y53" t="s">
        <v>25</v>
      </c>
      <c r="Z53" t="s">
        <v>25</v>
      </c>
      <c r="AD53">
        <v>3837417</v>
      </c>
      <c r="AE53" t="s">
        <v>414</v>
      </c>
      <c r="AF53" t="s">
        <v>26</v>
      </c>
      <c r="AJ53">
        <v>2018</v>
      </c>
    </row>
    <row r="54" spans="1:36" x14ac:dyDescent="0.2">
      <c r="A54">
        <v>615847</v>
      </c>
      <c r="B54" s="1" t="d">
        <v>2018-01-29</v>
      </c>
      <c r="C54" s="3" t="d">
        <f t="shared" si="0"/>
        <v>2018-01-29</v>
      </c>
      <c r="D54" s="2" t="d">
        <v>20:37:00.00000000000490350</v>
      </c>
      <c r="E54" s="4" t="str">
        <f t="shared" si="1"/>
        <v>08:37 PM</v>
      </c>
      <c r="F54" t="s">
        <v>54</v>
      </c>
      <c r="G54">
        <v>11207</v>
      </c>
      <c r="H54">
        <v>40.674644000000001</v>
      </c>
      <c r="I54">
        <v>-73.886179999999996</v>
      </c>
      <c r="J54" t="s">
        <v>969</v>
      </c>
      <c r="K54" t="s">
        <v>970</v>
      </c>
      <c r="L54" t="s">
        <v>971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f t="shared" si="2"/>
        <v>0</v>
      </c>
      <c r="W54">
        <f t="shared" si="3"/>
        <v>0</v>
      </c>
      <c r="X54">
        <f t="shared" si="4"/>
        <v>0</v>
      </c>
      <c r="Y54" t="s">
        <v>79</v>
      </c>
      <c r="Z54" t="s">
        <v>25</v>
      </c>
      <c r="AD54">
        <v>3837645</v>
      </c>
      <c r="AE54" t="s">
        <v>30</v>
      </c>
      <c r="AF54" t="s">
        <v>30</v>
      </c>
      <c r="AJ54">
        <v>2018</v>
      </c>
    </row>
    <row r="55" spans="1:36" x14ac:dyDescent="0.2">
      <c r="A55">
        <v>617078</v>
      </c>
      <c r="B55" s="1" t="d">
        <v>2018-01-29</v>
      </c>
      <c r="C55" s="3" t="d">
        <f t="shared" si="0"/>
        <v>2018-01-29</v>
      </c>
      <c r="D55" s="2" t="d">
        <v>09:00:00.000</v>
      </c>
      <c r="E55" s="4" t="str">
        <f t="shared" si="1"/>
        <v>09:00 AM</v>
      </c>
      <c r="F55" t="s">
        <v>35</v>
      </c>
      <c r="G55">
        <v>10469</v>
      </c>
      <c r="H55">
        <v>40.870387999999998</v>
      </c>
      <c r="I55">
        <v>-73.846100000000007</v>
      </c>
      <c r="J55" t="s">
        <v>1221</v>
      </c>
      <c r="K55" t="s">
        <v>894</v>
      </c>
      <c r="L55" t="s">
        <v>1222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f t="shared" si="2"/>
        <v>0</v>
      </c>
      <c r="W55">
        <f t="shared" si="3"/>
        <v>0</v>
      </c>
      <c r="X55">
        <f t="shared" si="4"/>
        <v>0</v>
      </c>
      <c r="Y55" t="s">
        <v>43</v>
      </c>
      <c r="Z55" t="s">
        <v>25</v>
      </c>
      <c r="AD55">
        <v>3840924</v>
      </c>
      <c r="AE55" t="s">
        <v>30</v>
      </c>
      <c r="AF55" t="s">
        <v>26</v>
      </c>
      <c r="AJ55">
        <v>2018</v>
      </c>
    </row>
    <row r="56" spans="1:36" x14ac:dyDescent="0.2">
      <c r="A56">
        <v>612864</v>
      </c>
      <c r="B56" s="1" t="d">
        <v>2018-01-30</v>
      </c>
      <c r="C56" s="3" t="d">
        <f t="shared" si="0"/>
        <v>2018-01-30</v>
      </c>
      <c r="D56" s="2" t="d">
        <v>10:00:00.0000000000015975</v>
      </c>
      <c r="E56" s="4" t="str">
        <f t="shared" si="1"/>
        <v>10:00 AM</v>
      </c>
      <c r="F56" t="s">
        <v>20</v>
      </c>
      <c r="G56">
        <v>11427</v>
      </c>
      <c r="H56">
        <v>40.734642000000001</v>
      </c>
      <c r="I56">
        <v>-73.74145</v>
      </c>
      <c r="J56" t="s">
        <v>534</v>
      </c>
      <c r="K56" t="s">
        <v>535</v>
      </c>
      <c r="L56" t="s">
        <v>337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f t="shared" si="2"/>
        <v>0</v>
      </c>
      <c r="W56">
        <f t="shared" si="3"/>
        <v>0</v>
      </c>
      <c r="X56">
        <f t="shared" si="4"/>
        <v>0</v>
      </c>
      <c r="Y56" t="s">
        <v>25</v>
      </c>
      <c r="Z56" t="s">
        <v>25</v>
      </c>
      <c r="AD56">
        <v>3837580</v>
      </c>
      <c r="AE56" t="s">
        <v>63</v>
      </c>
      <c r="AF56" t="s">
        <v>26</v>
      </c>
      <c r="AJ56">
        <v>2018</v>
      </c>
    </row>
    <row r="57" spans="1:36" x14ac:dyDescent="0.2">
      <c r="A57">
        <v>618759</v>
      </c>
      <c r="B57" s="1" t="d">
        <v>2018-01-31</v>
      </c>
      <c r="C57" s="3" t="d">
        <f t="shared" si="0"/>
        <v>2018-01-31</v>
      </c>
      <c r="D57" s="2" t="d">
        <v>01:30:00.000</v>
      </c>
      <c r="E57" s="4" t="str">
        <f t="shared" si="1"/>
        <v>01:30 AM</v>
      </c>
      <c r="F57" t="s">
        <v>86</v>
      </c>
      <c r="G57">
        <v>10040</v>
      </c>
      <c r="H57">
        <v>40.854377999999997</v>
      </c>
      <c r="I57">
        <v>-73.930279999999996</v>
      </c>
      <c r="J57" t="s">
        <v>1038</v>
      </c>
      <c r="M57" t="s">
        <v>1039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f t="shared" si="2"/>
        <v>0</v>
      </c>
      <c r="W57">
        <f t="shared" si="3"/>
        <v>0</v>
      </c>
      <c r="X57">
        <f t="shared" si="4"/>
        <v>0</v>
      </c>
      <c r="Y57" t="s">
        <v>43</v>
      </c>
      <c r="Z57" t="s">
        <v>25</v>
      </c>
      <c r="AA57" t="s">
        <v>25</v>
      </c>
      <c r="AD57">
        <v>3838436</v>
      </c>
      <c r="AE57" t="s">
        <v>30</v>
      </c>
      <c r="AF57" t="s">
        <v>30</v>
      </c>
      <c r="AG57" t="s">
        <v>30</v>
      </c>
      <c r="AJ57">
        <v>2018</v>
      </c>
    </row>
    <row r="58" spans="1:36" x14ac:dyDescent="0.2">
      <c r="A58">
        <v>608312</v>
      </c>
      <c r="B58" s="1" t="d">
        <v>2018-02-01</v>
      </c>
      <c r="C58" s="3" t="d">
        <f t="shared" si="0"/>
        <v>2018-02-01</v>
      </c>
      <c r="D58" s="2" t="d">
        <v>17:42:59.99999999999403375</v>
      </c>
      <c r="E58" s="4" t="str">
        <f t="shared" si="1"/>
        <v>05:43 PM</v>
      </c>
      <c r="F58" t="s">
        <v>86</v>
      </c>
      <c r="G58">
        <v>10019</v>
      </c>
      <c r="H58">
        <v>40.763689999999997</v>
      </c>
      <c r="I58">
        <v>-73.973569999999995</v>
      </c>
      <c r="J58" t="s">
        <v>467</v>
      </c>
      <c r="M58" t="s">
        <v>468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f t="shared" si="2"/>
        <v>0</v>
      </c>
      <c r="W58">
        <f t="shared" si="3"/>
        <v>0</v>
      </c>
      <c r="X58">
        <f t="shared" si="4"/>
        <v>0</v>
      </c>
      <c r="Y58" t="s">
        <v>25</v>
      </c>
      <c r="Z58" t="s">
        <v>25</v>
      </c>
      <c r="AD58">
        <v>3841654</v>
      </c>
      <c r="AE58" t="s">
        <v>26</v>
      </c>
      <c r="AF58" t="s">
        <v>26</v>
      </c>
      <c r="AJ58">
        <v>2018</v>
      </c>
    </row>
    <row r="59" spans="1:36" x14ac:dyDescent="0.2">
      <c r="A59">
        <v>622124</v>
      </c>
      <c r="B59" s="1" t="d">
        <v>2018-02-01</v>
      </c>
      <c r="C59" s="3" t="d">
        <f t="shared" si="0"/>
        <v>2018-02-01</v>
      </c>
      <c r="D59" s="2" t="d">
        <v>18:55:00.00000000000745950</v>
      </c>
      <c r="E59" s="4" t="str">
        <f t="shared" si="1"/>
        <v>06:55 PM</v>
      </c>
      <c r="F59" t="s">
        <v>86</v>
      </c>
      <c r="G59">
        <v>10003</v>
      </c>
      <c r="H59">
        <v>40.726405999999997</v>
      </c>
      <c r="I59">
        <v>-73.989980000000003</v>
      </c>
      <c r="J59" t="s">
        <v>771</v>
      </c>
      <c r="M59" t="s">
        <v>772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f t="shared" si="2"/>
        <v>0</v>
      </c>
      <c r="W59">
        <f t="shared" si="3"/>
        <v>0</v>
      </c>
      <c r="X59">
        <f t="shared" si="4"/>
        <v>0</v>
      </c>
      <c r="Y59" t="s">
        <v>66</v>
      </c>
      <c r="Z59" t="s">
        <v>25</v>
      </c>
      <c r="AD59">
        <v>3841274</v>
      </c>
      <c r="AE59" t="s">
        <v>30</v>
      </c>
      <c r="AF59" t="s">
        <v>26</v>
      </c>
      <c r="AJ59">
        <v>2018</v>
      </c>
    </row>
    <row r="60" spans="1:36" x14ac:dyDescent="0.2">
      <c r="A60">
        <v>612882</v>
      </c>
      <c r="B60" s="1" t="d">
        <v>2018-02-02</v>
      </c>
      <c r="C60" s="3" t="d">
        <f t="shared" si="0"/>
        <v>2018-02-02</v>
      </c>
      <c r="D60" s="2" t="d">
        <v>16:19:59.99999999999254050</v>
      </c>
      <c r="E60" s="4" t="str">
        <f t="shared" si="1"/>
        <v>04:20 PM</v>
      </c>
      <c r="F60" t="s">
        <v>54</v>
      </c>
      <c r="G60">
        <v>11215</v>
      </c>
      <c r="H60">
        <v>40.670340000000003</v>
      </c>
      <c r="I60">
        <v>-73.988730000000004</v>
      </c>
      <c r="J60" t="s">
        <v>1393</v>
      </c>
      <c r="K60" t="s">
        <v>1265</v>
      </c>
      <c r="L60" t="s">
        <v>1394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f t="shared" si="2"/>
        <v>0</v>
      </c>
      <c r="W60">
        <f t="shared" si="3"/>
        <v>0</v>
      </c>
      <c r="X60">
        <f t="shared" si="4"/>
        <v>0</v>
      </c>
      <c r="Y60" t="s">
        <v>135</v>
      </c>
      <c r="Z60" t="s">
        <v>135</v>
      </c>
      <c r="AD60">
        <v>3839930</v>
      </c>
      <c r="AE60" t="s">
        <v>26</v>
      </c>
      <c r="AF60" t="s">
        <v>30</v>
      </c>
      <c r="AJ60">
        <v>2018</v>
      </c>
    </row>
    <row r="61" spans="1:36" x14ac:dyDescent="0.2">
      <c r="A61">
        <v>619965</v>
      </c>
      <c r="B61" s="1" t="d">
        <v>2018-02-02</v>
      </c>
      <c r="C61" s="3" t="d">
        <f t="shared" si="0"/>
        <v>2018-02-02</v>
      </c>
      <c r="D61" s="2" t="d">
        <v>17:10:00.00000000000106275</v>
      </c>
      <c r="E61" s="4" t="str">
        <f t="shared" si="1"/>
        <v>05:10 PM</v>
      </c>
      <c r="F61" t="s">
        <v>86</v>
      </c>
      <c r="G61">
        <v>10029</v>
      </c>
      <c r="H61">
        <v>40.791927000000001</v>
      </c>
      <c r="I61">
        <v>-73.944405000000003</v>
      </c>
      <c r="J61" t="s">
        <v>1676</v>
      </c>
      <c r="M61" t="s">
        <v>1677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f t="shared" si="2"/>
        <v>0</v>
      </c>
      <c r="W61">
        <f t="shared" si="3"/>
        <v>0</v>
      </c>
      <c r="X61">
        <f t="shared" si="4"/>
        <v>0</v>
      </c>
      <c r="AD61">
        <v>3839518</v>
      </c>
      <c r="AJ61">
        <v>2018</v>
      </c>
    </row>
    <row r="62" spans="1:36" x14ac:dyDescent="0.2">
      <c r="A62">
        <v>621499</v>
      </c>
      <c r="B62" s="1" t="d">
        <v>2018-02-03</v>
      </c>
      <c r="C62" s="3" t="d">
        <f t="shared" si="0"/>
        <v>2018-02-03</v>
      </c>
      <c r="D62" s="2" t="d">
        <v>16:34:59.99999999999893725</v>
      </c>
      <c r="E62" s="4" t="str">
        <f t="shared" si="1"/>
        <v>04:35 PM</v>
      </c>
      <c r="F62" t="s">
        <v>20</v>
      </c>
      <c r="G62">
        <v>11436</v>
      </c>
      <c r="H62">
        <v>40.668326999999998</v>
      </c>
      <c r="I62">
        <v>-73.796270000000007</v>
      </c>
      <c r="J62" t="s">
        <v>461</v>
      </c>
      <c r="K62" t="s">
        <v>462</v>
      </c>
      <c r="L62" t="s">
        <v>463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f t="shared" si="2"/>
        <v>0</v>
      </c>
      <c r="W62">
        <f t="shared" si="3"/>
        <v>0</v>
      </c>
      <c r="X62">
        <f t="shared" si="4"/>
        <v>0</v>
      </c>
      <c r="Y62" t="s">
        <v>43</v>
      </c>
      <c r="Z62" t="s">
        <v>43</v>
      </c>
      <c r="AD62">
        <v>3840743</v>
      </c>
      <c r="AE62" t="s">
        <v>26</v>
      </c>
      <c r="AF62" t="s">
        <v>30</v>
      </c>
      <c r="AJ62">
        <v>2018</v>
      </c>
    </row>
    <row r="63" spans="1:36" x14ac:dyDescent="0.2">
      <c r="A63">
        <v>615429</v>
      </c>
      <c r="B63" s="1" t="d">
        <v>2018-02-03</v>
      </c>
      <c r="C63" s="3" t="d">
        <f t="shared" si="0"/>
        <v>2018-02-03</v>
      </c>
      <c r="D63" s="2" t="d">
        <v>18:59:59.9999999999968050</v>
      </c>
      <c r="E63" s="4" t="str">
        <f t="shared" si="1"/>
        <v>07:00 PM</v>
      </c>
      <c r="F63" t="s">
        <v>185</v>
      </c>
      <c r="G63">
        <v>10314</v>
      </c>
      <c r="H63">
        <v>40.610500000000002</v>
      </c>
      <c r="I63">
        <v>-74.097663999999995</v>
      </c>
      <c r="J63" t="s">
        <v>720</v>
      </c>
      <c r="K63" t="s">
        <v>721</v>
      </c>
      <c r="L63" t="s">
        <v>722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f t="shared" si="2"/>
        <v>0</v>
      </c>
      <c r="W63">
        <f t="shared" si="3"/>
        <v>0</v>
      </c>
      <c r="X63">
        <f t="shared" si="4"/>
        <v>0</v>
      </c>
      <c r="Y63" t="s">
        <v>43</v>
      </c>
      <c r="Z63" t="s">
        <v>25</v>
      </c>
      <c r="AD63">
        <v>3840160</v>
      </c>
      <c r="AE63" t="s">
        <v>26</v>
      </c>
      <c r="AJ63">
        <v>2018</v>
      </c>
    </row>
    <row r="64" spans="1:36" x14ac:dyDescent="0.2">
      <c r="A64">
        <v>610821</v>
      </c>
      <c r="B64" s="1" t="d">
        <v>2018-02-06</v>
      </c>
      <c r="C64" s="3" t="d">
        <f t="shared" si="0"/>
        <v>2018-02-06</v>
      </c>
      <c r="D64" s="2" t="d">
        <v>21:40:00.00000000000106275</v>
      </c>
      <c r="E64" s="4" t="str">
        <f t="shared" si="1"/>
        <v>09:40 PM</v>
      </c>
      <c r="F64" t="s">
        <v>86</v>
      </c>
      <c r="G64">
        <v>10001</v>
      </c>
      <c r="H64">
        <v>40.752049999999997</v>
      </c>
      <c r="I64">
        <v>-73.991050000000001</v>
      </c>
      <c r="J64" t="s">
        <v>366</v>
      </c>
      <c r="M64" t="s">
        <v>367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f t="shared" si="2"/>
        <v>0</v>
      </c>
      <c r="W64">
        <f t="shared" si="3"/>
        <v>0</v>
      </c>
      <c r="X64">
        <f t="shared" si="4"/>
        <v>0</v>
      </c>
      <c r="Y64" t="s">
        <v>25</v>
      </c>
      <c r="Z64" t="s">
        <v>25</v>
      </c>
      <c r="AD64">
        <v>3841475</v>
      </c>
      <c r="AE64" t="s">
        <v>26</v>
      </c>
      <c r="AF64" t="s">
        <v>30</v>
      </c>
      <c r="AJ64">
        <v>2018</v>
      </c>
    </row>
    <row r="65" spans="1:36" x14ac:dyDescent="0.2">
      <c r="A65">
        <v>618480</v>
      </c>
      <c r="B65" s="1" t="d">
        <v>2018-02-07</v>
      </c>
      <c r="C65" s="3" t="d">
        <f t="shared" si="0"/>
        <v>2018-02-07</v>
      </c>
      <c r="D65" s="2" t="d">
        <v>17:45:00.0000000000031950</v>
      </c>
      <c r="E65" s="4" t="str">
        <f t="shared" si="1"/>
        <v>05:45 PM</v>
      </c>
      <c r="F65" t="s">
        <v>54</v>
      </c>
      <c r="G65">
        <v>11234</v>
      </c>
      <c r="H65">
        <v>40.608204000000001</v>
      </c>
      <c r="I65">
        <v>-73.920715000000001</v>
      </c>
      <c r="J65" t="s">
        <v>1503</v>
      </c>
      <c r="K65" t="s">
        <v>514</v>
      </c>
      <c r="L65" t="s">
        <v>1504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f t="shared" si="2"/>
        <v>0</v>
      </c>
      <c r="W65">
        <f t="shared" si="3"/>
        <v>0</v>
      </c>
      <c r="X65">
        <f t="shared" si="4"/>
        <v>0</v>
      </c>
      <c r="Y65" t="s">
        <v>85</v>
      </c>
      <c r="Z65" t="s">
        <v>25</v>
      </c>
      <c r="AA65" t="s">
        <v>25</v>
      </c>
      <c r="AB65" t="s">
        <v>25</v>
      </c>
      <c r="AD65">
        <v>3842390</v>
      </c>
      <c r="AE65" t="s">
        <v>26</v>
      </c>
      <c r="AF65" t="s">
        <v>26</v>
      </c>
      <c r="AG65" t="s">
        <v>30</v>
      </c>
      <c r="AH65" t="s">
        <v>26</v>
      </c>
      <c r="AJ65">
        <v>2018</v>
      </c>
    </row>
    <row r="66" spans="1:36" x14ac:dyDescent="0.2">
      <c r="A66">
        <v>619168</v>
      </c>
      <c r="B66" s="1" t="d">
        <v>2018-02-08</v>
      </c>
      <c r="C66" s="3" t="d">
        <f t="shared" ref="C66:C129" si="5">B66</f>
        <v>2018-02-08</v>
      </c>
      <c r="D66" s="2" t="d">
        <v>12:14:59.9999999999968050</v>
      </c>
      <c r="E66" s="4" t="str">
        <f t="shared" si="1"/>
        <v>12:15 PM</v>
      </c>
      <c r="F66" t="s">
        <v>20</v>
      </c>
      <c r="G66">
        <v>11368</v>
      </c>
      <c r="H66">
        <v>40.748486</v>
      </c>
      <c r="I66">
        <v>-73.864930000000001</v>
      </c>
      <c r="J66" t="s">
        <v>267</v>
      </c>
      <c r="M66" t="s">
        <v>268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f t="shared" si="2"/>
        <v>0</v>
      </c>
      <c r="W66">
        <f t="shared" si="3"/>
        <v>0</v>
      </c>
      <c r="X66">
        <f t="shared" si="4"/>
        <v>0</v>
      </c>
      <c r="Y66" t="s">
        <v>43</v>
      </c>
      <c r="Z66" t="s">
        <v>25</v>
      </c>
      <c r="AD66">
        <v>3843039</v>
      </c>
      <c r="AE66" t="s">
        <v>30</v>
      </c>
      <c r="AF66" t="s">
        <v>30</v>
      </c>
      <c r="AJ66">
        <v>2018</v>
      </c>
    </row>
    <row r="67" spans="1:36" x14ac:dyDescent="0.2">
      <c r="A67">
        <v>618772</v>
      </c>
      <c r="B67" s="1" t="d">
        <v>2018-02-08</v>
      </c>
      <c r="C67" s="3" t="d">
        <f t="shared" si="5"/>
        <v>2018-02-08</v>
      </c>
      <c r="D67" s="2" t="d">
        <v>09:50:00.00000000000372975</v>
      </c>
      <c r="E67" s="4" t="str">
        <f t="shared" ref="E67:E130" si="6">TEXT(D67,"hh:mm AM/PM")</f>
        <v>09:50 AM</v>
      </c>
      <c r="F67" t="s">
        <v>35</v>
      </c>
      <c r="G67">
        <v>10453</v>
      </c>
      <c r="H67">
        <v>40.853520000000003</v>
      </c>
      <c r="I67">
        <v>-73.902725000000004</v>
      </c>
      <c r="J67" t="s">
        <v>1353</v>
      </c>
      <c r="K67" t="s">
        <v>1244</v>
      </c>
      <c r="L67" t="s">
        <v>629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f t="shared" ref="V67:V130" si="7">SUM(N67,P67,R67,T67)</f>
        <v>0</v>
      </c>
      <c r="W67">
        <f t="shared" ref="W67:W130" si="8">SUM(O67,Q67,S67,U67)</f>
        <v>0</v>
      </c>
      <c r="X67">
        <f t="shared" ref="X67:X130" si="9">SUM(N67:U67)</f>
        <v>0</v>
      </c>
      <c r="Y67" t="s">
        <v>47</v>
      </c>
      <c r="Z67" t="s">
        <v>47</v>
      </c>
      <c r="AD67">
        <v>3843461</v>
      </c>
      <c r="AE67" t="s">
        <v>26</v>
      </c>
      <c r="AF67" t="s">
        <v>30</v>
      </c>
      <c r="AJ67">
        <v>2018</v>
      </c>
    </row>
    <row r="68" spans="1:36" x14ac:dyDescent="0.2">
      <c r="A68">
        <v>610579</v>
      </c>
      <c r="B68" s="1" t="d">
        <v>2018-02-10</v>
      </c>
      <c r="C68" s="3" t="d">
        <f t="shared" si="5"/>
        <v>2018-02-10</v>
      </c>
      <c r="D68" s="2" t="d">
        <v>08:09:59.99999999999627025</v>
      </c>
      <c r="E68" s="4" t="str">
        <f t="shared" si="6"/>
        <v>08:10 AM</v>
      </c>
      <c r="F68" t="s">
        <v>54</v>
      </c>
      <c r="G68">
        <v>11216</v>
      </c>
      <c r="H68">
        <v>40.678393999999997</v>
      </c>
      <c r="I68">
        <v>-73.946920000000006</v>
      </c>
      <c r="J68" t="s">
        <v>82</v>
      </c>
      <c r="K68" t="s">
        <v>83</v>
      </c>
      <c r="L68" t="s">
        <v>84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f t="shared" si="7"/>
        <v>0</v>
      </c>
      <c r="W68">
        <f t="shared" si="8"/>
        <v>0</v>
      </c>
      <c r="X68">
        <f t="shared" si="9"/>
        <v>0</v>
      </c>
      <c r="Y68" t="s">
        <v>85</v>
      </c>
      <c r="Z68" t="s">
        <v>25</v>
      </c>
      <c r="AA68" t="s">
        <v>25</v>
      </c>
      <c r="AB68" t="s">
        <v>25</v>
      </c>
      <c r="AC68" t="s">
        <v>25</v>
      </c>
      <c r="AD68">
        <v>3846044</v>
      </c>
      <c r="AE68" t="s">
        <v>30</v>
      </c>
      <c r="AF68" t="s">
        <v>30</v>
      </c>
      <c r="AG68" t="s">
        <v>30</v>
      </c>
      <c r="AH68" t="s">
        <v>30</v>
      </c>
      <c r="AI68" t="s">
        <v>26</v>
      </c>
      <c r="AJ68">
        <v>2018</v>
      </c>
    </row>
    <row r="69" spans="1:36" x14ac:dyDescent="0.2">
      <c r="A69">
        <v>616970</v>
      </c>
      <c r="B69" s="1" t="d">
        <v>2018-02-10</v>
      </c>
      <c r="C69" s="3" t="d">
        <f t="shared" si="5"/>
        <v>2018-02-10</v>
      </c>
      <c r="D69" s="2" t="d">
        <v>10:37:00.00000000000330600</v>
      </c>
      <c r="E69" s="4" t="str">
        <f t="shared" si="6"/>
        <v>10:37 AM</v>
      </c>
      <c r="F69" t="s">
        <v>54</v>
      </c>
      <c r="G69">
        <v>11213</v>
      </c>
      <c r="H69">
        <v>40.670659999999998</v>
      </c>
      <c r="I69">
        <v>-73.932230000000004</v>
      </c>
      <c r="J69" t="s">
        <v>935</v>
      </c>
      <c r="M69" t="s">
        <v>936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f t="shared" si="7"/>
        <v>2</v>
      </c>
      <c r="W69">
        <f t="shared" si="8"/>
        <v>0</v>
      </c>
      <c r="X69">
        <f t="shared" si="9"/>
        <v>2</v>
      </c>
      <c r="Y69" t="s">
        <v>25</v>
      </c>
      <c r="AD69">
        <v>3845413</v>
      </c>
      <c r="AE69" t="s">
        <v>63</v>
      </c>
      <c r="AJ69">
        <v>2018</v>
      </c>
    </row>
    <row r="70" spans="1:36" x14ac:dyDescent="0.2">
      <c r="A70">
        <v>612693</v>
      </c>
      <c r="B70" s="1" t="d">
        <v>2018-02-12</v>
      </c>
      <c r="C70" s="3" t="d">
        <f t="shared" si="5"/>
        <v>2018-02-12</v>
      </c>
      <c r="D70" s="2" t="d">
        <v>07:40:00.00000000000266700</v>
      </c>
      <c r="E70" s="4" t="str">
        <f t="shared" si="6"/>
        <v>07:40 AM</v>
      </c>
      <c r="F70" t="s">
        <v>54</v>
      </c>
      <c r="G70">
        <v>11223</v>
      </c>
      <c r="H70">
        <v>40.600999999999999</v>
      </c>
      <c r="I70">
        <v>-73.979384999999994</v>
      </c>
      <c r="J70" t="s">
        <v>1151</v>
      </c>
      <c r="K70" t="s">
        <v>1152</v>
      </c>
      <c r="L70" t="s">
        <v>780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f t="shared" si="7"/>
        <v>0</v>
      </c>
      <c r="W70">
        <f t="shared" si="8"/>
        <v>0</v>
      </c>
      <c r="X70">
        <f t="shared" si="9"/>
        <v>0</v>
      </c>
      <c r="Y70" t="s">
        <v>79</v>
      </c>
      <c r="Z70" t="s">
        <v>25</v>
      </c>
      <c r="AD70">
        <v>3845352</v>
      </c>
      <c r="AE70" t="s">
        <v>30</v>
      </c>
      <c r="AF70" t="s">
        <v>26</v>
      </c>
      <c r="AJ70">
        <v>2018</v>
      </c>
    </row>
    <row r="71" spans="1:36" x14ac:dyDescent="0.2">
      <c r="A71">
        <v>617369</v>
      </c>
      <c r="B71" s="1" t="d">
        <v>2018-02-15</v>
      </c>
      <c r="C71" s="3" t="d">
        <f t="shared" si="5"/>
        <v>2018-02-15</v>
      </c>
      <c r="D71" s="2" t="d">
        <v>21:55:00.00000000000745950</v>
      </c>
      <c r="E71" s="4" t="str">
        <f t="shared" si="6"/>
        <v>09:55 PM</v>
      </c>
      <c r="F71" t="s">
        <v>54</v>
      </c>
      <c r="G71">
        <v>11204</v>
      </c>
      <c r="H71">
        <v>40.610844</v>
      </c>
      <c r="I71">
        <v>-73.991776000000002</v>
      </c>
      <c r="J71" t="s">
        <v>197</v>
      </c>
      <c r="K71" t="s">
        <v>198</v>
      </c>
      <c r="L71" t="s">
        <v>199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f t="shared" si="7"/>
        <v>0</v>
      </c>
      <c r="W71">
        <f t="shared" si="8"/>
        <v>0</v>
      </c>
      <c r="X71">
        <f t="shared" si="9"/>
        <v>0</v>
      </c>
      <c r="Y71" t="s">
        <v>43</v>
      </c>
      <c r="Z71" t="s">
        <v>25</v>
      </c>
      <c r="AD71">
        <v>3846627</v>
      </c>
      <c r="AE71" t="s">
        <v>26</v>
      </c>
      <c r="AJ71">
        <v>2018</v>
      </c>
    </row>
    <row r="72" spans="1:36" x14ac:dyDescent="0.2">
      <c r="A72">
        <v>620092</v>
      </c>
      <c r="B72" s="1" t="d">
        <v>2018-02-15</v>
      </c>
      <c r="C72" s="3" t="d">
        <f t="shared" si="5"/>
        <v>2018-02-15</v>
      </c>
      <c r="D72" s="2" t="d">
        <v>17:00:00.0000000000031950</v>
      </c>
      <c r="E72" s="4" t="str">
        <f t="shared" si="6"/>
        <v>05:00 PM</v>
      </c>
      <c r="F72" t="s">
        <v>86</v>
      </c>
      <c r="G72">
        <v>10017</v>
      </c>
      <c r="H72">
        <v>40.752293000000002</v>
      </c>
      <c r="I72">
        <v>-73.979650000000007</v>
      </c>
      <c r="J72" t="s">
        <v>417</v>
      </c>
      <c r="M72" t="s">
        <v>418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f t="shared" si="7"/>
        <v>0</v>
      </c>
      <c r="W72">
        <f t="shared" si="8"/>
        <v>0</v>
      </c>
      <c r="X72">
        <f t="shared" si="9"/>
        <v>0</v>
      </c>
      <c r="Y72" t="s">
        <v>104</v>
      </c>
      <c r="Z72" t="s">
        <v>25</v>
      </c>
      <c r="AD72">
        <v>3847691</v>
      </c>
      <c r="AE72" t="s">
        <v>119</v>
      </c>
      <c r="AF72" t="s">
        <v>30</v>
      </c>
      <c r="AJ72">
        <v>2018</v>
      </c>
    </row>
    <row r="73" spans="1:36" x14ac:dyDescent="0.2">
      <c r="A73">
        <v>611404</v>
      </c>
      <c r="B73" s="1" t="d">
        <v>2018-02-15</v>
      </c>
      <c r="C73" s="3" t="d">
        <f t="shared" si="5"/>
        <v>2018-02-15</v>
      </c>
      <c r="D73" s="2" t="d">
        <v>21:00:00.000</v>
      </c>
      <c r="E73" s="4" t="str">
        <f t="shared" si="6"/>
        <v>09:00 PM</v>
      </c>
      <c r="F73" t="s">
        <v>86</v>
      </c>
      <c r="G73">
        <v>10021</v>
      </c>
      <c r="H73">
        <v>40.772460000000002</v>
      </c>
      <c r="I73">
        <v>-73.964939999999999</v>
      </c>
      <c r="J73" t="s">
        <v>1738</v>
      </c>
      <c r="K73" t="s">
        <v>1739</v>
      </c>
      <c r="L73" t="s">
        <v>1740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f t="shared" si="7"/>
        <v>0</v>
      </c>
      <c r="W73">
        <f t="shared" si="8"/>
        <v>0</v>
      </c>
      <c r="X73">
        <f t="shared" si="9"/>
        <v>0</v>
      </c>
      <c r="Y73" t="s">
        <v>43</v>
      </c>
      <c r="Z73" t="s">
        <v>43</v>
      </c>
      <c r="AD73">
        <v>3846711</v>
      </c>
      <c r="AE73" t="s">
        <v>119</v>
      </c>
      <c r="AF73" t="s">
        <v>119</v>
      </c>
      <c r="AJ73">
        <v>2018</v>
      </c>
    </row>
    <row r="74" spans="1:36" x14ac:dyDescent="0.2">
      <c r="A74">
        <v>621563</v>
      </c>
      <c r="B74" s="1" t="d">
        <v>2018-02-16</v>
      </c>
      <c r="C74" s="3" t="d">
        <f t="shared" si="5"/>
        <v>2018-02-16</v>
      </c>
      <c r="D74" s="2" t="d">
        <v>19:19:59.99999999999254050</v>
      </c>
      <c r="E74" s="4" t="str">
        <f t="shared" si="6"/>
        <v>07:20 PM</v>
      </c>
      <c r="F74" t="s">
        <v>86</v>
      </c>
      <c r="G74">
        <v>10033</v>
      </c>
      <c r="H74">
        <v>40.848117999999999</v>
      </c>
      <c r="I74">
        <v>-73.930890000000005</v>
      </c>
      <c r="J74" t="s">
        <v>105</v>
      </c>
      <c r="K74" t="s">
        <v>106</v>
      </c>
      <c r="L74" t="s">
        <v>107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f t="shared" si="7"/>
        <v>0</v>
      </c>
      <c r="W74">
        <f t="shared" si="8"/>
        <v>0</v>
      </c>
      <c r="X74">
        <f t="shared" si="9"/>
        <v>0</v>
      </c>
      <c r="Y74" t="s">
        <v>43</v>
      </c>
      <c r="Z74" t="s">
        <v>43</v>
      </c>
      <c r="AD74">
        <v>3848805</v>
      </c>
      <c r="AE74" t="s">
        <v>26</v>
      </c>
      <c r="AF74" t="s">
        <v>30</v>
      </c>
      <c r="AJ74">
        <v>2018</v>
      </c>
    </row>
    <row r="75" spans="1:36" x14ac:dyDescent="0.2">
      <c r="A75">
        <v>620189</v>
      </c>
      <c r="B75" s="1" t="d">
        <v>2018-02-16</v>
      </c>
      <c r="C75" s="3" t="d">
        <f t="shared" si="5"/>
        <v>2018-02-16</v>
      </c>
      <c r="D75" s="2" t="d">
        <v>19:49:59.99999999999573550</v>
      </c>
      <c r="E75" s="4" t="str">
        <f t="shared" si="6"/>
        <v>07:50 PM</v>
      </c>
      <c r="F75" t="s">
        <v>86</v>
      </c>
      <c r="G75">
        <v>10036</v>
      </c>
      <c r="H75">
        <v>40.761360000000003</v>
      </c>
      <c r="I75">
        <v>-73.987769999999998</v>
      </c>
      <c r="J75" t="s">
        <v>193</v>
      </c>
      <c r="M75" t="s">
        <v>194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f t="shared" si="7"/>
        <v>0</v>
      </c>
      <c r="W75">
        <f t="shared" si="8"/>
        <v>0</v>
      </c>
      <c r="X75">
        <f t="shared" si="9"/>
        <v>0</v>
      </c>
      <c r="Y75" t="s">
        <v>163</v>
      </c>
      <c r="Z75" t="s">
        <v>25</v>
      </c>
      <c r="AD75">
        <v>3847915</v>
      </c>
      <c r="AE75" t="s">
        <v>26</v>
      </c>
      <c r="AF75" t="s">
        <v>26</v>
      </c>
      <c r="AJ75">
        <v>2018</v>
      </c>
    </row>
    <row r="76" spans="1:36" x14ac:dyDescent="0.2">
      <c r="A76">
        <v>618944</v>
      </c>
      <c r="B76" s="1" t="d">
        <v>2018-02-16</v>
      </c>
      <c r="C76" s="3" t="d">
        <f t="shared" si="5"/>
        <v>2018-02-16</v>
      </c>
      <c r="D76" s="2" t="d">
        <v>12:59:59.9999999999968050</v>
      </c>
      <c r="E76" s="4" t="str">
        <f t="shared" si="6"/>
        <v>01:00 PM</v>
      </c>
      <c r="F76" t="s">
        <v>86</v>
      </c>
      <c r="G76">
        <v>10011</v>
      </c>
      <c r="H76">
        <v>40.740470000000002</v>
      </c>
      <c r="I76">
        <v>-73.998289999999997</v>
      </c>
      <c r="J76" t="s">
        <v>1252</v>
      </c>
      <c r="K76" t="s">
        <v>1253</v>
      </c>
      <c r="L76" t="s">
        <v>435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f t="shared" si="7"/>
        <v>0</v>
      </c>
      <c r="W76">
        <f t="shared" si="8"/>
        <v>0</v>
      </c>
      <c r="X76">
        <f t="shared" si="9"/>
        <v>0</v>
      </c>
      <c r="Y76" t="s">
        <v>24</v>
      </c>
      <c r="Z76" t="s">
        <v>25</v>
      </c>
      <c r="AA76" t="s">
        <v>25</v>
      </c>
      <c r="AD76">
        <v>3849011</v>
      </c>
      <c r="AE76" t="s">
        <v>30</v>
      </c>
      <c r="AF76" t="s">
        <v>67</v>
      </c>
      <c r="AG76" t="s">
        <v>471</v>
      </c>
      <c r="AJ76">
        <v>2018</v>
      </c>
    </row>
    <row r="77" spans="1:36" x14ac:dyDescent="0.2">
      <c r="A77">
        <v>608596</v>
      </c>
      <c r="B77" s="1" t="d">
        <v>2018-02-16</v>
      </c>
      <c r="C77" s="3" t="d">
        <f t="shared" si="5"/>
        <v>2018-02-16</v>
      </c>
      <c r="D77" s="2" t="d">
        <v>17:00:00.0000000000031950</v>
      </c>
      <c r="E77" s="4" t="str">
        <f t="shared" si="6"/>
        <v>05:00 PM</v>
      </c>
      <c r="F77" t="s">
        <v>35</v>
      </c>
      <c r="G77">
        <v>10462</v>
      </c>
      <c r="H77">
        <v>40.844090000000001</v>
      </c>
      <c r="I77">
        <v>-73.865710000000007</v>
      </c>
      <c r="J77" t="s">
        <v>1258</v>
      </c>
      <c r="M77" t="s">
        <v>1259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f t="shared" si="7"/>
        <v>0</v>
      </c>
      <c r="W77">
        <f t="shared" si="8"/>
        <v>0</v>
      </c>
      <c r="X77">
        <f t="shared" si="9"/>
        <v>0</v>
      </c>
      <c r="Y77" t="s">
        <v>80</v>
      </c>
      <c r="AD77">
        <v>3847800</v>
      </c>
      <c r="AE77" t="s">
        <v>26</v>
      </c>
      <c r="AJ77">
        <v>2018</v>
      </c>
    </row>
    <row r="78" spans="1:36" x14ac:dyDescent="0.2">
      <c r="A78">
        <v>619462</v>
      </c>
      <c r="B78" s="1" t="d">
        <v>2018-02-17</v>
      </c>
      <c r="C78" s="3" t="d">
        <f t="shared" si="5"/>
        <v>2018-02-17</v>
      </c>
      <c r="D78" s="2" t="d">
        <v>21:00:00.000</v>
      </c>
      <c r="E78" s="4" t="str">
        <f t="shared" si="6"/>
        <v>09:00 PM</v>
      </c>
      <c r="F78" t="s">
        <v>20</v>
      </c>
      <c r="G78">
        <v>11365</v>
      </c>
      <c r="H78">
        <v>40.732323000000001</v>
      </c>
      <c r="I78">
        <v>-73.810776000000004</v>
      </c>
      <c r="J78" t="s">
        <v>277</v>
      </c>
      <c r="K78" t="s">
        <v>278</v>
      </c>
      <c r="L78" t="s">
        <v>279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f t="shared" si="7"/>
        <v>0</v>
      </c>
      <c r="W78">
        <f t="shared" si="8"/>
        <v>0</v>
      </c>
      <c r="X78">
        <f t="shared" si="9"/>
        <v>0</v>
      </c>
      <c r="Y78" t="s">
        <v>47</v>
      </c>
      <c r="Z78" t="s">
        <v>25</v>
      </c>
      <c r="AD78">
        <v>3848518</v>
      </c>
      <c r="AE78" t="s">
        <v>30</v>
      </c>
      <c r="AF78" t="s">
        <v>30</v>
      </c>
      <c r="AJ78">
        <v>2018</v>
      </c>
    </row>
    <row r="79" spans="1:36" x14ac:dyDescent="0.2">
      <c r="A79">
        <v>608920</v>
      </c>
      <c r="B79" s="1" t="d">
        <v>2018-02-18</v>
      </c>
      <c r="C79" s="3" t="d">
        <f t="shared" si="5"/>
        <v>2018-02-18</v>
      </c>
      <c r="D79" s="2" t="d">
        <v>12:00:00.000</v>
      </c>
      <c r="E79" s="4" t="str">
        <f t="shared" si="6"/>
        <v>12:00 PM</v>
      </c>
      <c r="F79" t="s">
        <v>20</v>
      </c>
      <c r="G79">
        <v>11412</v>
      </c>
      <c r="H79">
        <v>40.699770000000001</v>
      </c>
      <c r="I79">
        <v>-73.755584999999996</v>
      </c>
      <c r="J79" t="s">
        <v>1056</v>
      </c>
      <c r="K79" t="s">
        <v>1057</v>
      </c>
      <c r="L79" t="s">
        <v>1058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f t="shared" si="7"/>
        <v>0</v>
      </c>
      <c r="W79">
        <f t="shared" si="8"/>
        <v>0</v>
      </c>
      <c r="X79">
        <f t="shared" si="9"/>
        <v>0</v>
      </c>
      <c r="Y79" t="s">
        <v>25</v>
      </c>
      <c r="Z79" t="s">
        <v>25</v>
      </c>
      <c r="AD79">
        <v>3849255</v>
      </c>
      <c r="AE79" t="s">
        <v>26</v>
      </c>
      <c r="AF79" t="s">
        <v>30</v>
      </c>
      <c r="AJ79">
        <v>2018</v>
      </c>
    </row>
    <row r="80" spans="1:36" x14ac:dyDescent="0.2">
      <c r="A80">
        <v>611589</v>
      </c>
      <c r="B80" s="1" t="d">
        <v>2018-02-18</v>
      </c>
      <c r="C80" s="3" t="d">
        <f t="shared" si="5"/>
        <v>2018-02-18</v>
      </c>
      <c r="D80" s="2" t="d">
        <v>02:35:00.00000000000053475</v>
      </c>
      <c r="E80" s="4" t="str">
        <f t="shared" si="6"/>
        <v>02:35 AM</v>
      </c>
      <c r="F80" t="s">
        <v>54</v>
      </c>
      <c r="G80">
        <v>11226</v>
      </c>
      <c r="H80">
        <v>40.642690000000002</v>
      </c>
      <c r="I80">
        <v>-73.957639999999998</v>
      </c>
      <c r="J80" t="s">
        <v>1184</v>
      </c>
      <c r="K80" t="s">
        <v>514</v>
      </c>
      <c r="L80" t="s">
        <v>849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f t="shared" si="7"/>
        <v>0</v>
      </c>
      <c r="W80">
        <f t="shared" si="8"/>
        <v>0</v>
      </c>
      <c r="X80">
        <f t="shared" si="9"/>
        <v>0</v>
      </c>
      <c r="Y80" t="s">
        <v>25</v>
      </c>
      <c r="Z80" t="s">
        <v>25</v>
      </c>
      <c r="AD80">
        <v>3850239</v>
      </c>
      <c r="AE80" t="s">
        <v>26</v>
      </c>
      <c r="AF80" t="s">
        <v>1185</v>
      </c>
      <c r="AJ80">
        <v>2018</v>
      </c>
    </row>
    <row r="81" spans="1:36" x14ac:dyDescent="0.2">
      <c r="A81">
        <v>615603</v>
      </c>
      <c r="B81" s="1" t="d">
        <v>2018-02-19</v>
      </c>
      <c r="C81" s="3" t="d">
        <f t="shared" si="5"/>
        <v>2018-02-19</v>
      </c>
      <c r="D81" s="2" t="d">
        <v>20:45:00.0000000000031950</v>
      </c>
      <c r="E81" s="4" t="str">
        <f t="shared" si="6"/>
        <v>08:45 PM</v>
      </c>
      <c r="F81" t="s">
        <v>86</v>
      </c>
      <c r="G81">
        <v>10032</v>
      </c>
      <c r="H81">
        <v>40.836649999999999</v>
      </c>
      <c r="I81">
        <v>-73.942999999999998</v>
      </c>
      <c r="J81" t="s">
        <v>689</v>
      </c>
      <c r="M81" t="s">
        <v>690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f t="shared" si="7"/>
        <v>0</v>
      </c>
      <c r="W81">
        <f t="shared" si="8"/>
        <v>0</v>
      </c>
      <c r="X81">
        <f t="shared" si="9"/>
        <v>0</v>
      </c>
      <c r="Y81" t="s">
        <v>66</v>
      </c>
      <c r="Z81" t="s">
        <v>25</v>
      </c>
      <c r="AD81">
        <v>3850107</v>
      </c>
      <c r="AE81" t="s">
        <v>26</v>
      </c>
      <c r="AF81" t="s">
        <v>30</v>
      </c>
      <c r="AJ81">
        <v>2018</v>
      </c>
    </row>
    <row r="82" spans="1:36" x14ac:dyDescent="0.2">
      <c r="A82">
        <v>608744</v>
      </c>
      <c r="B82" s="1" t="d">
        <v>2018-02-19</v>
      </c>
      <c r="C82" s="3" t="d">
        <f t="shared" si="5"/>
        <v>2018-02-19</v>
      </c>
      <c r="D82" s="2" t="d">
        <v>18:15:59.99999999999658975</v>
      </c>
      <c r="E82" s="4" t="str">
        <f t="shared" si="6"/>
        <v>06:16 PM</v>
      </c>
      <c r="F82" t="s">
        <v>35</v>
      </c>
      <c r="G82">
        <v>10472</v>
      </c>
      <c r="H82">
        <v>40.831380000000003</v>
      </c>
      <c r="I82">
        <v>-73.862030000000004</v>
      </c>
      <c r="J82" t="s">
        <v>691</v>
      </c>
      <c r="M82" t="s">
        <v>692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f t="shared" si="7"/>
        <v>0</v>
      </c>
      <c r="W82">
        <f t="shared" si="8"/>
        <v>0</v>
      </c>
      <c r="X82">
        <f t="shared" si="9"/>
        <v>0</v>
      </c>
      <c r="Y82" t="s">
        <v>25</v>
      </c>
      <c r="AD82">
        <v>3850612</v>
      </c>
      <c r="AE82" t="s">
        <v>40</v>
      </c>
      <c r="AJ82">
        <v>2018</v>
      </c>
    </row>
    <row r="83" spans="1:36" x14ac:dyDescent="0.2">
      <c r="A83">
        <v>614117</v>
      </c>
      <c r="B83" s="1" t="d">
        <v>2018-02-20</v>
      </c>
      <c r="C83" s="3" t="d">
        <f t="shared" si="5"/>
        <v>2018-02-20</v>
      </c>
      <c r="D83" s="2" t="d">
        <v>07:30:00.000</v>
      </c>
      <c r="E83" s="4" t="str">
        <f t="shared" si="6"/>
        <v>07:30 AM</v>
      </c>
      <c r="F83" t="s">
        <v>20</v>
      </c>
      <c r="G83">
        <v>11354</v>
      </c>
      <c r="H83">
        <v>40.766815000000001</v>
      </c>
      <c r="I83">
        <v>-73.830380000000005</v>
      </c>
      <c r="J83" t="s">
        <v>1200</v>
      </c>
      <c r="K83" t="s">
        <v>1201</v>
      </c>
      <c r="L83" t="s">
        <v>1196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f t="shared" si="7"/>
        <v>0</v>
      </c>
      <c r="W83">
        <f t="shared" si="8"/>
        <v>0</v>
      </c>
      <c r="X83">
        <f t="shared" si="9"/>
        <v>0</v>
      </c>
      <c r="Y83" t="s">
        <v>53</v>
      </c>
      <c r="Z83" t="s">
        <v>25</v>
      </c>
      <c r="AD83">
        <v>3849546</v>
      </c>
      <c r="AE83" t="s">
        <v>26</v>
      </c>
      <c r="AF83" t="s">
        <v>63</v>
      </c>
      <c r="AJ83">
        <v>2018</v>
      </c>
    </row>
    <row r="84" spans="1:36" x14ac:dyDescent="0.2">
      <c r="A84">
        <v>607847</v>
      </c>
      <c r="B84" s="1" t="d">
        <v>2018-02-20</v>
      </c>
      <c r="C84" s="3" t="d">
        <f t="shared" si="5"/>
        <v>2018-02-20</v>
      </c>
      <c r="D84" s="2" t="d">
        <v>13:58:00.00000000000362550</v>
      </c>
      <c r="E84" s="4" t="str">
        <f t="shared" si="6"/>
        <v>01:58 PM</v>
      </c>
      <c r="F84" t="s">
        <v>86</v>
      </c>
      <c r="G84">
        <v>10010</v>
      </c>
      <c r="H84">
        <v>40.743243999999997</v>
      </c>
      <c r="I84">
        <v>-73.989649999999997</v>
      </c>
      <c r="J84" t="s">
        <v>1639</v>
      </c>
      <c r="M84" t="s">
        <v>1640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f t="shared" si="7"/>
        <v>0</v>
      </c>
      <c r="W84">
        <f t="shared" si="8"/>
        <v>0</v>
      </c>
      <c r="X84">
        <f t="shared" si="9"/>
        <v>0</v>
      </c>
      <c r="Y84" t="s">
        <v>831</v>
      </c>
      <c r="Z84" t="s">
        <v>25</v>
      </c>
      <c r="AD84">
        <v>3850744</v>
      </c>
      <c r="AE84" t="s">
        <v>30</v>
      </c>
      <c r="AF84" t="s">
        <v>26</v>
      </c>
      <c r="AJ84">
        <v>2018</v>
      </c>
    </row>
    <row r="85" spans="1:36" x14ac:dyDescent="0.2">
      <c r="A85">
        <v>614440</v>
      </c>
      <c r="B85" s="1" t="d">
        <v>2018-02-21</v>
      </c>
      <c r="C85" s="3" t="d">
        <f t="shared" si="5"/>
        <v>2018-02-21</v>
      </c>
      <c r="D85" s="2" t="d">
        <v>01:35:00.00000000000013200</v>
      </c>
      <c r="E85" s="4" t="str">
        <f t="shared" si="6"/>
        <v>01:35 AM</v>
      </c>
      <c r="F85" t="s">
        <v>20</v>
      </c>
      <c r="G85">
        <v>11358</v>
      </c>
      <c r="H85">
        <v>40.765377000000001</v>
      </c>
      <c r="I85">
        <v>-73.807100000000005</v>
      </c>
      <c r="J85" t="s">
        <v>316</v>
      </c>
      <c r="M85" t="s">
        <v>317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f t="shared" si="7"/>
        <v>4</v>
      </c>
      <c r="W85">
        <f t="shared" si="8"/>
        <v>0</v>
      </c>
      <c r="X85">
        <f t="shared" si="9"/>
        <v>4</v>
      </c>
      <c r="Y85" t="s">
        <v>318</v>
      </c>
      <c r="Z85" t="s">
        <v>25</v>
      </c>
      <c r="AA85" t="s">
        <v>25</v>
      </c>
      <c r="AD85">
        <v>3849796</v>
      </c>
      <c r="AE85" t="s">
        <v>30</v>
      </c>
      <c r="AF85" t="s">
        <v>26</v>
      </c>
      <c r="AG85" t="s">
        <v>26</v>
      </c>
      <c r="AJ85">
        <v>2018</v>
      </c>
    </row>
    <row r="86" spans="1:36" x14ac:dyDescent="0.2">
      <c r="A86">
        <v>618994</v>
      </c>
      <c r="B86" s="1" t="d">
        <v>2018-02-21</v>
      </c>
      <c r="C86" s="3" t="d">
        <f t="shared" si="5"/>
        <v>2018-02-21</v>
      </c>
      <c r="D86" s="2" t="d">
        <v>20:45:00.0000000000031950</v>
      </c>
      <c r="E86" s="4" t="str">
        <f t="shared" si="6"/>
        <v>08:45 PM</v>
      </c>
      <c r="F86" t="s">
        <v>86</v>
      </c>
      <c r="G86">
        <v>10128</v>
      </c>
      <c r="H86">
        <v>40.780064000000003</v>
      </c>
      <c r="I86">
        <v>-73.947050000000004</v>
      </c>
      <c r="J86" t="s">
        <v>1704</v>
      </c>
      <c r="K86" t="s">
        <v>1528</v>
      </c>
      <c r="L86" t="s">
        <v>1705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f t="shared" si="7"/>
        <v>0</v>
      </c>
      <c r="W86">
        <f t="shared" si="8"/>
        <v>0</v>
      </c>
      <c r="X86">
        <f t="shared" si="9"/>
        <v>0</v>
      </c>
      <c r="Y86" t="s">
        <v>92</v>
      </c>
      <c r="Z86" t="s">
        <v>135</v>
      </c>
      <c r="AD86">
        <v>3850796</v>
      </c>
      <c r="AE86" t="s">
        <v>119</v>
      </c>
      <c r="AF86" t="s">
        <v>26</v>
      </c>
      <c r="AJ86">
        <v>2018</v>
      </c>
    </row>
    <row r="87" spans="1:36" x14ac:dyDescent="0.2">
      <c r="A87">
        <v>606926</v>
      </c>
      <c r="B87" s="1" t="d">
        <v>2018-02-22</v>
      </c>
      <c r="C87" s="3" t="d">
        <f t="shared" si="5"/>
        <v>2018-02-22</v>
      </c>
      <c r="D87" s="2" t="d">
        <v>06:00:00.000</v>
      </c>
      <c r="E87" s="4" t="str">
        <f t="shared" si="6"/>
        <v>06:00 AM</v>
      </c>
      <c r="F87" t="s">
        <v>54</v>
      </c>
      <c r="G87">
        <v>11224</v>
      </c>
      <c r="H87">
        <v>40.580722999999999</v>
      </c>
      <c r="I87">
        <v>-73.983400000000003</v>
      </c>
      <c r="J87" t="s">
        <v>404</v>
      </c>
      <c r="M87" t="s">
        <v>405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f t="shared" si="7"/>
        <v>0</v>
      </c>
      <c r="W87">
        <f t="shared" si="8"/>
        <v>0</v>
      </c>
      <c r="X87">
        <f t="shared" si="9"/>
        <v>0</v>
      </c>
      <c r="Y87" t="s">
        <v>25</v>
      </c>
      <c r="AD87">
        <v>3851759</v>
      </c>
      <c r="AE87" t="s">
        <v>26</v>
      </c>
      <c r="AJ87">
        <v>2018</v>
      </c>
    </row>
    <row r="88" spans="1:36" x14ac:dyDescent="0.2">
      <c r="A88">
        <v>609017</v>
      </c>
      <c r="B88" s="1" t="d">
        <v>2018-02-23</v>
      </c>
      <c r="C88" s="3" t="d">
        <f t="shared" si="5"/>
        <v>2018-02-23</v>
      </c>
      <c r="D88" s="2" t="d">
        <v>10:50:00.00000000000053475</v>
      </c>
      <c r="E88" s="4" t="str">
        <f t="shared" si="6"/>
        <v>10:50 AM</v>
      </c>
      <c r="F88" t="s">
        <v>86</v>
      </c>
      <c r="G88">
        <v>10012</v>
      </c>
      <c r="H88">
        <v>40.729849999999999</v>
      </c>
      <c r="I88">
        <v>-73.99897</v>
      </c>
      <c r="J88" t="s">
        <v>440</v>
      </c>
      <c r="M88" t="s">
        <v>441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f t="shared" si="7"/>
        <v>0</v>
      </c>
      <c r="W88">
        <f t="shared" si="8"/>
        <v>0</v>
      </c>
      <c r="X88">
        <f t="shared" si="9"/>
        <v>0</v>
      </c>
      <c r="Y88" t="s">
        <v>43</v>
      </c>
      <c r="Z88" t="s">
        <v>25</v>
      </c>
      <c r="AA88" t="s">
        <v>25</v>
      </c>
      <c r="AD88">
        <v>3851236</v>
      </c>
      <c r="AE88" t="s">
        <v>63</v>
      </c>
      <c r="AF88" t="s">
        <v>30</v>
      </c>
      <c r="AG88" t="s">
        <v>30</v>
      </c>
      <c r="AJ88">
        <v>2018</v>
      </c>
    </row>
    <row r="89" spans="1:36" x14ac:dyDescent="0.2">
      <c r="A89">
        <v>614911</v>
      </c>
      <c r="B89" s="1" t="d">
        <v>2018-02-23</v>
      </c>
      <c r="C89" s="3" t="d">
        <f t="shared" si="5"/>
        <v>2018-02-23</v>
      </c>
      <c r="D89" s="2" t="d">
        <v>12:18:59.99999999999595075</v>
      </c>
      <c r="E89" s="4" t="str">
        <f t="shared" si="6"/>
        <v>12:19 PM</v>
      </c>
      <c r="F89" t="s">
        <v>54</v>
      </c>
      <c r="G89">
        <v>11208</v>
      </c>
      <c r="H89">
        <v>40.66095</v>
      </c>
      <c r="I89">
        <v>-73.877319999999997</v>
      </c>
      <c r="J89" t="s">
        <v>840</v>
      </c>
      <c r="M89" t="s">
        <v>841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f t="shared" si="7"/>
        <v>4</v>
      </c>
      <c r="W89">
        <f t="shared" si="8"/>
        <v>0</v>
      </c>
      <c r="X89">
        <f t="shared" si="9"/>
        <v>4</v>
      </c>
      <c r="Y89" t="s">
        <v>66</v>
      </c>
      <c r="Z89" t="s">
        <v>25</v>
      </c>
      <c r="AD89">
        <v>3853971</v>
      </c>
      <c r="AE89" t="s">
        <v>30</v>
      </c>
      <c r="AF89" t="s">
        <v>67</v>
      </c>
      <c r="AJ89">
        <v>2018</v>
      </c>
    </row>
    <row r="90" spans="1:36" x14ac:dyDescent="0.2">
      <c r="A90">
        <v>615926</v>
      </c>
      <c r="B90" s="1" t="d">
        <v>2018-02-23</v>
      </c>
      <c r="C90" s="3" t="d">
        <f t="shared" si="5"/>
        <v>2018-02-23</v>
      </c>
      <c r="D90" s="2" t="d">
        <v>19:49:59.99999999999573550</v>
      </c>
      <c r="E90" s="4" t="str">
        <f t="shared" si="6"/>
        <v>07:50 PM</v>
      </c>
      <c r="F90" t="s">
        <v>35</v>
      </c>
      <c r="G90">
        <v>10456</v>
      </c>
      <c r="H90">
        <v>40.833539999999999</v>
      </c>
      <c r="I90">
        <v>-73.89631</v>
      </c>
      <c r="J90" t="s">
        <v>972</v>
      </c>
      <c r="K90" t="s">
        <v>49</v>
      </c>
      <c r="L90" t="s">
        <v>765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f t="shared" si="7"/>
        <v>0</v>
      </c>
      <c r="W90">
        <f t="shared" si="8"/>
        <v>0</v>
      </c>
      <c r="X90">
        <f t="shared" si="9"/>
        <v>0</v>
      </c>
      <c r="Y90" t="s">
        <v>261</v>
      </c>
      <c r="Z90" t="s">
        <v>25</v>
      </c>
      <c r="AD90">
        <v>3852498</v>
      </c>
      <c r="AE90" t="s">
        <v>30</v>
      </c>
      <c r="AF90" t="s">
        <v>26</v>
      </c>
      <c r="AJ90">
        <v>2018</v>
      </c>
    </row>
    <row r="91" spans="1:36" x14ac:dyDescent="0.2">
      <c r="A91">
        <v>613962</v>
      </c>
      <c r="B91" s="1" t="d">
        <v>2018-02-23</v>
      </c>
      <c r="C91" s="3" t="d">
        <f t="shared" si="5"/>
        <v>2018-02-23</v>
      </c>
      <c r="D91" s="2" t="d">
        <v>10:59:59.9999999999984025</v>
      </c>
      <c r="E91" s="4" t="str">
        <f t="shared" si="6"/>
        <v>11:00 AM</v>
      </c>
      <c r="F91" t="s">
        <v>20</v>
      </c>
      <c r="G91">
        <v>11374</v>
      </c>
      <c r="H91">
        <v>0</v>
      </c>
      <c r="I91">
        <v>0</v>
      </c>
      <c r="J91" t="s">
        <v>799</v>
      </c>
      <c r="K91" t="s">
        <v>998</v>
      </c>
      <c r="L91" t="s">
        <v>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f t="shared" si="7"/>
        <v>0</v>
      </c>
      <c r="W91">
        <f t="shared" si="8"/>
        <v>0</v>
      </c>
      <c r="X91">
        <f t="shared" si="9"/>
        <v>0</v>
      </c>
      <c r="Y91" t="s">
        <v>79</v>
      </c>
      <c r="Z91" t="s">
        <v>25</v>
      </c>
      <c r="AD91">
        <v>3851213</v>
      </c>
      <c r="AE91" t="s">
        <v>30</v>
      </c>
      <c r="AF91" t="s">
        <v>26</v>
      </c>
      <c r="AJ91">
        <v>2018</v>
      </c>
    </row>
    <row r="92" spans="1:36" x14ac:dyDescent="0.2">
      <c r="A92">
        <v>614824</v>
      </c>
      <c r="B92" s="1" t="d">
        <v>2018-02-24</v>
      </c>
      <c r="C92" s="3" t="d">
        <f t="shared" si="5"/>
        <v>2018-02-24</v>
      </c>
      <c r="D92" s="2" t="d">
        <v>06:15:00.0000000000015975</v>
      </c>
      <c r="E92" s="4" t="str">
        <f t="shared" si="6"/>
        <v>06:15 AM</v>
      </c>
      <c r="F92" t="s">
        <v>54</v>
      </c>
      <c r="G92">
        <v>11203</v>
      </c>
      <c r="H92">
        <v>40.654797000000002</v>
      </c>
      <c r="I92">
        <v>-73.939430000000002</v>
      </c>
      <c r="J92" t="s">
        <v>55</v>
      </c>
      <c r="K92" t="s">
        <v>56</v>
      </c>
      <c r="L92" t="s">
        <v>57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f t="shared" si="7"/>
        <v>8</v>
      </c>
      <c r="W92">
        <f t="shared" si="8"/>
        <v>0</v>
      </c>
      <c r="X92">
        <f t="shared" si="9"/>
        <v>8</v>
      </c>
      <c r="Y92" t="s">
        <v>25</v>
      </c>
      <c r="Z92" t="s">
        <v>25</v>
      </c>
      <c r="AA92" t="s">
        <v>25</v>
      </c>
      <c r="AD92">
        <v>3852209</v>
      </c>
      <c r="AE92" t="s">
        <v>30</v>
      </c>
      <c r="AF92" t="s">
        <v>26</v>
      </c>
      <c r="AG92" t="s">
        <v>26</v>
      </c>
      <c r="AJ92">
        <v>2018</v>
      </c>
    </row>
    <row r="93" spans="1:36" x14ac:dyDescent="0.2">
      <c r="A93">
        <v>607703</v>
      </c>
      <c r="B93" s="1" t="d">
        <v>2018-02-24</v>
      </c>
      <c r="C93" s="3" t="d">
        <f t="shared" si="5"/>
        <v>2018-02-24</v>
      </c>
      <c r="D93" s="2" t="d">
        <v>21:30:00.0000000000031950</v>
      </c>
      <c r="E93" s="4" t="str">
        <f t="shared" si="6"/>
        <v>09:30 PM</v>
      </c>
      <c r="F93" t="s">
        <v>54</v>
      </c>
      <c r="G93">
        <v>11209</v>
      </c>
      <c r="H93">
        <v>40.619010000000003</v>
      </c>
      <c r="I93">
        <v>-74.031493999999995</v>
      </c>
      <c r="J93" t="s">
        <v>740</v>
      </c>
      <c r="M93" t="s">
        <v>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f t="shared" si="7"/>
        <v>0</v>
      </c>
      <c r="W93">
        <f t="shared" si="8"/>
        <v>0</v>
      </c>
      <c r="X93">
        <f t="shared" si="9"/>
        <v>0</v>
      </c>
      <c r="Y93" t="s">
        <v>53</v>
      </c>
      <c r="Z93" t="s">
        <v>25</v>
      </c>
      <c r="AD93">
        <v>3852170</v>
      </c>
      <c r="AE93" t="s">
        <v>26</v>
      </c>
      <c r="AF93" t="s">
        <v>26</v>
      </c>
      <c r="AJ93">
        <v>2018</v>
      </c>
    </row>
    <row r="94" spans="1:36" x14ac:dyDescent="0.2">
      <c r="A94">
        <v>605792</v>
      </c>
      <c r="B94" s="1" t="d">
        <v>2018-02-25</v>
      </c>
      <c r="C94" s="3" t="d">
        <f t="shared" si="5"/>
        <v>2018-02-25</v>
      </c>
      <c r="D94" s="2" t="d">
        <v>1899-12-30</v>
      </c>
      <c r="E94" s="4" t="str">
        <f t="shared" si="6"/>
        <v>12:00 AM</v>
      </c>
      <c r="F94" t="s">
        <v>20</v>
      </c>
      <c r="G94">
        <v>11101</v>
      </c>
      <c r="H94">
        <v>40.756466000000003</v>
      </c>
      <c r="I94">
        <v>-73.922160000000005</v>
      </c>
      <c r="J94" t="s">
        <v>444</v>
      </c>
      <c r="M94" t="s">
        <v>445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f t="shared" si="7"/>
        <v>0</v>
      </c>
      <c r="W94">
        <f t="shared" si="8"/>
        <v>0</v>
      </c>
      <c r="X94">
        <f t="shared" si="9"/>
        <v>0</v>
      </c>
      <c r="Y94" t="s">
        <v>43</v>
      </c>
      <c r="Z94" t="s">
        <v>25</v>
      </c>
      <c r="AD94">
        <v>4086499</v>
      </c>
      <c r="AE94" t="s">
        <v>26</v>
      </c>
      <c r="AF94" t="s">
        <v>26</v>
      </c>
      <c r="AJ94">
        <v>2018</v>
      </c>
    </row>
    <row r="95" spans="1:36" x14ac:dyDescent="0.2">
      <c r="A95">
        <v>606355</v>
      </c>
      <c r="B95" s="1" t="d">
        <v>2018-02-25</v>
      </c>
      <c r="C95" s="3" t="d">
        <f t="shared" si="5"/>
        <v>2018-02-25</v>
      </c>
      <c r="D95" s="2" t="d">
        <v>16:40:00.00000000000745950</v>
      </c>
      <c r="E95" s="4" t="str">
        <f t="shared" si="6"/>
        <v>04:40 PM</v>
      </c>
      <c r="F95" t="s">
        <v>54</v>
      </c>
      <c r="G95">
        <v>11213</v>
      </c>
      <c r="H95">
        <v>40.66778</v>
      </c>
      <c r="I95">
        <v>-73.930629999999994</v>
      </c>
      <c r="J95" t="s">
        <v>706</v>
      </c>
      <c r="M95" t="s">
        <v>707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f t="shared" si="7"/>
        <v>0</v>
      </c>
      <c r="W95">
        <f t="shared" si="8"/>
        <v>0</v>
      </c>
      <c r="X95">
        <f t="shared" si="9"/>
        <v>0</v>
      </c>
      <c r="Y95" t="s">
        <v>43</v>
      </c>
      <c r="Z95" t="s">
        <v>25</v>
      </c>
      <c r="AD95">
        <v>3852678</v>
      </c>
      <c r="AE95" t="s">
        <v>26</v>
      </c>
      <c r="AJ95">
        <v>2018</v>
      </c>
    </row>
    <row r="96" spans="1:36" x14ac:dyDescent="0.2">
      <c r="A96">
        <v>605400</v>
      </c>
      <c r="B96" s="1" t="d">
        <v>2018-02-27</v>
      </c>
      <c r="C96" s="3" t="d">
        <f t="shared" si="5"/>
        <v>2018-02-27</v>
      </c>
      <c r="D96" s="2" t="d">
        <v>19:36:00.00000000000831375</v>
      </c>
      <c r="E96" s="4" t="str">
        <f t="shared" si="6"/>
        <v>07:36 PM</v>
      </c>
      <c r="F96" t="s">
        <v>86</v>
      </c>
      <c r="G96">
        <v>10011</v>
      </c>
      <c r="H96">
        <v>0</v>
      </c>
      <c r="I96">
        <v>0</v>
      </c>
      <c r="J96" t="s">
        <v>799</v>
      </c>
      <c r="K96" t="s">
        <v>320</v>
      </c>
      <c r="L96" t="s">
        <v>1236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f t="shared" si="7"/>
        <v>2</v>
      </c>
      <c r="W96">
        <f t="shared" si="8"/>
        <v>0</v>
      </c>
      <c r="X96">
        <f t="shared" si="9"/>
        <v>2</v>
      </c>
      <c r="Y96" t="s">
        <v>79</v>
      </c>
      <c r="AD96">
        <v>3856165</v>
      </c>
      <c r="AE96" t="s">
        <v>26</v>
      </c>
      <c r="AJ96">
        <v>2018</v>
      </c>
    </row>
    <row r="97" spans="1:36" x14ac:dyDescent="0.2">
      <c r="A97">
        <v>605530</v>
      </c>
      <c r="B97" s="1" t="d">
        <v>2018-02-28</v>
      </c>
      <c r="C97" s="3" t="d">
        <f t="shared" si="5"/>
        <v>2018-02-28</v>
      </c>
      <c r="D97" s="2" t="d">
        <v>09:00:00.000</v>
      </c>
      <c r="E97" s="4" t="str">
        <f t="shared" si="6"/>
        <v>09:00 AM</v>
      </c>
      <c r="F97" t="s">
        <v>20</v>
      </c>
      <c r="G97">
        <v>11368</v>
      </c>
      <c r="H97">
        <v>40.749713999999997</v>
      </c>
      <c r="I97">
        <v>-73.854324000000005</v>
      </c>
      <c r="J97" t="s">
        <v>1113</v>
      </c>
      <c r="M97" t="s">
        <v>1114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f t="shared" si="7"/>
        <v>0</v>
      </c>
      <c r="W97">
        <f t="shared" si="8"/>
        <v>0</v>
      </c>
      <c r="X97">
        <f t="shared" si="9"/>
        <v>0</v>
      </c>
      <c r="Y97" t="s">
        <v>79</v>
      </c>
      <c r="Z97" t="s">
        <v>25</v>
      </c>
      <c r="AD97">
        <v>3854633</v>
      </c>
      <c r="AE97" t="s">
        <v>26</v>
      </c>
      <c r="AF97" t="s">
        <v>26</v>
      </c>
      <c r="AJ97">
        <v>2018</v>
      </c>
    </row>
    <row r="98" spans="1:36" x14ac:dyDescent="0.2">
      <c r="A98">
        <v>604021</v>
      </c>
      <c r="B98" s="1" t="d">
        <v>2018-03-01</v>
      </c>
      <c r="C98" s="3" t="d">
        <f t="shared" si="5"/>
        <v>2018-03-01</v>
      </c>
      <c r="D98" s="2" t="d">
        <v>07:34:59.99999999999893725</v>
      </c>
      <c r="E98" s="4" t="str">
        <f t="shared" si="6"/>
        <v>07:35 AM</v>
      </c>
      <c r="F98" t="s">
        <v>54</v>
      </c>
      <c r="G98">
        <v>11220</v>
      </c>
      <c r="H98">
        <v>40.633960000000002</v>
      </c>
      <c r="I98">
        <v>-74.014759999999995</v>
      </c>
      <c r="J98" t="s">
        <v>433</v>
      </c>
      <c r="K98" t="s">
        <v>434</v>
      </c>
      <c r="L98" t="s">
        <v>435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f t="shared" si="7"/>
        <v>0</v>
      </c>
      <c r="W98">
        <f t="shared" si="8"/>
        <v>0</v>
      </c>
      <c r="X98">
        <f t="shared" si="9"/>
        <v>0</v>
      </c>
      <c r="Y98" t="s">
        <v>25</v>
      </c>
      <c r="Z98" t="s">
        <v>25</v>
      </c>
      <c r="AD98">
        <v>3854791</v>
      </c>
      <c r="AE98" t="s">
        <v>436</v>
      </c>
      <c r="AF98" t="s">
        <v>30</v>
      </c>
      <c r="AJ98">
        <v>2018</v>
      </c>
    </row>
    <row r="99" spans="1:36" x14ac:dyDescent="0.2">
      <c r="A99">
        <v>601471</v>
      </c>
      <c r="B99" s="1" t="d">
        <v>2018-03-01</v>
      </c>
      <c r="C99" s="3" t="d">
        <f t="shared" si="5"/>
        <v>2018-03-01</v>
      </c>
      <c r="D99" s="2" t="d">
        <v>18:02:59.99999999999936100</v>
      </c>
      <c r="E99" s="4" t="str">
        <f t="shared" si="6"/>
        <v>06:03 PM</v>
      </c>
      <c r="F99" t="s">
        <v>35</v>
      </c>
      <c r="G99">
        <v>10473</v>
      </c>
      <c r="H99">
        <v>40.824080000000002</v>
      </c>
      <c r="I99">
        <v>-73.8429</v>
      </c>
      <c r="J99" t="s">
        <v>1205</v>
      </c>
      <c r="K99" t="s">
        <v>1206</v>
      </c>
      <c r="L99" t="s">
        <v>260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f t="shared" si="7"/>
        <v>0</v>
      </c>
      <c r="W99">
        <f t="shared" si="8"/>
        <v>0</v>
      </c>
      <c r="X99">
        <f t="shared" si="9"/>
        <v>0</v>
      </c>
      <c r="Y99" t="s">
        <v>66</v>
      </c>
      <c r="Z99" t="s">
        <v>25</v>
      </c>
      <c r="AD99">
        <v>3855009</v>
      </c>
      <c r="AE99" t="s">
        <v>26</v>
      </c>
      <c r="AF99" t="s">
        <v>26</v>
      </c>
      <c r="AJ99">
        <v>2018</v>
      </c>
    </row>
    <row r="100" spans="1:36" x14ac:dyDescent="0.2">
      <c r="A100">
        <v>597588</v>
      </c>
      <c r="B100" s="1" t="d">
        <v>2018-03-01</v>
      </c>
      <c r="C100" s="3" t="d">
        <f t="shared" si="5"/>
        <v>2018-03-01</v>
      </c>
      <c r="D100" s="2" t="d">
        <v>17:25:00.00000000000745950</v>
      </c>
      <c r="E100" s="4" t="str">
        <f t="shared" si="6"/>
        <v>05:25 PM</v>
      </c>
      <c r="F100" t="s">
        <v>35</v>
      </c>
      <c r="G100">
        <v>10455</v>
      </c>
      <c r="H100">
        <v>40.817210000000003</v>
      </c>
      <c r="I100">
        <v>-73.915999999999997</v>
      </c>
      <c r="J100" t="s">
        <v>1616</v>
      </c>
      <c r="K100" t="s">
        <v>69</v>
      </c>
      <c r="L100" t="s">
        <v>1617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f t="shared" si="7"/>
        <v>2</v>
      </c>
      <c r="W100">
        <f t="shared" si="8"/>
        <v>0</v>
      </c>
      <c r="X100">
        <f t="shared" si="9"/>
        <v>2</v>
      </c>
      <c r="Y100" t="s">
        <v>25</v>
      </c>
      <c r="AD100">
        <v>3854420</v>
      </c>
      <c r="AE100" t="s">
        <v>30</v>
      </c>
      <c r="AJ100">
        <v>2018</v>
      </c>
    </row>
    <row r="101" spans="1:36" x14ac:dyDescent="0.2">
      <c r="A101">
        <v>598781</v>
      </c>
      <c r="B101" s="1" t="d">
        <v>2018-03-02</v>
      </c>
      <c r="C101" s="3" t="d">
        <f t="shared" si="5"/>
        <v>2018-03-02</v>
      </c>
      <c r="D101" s="2" t="d">
        <v>09:00:00.000</v>
      </c>
      <c r="E101" s="4" t="str">
        <f t="shared" si="6"/>
        <v>09:00 AM</v>
      </c>
      <c r="F101" t="s">
        <v>35</v>
      </c>
      <c r="G101">
        <v>10467</v>
      </c>
      <c r="H101">
        <v>40.869694000000003</v>
      </c>
      <c r="I101">
        <v>-73.866209999999995</v>
      </c>
      <c r="J101" t="s">
        <v>437</v>
      </c>
      <c r="K101" t="s">
        <v>438</v>
      </c>
      <c r="L101" t="s">
        <v>439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f t="shared" si="7"/>
        <v>4</v>
      </c>
      <c r="W101">
        <f t="shared" si="8"/>
        <v>0</v>
      </c>
      <c r="X101">
        <f t="shared" si="9"/>
        <v>4</v>
      </c>
      <c r="Y101" t="s">
        <v>92</v>
      </c>
      <c r="Z101" t="s">
        <v>92</v>
      </c>
      <c r="AD101">
        <v>3855026</v>
      </c>
      <c r="AE101" t="s">
        <v>26</v>
      </c>
      <c r="AF101" t="s">
        <v>26</v>
      </c>
      <c r="AJ101">
        <v>2018</v>
      </c>
    </row>
    <row r="102" spans="1:36" x14ac:dyDescent="0.2">
      <c r="A102">
        <v>589555</v>
      </c>
      <c r="B102" s="1" t="d">
        <v>2018-03-02</v>
      </c>
      <c r="C102" s="3" t="d">
        <f t="shared" si="5"/>
        <v>2018-03-02</v>
      </c>
      <c r="D102" s="2" t="d">
        <v>14:29:59.9999999999968050</v>
      </c>
      <c r="E102" s="4" t="str">
        <f t="shared" si="6"/>
        <v>02:30 PM</v>
      </c>
      <c r="F102" t="s">
        <v>20</v>
      </c>
      <c r="G102">
        <v>11106</v>
      </c>
      <c r="H102">
        <v>40.767173999999997</v>
      </c>
      <c r="I102">
        <v>-73.937650000000005</v>
      </c>
      <c r="J102" t="s">
        <v>1348</v>
      </c>
      <c r="M102" t="s">
        <v>1349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f t="shared" si="7"/>
        <v>0</v>
      </c>
      <c r="W102">
        <f t="shared" si="8"/>
        <v>0</v>
      </c>
      <c r="X102">
        <f t="shared" si="9"/>
        <v>0</v>
      </c>
      <c r="Y102" t="s">
        <v>43</v>
      </c>
      <c r="Z102" t="s">
        <v>25</v>
      </c>
      <c r="AD102">
        <v>3855934</v>
      </c>
      <c r="AE102" t="s">
        <v>26</v>
      </c>
      <c r="AF102" t="s">
        <v>119</v>
      </c>
      <c r="AJ102">
        <v>2018</v>
      </c>
    </row>
    <row r="103" spans="1:36" x14ac:dyDescent="0.2">
      <c r="A103">
        <v>591860</v>
      </c>
      <c r="B103" s="1" t="d">
        <v>2018-03-02</v>
      </c>
      <c r="C103" s="3" t="d">
        <f t="shared" si="5"/>
        <v>2018-03-02</v>
      </c>
      <c r="D103" s="2" t="d">
        <v>16:44:59.9999999999968050</v>
      </c>
      <c r="E103" s="4" t="str">
        <f t="shared" si="6"/>
        <v>04:45 PM</v>
      </c>
      <c r="F103" t="s">
        <v>86</v>
      </c>
      <c r="G103">
        <v>10035</v>
      </c>
      <c r="H103">
        <v>40.79757</v>
      </c>
      <c r="I103">
        <v>-73.933109999999999</v>
      </c>
      <c r="J103" t="s">
        <v>1391</v>
      </c>
      <c r="M103" t="s">
        <v>1392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f t="shared" si="7"/>
        <v>0</v>
      </c>
      <c r="W103">
        <f t="shared" si="8"/>
        <v>0</v>
      </c>
      <c r="X103">
        <f t="shared" si="9"/>
        <v>0</v>
      </c>
      <c r="Y103" t="s">
        <v>25</v>
      </c>
      <c r="Z103" t="s">
        <v>25</v>
      </c>
      <c r="AD103">
        <v>3855378</v>
      </c>
      <c r="AE103" t="s">
        <v>30</v>
      </c>
      <c r="AF103" t="s">
        <v>26</v>
      </c>
      <c r="AJ103">
        <v>2018</v>
      </c>
    </row>
    <row r="104" spans="1:36" x14ac:dyDescent="0.2">
      <c r="A104">
        <v>600938</v>
      </c>
      <c r="B104" s="1" t="d">
        <v>2018-03-02</v>
      </c>
      <c r="C104" s="3" t="d">
        <f t="shared" si="5"/>
        <v>2018-03-02</v>
      </c>
      <c r="D104" s="2" t="d">
        <v>09:15:00.0000000000015975</v>
      </c>
      <c r="E104" s="4" t="str">
        <f t="shared" si="6"/>
        <v>09:15 AM</v>
      </c>
      <c r="F104" t="s">
        <v>54</v>
      </c>
      <c r="G104">
        <v>11212</v>
      </c>
      <c r="H104">
        <v>40.668694000000002</v>
      </c>
      <c r="I104">
        <v>-73.908559999999994</v>
      </c>
      <c r="J104" t="s">
        <v>1554</v>
      </c>
      <c r="K104" t="s">
        <v>1555</v>
      </c>
      <c r="L104" t="s">
        <v>1556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f t="shared" si="7"/>
        <v>2</v>
      </c>
      <c r="W104">
        <f t="shared" si="8"/>
        <v>0</v>
      </c>
      <c r="X104">
        <f t="shared" si="9"/>
        <v>2</v>
      </c>
      <c r="Y104" t="s">
        <v>43</v>
      </c>
      <c r="AD104">
        <v>3858184</v>
      </c>
      <c r="AJ104">
        <v>2018</v>
      </c>
    </row>
    <row r="105" spans="1:36" x14ac:dyDescent="0.2">
      <c r="A105">
        <v>600683</v>
      </c>
      <c r="B105" s="1" t="d">
        <v>2018-03-02</v>
      </c>
      <c r="C105" s="3" t="d">
        <f t="shared" si="5"/>
        <v>2018-03-02</v>
      </c>
      <c r="D105" s="2" t="d">
        <v>13:30:00.000</v>
      </c>
      <c r="E105" s="4" t="str">
        <f t="shared" si="6"/>
        <v>01:30 PM</v>
      </c>
      <c r="F105" t="s">
        <v>20</v>
      </c>
      <c r="G105">
        <v>11355</v>
      </c>
      <c r="H105">
        <v>40.757862000000003</v>
      </c>
      <c r="I105">
        <v>-73.830190000000002</v>
      </c>
      <c r="J105" t="s">
        <v>1795</v>
      </c>
      <c r="M105" t="s">
        <v>1796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f t="shared" si="7"/>
        <v>0</v>
      </c>
      <c r="W105">
        <f t="shared" si="8"/>
        <v>0</v>
      </c>
      <c r="X105">
        <f t="shared" si="9"/>
        <v>0</v>
      </c>
      <c r="Y105" t="s">
        <v>66</v>
      </c>
      <c r="Z105" t="s">
        <v>25</v>
      </c>
      <c r="AD105">
        <v>3855901</v>
      </c>
      <c r="AE105" t="s">
        <v>63</v>
      </c>
      <c r="AF105" t="s">
        <v>26</v>
      </c>
      <c r="AJ105">
        <v>2018</v>
      </c>
    </row>
    <row r="106" spans="1:36" x14ac:dyDescent="0.2">
      <c r="A106">
        <v>593167</v>
      </c>
      <c r="B106" s="1" t="d">
        <v>2018-03-03</v>
      </c>
      <c r="C106" s="3" t="d">
        <f t="shared" si="5"/>
        <v>2018-03-03</v>
      </c>
      <c r="D106" s="2" t="d">
        <v>15:00:00.000</v>
      </c>
      <c r="E106" s="4" t="str">
        <f t="shared" si="6"/>
        <v>03:00 PM</v>
      </c>
      <c r="F106" t="s">
        <v>54</v>
      </c>
      <c r="G106">
        <v>11209</v>
      </c>
      <c r="H106">
        <v>40.620530000000002</v>
      </c>
      <c r="I106">
        <v>-74.040499999999994</v>
      </c>
      <c r="J106" t="s">
        <v>532</v>
      </c>
      <c r="M106" t="s">
        <v>533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f t="shared" si="7"/>
        <v>0</v>
      </c>
      <c r="W106">
        <f t="shared" si="8"/>
        <v>0</v>
      </c>
      <c r="X106">
        <f t="shared" si="9"/>
        <v>0</v>
      </c>
      <c r="Y106" t="s">
        <v>43</v>
      </c>
      <c r="Z106" t="s">
        <v>25</v>
      </c>
      <c r="AD106">
        <v>3856131</v>
      </c>
      <c r="AE106" t="s">
        <v>30</v>
      </c>
      <c r="AJ106">
        <v>2018</v>
      </c>
    </row>
    <row r="107" spans="1:36" x14ac:dyDescent="0.2">
      <c r="A107">
        <v>598217</v>
      </c>
      <c r="B107" s="1" t="d">
        <v>2018-03-03</v>
      </c>
      <c r="C107" s="3" t="d">
        <f t="shared" si="5"/>
        <v>2018-03-03</v>
      </c>
      <c r="D107" s="2" t="d">
        <v>18:30:00.0000000000031950</v>
      </c>
      <c r="E107" s="4" t="str">
        <f t="shared" si="6"/>
        <v>06:30 PM</v>
      </c>
      <c r="F107" t="s">
        <v>54</v>
      </c>
      <c r="G107">
        <v>11203</v>
      </c>
      <c r="H107">
        <v>40.637709999999998</v>
      </c>
      <c r="I107">
        <v>-73.927639999999997</v>
      </c>
      <c r="J107" t="s">
        <v>738</v>
      </c>
      <c r="M107" t="s">
        <v>739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f t="shared" si="7"/>
        <v>0</v>
      </c>
      <c r="W107">
        <f t="shared" si="8"/>
        <v>0</v>
      </c>
      <c r="X107">
        <f t="shared" si="9"/>
        <v>0</v>
      </c>
      <c r="Y107" t="s">
        <v>25</v>
      </c>
      <c r="Z107" t="s">
        <v>25</v>
      </c>
      <c r="AD107">
        <v>3862253</v>
      </c>
      <c r="AE107" t="s">
        <v>26</v>
      </c>
      <c r="AJ107">
        <v>2018</v>
      </c>
    </row>
    <row r="108" spans="1:36" x14ac:dyDescent="0.2">
      <c r="A108">
        <v>601447</v>
      </c>
      <c r="B108" s="1" t="d">
        <v>2018-03-03</v>
      </c>
      <c r="C108" s="3" t="d">
        <f t="shared" si="5"/>
        <v>2018-03-03</v>
      </c>
      <c r="D108" s="2" t="d">
        <v>06:40:00.00000000000106275</v>
      </c>
      <c r="E108" s="4" t="str">
        <f t="shared" si="6"/>
        <v>06:40 AM</v>
      </c>
      <c r="F108" t="s">
        <v>20</v>
      </c>
      <c r="G108">
        <v>11413</v>
      </c>
      <c r="H108">
        <v>40.686419999999998</v>
      </c>
      <c r="I108">
        <v>-73.751149999999996</v>
      </c>
      <c r="J108" t="s">
        <v>897</v>
      </c>
      <c r="K108" t="s">
        <v>898</v>
      </c>
      <c r="L108" t="s">
        <v>899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f t="shared" si="7"/>
        <v>0</v>
      </c>
      <c r="W108">
        <f t="shared" si="8"/>
        <v>0</v>
      </c>
      <c r="X108">
        <f t="shared" si="9"/>
        <v>0</v>
      </c>
      <c r="Y108" t="s">
        <v>207</v>
      </c>
      <c r="AD108">
        <v>3856770</v>
      </c>
      <c r="AE108" t="s">
        <v>26</v>
      </c>
      <c r="AJ108">
        <v>2018</v>
      </c>
    </row>
    <row r="109" spans="1:36" x14ac:dyDescent="0.2">
      <c r="A109">
        <v>595044</v>
      </c>
      <c r="B109" s="1" t="d">
        <v>2018-03-04</v>
      </c>
      <c r="C109" s="3" t="d">
        <f t="shared" si="5"/>
        <v>2018-03-04</v>
      </c>
      <c r="D109" s="2" t="d">
        <v>14:21:59.99999999999850675</v>
      </c>
      <c r="E109" s="4" t="str">
        <f t="shared" si="6"/>
        <v>02:22 PM</v>
      </c>
      <c r="F109" t="s">
        <v>86</v>
      </c>
      <c r="G109">
        <v>10011</v>
      </c>
      <c r="H109">
        <v>40.738045</v>
      </c>
      <c r="I109">
        <v>-73.996346000000003</v>
      </c>
      <c r="J109" t="s">
        <v>1235</v>
      </c>
      <c r="K109" t="s">
        <v>1163</v>
      </c>
      <c r="L109" t="s">
        <v>1236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f t="shared" si="7"/>
        <v>0</v>
      </c>
      <c r="W109">
        <f t="shared" si="8"/>
        <v>0</v>
      </c>
      <c r="X109">
        <f t="shared" si="9"/>
        <v>0</v>
      </c>
      <c r="Y109" t="s">
        <v>182</v>
      </c>
      <c r="Z109" t="s">
        <v>25</v>
      </c>
      <c r="AD109">
        <v>3856227</v>
      </c>
      <c r="AE109" t="s">
        <v>63</v>
      </c>
      <c r="AF109" t="s">
        <v>26</v>
      </c>
      <c r="AJ109">
        <v>2018</v>
      </c>
    </row>
    <row r="110" spans="1:36" x14ac:dyDescent="0.2">
      <c r="A110">
        <v>599594</v>
      </c>
      <c r="B110" s="1" t="d">
        <v>2018-03-05</v>
      </c>
      <c r="C110" s="3" t="d">
        <f t="shared" si="5"/>
        <v>2018-03-05</v>
      </c>
      <c r="D110" s="2" t="d">
        <v>20:06:00.00000000000191700</v>
      </c>
      <c r="E110" s="4" t="str">
        <f t="shared" si="6"/>
        <v>08:06 PM</v>
      </c>
      <c r="F110" t="s">
        <v>35</v>
      </c>
      <c r="G110">
        <v>10451</v>
      </c>
      <c r="H110">
        <v>40.818558000000003</v>
      </c>
      <c r="I110">
        <v>-73.927319999999995</v>
      </c>
      <c r="J110" t="s">
        <v>627</v>
      </c>
      <c r="K110" t="s">
        <v>628</v>
      </c>
      <c r="L110" t="s">
        <v>629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f t="shared" si="7"/>
        <v>0</v>
      </c>
      <c r="W110">
        <f t="shared" si="8"/>
        <v>0</v>
      </c>
      <c r="X110">
        <f t="shared" si="9"/>
        <v>0</v>
      </c>
      <c r="Y110" t="s">
        <v>80</v>
      </c>
      <c r="Z110" t="s">
        <v>80</v>
      </c>
      <c r="AD110">
        <v>3857085</v>
      </c>
      <c r="AE110" t="s">
        <v>30</v>
      </c>
      <c r="AF110" t="s">
        <v>26</v>
      </c>
      <c r="AJ110">
        <v>2018</v>
      </c>
    </row>
    <row r="111" spans="1:36" x14ac:dyDescent="0.2">
      <c r="A111">
        <v>600754</v>
      </c>
      <c r="B111" s="1" t="d">
        <v>2018-03-05</v>
      </c>
      <c r="C111" s="3" t="d">
        <f t="shared" si="5"/>
        <v>2018-03-05</v>
      </c>
      <c r="D111" s="2" t="d">
        <v>15:59:59.9999999999968050</v>
      </c>
      <c r="E111" s="4" t="str">
        <f t="shared" si="6"/>
        <v>04:00 PM</v>
      </c>
      <c r="F111" t="s">
        <v>54</v>
      </c>
      <c r="G111">
        <v>11208</v>
      </c>
      <c r="H111">
        <v>40.683647000000001</v>
      </c>
      <c r="I111">
        <v>-73.872190000000003</v>
      </c>
      <c r="J111" t="s">
        <v>845</v>
      </c>
      <c r="K111" t="s">
        <v>685</v>
      </c>
      <c r="L111" t="s">
        <v>846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f t="shared" si="7"/>
        <v>0</v>
      </c>
      <c r="W111">
        <f t="shared" si="8"/>
        <v>0</v>
      </c>
      <c r="X111">
        <f t="shared" si="9"/>
        <v>0</v>
      </c>
      <c r="Y111" t="s">
        <v>25</v>
      </c>
      <c r="AD111">
        <v>3858033</v>
      </c>
      <c r="AE111" t="s">
        <v>26</v>
      </c>
      <c r="AJ111">
        <v>2018</v>
      </c>
    </row>
    <row r="112" spans="1:36" x14ac:dyDescent="0.2">
      <c r="A112">
        <v>596297</v>
      </c>
      <c r="B112" s="1" t="d">
        <v>2018-03-05</v>
      </c>
      <c r="C112" s="3" t="d">
        <f t="shared" si="5"/>
        <v>2018-03-05</v>
      </c>
      <c r="D112" s="2" t="d">
        <v>18:25:00.00000000000426450</v>
      </c>
      <c r="E112" s="4" t="str">
        <f t="shared" si="6"/>
        <v>06:25 PM</v>
      </c>
      <c r="F112" t="s">
        <v>54</v>
      </c>
      <c r="G112">
        <v>11207</v>
      </c>
      <c r="H112">
        <v>40.675735000000003</v>
      </c>
      <c r="I112">
        <v>-73.896860000000004</v>
      </c>
      <c r="J112" t="s">
        <v>1269</v>
      </c>
      <c r="K112" t="s">
        <v>1270</v>
      </c>
      <c r="L112" t="s">
        <v>1271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f t="shared" si="7"/>
        <v>2</v>
      </c>
      <c r="W112">
        <f t="shared" si="8"/>
        <v>0</v>
      </c>
      <c r="X112">
        <f t="shared" si="9"/>
        <v>2</v>
      </c>
      <c r="Y112" t="s">
        <v>47</v>
      </c>
      <c r="Z112" t="s">
        <v>135</v>
      </c>
      <c r="AD112">
        <v>3858446</v>
      </c>
      <c r="AE112" t="s">
        <v>30</v>
      </c>
      <c r="AF112" t="s">
        <v>30</v>
      </c>
      <c r="AJ112">
        <v>2018</v>
      </c>
    </row>
    <row r="113" spans="1:36" x14ac:dyDescent="0.2">
      <c r="A113">
        <v>589755</v>
      </c>
      <c r="B113" s="1" t="d">
        <v>2018-03-07</v>
      </c>
      <c r="C113" s="3" t="d">
        <f t="shared" si="5"/>
        <v>2018-03-07</v>
      </c>
      <c r="D113" s="2" t="d">
        <v>06:20:00.00000000000053475</v>
      </c>
      <c r="E113" s="4" t="str">
        <f t="shared" si="6"/>
        <v>06:20 AM</v>
      </c>
      <c r="F113" t="s">
        <v>20</v>
      </c>
      <c r="G113">
        <v>11433</v>
      </c>
      <c r="H113">
        <v>40.68806</v>
      </c>
      <c r="I113">
        <v>-73.791690000000003</v>
      </c>
      <c r="J113" t="s">
        <v>1441</v>
      </c>
      <c r="K113" t="s">
        <v>1442</v>
      </c>
      <c r="L113" t="s">
        <v>1443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f t="shared" si="7"/>
        <v>0</v>
      </c>
      <c r="W113">
        <f t="shared" si="8"/>
        <v>0</v>
      </c>
      <c r="X113">
        <f t="shared" si="9"/>
        <v>0</v>
      </c>
      <c r="Y113" t="s">
        <v>43</v>
      </c>
      <c r="Z113" t="s">
        <v>25</v>
      </c>
      <c r="AD113">
        <v>3859569</v>
      </c>
      <c r="AE113" t="s">
        <v>30</v>
      </c>
      <c r="AF113" t="s">
        <v>26</v>
      </c>
      <c r="AJ113">
        <v>2018</v>
      </c>
    </row>
    <row r="114" spans="1:36" x14ac:dyDescent="0.2">
      <c r="A114">
        <v>592920</v>
      </c>
      <c r="B114" s="1" t="d">
        <v>2018-03-08</v>
      </c>
      <c r="C114" s="3" t="d">
        <f t="shared" si="5"/>
        <v>2018-03-08</v>
      </c>
      <c r="D114" s="2" t="d">
        <v>12:00:00.000</v>
      </c>
      <c r="E114" s="4" t="str">
        <f t="shared" si="6"/>
        <v>12:00 PM</v>
      </c>
      <c r="F114" t="s">
        <v>86</v>
      </c>
      <c r="G114">
        <v>10035</v>
      </c>
      <c r="H114">
        <v>40.802115999999998</v>
      </c>
      <c r="I114">
        <v>-73.936099999999996</v>
      </c>
      <c r="J114" t="s">
        <v>1126</v>
      </c>
      <c r="M114" t="s">
        <v>1127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f t="shared" si="7"/>
        <v>0</v>
      </c>
      <c r="W114">
        <f t="shared" si="8"/>
        <v>0</v>
      </c>
      <c r="X114">
        <f t="shared" si="9"/>
        <v>0</v>
      </c>
      <c r="Y114" t="s">
        <v>207</v>
      </c>
      <c r="AD114">
        <v>3859817</v>
      </c>
      <c r="AE114" t="s">
        <v>30</v>
      </c>
      <c r="AJ114">
        <v>2018</v>
      </c>
    </row>
    <row r="115" spans="1:36" x14ac:dyDescent="0.2">
      <c r="A115">
        <v>591380</v>
      </c>
      <c r="B115" s="1" t="d">
        <v>2018-03-08</v>
      </c>
      <c r="C115" s="3" t="d">
        <f t="shared" si="5"/>
        <v>2018-03-08</v>
      </c>
      <c r="D115" s="2" t="d">
        <v>07:50:00.00000000000053475</v>
      </c>
      <c r="E115" s="4" t="str">
        <f t="shared" si="6"/>
        <v>07:50 AM</v>
      </c>
      <c r="F115" t="s">
        <v>20</v>
      </c>
      <c r="G115">
        <v>11370</v>
      </c>
      <c r="H115">
        <v>40.765009999999997</v>
      </c>
      <c r="I115">
        <v>-73.887100000000004</v>
      </c>
      <c r="J115" t="s">
        <v>1731</v>
      </c>
      <c r="K115" t="s">
        <v>311</v>
      </c>
      <c r="L115" t="s">
        <v>1732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f t="shared" si="7"/>
        <v>2</v>
      </c>
      <c r="W115">
        <f t="shared" si="8"/>
        <v>0</v>
      </c>
      <c r="X115">
        <f t="shared" si="9"/>
        <v>2</v>
      </c>
      <c r="Y115" t="s">
        <v>25</v>
      </c>
      <c r="Z115" t="s">
        <v>25</v>
      </c>
      <c r="AD115">
        <v>3859027</v>
      </c>
      <c r="AE115" t="s">
        <v>471</v>
      </c>
      <c r="AF115" t="s">
        <v>119</v>
      </c>
      <c r="AJ115">
        <v>2018</v>
      </c>
    </row>
    <row r="116" spans="1:36" x14ac:dyDescent="0.2">
      <c r="A116">
        <v>590704</v>
      </c>
      <c r="B116" s="1" t="d">
        <v>2018-03-09</v>
      </c>
      <c r="C116" s="3" t="d">
        <f t="shared" si="5"/>
        <v>2018-03-09</v>
      </c>
      <c r="D116" s="2" t="d">
        <v>23:27:59.99999999999722875</v>
      </c>
      <c r="E116" s="4" t="str">
        <f t="shared" si="6"/>
        <v>11:28 PM</v>
      </c>
      <c r="F116" t="s">
        <v>54</v>
      </c>
      <c r="G116">
        <v>11206</v>
      </c>
      <c r="H116">
        <v>40.699043000000003</v>
      </c>
      <c r="I116">
        <v>-73.932289999999995</v>
      </c>
      <c r="J116" t="s">
        <v>560</v>
      </c>
      <c r="M116" t="s">
        <v>561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f t="shared" si="7"/>
        <v>0</v>
      </c>
      <c r="W116">
        <f t="shared" si="8"/>
        <v>0</v>
      </c>
      <c r="X116">
        <f t="shared" si="9"/>
        <v>0</v>
      </c>
      <c r="Y116" t="s">
        <v>104</v>
      </c>
      <c r="Z116" t="s">
        <v>25</v>
      </c>
      <c r="AD116">
        <v>3860347</v>
      </c>
      <c r="AE116" t="s">
        <v>30</v>
      </c>
      <c r="AF116" t="s">
        <v>26</v>
      </c>
      <c r="AJ116">
        <v>2018</v>
      </c>
    </row>
    <row r="117" spans="1:36" x14ac:dyDescent="0.2">
      <c r="A117">
        <v>593239</v>
      </c>
      <c r="B117" s="1" t="d">
        <v>2018-03-09</v>
      </c>
      <c r="C117" s="3" t="d">
        <f t="shared" si="5"/>
        <v>2018-03-09</v>
      </c>
      <c r="D117" s="2" t="d">
        <v>11:39:59.99999999999946525</v>
      </c>
      <c r="E117" s="4" t="str">
        <f t="shared" si="6"/>
        <v>11:40 AM</v>
      </c>
      <c r="F117" t="s">
        <v>86</v>
      </c>
      <c r="G117">
        <v>10003</v>
      </c>
      <c r="H117">
        <v>40.734214999999999</v>
      </c>
      <c r="I117">
        <v>-73.983429999999998</v>
      </c>
      <c r="J117" t="s">
        <v>1160</v>
      </c>
      <c r="M117" t="s">
        <v>1161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f t="shared" si="7"/>
        <v>0</v>
      </c>
      <c r="W117">
        <f t="shared" si="8"/>
        <v>0</v>
      </c>
      <c r="X117">
        <f t="shared" si="9"/>
        <v>0</v>
      </c>
      <c r="Y117" t="s">
        <v>24</v>
      </c>
      <c r="Z117" t="s">
        <v>24</v>
      </c>
      <c r="AD117">
        <v>3859638</v>
      </c>
      <c r="AE117" t="s">
        <v>26</v>
      </c>
      <c r="AF117" t="s">
        <v>26</v>
      </c>
      <c r="AJ117">
        <v>2018</v>
      </c>
    </row>
    <row r="118" spans="1:36" x14ac:dyDescent="0.2">
      <c r="A118">
        <v>590795</v>
      </c>
      <c r="B118" s="1" t="d">
        <v>2018-03-09</v>
      </c>
      <c r="C118" s="3" t="d">
        <f t="shared" si="5"/>
        <v>2018-03-09</v>
      </c>
      <c r="D118" s="2" t="d">
        <v>15:04:59.99999999999893725</v>
      </c>
      <c r="E118" s="4" t="str">
        <f t="shared" si="6"/>
        <v>03:05 PM</v>
      </c>
      <c r="F118" t="s">
        <v>54</v>
      </c>
      <c r="G118">
        <v>11234</v>
      </c>
      <c r="H118">
        <v>40.616455000000002</v>
      </c>
      <c r="I118">
        <v>-73.930070000000001</v>
      </c>
      <c r="J118" t="s">
        <v>1819</v>
      </c>
      <c r="M118" t="s">
        <v>1820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f t="shared" si="7"/>
        <v>0</v>
      </c>
      <c r="W118">
        <f t="shared" si="8"/>
        <v>0</v>
      </c>
      <c r="X118">
        <f t="shared" si="9"/>
        <v>0</v>
      </c>
      <c r="Y118" t="s">
        <v>135</v>
      </c>
      <c r="Z118" t="s">
        <v>25</v>
      </c>
      <c r="AD118">
        <v>3863528</v>
      </c>
      <c r="AE118" t="s">
        <v>30</v>
      </c>
      <c r="AF118" t="s">
        <v>1317</v>
      </c>
      <c r="AJ118">
        <v>2018</v>
      </c>
    </row>
    <row r="119" spans="1:36" x14ac:dyDescent="0.2">
      <c r="A119">
        <v>594255</v>
      </c>
      <c r="B119" s="1" t="d">
        <v>2018-03-10</v>
      </c>
      <c r="C119" s="3" t="d">
        <f t="shared" si="5"/>
        <v>2018-03-10</v>
      </c>
      <c r="D119" s="2" t="d">
        <v>19:41:59.999999999997441975</v>
      </c>
      <c r="E119" s="4" t="str">
        <f t="shared" si="6"/>
        <v>07:42 PM</v>
      </c>
      <c r="F119" t="s">
        <v>54</v>
      </c>
      <c r="G119">
        <v>11217</v>
      </c>
      <c r="H119">
        <v>40.683464000000001</v>
      </c>
      <c r="I119">
        <v>-73.97569</v>
      </c>
      <c r="J119" t="s">
        <v>639</v>
      </c>
      <c r="M119" t="s">
        <v>640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f t="shared" si="7"/>
        <v>0</v>
      </c>
      <c r="W119">
        <f t="shared" si="8"/>
        <v>0</v>
      </c>
      <c r="X119">
        <f t="shared" si="9"/>
        <v>0</v>
      </c>
      <c r="Y119" t="s">
        <v>43</v>
      </c>
      <c r="Z119" t="s">
        <v>25</v>
      </c>
      <c r="AD119">
        <v>3860342</v>
      </c>
      <c r="AE119" t="s">
        <v>30</v>
      </c>
      <c r="AF119" t="s">
        <v>26</v>
      </c>
      <c r="AJ119">
        <v>2018</v>
      </c>
    </row>
    <row r="120" spans="1:36" x14ac:dyDescent="0.2">
      <c r="A120">
        <v>595533</v>
      </c>
      <c r="B120" s="1" t="d">
        <v>2018-03-11</v>
      </c>
      <c r="C120" s="3" t="d">
        <f t="shared" si="5"/>
        <v>2018-03-11</v>
      </c>
      <c r="D120" s="2" t="d">
        <v>07:14:59.9999999999984025</v>
      </c>
      <c r="E120" s="4" t="str">
        <f t="shared" si="6"/>
        <v>07:15 AM</v>
      </c>
      <c r="F120" t="s">
        <v>35</v>
      </c>
      <c r="G120">
        <v>10469</v>
      </c>
      <c r="H120">
        <v>40.874713999999997</v>
      </c>
      <c r="I120">
        <v>-73.845119999999994</v>
      </c>
      <c r="J120" t="s">
        <v>577</v>
      </c>
      <c r="K120" t="s">
        <v>578</v>
      </c>
      <c r="L120" t="s">
        <v>249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f t="shared" si="7"/>
        <v>4</v>
      </c>
      <c r="W120">
        <f t="shared" si="8"/>
        <v>0</v>
      </c>
      <c r="X120">
        <f t="shared" si="9"/>
        <v>4</v>
      </c>
      <c r="Y120" t="s">
        <v>43</v>
      </c>
      <c r="Z120" t="s">
        <v>25</v>
      </c>
      <c r="AA120" t="s">
        <v>25</v>
      </c>
      <c r="AD120">
        <v>3860586</v>
      </c>
      <c r="AE120" t="s">
        <v>30</v>
      </c>
      <c r="AF120" t="s">
        <v>26</v>
      </c>
      <c r="AG120" t="s">
        <v>30</v>
      </c>
      <c r="AJ120">
        <v>2018</v>
      </c>
    </row>
    <row r="121" spans="1:36" x14ac:dyDescent="0.2">
      <c r="A121">
        <v>589740</v>
      </c>
      <c r="B121" s="1" t="d">
        <v>2018-03-12</v>
      </c>
      <c r="C121" s="3" t="d">
        <f t="shared" si="5"/>
        <v>2018-03-12</v>
      </c>
      <c r="D121" s="2" t="d">
        <v>09:29:59.9999999999984025</v>
      </c>
      <c r="E121" s="4" t="str">
        <f t="shared" si="6"/>
        <v>09:30 AM</v>
      </c>
      <c r="F121" t="s">
        <v>20</v>
      </c>
      <c r="G121">
        <v>11363</v>
      </c>
      <c r="H121">
        <v>40.770670000000003</v>
      </c>
      <c r="I121">
        <v>-73.735500000000002</v>
      </c>
      <c r="J121" t="s">
        <v>21</v>
      </c>
      <c r="K121" t="s">
        <v>22</v>
      </c>
      <c r="L121" t="s">
        <v>23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f t="shared" si="7"/>
        <v>2</v>
      </c>
      <c r="W121">
        <f t="shared" si="8"/>
        <v>0</v>
      </c>
      <c r="X121">
        <f t="shared" si="9"/>
        <v>2</v>
      </c>
      <c r="Y121" t="s">
        <v>24</v>
      </c>
      <c r="Z121" t="s">
        <v>25</v>
      </c>
      <c r="AA121" t="s">
        <v>25</v>
      </c>
      <c r="AD121">
        <v>3861630</v>
      </c>
      <c r="AE121" t="s">
        <v>26</v>
      </c>
      <c r="AF121" t="s">
        <v>26</v>
      </c>
      <c r="AG121" t="s">
        <v>26</v>
      </c>
      <c r="AJ121">
        <v>2018</v>
      </c>
    </row>
    <row r="122" spans="1:36" x14ac:dyDescent="0.2">
      <c r="A122">
        <v>592595</v>
      </c>
      <c r="B122" s="1" t="d">
        <v>2018-03-12</v>
      </c>
      <c r="C122" s="3" t="d">
        <f t="shared" si="5"/>
        <v>2018-03-12</v>
      </c>
      <c r="D122" s="2" t="d">
        <v>08:30:00.0000000000015975</v>
      </c>
      <c r="E122" s="4" t="str">
        <f t="shared" si="6"/>
        <v>08:30 AM</v>
      </c>
      <c r="F122" t="s">
        <v>20</v>
      </c>
      <c r="G122">
        <v>11374</v>
      </c>
      <c r="H122">
        <v>40.728656999999998</v>
      </c>
      <c r="I122">
        <v>-73.863265999999996</v>
      </c>
      <c r="J122" t="s">
        <v>960</v>
      </c>
      <c r="K122" t="s">
        <v>961</v>
      </c>
      <c r="L122" t="s">
        <v>962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f t="shared" si="7"/>
        <v>0</v>
      </c>
      <c r="W122">
        <f t="shared" si="8"/>
        <v>0</v>
      </c>
      <c r="X122">
        <f t="shared" si="9"/>
        <v>0</v>
      </c>
      <c r="Y122" t="s">
        <v>79</v>
      </c>
      <c r="Z122" t="s">
        <v>25</v>
      </c>
      <c r="AD122">
        <v>3865497</v>
      </c>
      <c r="AE122" t="s">
        <v>26</v>
      </c>
      <c r="AF122" t="s">
        <v>30</v>
      </c>
      <c r="AJ122">
        <v>2018</v>
      </c>
    </row>
    <row r="123" spans="1:36" x14ac:dyDescent="0.2">
      <c r="A123">
        <v>598330</v>
      </c>
      <c r="B123" s="1" t="d">
        <v>2018-03-12</v>
      </c>
      <c r="C123" s="3" t="d">
        <f t="shared" si="5"/>
        <v>2018-03-12</v>
      </c>
      <c r="D123" s="2" t="d">
        <v>23:45:00.0000000000031950</v>
      </c>
      <c r="E123" s="4" t="str">
        <f t="shared" si="6"/>
        <v>11:45 PM</v>
      </c>
      <c r="F123" t="s">
        <v>54</v>
      </c>
      <c r="G123">
        <v>11219</v>
      </c>
      <c r="H123">
        <v>40.629646000000001</v>
      </c>
      <c r="I123">
        <v>-74.010704000000004</v>
      </c>
      <c r="J123" t="s">
        <v>1018</v>
      </c>
      <c r="K123" t="s">
        <v>1019</v>
      </c>
      <c r="L123" t="s">
        <v>1020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f t="shared" si="7"/>
        <v>0</v>
      </c>
      <c r="W123">
        <f t="shared" si="8"/>
        <v>0</v>
      </c>
      <c r="X123">
        <f t="shared" si="9"/>
        <v>0</v>
      </c>
      <c r="AD123">
        <v>3862122</v>
      </c>
      <c r="AJ123">
        <v>2018</v>
      </c>
    </row>
    <row r="124" spans="1:36" x14ac:dyDescent="0.2">
      <c r="A124">
        <v>589347</v>
      </c>
      <c r="B124" s="1" t="d">
        <v>2018-03-13</v>
      </c>
      <c r="C124" s="3" t="d">
        <f t="shared" si="5"/>
        <v>2018-03-13</v>
      </c>
      <c r="D124" s="2" t="d">
        <v>14:29:59.9999999999968050</v>
      </c>
      <c r="E124" s="4" t="str">
        <f t="shared" si="6"/>
        <v>02:30 PM</v>
      </c>
      <c r="F124" t="s">
        <v>20</v>
      </c>
      <c r="G124">
        <v>11419</v>
      </c>
      <c r="H124">
        <v>40.689953000000003</v>
      </c>
      <c r="I124">
        <v>-73.826003999999998</v>
      </c>
      <c r="J124" t="s">
        <v>264</v>
      </c>
      <c r="K124" t="s">
        <v>265</v>
      </c>
      <c r="L124" t="s">
        <v>266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f t="shared" si="7"/>
        <v>0</v>
      </c>
      <c r="W124">
        <f t="shared" si="8"/>
        <v>0</v>
      </c>
      <c r="X124">
        <f t="shared" si="9"/>
        <v>0</v>
      </c>
      <c r="Y124" t="s">
        <v>43</v>
      </c>
      <c r="Z124" t="s">
        <v>25</v>
      </c>
      <c r="AD124">
        <v>3861680</v>
      </c>
      <c r="AE124" t="s">
        <v>119</v>
      </c>
      <c r="AF124" t="s">
        <v>30</v>
      </c>
      <c r="AJ124">
        <v>2018</v>
      </c>
    </row>
    <row r="125" spans="1:36" x14ac:dyDescent="0.2">
      <c r="A125">
        <v>603071</v>
      </c>
      <c r="B125" s="1" t="d">
        <v>2018-03-13</v>
      </c>
      <c r="C125" s="3" t="d">
        <f t="shared" si="5"/>
        <v>2018-03-13</v>
      </c>
      <c r="D125" s="2" t="d">
        <v>10:30:00.000</v>
      </c>
      <c r="E125" s="4" t="str">
        <f t="shared" si="6"/>
        <v>10:30 AM</v>
      </c>
      <c r="F125" t="s">
        <v>86</v>
      </c>
      <c r="G125">
        <v>10021</v>
      </c>
      <c r="H125">
        <v>40.768120000000003</v>
      </c>
      <c r="I125">
        <v>-73.958870000000005</v>
      </c>
      <c r="J125" t="s">
        <v>806</v>
      </c>
      <c r="K125" t="s">
        <v>807</v>
      </c>
      <c r="L125" t="s">
        <v>591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f t="shared" si="7"/>
        <v>0</v>
      </c>
      <c r="W125">
        <f t="shared" si="8"/>
        <v>0</v>
      </c>
      <c r="X125">
        <f t="shared" si="9"/>
        <v>0</v>
      </c>
      <c r="Y125" t="s">
        <v>43</v>
      </c>
      <c r="Z125" t="s">
        <v>25</v>
      </c>
      <c r="AD125">
        <v>3862054</v>
      </c>
      <c r="AE125" t="s">
        <v>30</v>
      </c>
      <c r="AF125" t="s">
        <v>119</v>
      </c>
      <c r="AJ125">
        <v>2018</v>
      </c>
    </row>
    <row r="126" spans="1:36" x14ac:dyDescent="0.2">
      <c r="A126">
        <v>597224</v>
      </c>
      <c r="B126" s="1" t="d">
        <v>2018-03-13</v>
      </c>
      <c r="C126" s="3" t="d">
        <f t="shared" si="5"/>
        <v>2018-03-13</v>
      </c>
      <c r="D126" s="2" t="d">
        <v>18:04:59.99999999999893725</v>
      </c>
      <c r="E126" s="4" t="str">
        <f t="shared" si="6"/>
        <v>06:05 PM</v>
      </c>
      <c r="F126" t="s">
        <v>20</v>
      </c>
      <c r="G126">
        <v>11004</v>
      </c>
      <c r="H126">
        <v>40.738709999999998</v>
      </c>
      <c r="I126">
        <v>-73.701920000000001</v>
      </c>
      <c r="J126" t="s">
        <v>905</v>
      </c>
      <c r="K126" t="s">
        <v>829</v>
      </c>
      <c r="L126" t="s">
        <v>906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>
        <f t="shared" si="7"/>
        <v>14</v>
      </c>
      <c r="W126">
        <f t="shared" si="8"/>
        <v>0</v>
      </c>
      <c r="X126">
        <f t="shared" si="9"/>
        <v>14</v>
      </c>
      <c r="Y126" t="s">
        <v>43</v>
      </c>
      <c r="Z126" t="s">
        <v>43</v>
      </c>
      <c r="AD126">
        <v>3866093</v>
      </c>
      <c r="AE126" t="s">
        <v>26</v>
      </c>
      <c r="AF126" t="s">
        <v>26</v>
      </c>
      <c r="AJ126">
        <v>2018</v>
      </c>
    </row>
    <row r="127" spans="1:36" x14ac:dyDescent="0.2">
      <c r="A127">
        <v>597930</v>
      </c>
      <c r="B127" s="1" t="d">
        <v>2018-03-13</v>
      </c>
      <c r="C127" s="3" t="d">
        <f t="shared" si="5"/>
        <v>2018-03-13</v>
      </c>
      <c r="D127" s="2" t="d">
        <v>11:39:59.99999999999946525</v>
      </c>
      <c r="E127" s="4" t="str">
        <f t="shared" si="6"/>
        <v>11:40 AM</v>
      </c>
      <c r="F127" t="s">
        <v>54</v>
      </c>
      <c r="G127">
        <v>11213</v>
      </c>
      <c r="H127">
        <v>40.668796999999998</v>
      </c>
      <c r="I127">
        <v>-73.931129999999996</v>
      </c>
      <c r="J127" t="s">
        <v>1516</v>
      </c>
      <c r="K127" t="s">
        <v>1517</v>
      </c>
      <c r="L127" t="s">
        <v>1518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f t="shared" si="7"/>
        <v>0</v>
      </c>
      <c r="W127">
        <f t="shared" si="8"/>
        <v>0</v>
      </c>
      <c r="X127">
        <f t="shared" si="9"/>
        <v>0</v>
      </c>
      <c r="Y127" t="s">
        <v>66</v>
      </c>
      <c r="Z127" t="s">
        <v>25</v>
      </c>
      <c r="AD127">
        <v>3867850</v>
      </c>
      <c r="AE127" t="s">
        <v>26</v>
      </c>
      <c r="AF127" t="s">
        <v>26</v>
      </c>
      <c r="AJ127">
        <v>2018</v>
      </c>
    </row>
    <row r="128" spans="1:36" x14ac:dyDescent="0.2">
      <c r="A128">
        <v>592431</v>
      </c>
      <c r="B128" s="1" t="d">
        <v>2018-03-13</v>
      </c>
      <c r="C128" s="3" t="d">
        <f t="shared" si="5"/>
        <v>2018-03-13</v>
      </c>
      <c r="D128" s="2" t="d">
        <v>14:35:00.00000000000532725</v>
      </c>
      <c r="E128" s="4" t="str">
        <f t="shared" si="6"/>
        <v>02:35 PM</v>
      </c>
      <c r="F128" t="s">
        <v>54</v>
      </c>
      <c r="G128">
        <v>11206</v>
      </c>
      <c r="H128">
        <v>40.700035</v>
      </c>
      <c r="I128">
        <v>-73.940700000000007</v>
      </c>
      <c r="J128" t="s">
        <v>1673</v>
      </c>
      <c r="M128" t="s">
        <v>1674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f t="shared" si="7"/>
        <v>0</v>
      </c>
      <c r="W128">
        <f t="shared" si="8"/>
        <v>0</v>
      </c>
      <c r="X128">
        <f t="shared" si="9"/>
        <v>0</v>
      </c>
      <c r="Y128" t="s">
        <v>95</v>
      </c>
      <c r="Z128" t="s">
        <v>25</v>
      </c>
      <c r="AD128">
        <v>3861721</v>
      </c>
      <c r="AE128" t="s">
        <v>1675</v>
      </c>
      <c r="AF128" t="s">
        <v>26</v>
      </c>
      <c r="AJ128">
        <v>2018</v>
      </c>
    </row>
    <row r="129" spans="1:36" x14ac:dyDescent="0.2">
      <c r="A129">
        <v>603998</v>
      </c>
      <c r="B129" s="1" t="d">
        <v>2018-03-14</v>
      </c>
      <c r="C129" s="3" t="d">
        <f t="shared" si="5"/>
        <v>2018-03-14</v>
      </c>
      <c r="D129" s="2" t="d">
        <v>18:59:59.9999999999968050</v>
      </c>
      <c r="E129" s="4" t="str">
        <f t="shared" si="6"/>
        <v>07:00 PM</v>
      </c>
      <c r="F129" t="s">
        <v>185</v>
      </c>
      <c r="G129">
        <v>10304</v>
      </c>
      <c r="H129">
        <v>40.59102</v>
      </c>
      <c r="I129">
        <v>-74.100914000000003</v>
      </c>
      <c r="J129" t="s">
        <v>190</v>
      </c>
      <c r="K129" t="s">
        <v>191</v>
      </c>
      <c r="L129" t="s">
        <v>192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f t="shared" si="7"/>
        <v>0</v>
      </c>
      <c r="W129">
        <f t="shared" si="8"/>
        <v>0</v>
      </c>
      <c r="X129">
        <f t="shared" si="9"/>
        <v>0</v>
      </c>
      <c r="Y129" t="s">
        <v>47</v>
      </c>
      <c r="Z129" t="s">
        <v>25</v>
      </c>
      <c r="AD129">
        <v>3862401</v>
      </c>
      <c r="AE129" t="s">
        <v>30</v>
      </c>
      <c r="AF129" t="s">
        <v>26</v>
      </c>
      <c r="AJ129">
        <v>2018</v>
      </c>
    </row>
    <row r="130" spans="1:36" x14ac:dyDescent="0.2">
      <c r="A130">
        <v>603873</v>
      </c>
      <c r="B130" s="1" t="d">
        <v>2018-03-14</v>
      </c>
      <c r="C130" s="3" t="d">
        <f t="shared" ref="C130:C193" si="10">B130</f>
        <v>2018-03-14</v>
      </c>
      <c r="D130" s="2" t="d">
        <v>19:33:59.99999999999914575</v>
      </c>
      <c r="E130" s="4" t="str">
        <f t="shared" si="6"/>
        <v>07:34 PM</v>
      </c>
      <c r="F130" t="s">
        <v>54</v>
      </c>
      <c r="G130">
        <v>11237</v>
      </c>
      <c r="H130">
        <v>40.698467000000001</v>
      </c>
      <c r="I130">
        <v>-73.913439999999994</v>
      </c>
      <c r="J130" t="s">
        <v>1069</v>
      </c>
      <c r="M130" t="s">
        <v>1070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f t="shared" si="7"/>
        <v>0</v>
      </c>
      <c r="W130">
        <f t="shared" si="8"/>
        <v>0</v>
      </c>
      <c r="X130">
        <f t="shared" si="9"/>
        <v>0</v>
      </c>
      <c r="Y130" t="s">
        <v>43</v>
      </c>
      <c r="Z130" t="s">
        <v>25</v>
      </c>
      <c r="AD130">
        <v>3862474</v>
      </c>
      <c r="AE130" t="s">
        <v>26</v>
      </c>
      <c r="AF130" t="s">
        <v>63</v>
      </c>
      <c r="AJ130">
        <v>2018</v>
      </c>
    </row>
    <row r="131" spans="1:36" x14ac:dyDescent="0.2">
      <c r="A131">
        <v>589151</v>
      </c>
      <c r="B131" s="1" t="d">
        <v>2018-03-15</v>
      </c>
      <c r="C131" s="3" t="d">
        <f t="shared" si="10"/>
        <v>2018-03-15</v>
      </c>
      <c r="D131" s="2" t="d">
        <v>10:10:59.99999999999925675</v>
      </c>
      <c r="E131" s="4" t="str">
        <f t="shared" ref="E131:E194" si="11">TEXT(D131,"hh:mm AM/PM")</f>
        <v>10:11 AM</v>
      </c>
      <c r="F131" t="s">
        <v>35</v>
      </c>
      <c r="G131">
        <v>10475</v>
      </c>
      <c r="H131">
        <v>40.685609999999997</v>
      </c>
      <c r="I131">
        <v>-73.75027</v>
      </c>
      <c r="J131" t="s">
        <v>48</v>
      </c>
      <c r="K131" t="s">
        <v>49</v>
      </c>
      <c r="L131" t="s">
        <v>50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f t="shared" ref="V131:V194" si="12">SUM(N131,P131,R131,T131)</f>
        <v>6</v>
      </c>
      <c r="W131">
        <f t="shared" ref="W131:W194" si="13">SUM(O131,Q131,S131,U131)</f>
        <v>0</v>
      </c>
      <c r="X131">
        <f t="shared" ref="X131:X194" si="14">SUM(N131:U131)</f>
        <v>6</v>
      </c>
      <c r="Y131" t="s">
        <v>43</v>
      </c>
      <c r="Z131" t="s">
        <v>25</v>
      </c>
      <c r="AD131">
        <v>4025784</v>
      </c>
      <c r="AE131" t="s">
        <v>30</v>
      </c>
      <c r="AF131" t="s">
        <v>26</v>
      </c>
      <c r="AG131" t="s">
        <v>26</v>
      </c>
      <c r="AJ131">
        <v>2018</v>
      </c>
    </row>
    <row r="132" spans="1:36" x14ac:dyDescent="0.2">
      <c r="A132">
        <v>599425</v>
      </c>
      <c r="B132" s="1" t="d">
        <v>2018-03-15</v>
      </c>
      <c r="C132" s="3" t="d">
        <f t="shared" si="10"/>
        <v>2018-03-15</v>
      </c>
      <c r="D132" s="2" t="d">
        <v>12:14:59.9999999999968050</v>
      </c>
      <c r="E132" s="4" t="str">
        <f t="shared" si="11"/>
        <v>12:15 PM</v>
      </c>
      <c r="F132" t="s">
        <v>54</v>
      </c>
      <c r="G132">
        <v>11226</v>
      </c>
      <c r="H132">
        <v>40.634396000000002</v>
      </c>
      <c r="I132">
        <v>-73.963160000000002</v>
      </c>
      <c r="J132" t="s">
        <v>262</v>
      </c>
      <c r="M132" t="s">
        <v>263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f t="shared" si="12"/>
        <v>2</v>
      </c>
      <c r="W132">
        <f t="shared" si="13"/>
        <v>0</v>
      </c>
      <c r="X132">
        <f t="shared" si="14"/>
        <v>2</v>
      </c>
      <c r="Y132" t="s">
        <v>25</v>
      </c>
      <c r="AD132">
        <v>3863440</v>
      </c>
      <c r="AE132" t="s">
        <v>30</v>
      </c>
      <c r="AJ132">
        <v>2018</v>
      </c>
    </row>
    <row r="133" spans="1:36" x14ac:dyDescent="0.2">
      <c r="A133">
        <v>603682</v>
      </c>
      <c r="B133" s="1" t="d">
        <v>2018-03-15</v>
      </c>
      <c r="C133" s="3" t="d">
        <f t="shared" si="10"/>
        <v>2018-03-15</v>
      </c>
      <c r="D133" s="2" t="d">
        <v>12:14:59.9999999999968050</v>
      </c>
      <c r="E133" s="4" t="str">
        <f t="shared" si="11"/>
        <v>12:15 PM</v>
      </c>
      <c r="F133" t="s">
        <v>86</v>
      </c>
      <c r="G133">
        <v>10009</v>
      </c>
      <c r="H133">
        <v>40.726771999999997</v>
      </c>
      <c r="I133">
        <v>-73.979965000000007</v>
      </c>
      <c r="J133" t="s">
        <v>1030</v>
      </c>
      <c r="M133" t="s">
        <v>1031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f t="shared" si="12"/>
        <v>0</v>
      </c>
      <c r="W133">
        <f t="shared" si="13"/>
        <v>0</v>
      </c>
      <c r="X133">
        <f t="shared" si="14"/>
        <v>0</v>
      </c>
      <c r="Y133" t="s">
        <v>66</v>
      </c>
      <c r="Z133" t="s">
        <v>25</v>
      </c>
      <c r="AD133">
        <v>3863422</v>
      </c>
      <c r="AE133" t="s">
        <v>30</v>
      </c>
      <c r="AF133" t="s">
        <v>30</v>
      </c>
      <c r="AJ133">
        <v>2018</v>
      </c>
    </row>
    <row r="134" spans="1:36" x14ac:dyDescent="0.2">
      <c r="A134">
        <v>592079</v>
      </c>
      <c r="B134" s="1" t="d">
        <v>2018-03-16</v>
      </c>
      <c r="C134" s="3" t="d">
        <f t="shared" si="10"/>
        <v>2018-03-16</v>
      </c>
      <c r="D134" s="2" t="d">
        <v>17:48:00.00000000000255600</v>
      </c>
      <c r="E134" s="4" t="str">
        <f t="shared" si="11"/>
        <v>05:48 PM</v>
      </c>
      <c r="F134" t="s">
        <v>86</v>
      </c>
      <c r="G134">
        <v>10036</v>
      </c>
      <c r="H134">
        <v>40.758980000000001</v>
      </c>
      <c r="I134">
        <v>-73.995949999999993</v>
      </c>
      <c r="J134" t="s">
        <v>180</v>
      </c>
      <c r="K134" t="s">
        <v>558</v>
      </c>
      <c r="L134" t="s">
        <v>1530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f t="shared" si="12"/>
        <v>0</v>
      </c>
      <c r="W134">
        <f t="shared" si="13"/>
        <v>0</v>
      </c>
      <c r="X134">
        <f t="shared" si="14"/>
        <v>0</v>
      </c>
      <c r="Y134" t="s">
        <v>39</v>
      </c>
      <c r="Z134" t="s">
        <v>25</v>
      </c>
      <c r="AD134">
        <v>3865640</v>
      </c>
      <c r="AE134" t="s">
        <v>40</v>
      </c>
      <c r="AF134" t="s">
        <v>67</v>
      </c>
      <c r="AJ134">
        <v>2018</v>
      </c>
    </row>
    <row r="135" spans="1:36" x14ac:dyDescent="0.2">
      <c r="A135">
        <v>597475</v>
      </c>
      <c r="B135" s="1" t="d">
        <v>2018-03-17</v>
      </c>
      <c r="C135" s="3" t="d">
        <f t="shared" si="10"/>
        <v>2018-03-17</v>
      </c>
      <c r="D135" s="2" t="d">
        <v>10:59:59.9999999999984025</v>
      </c>
      <c r="E135" s="4" t="str">
        <f t="shared" si="11"/>
        <v>11:00 AM</v>
      </c>
      <c r="F135" t="s">
        <v>86</v>
      </c>
      <c r="G135">
        <v>10004</v>
      </c>
      <c r="H135">
        <v>40.702956999999998</v>
      </c>
      <c r="I135">
        <v>-74.011510000000001</v>
      </c>
      <c r="J135" t="s">
        <v>1479</v>
      </c>
      <c r="K135" t="s">
        <v>1480</v>
      </c>
      <c r="L135" t="s">
        <v>1481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f t="shared" si="12"/>
        <v>0</v>
      </c>
      <c r="W135">
        <f t="shared" si="13"/>
        <v>0</v>
      </c>
      <c r="X135">
        <f t="shared" si="14"/>
        <v>0</v>
      </c>
      <c r="Y135" t="s">
        <v>53</v>
      </c>
      <c r="Z135" t="s">
        <v>25</v>
      </c>
      <c r="AD135">
        <v>3866135</v>
      </c>
      <c r="AE135" t="s">
        <v>30</v>
      </c>
      <c r="AJ135">
        <v>2018</v>
      </c>
    </row>
    <row r="136" spans="1:36" x14ac:dyDescent="0.2">
      <c r="A136">
        <v>591059</v>
      </c>
      <c r="B136" s="1" t="d">
        <v>2018-03-18</v>
      </c>
      <c r="C136" s="3" t="d">
        <f t="shared" si="10"/>
        <v>2018-03-18</v>
      </c>
      <c r="D136" s="2" t="d">
        <v>16:15:00.0000000000031950</v>
      </c>
      <c r="E136" s="4" t="str">
        <f t="shared" si="11"/>
        <v>04:15 PM</v>
      </c>
      <c r="F136" t="s">
        <v>54</v>
      </c>
      <c r="G136">
        <v>11209</v>
      </c>
      <c r="H136">
        <v>40.634509999999999</v>
      </c>
      <c r="I136">
        <v>-74.034270000000006</v>
      </c>
      <c r="J136" t="s">
        <v>1692</v>
      </c>
      <c r="M136" t="s">
        <v>1693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f t="shared" si="12"/>
        <v>0</v>
      </c>
      <c r="W136">
        <f t="shared" si="13"/>
        <v>0</v>
      </c>
      <c r="X136">
        <f t="shared" si="14"/>
        <v>0</v>
      </c>
      <c r="Y136" t="s">
        <v>79</v>
      </c>
      <c r="Z136" t="s">
        <v>25</v>
      </c>
      <c r="AD136">
        <v>3865979</v>
      </c>
      <c r="AE136" t="s">
        <v>26</v>
      </c>
      <c r="AF136" t="s">
        <v>30</v>
      </c>
      <c r="AJ136">
        <v>2018</v>
      </c>
    </row>
    <row r="137" spans="1:36" x14ac:dyDescent="0.2">
      <c r="A137">
        <v>592193</v>
      </c>
      <c r="B137" s="1" t="d">
        <v>2018-03-19</v>
      </c>
      <c r="C137" s="3" t="d">
        <f t="shared" si="10"/>
        <v>2018-03-19</v>
      </c>
      <c r="D137" s="2" t="d">
        <v>15:52:59.99999999999829150</v>
      </c>
      <c r="E137" s="4" t="str">
        <f t="shared" si="11"/>
        <v>03:53 PM</v>
      </c>
      <c r="F137" t="s">
        <v>20</v>
      </c>
      <c r="G137">
        <v>11420</v>
      </c>
      <c r="H137">
        <v>40.666893000000002</v>
      </c>
      <c r="I137">
        <v>-73.805459999999997</v>
      </c>
      <c r="J137" t="s">
        <v>1061</v>
      </c>
      <c r="K137" t="s">
        <v>449</v>
      </c>
      <c r="L137" t="s">
        <v>573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f t="shared" si="12"/>
        <v>0</v>
      </c>
      <c r="W137">
        <f t="shared" si="13"/>
        <v>0</v>
      </c>
      <c r="X137">
        <f t="shared" si="14"/>
        <v>0</v>
      </c>
      <c r="Y137" t="s">
        <v>43</v>
      </c>
      <c r="Z137" t="s">
        <v>43</v>
      </c>
      <c r="AD137">
        <v>3866008</v>
      </c>
      <c r="AE137" t="s">
        <v>26</v>
      </c>
      <c r="AF137" t="s">
        <v>40</v>
      </c>
      <c r="AJ137">
        <v>2018</v>
      </c>
    </row>
    <row r="138" spans="1:36" x14ac:dyDescent="0.2">
      <c r="A138">
        <v>603883</v>
      </c>
      <c r="B138" s="1" t="d">
        <v>2018-03-20</v>
      </c>
      <c r="C138" s="3" t="d">
        <f t="shared" si="10"/>
        <v>2018-03-20</v>
      </c>
      <c r="D138" s="2" t="d">
        <v>11:30:00.0000000000015975</v>
      </c>
      <c r="E138" s="4" t="str">
        <f t="shared" si="11"/>
        <v>11:30 AM</v>
      </c>
      <c r="F138" t="s">
        <v>54</v>
      </c>
      <c r="G138">
        <v>11221</v>
      </c>
      <c r="H138">
        <v>40.69511</v>
      </c>
      <c r="I138">
        <v>-73.927086000000003</v>
      </c>
      <c r="J138" t="s">
        <v>723</v>
      </c>
      <c r="M138" t="s">
        <v>724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f t="shared" si="12"/>
        <v>0</v>
      </c>
      <c r="W138">
        <f t="shared" si="13"/>
        <v>0</v>
      </c>
      <c r="X138">
        <f t="shared" si="14"/>
        <v>0</v>
      </c>
      <c r="Y138" t="s">
        <v>66</v>
      </c>
      <c r="Z138" t="s">
        <v>25</v>
      </c>
      <c r="AD138">
        <v>3866657</v>
      </c>
      <c r="AE138" t="s">
        <v>30</v>
      </c>
      <c r="AF138" t="s">
        <v>63</v>
      </c>
      <c r="AJ138">
        <v>2018</v>
      </c>
    </row>
    <row r="139" spans="1:36" x14ac:dyDescent="0.2">
      <c r="A139">
        <v>603603</v>
      </c>
      <c r="B139" s="1" t="d">
        <v>2018-03-20</v>
      </c>
      <c r="C139" s="3" t="d">
        <f t="shared" si="10"/>
        <v>2018-03-20</v>
      </c>
      <c r="D139" s="2" t="d">
        <v>13:05:00.00000000000532725</v>
      </c>
      <c r="E139" s="4" t="str">
        <f t="shared" si="11"/>
        <v>01:05 PM</v>
      </c>
      <c r="F139" t="s">
        <v>185</v>
      </c>
      <c r="G139">
        <v>10310</v>
      </c>
      <c r="H139">
        <v>40.637949999999996</v>
      </c>
      <c r="I139">
        <v>-74.107219999999998</v>
      </c>
      <c r="J139" t="s">
        <v>1451</v>
      </c>
      <c r="K139" t="s">
        <v>1452</v>
      </c>
      <c r="L139" t="s">
        <v>1453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f t="shared" si="12"/>
        <v>0</v>
      </c>
      <c r="W139">
        <f t="shared" si="13"/>
        <v>0</v>
      </c>
      <c r="X139">
        <f t="shared" si="14"/>
        <v>0</v>
      </c>
      <c r="Y139" t="s">
        <v>43</v>
      </c>
      <c r="Z139" t="s">
        <v>25</v>
      </c>
      <c r="AD139">
        <v>3866652</v>
      </c>
      <c r="AE139" t="s">
        <v>26</v>
      </c>
      <c r="AJ139">
        <v>2018</v>
      </c>
    </row>
    <row r="140" spans="1:36" x14ac:dyDescent="0.2">
      <c r="A140">
        <v>601556</v>
      </c>
      <c r="B140" s="1" t="d">
        <v>2018-03-21</v>
      </c>
      <c r="C140" s="3" t="d">
        <f t="shared" si="10"/>
        <v>2018-03-21</v>
      </c>
      <c r="D140" s="2" t="d">
        <v>23:29:59.9999999999968050</v>
      </c>
      <c r="E140" s="4" t="str">
        <f t="shared" si="11"/>
        <v>11:30 PM</v>
      </c>
      <c r="F140" t="s">
        <v>35</v>
      </c>
      <c r="G140">
        <v>10471</v>
      </c>
      <c r="H140">
        <v>40.891131999999999</v>
      </c>
      <c r="I140">
        <v>-73.901214999999993</v>
      </c>
      <c r="J140" t="s">
        <v>89</v>
      </c>
      <c r="K140" t="s">
        <v>90</v>
      </c>
      <c r="L140" t="s">
        <v>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f t="shared" si="12"/>
        <v>0</v>
      </c>
      <c r="W140">
        <f t="shared" si="13"/>
        <v>0</v>
      </c>
      <c r="X140">
        <f t="shared" si="14"/>
        <v>0</v>
      </c>
      <c r="Y140" t="s">
        <v>92</v>
      </c>
      <c r="Z140" t="s">
        <v>25</v>
      </c>
      <c r="AD140">
        <v>3866904</v>
      </c>
      <c r="AE140" t="s">
        <v>26</v>
      </c>
      <c r="AF140" t="s">
        <v>26</v>
      </c>
      <c r="AJ140">
        <v>2018</v>
      </c>
    </row>
    <row r="141" spans="1:36" x14ac:dyDescent="0.2">
      <c r="A141">
        <v>589346</v>
      </c>
      <c r="B141" s="1" t="d">
        <v>2018-03-21</v>
      </c>
      <c r="C141" s="3" t="d">
        <f t="shared" si="10"/>
        <v>2018-03-21</v>
      </c>
      <c r="D141" s="2" t="d">
        <v>18:59:59.9999999999968050</v>
      </c>
      <c r="E141" s="4" t="str">
        <f t="shared" si="11"/>
        <v>07:00 PM</v>
      </c>
      <c r="F141" t="s">
        <v>86</v>
      </c>
      <c r="G141">
        <v>10019</v>
      </c>
      <c r="H141">
        <v>40.7639</v>
      </c>
      <c r="I141">
        <v>-73.981200000000001</v>
      </c>
      <c r="J141" t="s">
        <v>148</v>
      </c>
      <c r="M141" t="s">
        <v>149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f t="shared" si="12"/>
        <v>0</v>
      </c>
      <c r="W141">
        <f t="shared" si="13"/>
        <v>0</v>
      </c>
      <c r="X141">
        <f t="shared" si="14"/>
        <v>0</v>
      </c>
      <c r="Y141" t="s">
        <v>95</v>
      </c>
      <c r="Z141" t="s">
        <v>25</v>
      </c>
      <c r="AD141">
        <v>3867415</v>
      </c>
      <c r="AE141" t="s">
        <v>26</v>
      </c>
      <c r="AF141" t="s">
        <v>26</v>
      </c>
      <c r="AJ141">
        <v>2018</v>
      </c>
    </row>
    <row r="142" spans="1:36" x14ac:dyDescent="0.2">
      <c r="A142">
        <v>595062</v>
      </c>
      <c r="B142" s="1" t="d">
        <v>2018-03-22</v>
      </c>
      <c r="C142" s="3" t="d">
        <f t="shared" si="10"/>
        <v>2018-03-22</v>
      </c>
      <c r="D142" s="2" t="d">
        <v>1899-12-30</v>
      </c>
      <c r="E142" s="4" t="str">
        <f t="shared" si="11"/>
        <v>12:00 AM</v>
      </c>
      <c r="F142" t="s">
        <v>54</v>
      </c>
      <c r="G142">
        <v>11210</v>
      </c>
      <c r="H142">
        <v>40.642445000000002</v>
      </c>
      <c r="I142">
        <v>-74.005920000000003</v>
      </c>
      <c r="J142" t="s">
        <v>164</v>
      </c>
      <c r="K142" t="s">
        <v>165</v>
      </c>
      <c r="L142" t="s">
        <v>166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f t="shared" si="12"/>
        <v>0</v>
      </c>
      <c r="W142">
        <f t="shared" si="13"/>
        <v>0</v>
      </c>
      <c r="X142">
        <f t="shared" si="14"/>
        <v>0</v>
      </c>
      <c r="Y142" t="s">
        <v>25</v>
      </c>
      <c r="AD142">
        <v>3868314</v>
      </c>
      <c r="AE142" t="s">
        <v>26</v>
      </c>
      <c r="AJ142">
        <v>2018</v>
      </c>
    </row>
    <row r="143" spans="1:36" x14ac:dyDescent="0.2">
      <c r="A143">
        <v>599506</v>
      </c>
      <c r="B143" s="1" t="d">
        <v>2018-03-22</v>
      </c>
      <c r="C143" s="3" t="d">
        <f t="shared" si="10"/>
        <v>2018-03-22</v>
      </c>
      <c r="D143" s="2" t="d">
        <v>09:27:59.99999999999882625</v>
      </c>
      <c r="E143" s="4" t="str">
        <f t="shared" si="11"/>
        <v>09:28 AM</v>
      </c>
      <c r="F143" t="s">
        <v>86</v>
      </c>
      <c r="G143">
        <v>10035</v>
      </c>
      <c r="H143">
        <v>40.80791</v>
      </c>
      <c r="I143">
        <v>-73.939840000000004</v>
      </c>
      <c r="J143" t="s">
        <v>1318</v>
      </c>
      <c r="M143" t="s">
        <v>1319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f t="shared" si="12"/>
        <v>0</v>
      </c>
      <c r="W143">
        <f t="shared" si="13"/>
        <v>0</v>
      </c>
      <c r="X143">
        <f t="shared" si="14"/>
        <v>0</v>
      </c>
      <c r="Y143" t="s">
        <v>25</v>
      </c>
      <c r="Z143" t="s">
        <v>25</v>
      </c>
      <c r="AD143">
        <v>3867709</v>
      </c>
      <c r="AE143" t="s">
        <v>26</v>
      </c>
      <c r="AJ143">
        <v>2018</v>
      </c>
    </row>
    <row r="144" spans="1:36" x14ac:dyDescent="0.2">
      <c r="A144">
        <v>592271</v>
      </c>
      <c r="B144" s="1" t="d">
        <v>2018-03-22</v>
      </c>
      <c r="C144" s="3" t="d">
        <f t="shared" si="10"/>
        <v>2018-03-22</v>
      </c>
      <c r="D144" s="2" t="d">
        <v>17:29:59.9999999999968050</v>
      </c>
      <c r="E144" s="4" t="str">
        <f t="shared" si="11"/>
        <v>05:30 PM</v>
      </c>
      <c r="F144" t="s">
        <v>35</v>
      </c>
      <c r="G144">
        <v>10463</v>
      </c>
      <c r="H144">
        <v>40.874670000000002</v>
      </c>
      <c r="I144">
        <v>-73.906229999999994</v>
      </c>
      <c r="J144" t="s">
        <v>1607</v>
      </c>
      <c r="M144" t="s">
        <v>1608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f t="shared" si="12"/>
        <v>0</v>
      </c>
      <c r="W144">
        <f t="shared" si="13"/>
        <v>0</v>
      </c>
      <c r="X144">
        <f t="shared" si="14"/>
        <v>0</v>
      </c>
      <c r="Y144" t="s">
        <v>182</v>
      </c>
      <c r="Z144" t="s">
        <v>25</v>
      </c>
      <c r="AD144">
        <v>3871545</v>
      </c>
      <c r="AE144" t="s">
        <v>30</v>
      </c>
      <c r="AF144" t="s">
        <v>30</v>
      </c>
      <c r="AJ144">
        <v>2018</v>
      </c>
    </row>
    <row r="145" spans="1:36" x14ac:dyDescent="0.2">
      <c r="A145">
        <v>591640</v>
      </c>
      <c r="B145" s="1" t="d">
        <v>2018-03-22</v>
      </c>
      <c r="C145" s="3" t="d">
        <f t="shared" si="10"/>
        <v>2018-03-22</v>
      </c>
      <c r="D145" s="2" t="d">
        <v>16:30:00.000</v>
      </c>
      <c r="E145" s="4" t="str">
        <f t="shared" si="11"/>
        <v>04:30 PM</v>
      </c>
      <c r="F145" t="s">
        <v>20</v>
      </c>
      <c r="G145">
        <v>11379</v>
      </c>
      <c r="H145">
        <v>40.712322</v>
      </c>
      <c r="I145">
        <v>-73.883480000000006</v>
      </c>
      <c r="J145" t="s">
        <v>1724</v>
      </c>
      <c r="M145" t="s">
        <v>1725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f t="shared" si="12"/>
        <v>0</v>
      </c>
      <c r="W145">
        <f t="shared" si="13"/>
        <v>0</v>
      </c>
      <c r="X145">
        <f t="shared" si="14"/>
        <v>0</v>
      </c>
      <c r="Y145" t="s">
        <v>66</v>
      </c>
      <c r="Z145" t="s">
        <v>25</v>
      </c>
      <c r="AD145">
        <v>3867786</v>
      </c>
      <c r="AE145" t="s">
        <v>26</v>
      </c>
      <c r="AF145" t="s">
        <v>30</v>
      </c>
      <c r="AJ145">
        <v>2018</v>
      </c>
    </row>
    <row r="146" spans="1:36" x14ac:dyDescent="0.2">
      <c r="A146">
        <v>591433</v>
      </c>
      <c r="B146" s="1" t="d">
        <v>2018-03-23</v>
      </c>
      <c r="C146" s="3" t="d">
        <f t="shared" si="10"/>
        <v>2018-03-23</v>
      </c>
      <c r="D146" s="2" t="d">
        <v>16:10:00.00000000000426450</v>
      </c>
      <c r="E146" s="4" t="str">
        <f t="shared" si="11"/>
        <v>04:10 PM</v>
      </c>
      <c r="F146" t="s">
        <v>54</v>
      </c>
      <c r="G146">
        <v>11213</v>
      </c>
      <c r="H146">
        <v>40.669249999999998</v>
      </c>
      <c r="I146">
        <v>-73.939440000000005</v>
      </c>
      <c r="J146" t="s">
        <v>195</v>
      </c>
      <c r="K146" t="s">
        <v>154</v>
      </c>
      <c r="L146" t="s">
        <v>196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f t="shared" si="12"/>
        <v>2</v>
      </c>
      <c r="W146">
        <f t="shared" si="13"/>
        <v>0</v>
      </c>
      <c r="X146">
        <f t="shared" si="14"/>
        <v>2</v>
      </c>
      <c r="Y146" t="s">
        <v>43</v>
      </c>
      <c r="Z146" t="s">
        <v>25</v>
      </c>
      <c r="AA146" t="s">
        <v>25</v>
      </c>
      <c r="AD146">
        <v>3868715</v>
      </c>
      <c r="AE146" t="s">
        <v>26</v>
      </c>
      <c r="AF146" t="s">
        <v>26</v>
      </c>
      <c r="AG146" t="s">
        <v>26</v>
      </c>
      <c r="AJ146">
        <v>2018</v>
      </c>
    </row>
    <row r="147" spans="1:36" x14ac:dyDescent="0.2">
      <c r="A147">
        <v>591592</v>
      </c>
      <c r="B147" s="1" t="d">
        <v>2018-03-23</v>
      </c>
      <c r="C147" s="3" t="d">
        <f t="shared" si="10"/>
        <v>2018-03-23</v>
      </c>
      <c r="D147" s="2" t="d">
        <v>10:59:59.9999999999984025</v>
      </c>
      <c r="E147" s="4" t="str">
        <f t="shared" si="11"/>
        <v>11:00 AM</v>
      </c>
      <c r="F147" t="s">
        <v>86</v>
      </c>
      <c r="G147">
        <v>10022</v>
      </c>
      <c r="H147">
        <v>40.75535</v>
      </c>
      <c r="I147">
        <v>-73.967730000000003</v>
      </c>
      <c r="J147" t="s">
        <v>937</v>
      </c>
      <c r="M147" t="s">
        <v>938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f t="shared" si="12"/>
        <v>2</v>
      </c>
      <c r="W147">
        <f t="shared" si="13"/>
        <v>0</v>
      </c>
      <c r="X147">
        <f t="shared" si="14"/>
        <v>2</v>
      </c>
      <c r="Y147" t="s">
        <v>43</v>
      </c>
      <c r="AD147">
        <v>3867921</v>
      </c>
      <c r="AE147" t="s">
        <v>26</v>
      </c>
      <c r="AJ147">
        <v>2018</v>
      </c>
    </row>
    <row r="148" spans="1:36" x14ac:dyDescent="0.2">
      <c r="A148">
        <v>600852</v>
      </c>
      <c r="B148" s="1" t="d">
        <v>2018-03-23</v>
      </c>
      <c r="C148" s="3" t="d">
        <f t="shared" si="10"/>
        <v>2018-03-23</v>
      </c>
      <c r="D148" s="2" t="d">
        <v>02:35:00.00000000000053475</v>
      </c>
      <c r="E148" s="4" t="str">
        <f t="shared" si="11"/>
        <v>02:35 AM</v>
      </c>
      <c r="F148" t="s">
        <v>185</v>
      </c>
      <c r="G148">
        <v>10307</v>
      </c>
      <c r="H148">
        <v>40.504066000000002</v>
      </c>
      <c r="I148">
        <v>-74.237700000000004</v>
      </c>
      <c r="J148" t="s">
        <v>1024</v>
      </c>
      <c r="M148" t="s">
        <v>1025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f t="shared" si="12"/>
        <v>0</v>
      </c>
      <c r="W148">
        <f t="shared" si="13"/>
        <v>0</v>
      </c>
      <c r="X148">
        <f t="shared" si="14"/>
        <v>0</v>
      </c>
      <c r="Y148" t="s">
        <v>43</v>
      </c>
      <c r="Z148" t="s">
        <v>25</v>
      </c>
      <c r="AD148">
        <v>3921689</v>
      </c>
      <c r="AE148" t="s">
        <v>26</v>
      </c>
      <c r="AJ148">
        <v>2018</v>
      </c>
    </row>
    <row r="149" spans="1:36" x14ac:dyDescent="0.2">
      <c r="A149">
        <v>590108</v>
      </c>
      <c r="B149" s="1" t="d">
        <v>2018-03-23</v>
      </c>
      <c r="C149" s="3" t="d">
        <f t="shared" si="10"/>
        <v>2018-03-23</v>
      </c>
      <c r="D149" s="2" t="d">
        <v>00:01:00.000000000000002100</v>
      </c>
      <c r="E149" s="4" t="str">
        <f t="shared" si="11"/>
        <v>12:01 AM</v>
      </c>
      <c r="F149" t="s">
        <v>20</v>
      </c>
      <c r="G149">
        <v>11434</v>
      </c>
      <c r="H149">
        <v>40.680954</v>
      </c>
      <c r="I149">
        <v>-73.76294</v>
      </c>
      <c r="J149" t="s">
        <v>1111</v>
      </c>
      <c r="M149" t="s">
        <v>1112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f t="shared" si="12"/>
        <v>0</v>
      </c>
      <c r="W149">
        <f t="shared" si="13"/>
        <v>0</v>
      </c>
      <c r="X149">
        <f t="shared" si="14"/>
        <v>0</v>
      </c>
      <c r="Y149" t="s">
        <v>25</v>
      </c>
      <c r="AD149">
        <v>3867868</v>
      </c>
      <c r="AE149" t="s">
        <v>26</v>
      </c>
      <c r="AJ149">
        <v>2018</v>
      </c>
    </row>
    <row r="150" spans="1:36" x14ac:dyDescent="0.2">
      <c r="A150">
        <v>598012</v>
      </c>
      <c r="B150" s="1" t="d">
        <v>2018-03-23</v>
      </c>
      <c r="C150" s="3" t="d">
        <f t="shared" si="10"/>
        <v>2018-03-23</v>
      </c>
      <c r="D150" s="2" t="d">
        <v>15:52:59.99999999999829150</v>
      </c>
      <c r="E150" s="4" t="str">
        <f t="shared" si="11"/>
        <v>03:53 PM</v>
      </c>
      <c r="F150" t="s">
        <v>86</v>
      </c>
      <c r="G150">
        <v>10021</v>
      </c>
      <c r="H150">
        <v>40.770429999999998</v>
      </c>
      <c r="I150">
        <v>-73.960120000000003</v>
      </c>
      <c r="J150" t="s">
        <v>1311</v>
      </c>
      <c r="K150" t="s">
        <v>1312</v>
      </c>
      <c r="L150" t="s">
        <v>385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f t="shared" si="12"/>
        <v>0</v>
      </c>
      <c r="W150">
        <f t="shared" si="13"/>
        <v>0</v>
      </c>
      <c r="X150">
        <f t="shared" si="14"/>
        <v>0</v>
      </c>
      <c r="Y150" t="s">
        <v>53</v>
      </c>
      <c r="Z150" t="s">
        <v>25</v>
      </c>
      <c r="AD150">
        <v>3868367</v>
      </c>
      <c r="AE150" t="s">
        <v>30</v>
      </c>
      <c r="AF150" t="s">
        <v>63</v>
      </c>
      <c r="AJ150">
        <v>2018</v>
      </c>
    </row>
    <row r="151" spans="1:36" x14ac:dyDescent="0.2">
      <c r="A151">
        <v>597558</v>
      </c>
      <c r="B151" s="1" t="d">
        <v>2018-03-23</v>
      </c>
      <c r="C151" s="3" t="d">
        <f t="shared" si="10"/>
        <v>2018-03-23</v>
      </c>
      <c r="D151" s="2" t="d">
        <v>02:21:59.99999999999970825</v>
      </c>
      <c r="E151" s="4" t="str">
        <f t="shared" si="11"/>
        <v>02:22 AM</v>
      </c>
      <c r="F151" t="s">
        <v>185</v>
      </c>
      <c r="G151">
        <v>10312</v>
      </c>
      <c r="H151">
        <v>40.546906</v>
      </c>
      <c r="I151">
        <v>-74.191535999999999</v>
      </c>
      <c r="J151" t="s">
        <v>1323</v>
      </c>
      <c r="K151" t="s">
        <v>1324</v>
      </c>
      <c r="L151" t="s">
        <v>1325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f t="shared" si="12"/>
        <v>2</v>
      </c>
      <c r="W151">
        <f t="shared" si="13"/>
        <v>0</v>
      </c>
      <c r="X151">
        <f t="shared" si="14"/>
        <v>2</v>
      </c>
      <c r="Y151" t="s">
        <v>1326</v>
      </c>
      <c r="AD151">
        <v>3868892</v>
      </c>
      <c r="AE151" t="s">
        <v>26</v>
      </c>
      <c r="AJ151">
        <v>2018</v>
      </c>
    </row>
    <row r="152" spans="1:36" x14ac:dyDescent="0.2">
      <c r="A152">
        <v>603783</v>
      </c>
      <c r="B152" s="1" t="d">
        <v>2018-03-23</v>
      </c>
      <c r="C152" s="3" t="d">
        <f t="shared" si="10"/>
        <v>2018-03-23</v>
      </c>
      <c r="D152" s="2" t="d">
        <v>08:15:00.000</v>
      </c>
      <c r="E152" s="4" t="str">
        <f t="shared" si="11"/>
        <v>08:15 AM</v>
      </c>
      <c r="F152" t="s">
        <v>20</v>
      </c>
      <c r="G152">
        <v>11426</v>
      </c>
      <c r="H152">
        <v>40.742046000000002</v>
      </c>
      <c r="I152">
        <v>-73.722859999999997</v>
      </c>
      <c r="J152" t="s">
        <v>1350</v>
      </c>
      <c r="K152" t="s">
        <v>1351</v>
      </c>
      <c r="L152" t="s">
        <v>1352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f t="shared" si="12"/>
        <v>0</v>
      </c>
      <c r="W152">
        <f t="shared" si="13"/>
        <v>0</v>
      </c>
      <c r="X152">
        <f t="shared" si="14"/>
        <v>0</v>
      </c>
      <c r="Y152" t="s">
        <v>25</v>
      </c>
      <c r="Z152" t="s">
        <v>25</v>
      </c>
      <c r="AD152">
        <v>3867890</v>
      </c>
      <c r="AE152" t="s">
        <v>26</v>
      </c>
      <c r="AF152" t="s">
        <v>26</v>
      </c>
      <c r="AJ152">
        <v>2018</v>
      </c>
    </row>
    <row r="153" spans="1:36" x14ac:dyDescent="0.2">
      <c r="A153">
        <v>591097</v>
      </c>
      <c r="B153" s="1" t="d">
        <v>2018-03-24</v>
      </c>
      <c r="C153" s="3" t="d">
        <f t="shared" si="10"/>
        <v>2018-03-24</v>
      </c>
      <c r="D153" s="2" t="d">
        <v>07:50:00.00000000000053475</v>
      </c>
      <c r="E153" s="4" t="str">
        <f t="shared" si="11"/>
        <v>07:50 AM</v>
      </c>
      <c r="F153" t="s">
        <v>35</v>
      </c>
      <c r="G153">
        <v>10465</v>
      </c>
      <c r="H153">
        <v>40.847008000000002</v>
      </c>
      <c r="I153">
        <v>-73.816413999999995</v>
      </c>
      <c r="J153" t="s">
        <v>502</v>
      </c>
      <c r="M153" t="s">
        <v>503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f t="shared" si="12"/>
        <v>0</v>
      </c>
      <c r="W153">
        <f t="shared" si="13"/>
        <v>0</v>
      </c>
      <c r="X153">
        <f t="shared" si="14"/>
        <v>0</v>
      </c>
      <c r="Y153" t="s">
        <v>85</v>
      </c>
      <c r="Z153" t="s">
        <v>25</v>
      </c>
      <c r="AA153" t="s">
        <v>25</v>
      </c>
      <c r="AD153">
        <v>3868973</v>
      </c>
      <c r="AE153" t="s">
        <v>26</v>
      </c>
      <c r="AF153" t="s">
        <v>26</v>
      </c>
      <c r="AG153" t="s">
        <v>30</v>
      </c>
      <c r="AJ153">
        <v>2018</v>
      </c>
    </row>
    <row r="154" spans="1:36" x14ac:dyDescent="0.2">
      <c r="A154">
        <v>600719</v>
      </c>
      <c r="B154" s="1" t="d">
        <v>2018-03-24</v>
      </c>
      <c r="C154" s="3" t="d">
        <f t="shared" si="10"/>
        <v>2018-03-24</v>
      </c>
      <c r="D154" s="2" t="d">
        <v>08:07:00.00000000000170850</v>
      </c>
      <c r="E154" s="4" t="str">
        <f t="shared" si="11"/>
        <v>08:07 AM</v>
      </c>
      <c r="F154" t="s">
        <v>20</v>
      </c>
      <c r="G154">
        <v>11413</v>
      </c>
      <c r="H154">
        <v>40.659255999999999</v>
      </c>
      <c r="I154">
        <v>-73.754329999999996</v>
      </c>
      <c r="J154" t="s">
        <v>926</v>
      </c>
      <c r="M154" t="s">
        <v>927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f t="shared" si="12"/>
        <v>0</v>
      </c>
      <c r="W154">
        <f t="shared" si="13"/>
        <v>0</v>
      </c>
      <c r="X154">
        <f t="shared" si="14"/>
        <v>0</v>
      </c>
      <c r="Y154" t="s">
        <v>43</v>
      </c>
      <c r="Z154" t="s">
        <v>25</v>
      </c>
      <c r="AD154">
        <v>3868520</v>
      </c>
      <c r="AE154" t="s">
        <v>30</v>
      </c>
      <c r="AJ154">
        <v>2018</v>
      </c>
    </row>
    <row r="155" spans="1:36" x14ac:dyDescent="0.2">
      <c r="A155">
        <v>601151</v>
      </c>
      <c r="B155" s="1" t="d">
        <v>2018-03-25</v>
      </c>
      <c r="C155" s="3" t="d">
        <f t="shared" si="10"/>
        <v>2018-03-25</v>
      </c>
      <c r="D155" s="2" t="d">
        <v>10:35:00.00000000000372975</v>
      </c>
      <c r="E155" s="4" t="str">
        <f t="shared" si="11"/>
        <v>10:35 AM</v>
      </c>
      <c r="F155" t="s">
        <v>54</v>
      </c>
      <c r="G155">
        <v>11213</v>
      </c>
      <c r="H155">
        <v>40.669178000000002</v>
      </c>
      <c r="I155">
        <v>-73.937960000000004</v>
      </c>
      <c r="J155" t="s">
        <v>600</v>
      </c>
      <c r="M155" t="s">
        <v>601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f t="shared" si="12"/>
        <v>0</v>
      </c>
      <c r="W155">
        <f t="shared" si="13"/>
        <v>0</v>
      </c>
      <c r="X155">
        <f t="shared" si="14"/>
        <v>0</v>
      </c>
      <c r="Y155" t="s">
        <v>53</v>
      </c>
      <c r="Z155" t="s">
        <v>25</v>
      </c>
      <c r="AD155">
        <v>3869299</v>
      </c>
      <c r="AE155" t="s">
        <v>63</v>
      </c>
      <c r="AF155" t="s">
        <v>63</v>
      </c>
      <c r="AJ155">
        <v>2018</v>
      </c>
    </row>
    <row r="156" spans="1:36" x14ac:dyDescent="0.2">
      <c r="A156">
        <v>591661</v>
      </c>
      <c r="B156" s="1" t="d">
        <v>2018-03-26</v>
      </c>
      <c r="C156" s="3" t="d">
        <f t="shared" si="10"/>
        <v>2018-03-26</v>
      </c>
      <c r="D156" s="2" t="d">
        <v>09:29:59.9999999999984025</v>
      </c>
      <c r="E156" s="4" t="str">
        <f t="shared" si="11"/>
        <v>09:30 AM</v>
      </c>
      <c r="F156" t="s">
        <v>54</v>
      </c>
      <c r="G156">
        <v>11234</v>
      </c>
      <c r="H156">
        <v>40.618687000000001</v>
      </c>
      <c r="I156">
        <v>-73.932590000000005</v>
      </c>
      <c r="J156" t="s">
        <v>228</v>
      </c>
      <c r="M156" t="s">
        <v>229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f t="shared" si="12"/>
        <v>0</v>
      </c>
      <c r="W156">
        <f t="shared" si="13"/>
        <v>0</v>
      </c>
      <c r="X156">
        <f t="shared" si="14"/>
        <v>0</v>
      </c>
      <c r="Y156" t="s">
        <v>25</v>
      </c>
      <c r="Z156" t="s">
        <v>25</v>
      </c>
      <c r="AD156">
        <v>3869990</v>
      </c>
      <c r="AE156" t="s">
        <v>26</v>
      </c>
      <c r="AJ156">
        <v>2018</v>
      </c>
    </row>
    <row r="157" spans="1:36" x14ac:dyDescent="0.2">
      <c r="A157">
        <v>580477</v>
      </c>
      <c r="B157" s="1" t="d">
        <v>2018-03-26</v>
      </c>
      <c r="C157" s="3" t="d">
        <f t="shared" si="10"/>
        <v>2018-03-26</v>
      </c>
      <c r="D157" s="2" t="d">
        <v>17:00:00.0000000000031950</v>
      </c>
      <c r="E157" s="4" t="str">
        <f t="shared" si="11"/>
        <v>05:00 PM</v>
      </c>
      <c r="F157" t="s">
        <v>20</v>
      </c>
      <c r="G157">
        <v>11355</v>
      </c>
      <c r="H157">
        <v>40.751835</v>
      </c>
      <c r="I157">
        <v>-73.824269999999999</v>
      </c>
      <c r="J157" t="s">
        <v>504</v>
      </c>
      <c r="K157" t="s">
        <v>505</v>
      </c>
      <c r="L157" t="s">
        <v>506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f t="shared" si="12"/>
        <v>0</v>
      </c>
      <c r="W157">
        <f t="shared" si="13"/>
        <v>0</v>
      </c>
      <c r="X157">
        <f t="shared" si="14"/>
        <v>0</v>
      </c>
      <c r="Y157" t="s">
        <v>104</v>
      </c>
      <c r="Z157" t="s">
        <v>66</v>
      </c>
      <c r="AD157">
        <v>3870134</v>
      </c>
      <c r="AE157" t="s">
        <v>26</v>
      </c>
      <c r="AF157" t="s">
        <v>30</v>
      </c>
      <c r="AJ157">
        <v>2018</v>
      </c>
    </row>
    <row r="158" spans="1:36" x14ac:dyDescent="0.2">
      <c r="A158">
        <v>585856</v>
      </c>
      <c r="B158" s="1" t="d">
        <v>2018-03-26</v>
      </c>
      <c r="C158" s="3" t="d">
        <f t="shared" si="10"/>
        <v>2018-03-26</v>
      </c>
      <c r="D158" s="2" t="d">
        <v>17:00:00.0000000000031950</v>
      </c>
      <c r="E158" s="4" t="str">
        <f t="shared" si="11"/>
        <v>05:00 PM</v>
      </c>
      <c r="F158" t="s">
        <v>54</v>
      </c>
      <c r="G158">
        <v>11233</v>
      </c>
      <c r="H158">
        <v>40.682445999999999</v>
      </c>
      <c r="I158">
        <v>-73.911674000000005</v>
      </c>
      <c r="J158" t="s">
        <v>907</v>
      </c>
      <c r="K158" t="s">
        <v>908</v>
      </c>
      <c r="L158" t="s">
        <v>909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f t="shared" si="12"/>
        <v>2</v>
      </c>
      <c r="W158">
        <f t="shared" si="13"/>
        <v>0</v>
      </c>
      <c r="X158">
        <f t="shared" si="14"/>
        <v>2</v>
      </c>
      <c r="Y158" t="s">
        <v>43</v>
      </c>
      <c r="Z158" t="s">
        <v>25</v>
      </c>
      <c r="AD158">
        <v>3874738</v>
      </c>
      <c r="AE158" t="s">
        <v>30</v>
      </c>
      <c r="AF158" t="s">
        <v>30</v>
      </c>
      <c r="AJ158">
        <v>2018</v>
      </c>
    </row>
    <row r="159" spans="1:36" x14ac:dyDescent="0.2">
      <c r="A159">
        <v>574073</v>
      </c>
      <c r="B159" s="1" t="d">
        <v>2018-03-26</v>
      </c>
      <c r="C159" s="3" t="d">
        <f t="shared" si="10"/>
        <v>2018-03-26</v>
      </c>
      <c r="D159" s="2" t="d">
        <v>15:40:00.00000000000106275</v>
      </c>
      <c r="E159" s="4" t="str">
        <f t="shared" si="11"/>
        <v>03:40 PM</v>
      </c>
      <c r="F159" t="s">
        <v>20</v>
      </c>
      <c r="G159">
        <v>11379</v>
      </c>
      <c r="H159">
        <v>40.722189999999998</v>
      </c>
      <c r="I159">
        <v>-73.874170000000007</v>
      </c>
      <c r="J159" t="s">
        <v>1371</v>
      </c>
      <c r="K159" t="s">
        <v>998</v>
      </c>
      <c r="L159" t="s">
        <v>1372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f t="shared" si="12"/>
        <v>0</v>
      </c>
      <c r="W159">
        <f t="shared" si="13"/>
        <v>0</v>
      </c>
      <c r="X159">
        <f t="shared" si="14"/>
        <v>0</v>
      </c>
      <c r="Y159" t="s">
        <v>79</v>
      </c>
      <c r="Z159" t="s">
        <v>25</v>
      </c>
      <c r="AD159">
        <v>3870042</v>
      </c>
      <c r="AE159" t="s">
        <v>26</v>
      </c>
      <c r="AF159" t="s">
        <v>30</v>
      </c>
      <c r="AJ159">
        <v>2018</v>
      </c>
    </row>
    <row r="160" spans="1:36" x14ac:dyDescent="0.2">
      <c r="A160">
        <v>581694</v>
      </c>
      <c r="B160" s="1" t="d">
        <v>2018-03-26</v>
      </c>
      <c r="C160" s="3" t="d">
        <f t="shared" si="10"/>
        <v>2018-03-26</v>
      </c>
      <c r="D160" s="2" t="d">
        <v>16:34:59.99999999999893725</v>
      </c>
      <c r="E160" s="4" t="str">
        <f t="shared" si="11"/>
        <v>04:35 PM</v>
      </c>
      <c r="F160" t="s">
        <v>20</v>
      </c>
      <c r="G160">
        <v>11691</v>
      </c>
      <c r="H160">
        <v>40.594844999999999</v>
      </c>
      <c r="I160">
        <v>-73.761925000000005</v>
      </c>
      <c r="J160" t="s">
        <v>1775</v>
      </c>
      <c r="K160" t="s">
        <v>1776</v>
      </c>
      <c r="L160" t="s">
        <v>1777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f t="shared" si="12"/>
        <v>2</v>
      </c>
      <c r="W160">
        <f t="shared" si="13"/>
        <v>0</v>
      </c>
      <c r="X160">
        <f t="shared" si="14"/>
        <v>2</v>
      </c>
      <c r="Y160" t="s">
        <v>43</v>
      </c>
      <c r="Z160" t="s">
        <v>163</v>
      </c>
      <c r="AD160">
        <v>3870087</v>
      </c>
      <c r="AE160" t="s">
        <v>81</v>
      </c>
      <c r="AF160" t="s">
        <v>26</v>
      </c>
      <c r="AJ160">
        <v>2018</v>
      </c>
    </row>
    <row r="161" spans="1:36" x14ac:dyDescent="0.2">
      <c r="A161">
        <v>580021</v>
      </c>
      <c r="B161" s="1" t="d">
        <v>2018-03-27</v>
      </c>
      <c r="C161" s="3" t="d">
        <f t="shared" si="10"/>
        <v>2018-03-27</v>
      </c>
      <c r="D161" s="2" t="d">
        <v>07:40:00.00000000000266700</v>
      </c>
      <c r="E161" s="4" t="str">
        <f t="shared" si="11"/>
        <v>07:40 AM</v>
      </c>
      <c r="F161" t="s">
        <v>86</v>
      </c>
      <c r="G161">
        <v>10036</v>
      </c>
      <c r="H161">
        <v>40.758980000000001</v>
      </c>
      <c r="I161">
        <v>-73.995949999999993</v>
      </c>
      <c r="J161" t="s">
        <v>180</v>
      </c>
      <c r="K161" t="s">
        <v>181</v>
      </c>
      <c r="L161" t="s">
        <v>152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f t="shared" si="12"/>
        <v>2</v>
      </c>
      <c r="W161">
        <f t="shared" si="13"/>
        <v>0</v>
      </c>
      <c r="X161">
        <f t="shared" si="14"/>
        <v>2</v>
      </c>
      <c r="Y161" t="s">
        <v>182</v>
      </c>
      <c r="AD161">
        <v>3871317</v>
      </c>
      <c r="AE161" t="s">
        <v>26</v>
      </c>
      <c r="AJ161">
        <v>2018</v>
      </c>
    </row>
    <row r="162" spans="1:36" x14ac:dyDescent="0.2">
      <c r="A162">
        <v>574812</v>
      </c>
      <c r="B162" s="1" t="d">
        <v>2018-03-27</v>
      </c>
      <c r="C162" s="3" t="d">
        <f t="shared" si="10"/>
        <v>2018-03-27</v>
      </c>
      <c r="D162" s="2" t="d">
        <v>12:42:00.00000000000063900</v>
      </c>
      <c r="E162" s="4" t="str">
        <f t="shared" si="11"/>
        <v>12:42 PM</v>
      </c>
      <c r="F162" t="s">
        <v>86</v>
      </c>
      <c r="G162">
        <v>10035</v>
      </c>
      <c r="H162">
        <v>40.800663</v>
      </c>
      <c r="I162">
        <v>-73.936589999999995</v>
      </c>
      <c r="J162" t="s">
        <v>797</v>
      </c>
      <c r="M162" t="s">
        <v>798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f t="shared" si="12"/>
        <v>0</v>
      </c>
      <c r="W162">
        <f t="shared" si="13"/>
        <v>0</v>
      </c>
      <c r="X162">
        <f t="shared" si="14"/>
        <v>0</v>
      </c>
      <c r="Y162" t="s">
        <v>25</v>
      </c>
      <c r="Z162" t="s">
        <v>25</v>
      </c>
      <c r="AD162">
        <v>3875069</v>
      </c>
      <c r="AE162" t="s">
        <v>30</v>
      </c>
      <c r="AF162" t="s">
        <v>26</v>
      </c>
      <c r="AJ162">
        <v>2018</v>
      </c>
    </row>
    <row r="163" spans="1:36" x14ac:dyDescent="0.2">
      <c r="A163">
        <v>581854</v>
      </c>
      <c r="B163" s="1" t="d">
        <v>2018-03-27</v>
      </c>
      <c r="C163" s="3" t="d">
        <f t="shared" si="10"/>
        <v>2018-03-27</v>
      </c>
      <c r="D163" s="2" t="d">
        <v>22:19:59.99999999999254050</v>
      </c>
      <c r="E163" s="4" t="str">
        <f t="shared" si="11"/>
        <v>10:20 PM</v>
      </c>
      <c r="F163" t="s">
        <v>20</v>
      </c>
      <c r="G163">
        <v>11367</v>
      </c>
      <c r="H163">
        <v>40.719000000000001</v>
      </c>
      <c r="I163">
        <v>-73.825469999999996</v>
      </c>
      <c r="J163" t="s">
        <v>1432</v>
      </c>
      <c r="M163" t="s">
        <v>1433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f t="shared" si="12"/>
        <v>4</v>
      </c>
      <c r="W163">
        <f t="shared" si="13"/>
        <v>0</v>
      </c>
      <c r="X163">
        <f t="shared" si="14"/>
        <v>4</v>
      </c>
      <c r="Y163" t="s">
        <v>43</v>
      </c>
      <c r="Z163" t="s">
        <v>79</v>
      </c>
      <c r="AD163">
        <v>3871425</v>
      </c>
      <c r="AE163" t="s">
        <v>26</v>
      </c>
      <c r="AF163" t="s">
        <v>30</v>
      </c>
      <c r="AJ163">
        <v>2018</v>
      </c>
    </row>
    <row r="164" spans="1:36" x14ac:dyDescent="0.2">
      <c r="A164">
        <v>584709</v>
      </c>
      <c r="B164" s="1" t="d">
        <v>2018-03-28</v>
      </c>
      <c r="C164" s="3" t="d">
        <f t="shared" si="10"/>
        <v>2018-03-28</v>
      </c>
      <c r="D164" s="2" t="d">
        <v>00:09:59.99999999999996700</v>
      </c>
      <c r="E164" s="4" t="str">
        <f t="shared" si="11"/>
        <v>12:10 AM</v>
      </c>
      <c r="F164" t="s">
        <v>86</v>
      </c>
      <c r="G164">
        <v>10010</v>
      </c>
      <c r="H164">
        <v>40.739165999999997</v>
      </c>
      <c r="I164">
        <v>-73.979969999999994</v>
      </c>
      <c r="J164" t="s">
        <v>129</v>
      </c>
      <c r="K164" t="s">
        <v>130</v>
      </c>
      <c r="L164" t="s">
        <v>131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f t="shared" si="12"/>
        <v>0</v>
      </c>
      <c r="W164">
        <f t="shared" si="13"/>
        <v>0</v>
      </c>
      <c r="X164">
        <f t="shared" si="14"/>
        <v>0</v>
      </c>
      <c r="Y164" t="s">
        <v>25</v>
      </c>
      <c r="Z164" t="s">
        <v>25</v>
      </c>
      <c r="AD164">
        <v>3870740</v>
      </c>
      <c r="AE164" t="s">
        <v>119</v>
      </c>
      <c r="AF164" t="s">
        <v>26</v>
      </c>
      <c r="AJ164">
        <v>2018</v>
      </c>
    </row>
    <row r="165" spans="1:36" x14ac:dyDescent="0.2">
      <c r="A165">
        <v>574584</v>
      </c>
      <c r="B165" s="1" t="d">
        <v>2018-03-28</v>
      </c>
      <c r="C165" s="3" t="d">
        <f t="shared" si="10"/>
        <v>2018-03-28</v>
      </c>
      <c r="D165" s="2" t="d">
        <v>15:40:00.00000000000106275</v>
      </c>
      <c r="E165" s="4" t="str">
        <f t="shared" si="11"/>
        <v>03:40 PM</v>
      </c>
      <c r="F165" t="s">
        <v>54</v>
      </c>
      <c r="G165">
        <v>11211</v>
      </c>
      <c r="H165">
        <v>40.711799999999997</v>
      </c>
      <c r="I165">
        <v>-73.942239999999998</v>
      </c>
      <c r="J165" t="s">
        <v>1743</v>
      </c>
      <c r="K165" t="s">
        <v>1744</v>
      </c>
      <c r="L165" t="s">
        <v>1745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f t="shared" si="12"/>
        <v>0</v>
      </c>
      <c r="W165">
        <f t="shared" si="13"/>
        <v>0</v>
      </c>
      <c r="X165">
        <f t="shared" si="14"/>
        <v>0</v>
      </c>
      <c r="Y165" t="s">
        <v>25</v>
      </c>
      <c r="AD165">
        <v>3871566</v>
      </c>
      <c r="AE165" t="s">
        <v>26</v>
      </c>
      <c r="AJ165">
        <v>2018</v>
      </c>
    </row>
    <row r="166" spans="1:36" x14ac:dyDescent="0.2">
      <c r="A166">
        <v>579712</v>
      </c>
      <c r="B166" s="1" t="d">
        <v>2018-03-29</v>
      </c>
      <c r="C166" s="3" t="d">
        <f t="shared" si="10"/>
        <v>2018-03-29</v>
      </c>
      <c r="D166" s="2" t="d">
        <v>11:09:59.99999999999627025</v>
      </c>
      <c r="E166" s="4" t="str">
        <f t="shared" si="11"/>
        <v>11:10 AM</v>
      </c>
      <c r="F166" t="s">
        <v>86</v>
      </c>
      <c r="G166">
        <v>10033</v>
      </c>
      <c r="H166">
        <v>40.849133000000002</v>
      </c>
      <c r="I166">
        <v>-73.933269999999993</v>
      </c>
      <c r="J166" t="s">
        <v>176</v>
      </c>
      <c r="M166" t="s">
        <v>177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f t="shared" si="12"/>
        <v>2</v>
      </c>
      <c r="W166">
        <f t="shared" si="13"/>
        <v>0</v>
      </c>
      <c r="X166">
        <f t="shared" si="14"/>
        <v>2</v>
      </c>
      <c r="Y166" t="s">
        <v>43</v>
      </c>
      <c r="Z166" t="s">
        <v>53</v>
      </c>
      <c r="AD166">
        <v>3871817</v>
      </c>
      <c r="AE166" t="s">
        <v>26</v>
      </c>
      <c r="AF166" t="s">
        <v>40</v>
      </c>
      <c r="AJ166">
        <v>2018</v>
      </c>
    </row>
    <row r="167" spans="1:36" x14ac:dyDescent="0.2">
      <c r="A167">
        <v>584846</v>
      </c>
      <c r="B167" s="1" t="d">
        <v>2018-03-29</v>
      </c>
      <c r="C167" s="3" t="d">
        <f t="shared" si="10"/>
        <v>2018-03-29</v>
      </c>
      <c r="D167" s="2" t="d">
        <v>15:26:59.99999999999424225</v>
      </c>
      <c r="E167" s="4" t="str">
        <f t="shared" si="11"/>
        <v>03:27 PM</v>
      </c>
      <c r="F167" t="s">
        <v>54</v>
      </c>
      <c r="G167">
        <v>11206</v>
      </c>
      <c r="H167">
        <v>40.703285000000001</v>
      </c>
      <c r="I167">
        <v>-73.950644999999994</v>
      </c>
      <c r="J167" t="s">
        <v>930</v>
      </c>
      <c r="K167" t="s">
        <v>931</v>
      </c>
      <c r="L167" t="s">
        <v>932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f t="shared" si="12"/>
        <v>0</v>
      </c>
      <c r="W167">
        <f t="shared" si="13"/>
        <v>0</v>
      </c>
      <c r="X167">
        <f t="shared" si="14"/>
        <v>0</v>
      </c>
      <c r="Y167" t="s">
        <v>43</v>
      </c>
      <c r="Z167" t="s">
        <v>25</v>
      </c>
      <c r="AD167">
        <v>3872179</v>
      </c>
      <c r="AE167" t="s">
        <v>30</v>
      </c>
      <c r="AF167" t="s">
        <v>40</v>
      </c>
      <c r="AJ167">
        <v>2018</v>
      </c>
    </row>
    <row r="168" spans="1:36" x14ac:dyDescent="0.2">
      <c r="A168">
        <v>587125</v>
      </c>
      <c r="B168" s="1" t="d">
        <v>2018-03-30</v>
      </c>
      <c r="C168" s="3" t="d">
        <f t="shared" si="10"/>
        <v>2018-03-30</v>
      </c>
      <c r="D168" s="2" t="d">
        <v>21:14:59.9999999999968050</v>
      </c>
      <c r="E168" s="4" t="str">
        <f t="shared" si="11"/>
        <v>09:15 PM</v>
      </c>
      <c r="F168" t="s">
        <v>35</v>
      </c>
      <c r="G168">
        <v>10456</v>
      </c>
      <c r="H168">
        <v>40.832279999999997</v>
      </c>
      <c r="I168">
        <v>-73.909630000000007</v>
      </c>
      <c r="J168" t="s">
        <v>44</v>
      </c>
      <c r="K168" t="s">
        <v>45</v>
      </c>
      <c r="L168" t="s">
        <v>46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f t="shared" si="12"/>
        <v>0</v>
      </c>
      <c r="W168">
        <f t="shared" si="13"/>
        <v>0</v>
      </c>
      <c r="X168">
        <f t="shared" si="14"/>
        <v>0</v>
      </c>
      <c r="Y168" t="s">
        <v>47</v>
      </c>
      <c r="Z168" t="s">
        <v>25</v>
      </c>
      <c r="AD168">
        <v>3873713</v>
      </c>
      <c r="AE168" t="s">
        <v>26</v>
      </c>
      <c r="AF168" t="s">
        <v>26</v>
      </c>
      <c r="AJ168">
        <v>2018</v>
      </c>
    </row>
    <row r="169" spans="1:36" x14ac:dyDescent="0.2">
      <c r="A169">
        <v>579877</v>
      </c>
      <c r="B169" s="1" t="d">
        <v>2018-03-30</v>
      </c>
      <c r="C169" s="3" t="d">
        <f t="shared" si="10"/>
        <v>2018-03-30</v>
      </c>
      <c r="D169" s="2" t="d">
        <v>16:34:59.99999999999893725</v>
      </c>
      <c r="E169" s="4" t="str">
        <f t="shared" si="11"/>
        <v>04:35 PM</v>
      </c>
      <c r="F169" t="s">
        <v>35</v>
      </c>
      <c r="G169">
        <v>10466</v>
      </c>
      <c r="H169">
        <v>40.893680000000003</v>
      </c>
      <c r="I169">
        <v>-73.857240000000004</v>
      </c>
      <c r="J169" t="s">
        <v>913</v>
      </c>
      <c r="M169" t="s">
        <v>914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f t="shared" si="12"/>
        <v>0</v>
      </c>
      <c r="W169">
        <f t="shared" si="13"/>
        <v>0</v>
      </c>
      <c r="X169">
        <f t="shared" si="14"/>
        <v>0</v>
      </c>
      <c r="Y169" t="s">
        <v>47</v>
      </c>
      <c r="Z169" t="s">
        <v>25</v>
      </c>
      <c r="AD169">
        <v>3872828</v>
      </c>
      <c r="AE169" t="s">
        <v>40</v>
      </c>
      <c r="AF169" t="s">
        <v>26</v>
      </c>
      <c r="AJ169">
        <v>2018</v>
      </c>
    </row>
    <row r="170" spans="1:36" x14ac:dyDescent="0.2">
      <c r="A170">
        <v>578250</v>
      </c>
      <c r="B170" s="1" t="d">
        <v>2018-03-31</v>
      </c>
      <c r="C170" s="3" t="d">
        <f t="shared" si="10"/>
        <v>2018-03-31</v>
      </c>
      <c r="D170" s="2" t="d">
        <v>18:30:00.0000000000031950</v>
      </c>
      <c r="E170" s="4" t="str">
        <f t="shared" si="11"/>
        <v>06:30 PM</v>
      </c>
      <c r="F170" t="s">
        <v>20</v>
      </c>
      <c r="G170">
        <v>11691</v>
      </c>
      <c r="H170">
        <v>40.595931999999998</v>
      </c>
      <c r="I170">
        <v>-73.759630000000001</v>
      </c>
      <c r="J170" t="s">
        <v>1304</v>
      </c>
      <c r="K170" t="s">
        <v>756</v>
      </c>
      <c r="L170" t="s">
        <v>1305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f t="shared" si="12"/>
        <v>0</v>
      </c>
      <c r="W170">
        <f t="shared" si="13"/>
        <v>0</v>
      </c>
      <c r="X170">
        <f t="shared" si="14"/>
        <v>0</v>
      </c>
      <c r="Y170" t="s">
        <v>79</v>
      </c>
      <c r="Z170" t="s">
        <v>25</v>
      </c>
      <c r="AD170">
        <v>3872952</v>
      </c>
      <c r="AE170" t="s">
        <v>30</v>
      </c>
      <c r="AF170" t="s">
        <v>30</v>
      </c>
      <c r="AJ170">
        <v>2018</v>
      </c>
    </row>
    <row r="171" spans="1:36" x14ac:dyDescent="0.2">
      <c r="A171">
        <v>585152</v>
      </c>
      <c r="B171" s="1" t="d">
        <v>2018-03-31</v>
      </c>
      <c r="C171" s="3" t="d">
        <f t="shared" si="10"/>
        <v>2018-03-31</v>
      </c>
      <c r="D171" s="2" t="d">
        <v>16:25:00.00000000000106275</v>
      </c>
      <c r="E171" s="4" t="str">
        <f t="shared" si="11"/>
        <v>04:25 PM</v>
      </c>
      <c r="F171" t="s">
        <v>54</v>
      </c>
      <c r="G171">
        <v>11207</v>
      </c>
      <c r="H171">
        <v>40.656258000000001</v>
      </c>
      <c r="I171">
        <v>-73.878129999999999</v>
      </c>
      <c r="J171" t="s">
        <v>1395</v>
      </c>
      <c r="K171" t="s">
        <v>1396</v>
      </c>
      <c r="L171" t="s">
        <v>1397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f t="shared" si="12"/>
        <v>0</v>
      </c>
      <c r="W171">
        <f t="shared" si="13"/>
        <v>0</v>
      </c>
      <c r="X171">
        <f t="shared" si="14"/>
        <v>0</v>
      </c>
      <c r="Y171" t="s">
        <v>25</v>
      </c>
      <c r="Z171" t="s">
        <v>25</v>
      </c>
      <c r="AD171">
        <v>3873530</v>
      </c>
      <c r="AE171" t="s">
        <v>40</v>
      </c>
      <c r="AF171" t="s">
        <v>26</v>
      </c>
      <c r="AJ171">
        <v>2018</v>
      </c>
    </row>
    <row r="172" spans="1:36" x14ac:dyDescent="0.2">
      <c r="A172">
        <v>588693</v>
      </c>
      <c r="B172" s="1" t="d">
        <v>2018-04-01</v>
      </c>
      <c r="C172" s="3" t="d">
        <f t="shared" si="10"/>
        <v>2018-04-01</v>
      </c>
      <c r="D172" s="2" t="d">
        <v>19:30:00.000</v>
      </c>
      <c r="E172" s="4" t="str">
        <f t="shared" si="11"/>
        <v>07:30 PM</v>
      </c>
      <c r="F172" t="s">
        <v>86</v>
      </c>
      <c r="G172">
        <v>10012</v>
      </c>
      <c r="H172">
        <v>40.725796000000003</v>
      </c>
      <c r="I172">
        <v>-73.997619999999998</v>
      </c>
      <c r="J172" t="s">
        <v>430</v>
      </c>
      <c r="K172" t="s">
        <v>431</v>
      </c>
      <c r="L172" t="s">
        <v>432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f t="shared" si="12"/>
        <v>0</v>
      </c>
      <c r="W172">
        <f t="shared" si="13"/>
        <v>0</v>
      </c>
      <c r="X172">
        <f t="shared" si="14"/>
        <v>0</v>
      </c>
      <c r="Y172" t="s">
        <v>24</v>
      </c>
      <c r="Z172" t="s">
        <v>24</v>
      </c>
      <c r="AD172">
        <v>3873736</v>
      </c>
      <c r="AE172" t="s">
        <v>30</v>
      </c>
      <c r="AF172" t="s">
        <v>119</v>
      </c>
      <c r="AJ172">
        <v>2018</v>
      </c>
    </row>
    <row r="173" spans="1:36" x14ac:dyDescent="0.2">
      <c r="A173">
        <v>573871</v>
      </c>
      <c r="B173" s="1" t="d">
        <v>2018-04-01</v>
      </c>
      <c r="C173" s="3" t="d">
        <f t="shared" si="10"/>
        <v>2018-04-01</v>
      </c>
      <c r="D173" s="2" t="d">
        <v>17:04:59.99999999999254050</v>
      </c>
      <c r="E173" s="4" t="str">
        <f t="shared" si="11"/>
        <v>05:05 PM</v>
      </c>
      <c r="F173" t="s">
        <v>86</v>
      </c>
      <c r="G173">
        <v>10065</v>
      </c>
      <c r="H173">
        <v>40.764786000000001</v>
      </c>
      <c r="I173">
        <v>-73.968440000000001</v>
      </c>
      <c r="J173" t="s">
        <v>956</v>
      </c>
      <c r="K173" t="s">
        <v>694</v>
      </c>
      <c r="L173" t="s">
        <v>957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f t="shared" si="12"/>
        <v>0</v>
      </c>
      <c r="W173">
        <f t="shared" si="13"/>
        <v>0</v>
      </c>
      <c r="X173">
        <f t="shared" si="14"/>
        <v>0</v>
      </c>
      <c r="Y173" t="s">
        <v>135</v>
      </c>
      <c r="Z173" t="s">
        <v>25</v>
      </c>
      <c r="AD173">
        <v>3874219</v>
      </c>
      <c r="AE173" t="s">
        <v>119</v>
      </c>
      <c r="AF173" t="s">
        <v>30</v>
      </c>
      <c r="AJ173">
        <v>2018</v>
      </c>
    </row>
    <row r="174" spans="1:36" x14ac:dyDescent="0.2">
      <c r="A174">
        <v>575097</v>
      </c>
      <c r="B174" s="1" t="d">
        <v>2018-04-01</v>
      </c>
      <c r="C174" s="3" t="d">
        <f t="shared" si="10"/>
        <v>2018-04-01</v>
      </c>
      <c r="D174" s="2" t="d">
        <v>09:29:59.9999999999984025</v>
      </c>
      <c r="E174" s="4" t="str">
        <f t="shared" si="11"/>
        <v>09:30 AM</v>
      </c>
      <c r="F174" t="s">
        <v>54</v>
      </c>
      <c r="G174">
        <v>11233</v>
      </c>
      <c r="H174">
        <v>40.676132000000003</v>
      </c>
      <c r="I174">
        <v>-73.921906000000007</v>
      </c>
      <c r="J174" t="s">
        <v>1354</v>
      </c>
      <c r="K174" t="s">
        <v>1355</v>
      </c>
      <c r="L174" t="s">
        <v>1003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f t="shared" si="12"/>
        <v>0</v>
      </c>
      <c r="W174">
        <f t="shared" si="13"/>
        <v>0</v>
      </c>
      <c r="X174">
        <f t="shared" si="14"/>
        <v>0</v>
      </c>
      <c r="Y174" t="s">
        <v>43</v>
      </c>
      <c r="Z174" t="s">
        <v>25</v>
      </c>
      <c r="AA174" t="s">
        <v>25</v>
      </c>
      <c r="AD174">
        <v>3875690</v>
      </c>
      <c r="AE174" t="s">
        <v>26</v>
      </c>
      <c r="AF174" t="s">
        <v>26</v>
      </c>
      <c r="AG174" t="s">
        <v>26</v>
      </c>
      <c r="AJ174">
        <v>2018</v>
      </c>
    </row>
    <row r="175" spans="1:36" x14ac:dyDescent="0.2">
      <c r="A175">
        <v>583501</v>
      </c>
      <c r="B175" s="1" t="d">
        <v>2018-04-01</v>
      </c>
      <c r="C175" s="3" t="d">
        <f t="shared" si="10"/>
        <v>2018-04-01</v>
      </c>
      <c r="D175" s="2" t="d">
        <v>15:59:59.9999999999968050</v>
      </c>
      <c r="E175" s="4" t="str">
        <f t="shared" si="11"/>
        <v>04:00 PM</v>
      </c>
      <c r="F175" t="s">
        <v>54</v>
      </c>
      <c r="G175">
        <v>11203</v>
      </c>
      <c r="H175">
        <v>40.646639999999998</v>
      </c>
      <c r="I175">
        <v>-73.924599999999998</v>
      </c>
      <c r="J175" t="s">
        <v>1630</v>
      </c>
      <c r="K175" t="s">
        <v>1631</v>
      </c>
      <c r="L175" t="s">
        <v>1632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f t="shared" si="12"/>
        <v>2</v>
      </c>
      <c r="W175">
        <f t="shared" si="13"/>
        <v>0</v>
      </c>
      <c r="X175">
        <f t="shared" si="14"/>
        <v>2</v>
      </c>
      <c r="Y175" t="s">
        <v>25</v>
      </c>
      <c r="Z175" t="s">
        <v>25</v>
      </c>
      <c r="AD175">
        <v>3874294</v>
      </c>
      <c r="AE175" t="s">
        <v>26</v>
      </c>
      <c r="AF175" t="s">
        <v>26</v>
      </c>
      <c r="AJ175">
        <v>2018</v>
      </c>
    </row>
    <row r="176" spans="1:36" x14ac:dyDescent="0.2">
      <c r="A176">
        <v>586347</v>
      </c>
      <c r="B176" s="1" t="d">
        <v>2018-04-02</v>
      </c>
      <c r="C176" s="3" t="d">
        <f t="shared" si="10"/>
        <v>2018-04-02</v>
      </c>
      <c r="D176" s="2" t="d">
        <v>15:59:59.9999999999968050</v>
      </c>
      <c r="E176" s="4" t="str">
        <f t="shared" si="11"/>
        <v>04:00 PM</v>
      </c>
      <c r="F176" t="s">
        <v>20</v>
      </c>
      <c r="G176">
        <v>11427</v>
      </c>
      <c r="H176">
        <v>40.72992</v>
      </c>
      <c r="I176">
        <v>-73.742429999999999</v>
      </c>
      <c r="J176" t="s">
        <v>615</v>
      </c>
      <c r="K176" t="s">
        <v>616</v>
      </c>
      <c r="L176" t="s">
        <v>617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f t="shared" si="12"/>
        <v>0</v>
      </c>
      <c r="W176">
        <f t="shared" si="13"/>
        <v>0</v>
      </c>
      <c r="X176">
        <f t="shared" si="14"/>
        <v>0</v>
      </c>
      <c r="Y176" t="s">
        <v>25</v>
      </c>
      <c r="Z176" t="s">
        <v>25</v>
      </c>
      <c r="AD176">
        <v>3874076</v>
      </c>
      <c r="AE176" t="s">
        <v>30</v>
      </c>
      <c r="AF176" t="s">
        <v>30</v>
      </c>
      <c r="AJ176">
        <v>2018</v>
      </c>
    </row>
    <row r="177" spans="1:36" x14ac:dyDescent="0.2">
      <c r="A177">
        <v>577631</v>
      </c>
      <c r="B177" s="1" t="d">
        <v>2018-04-03</v>
      </c>
      <c r="C177" s="3" t="d">
        <f t="shared" si="10"/>
        <v>2018-04-03</v>
      </c>
      <c r="D177" s="2" t="d">
        <v>12:59:59.9999999999968050</v>
      </c>
      <c r="E177" s="4" t="str">
        <f t="shared" si="11"/>
        <v>01:00 PM</v>
      </c>
      <c r="F177" t="s">
        <v>185</v>
      </c>
      <c r="G177">
        <v>10301</v>
      </c>
      <c r="H177">
        <v>40.64002</v>
      </c>
      <c r="I177">
        <v>-74.094290000000001</v>
      </c>
      <c r="J177" t="s">
        <v>1260</v>
      </c>
      <c r="M177" t="s">
        <v>1261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f t="shared" si="12"/>
        <v>0</v>
      </c>
      <c r="W177">
        <f t="shared" si="13"/>
        <v>0</v>
      </c>
      <c r="X177">
        <f t="shared" si="14"/>
        <v>0</v>
      </c>
      <c r="Y177" t="s">
        <v>25</v>
      </c>
      <c r="AD177">
        <v>3874813</v>
      </c>
      <c r="AE177" t="s">
        <v>26</v>
      </c>
      <c r="AJ177">
        <v>2018</v>
      </c>
    </row>
    <row r="178" spans="1:36" x14ac:dyDescent="0.2">
      <c r="A178">
        <v>576345</v>
      </c>
      <c r="B178" s="1" t="d">
        <v>2018-04-04</v>
      </c>
      <c r="C178" s="3" t="d">
        <f t="shared" si="10"/>
        <v>2018-04-04</v>
      </c>
      <c r="D178" s="2" t="d">
        <v>17:34:59.99999999999573550</v>
      </c>
      <c r="E178" s="4" t="str">
        <f t="shared" si="11"/>
        <v>05:35 PM</v>
      </c>
      <c r="F178" t="s">
        <v>54</v>
      </c>
      <c r="G178">
        <v>11212</v>
      </c>
      <c r="H178">
        <v>40.668956999999999</v>
      </c>
      <c r="I178">
        <v>-73.915694999999999</v>
      </c>
      <c r="J178" t="s">
        <v>496</v>
      </c>
      <c r="M178" t="s">
        <v>497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f t="shared" si="12"/>
        <v>0</v>
      </c>
      <c r="W178">
        <f t="shared" si="13"/>
        <v>0</v>
      </c>
      <c r="X178">
        <f t="shared" si="14"/>
        <v>0</v>
      </c>
      <c r="Y178" t="s">
        <v>498</v>
      </c>
      <c r="AD178">
        <v>3875213</v>
      </c>
      <c r="AE178" t="s">
        <v>26</v>
      </c>
      <c r="AJ178">
        <v>2018</v>
      </c>
    </row>
    <row r="179" spans="1:36" x14ac:dyDescent="0.2">
      <c r="A179">
        <v>581499</v>
      </c>
      <c r="B179" s="1" t="d">
        <v>2018-04-04</v>
      </c>
      <c r="C179" s="3" t="d">
        <f t="shared" si="10"/>
        <v>2018-04-04</v>
      </c>
      <c r="D179" s="2" t="d">
        <v>15:30:00.0000000000031950</v>
      </c>
      <c r="E179" s="4" t="str">
        <f t="shared" si="11"/>
        <v>03:30 PM</v>
      </c>
      <c r="F179" t="s">
        <v>20</v>
      </c>
      <c r="G179">
        <v>11385</v>
      </c>
      <c r="H179">
        <v>40.701194999999998</v>
      </c>
      <c r="I179">
        <v>-73.897369999999995</v>
      </c>
      <c r="J179" t="s">
        <v>1090</v>
      </c>
      <c r="M179" t="s">
        <v>1091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f t="shared" si="12"/>
        <v>0</v>
      </c>
      <c r="W179">
        <f t="shared" si="13"/>
        <v>0</v>
      </c>
      <c r="X179">
        <f t="shared" si="14"/>
        <v>0</v>
      </c>
      <c r="Y179" t="s">
        <v>104</v>
      </c>
      <c r="Z179" t="s">
        <v>25</v>
      </c>
      <c r="AD179">
        <v>3875084</v>
      </c>
      <c r="AE179" t="s">
        <v>30</v>
      </c>
      <c r="AJ179">
        <v>2018</v>
      </c>
    </row>
    <row r="180" spans="1:36" x14ac:dyDescent="0.2">
      <c r="A180">
        <v>584424</v>
      </c>
      <c r="B180" s="1" t="d">
        <v>2018-04-04</v>
      </c>
      <c r="C180" s="3" t="d">
        <f t="shared" si="10"/>
        <v>2018-04-04</v>
      </c>
      <c r="D180" s="2" t="d">
        <v>08:16:59.99999999999957625</v>
      </c>
      <c r="E180" s="4" t="str">
        <f t="shared" si="11"/>
        <v>08:17 AM</v>
      </c>
      <c r="F180" t="s">
        <v>20</v>
      </c>
      <c r="G180">
        <v>11432</v>
      </c>
      <c r="H180">
        <v>40.708621999999998</v>
      </c>
      <c r="I180">
        <v>-73.793949999999995</v>
      </c>
      <c r="J180" t="s">
        <v>1122</v>
      </c>
      <c r="K180" t="s">
        <v>1123</v>
      </c>
      <c r="L180" t="s">
        <v>617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f t="shared" si="12"/>
        <v>0</v>
      </c>
      <c r="W180">
        <f t="shared" si="13"/>
        <v>0</v>
      </c>
      <c r="X180">
        <f t="shared" si="14"/>
        <v>0</v>
      </c>
      <c r="Y180" t="s">
        <v>182</v>
      </c>
      <c r="Z180" t="s">
        <v>25</v>
      </c>
      <c r="AD180">
        <v>3875701</v>
      </c>
      <c r="AE180" t="s">
        <v>30</v>
      </c>
      <c r="AF180" t="s">
        <v>63</v>
      </c>
      <c r="AJ180">
        <v>2018</v>
      </c>
    </row>
    <row r="181" spans="1:36" x14ac:dyDescent="0.2">
      <c r="A181">
        <v>573502</v>
      </c>
      <c r="B181" s="1" t="d">
        <v>2018-04-06</v>
      </c>
      <c r="C181" s="3" t="d">
        <f t="shared" si="10"/>
        <v>2018-04-06</v>
      </c>
      <c r="D181" s="2" t="d">
        <v>15:59:59.9999999999968050</v>
      </c>
      <c r="E181" s="4" t="str">
        <f t="shared" si="11"/>
        <v>04:00 PM</v>
      </c>
      <c r="F181" t="s">
        <v>54</v>
      </c>
      <c r="G181">
        <v>11234</v>
      </c>
      <c r="H181">
        <v>40.613059999999997</v>
      </c>
      <c r="I181">
        <v>-73.926180000000002</v>
      </c>
      <c r="J181" t="s">
        <v>779</v>
      </c>
      <c r="K181" t="s">
        <v>514</v>
      </c>
      <c r="L181" t="s">
        <v>780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f t="shared" si="12"/>
        <v>2</v>
      </c>
      <c r="W181">
        <f t="shared" si="13"/>
        <v>0</v>
      </c>
      <c r="X181">
        <f t="shared" si="14"/>
        <v>2</v>
      </c>
      <c r="Y181" t="s">
        <v>261</v>
      </c>
      <c r="Z181" t="s">
        <v>25</v>
      </c>
      <c r="AD181">
        <v>3884590</v>
      </c>
      <c r="AE181" t="s">
        <v>26</v>
      </c>
      <c r="AJ181">
        <v>2018</v>
      </c>
    </row>
    <row r="182" spans="1:36" x14ac:dyDescent="0.2">
      <c r="A182">
        <v>577693</v>
      </c>
      <c r="B182" s="1" t="d">
        <v>2018-04-07</v>
      </c>
      <c r="C182" s="3" t="d">
        <f t="shared" si="10"/>
        <v>2018-04-07</v>
      </c>
      <c r="D182" s="2" t="d">
        <v>18:00:00.000</v>
      </c>
      <c r="E182" s="4" t="str">
        <f t="shared" si="11"/>
        <v>06:00 PM</v>
      </c>
      <c r="F182" t="s">
        <v>86</v>
      </c>
      <c r="G182">
        <v>10023</v>
      </c>
      <c r="H182">
        <v>40.775024000000002</v>
      </c>
      <c r="I182">
        <v>-73.981049999999996</v>
      </c>
      <c r="J182" t="s">
        <v>939</v>
      </c>
      <c r="M182" t="s">
        <v>940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f t="shared" si="12"/>
        <v>0</v>
      </c>
      <c r="W182">
        <f t="shared" si="13"/>
        <v>0</v>
      </c>
      <c r="X182">
        <f t="shared" si="14"/>
        <v>0</v>
      </c>
      <c r="Y182" t="s">
        <v>66</v>
      </c>
      <c r="Z182" t="s">
        <v>25</v>
      </c>
      <c r="AD182">
        <v>3877333</v>
      </c>
      <c r="AE182" t="s">
        <v>119</v>
      </c>
      <c r="AF182" t="s">
        <v>26</v>
      </c>
      <c r="AJ182">
        <v>2018</v>
      </c>
    </row>
    <row r="183" spans="1:36" x14ac:dyDescent="0.2">
      <c r="A183">
        <v>581373</v>
      </c>
      <c r="B183" s="1" t="d">
        <v>2018-04-08</v>
      </c>
      <c r="C183" s="3" t="d">
        <f t="shared" si="10"/>
        <v>2018-04-08</v>
      </c>
      <c r="D183" s="2" t="d">
        <v>20:29:59.9999999999968050</v>
      </c>
      <c r="E183" s="4" t="str">
        <f t="shared" si="11"/>
        <v>08:30 PM</v>
      </c>
      <c r="F183" t="s">
        <v>35</v>
      </c>
      <c r="G183">
        <v>10472</v>
      </c>
      <c r="H183">
        <v>40.829929999999997</v>
      </c>
      <c r="I183">
        <v>-73.865920000000003</v>
      </c>
      <c r="J183" t="s">
        <v>306</v>
      </c>
      <c r="K183" t="s">
        <v>307</v>
      </c>
      <c r="L183" t="s">
        <v>308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f t="shared" si="12"/>
        <v>0</v>
      </c>
      <c r="W183">
        <f t="shared" si="13"/>
        <v>0</v>
      </c>
      <c r="X183">
        <f t="shared" si="14"/>
        <v>0</v>
      </c>
      <c r="Y183" t="s">
        <v>53</v>
      </c>
      <c r="Z183" t="s">
        <v>25</v>
      </c>
      <c r="AD183">
        <v>3876757</v>
      </c>
      <c r="AE183" t="s">
        <v>309</v>
      </c>
      <c r="AF183" t="s">
        <v>30</v>
      </c>
      <c r="AJ183">
        <v>2018</v>
      </c>
    </row>
    <row r="184" spans="1:36" x14ac:dyDescent="0.2">
      <c r="A184">
        <v>583924</v>
      </c>
      <c r="B184" s="1" t="d">
        <v>2018-04-08</v>
      </c>
      <c r="C184" s="3" t="d">
        <f t="shared" si="10"/>
        <v>2018-04-08</v>
      </c>
      <c r="D184" s="2" t="d">
        <v>18:00:00.000</v>
      </c>
      <c r="E184" s="4" t="str">
        <f t="shared" si="11"/>
        <v>06:00 PM</v>
      </c>
      <c r="F184" t="s">
        <v>20</v>
      </c>
      <c r="G184">
        <v>11691</v>
      </c>
      <c r="H184">
        <v>40.595202999999998</v>
      </c>
      <c r="I184">
        <v>-73.756029999999996</v>
      </c>
      <c r="J184" t="s">
        <v>755</v>
      </c>
      <c r="K184" t="s">
        <v>756</v>
      </c>
      <c r="L184" t="s">
        <v>757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f t="shared" si="12"/>
        <v>0</v>
      </c>
      <c r="W184">
        <f t="shared" si="13"/>
        <v>0</v>
      </c>
      <c r="X184">
        <f t="shared" si="14"/>
        <v>0</v>
      </c>
      <c r="Y184" t="s">
        <v>43</v>
      </c>
      <c r="Z184" t="s">
        <v>25</v>
      </c>
      <c r="AD184">
        <v>3878620</v>
      </c>
      <c r="AE184" t="s">
        <v>30</v>
      </c>
      <c r="AF184" t="s">
        <v>30</v>
      </c>
      <c r="AJ184">
        <v>2018</v>
      </c>
    </row>
    <row r="185" spans="1:36" x14ac:dyDescent="0.2">
      <c r="A185">
        <v>575013</v>
      </c>
      <c r="B185" s="1" t="d">
        <v>2018-04-10</v>
      </c>
      <c r="C185" s="3" t="d">
        <f t="shared" si="10"/>
        <v>2018-04-10</v>
      </c>
      <c r="D185" s="2" t="d">
        <v>19:19:59.99999999999254050</v>
      </c>
      <c r="E185" s="4" t="str">
        <f t="shared" si="11"/>
        <v>07:20 PM</v>
      </c>
      <c r="F185" t="s">
        <v>20</v>
      </c>
      <c r="G185">
        <v>11366</v>
      </c>
      <c r="H185">
        <v>40.728301999999999</v>
      </c>
      <c r="I185">
        <v>-73.783919999999995</v>
      </c>
      <c r="J185" t="s">
        <v>555</v>
      </c>
      <c r="M185" t="s">
        <v>556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f t="shared" si="12"/>
        <v>0</v>
      </c>
      <c r="W185">
        <f t="shared" si="13"/>
        <v>0</v>
      </c>
      <c r="X185">
        <f t="shared" si="14"/>
        <v>0</v>
      </c>
      <c r="Y185" t="s">
        <v>25</v>
      </c>
      <c r="AD185">
        <v>3883686</v>
      </c>
      <c r="AE185" t="s">
        <v>30</v>
      </c>
      <c r="AJ185">
        <v>2018</v>
      </c>
    </row>
    <row r="186" spans="1:36" x14ac:dyDescent="0.2">
      <c r="A186">
        <v>576784</v>
      </c>
      <c r="B186" s="1" t="d">
        <v>2018-04-10</v>
      </c>
      <c r="C186" s="3" t="d">
        <f t="shared" si="10"/>
        <v>2018-04-10</v>
      </c>
      <c r="D186" s="2" t="d">
        <v>10:00:00.0000000000015975</v>
      </c>
      <c r="E186" s="4" t="str">
        <f t="shared" si="11"/>
        <v>10:00 AM</v>
      </c>
      <c r="F186" t="s">
        <v>35</v>
      </c>
      <c r="G186">
        <v>10457</v>
      </c>
      <c r="H186">
        <v>0</v>
      </c>
      <c r="I186">
        <v>0</v>
      </c>
      <c r="J186" t="s">
        <v>799</v>
      </c>
      <c r="M186" t="s">
        <v>800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f t="shared" si="12"/>
        <v>0</v>
      </c>
      <c r="W186">
        <f t="shared" si="13"/>
        <v>0</v>
      </c>
      <c r="X186">
        <f t="shared" si="14"/>
        <v>0</v>
      </c>
      <c r="Y186" t="s">
        <v>43</v>
      </c>
      <c r="Z186" t="s">
        <v>43</v>
      </c>
      <c r="AD186">
        <v>4112864</v>
      </c>
      <c r="AE186" t="s">
        <v>30</v>
      </c>
      <c r="AF186" t="s">
        <v>26</v>
      </c>
      <c r="AJ186">
        <v>2018</v>
      </c>
    </row>
    <row r="187" spans="1:36" x14ac:dyDescent="0.2">
      <c r="A187">
        <v>585135</v>
      </c>
      <c r="B187" s="1" t="d">
        <v>2018-04-10</v>
      </c>
      <c r="C187" s="3" t="d">
        <f t="shared" si="10"/>
        <v>2018-04-10</v>
      </c>
      <c r="D187" s="2" t="d">
        <v>14:21:59.99999999999850675</v>
      </c>
      <c r="E187" s="4" t="str">
        <f t="shared" si="11"/>
        <v>02:22 PM</v>
      </c>
      <c r="F187" t="s">
        <v>20</v>
      </c>
      <c r="G187">
        <v>11385</v>
      </c>
      <c r="H187">
        <v>40.698677000000004</v>
      </c>
      <c r="I187">
        <v>-73.909540000000007</v>
      </c>
      <c r="J187" t="s">
        <v>1335</v>
      </c>
      <c r="K187" t="s">
        <v>1336</v>
      </c>
      <c r="L187" t="s">
        <v>1337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f t="shared" si="12"/>
        <v>0</v>
      </c>
      <c r="W187">
        <f t="shared" si="13"/>
        <v>0</v>
      </c>
      <c r="X187">
        <f t="shared" si="14"/>
        <v>0</v>
      </c>
      <c r="Y187" t="s">
        <v>25</v>
      </c>
      <c r="AD187">
        <v>3878063</v>
      </c>
      <c r="AE187" t="s">
        <v>30</v>
      </c>
      <c r="AJ187">
        <v>2018</v>
      </c>
    </row>
    <row r="188" spans="1:36" x14ac:dyDescent="0.2">
      <c r="A188">
        <v>578951</v>
      </c>
      <c r="B188" s="1" t="d">
        <v>2018-04-10</v>
      </c>
      <c r="C188" s="3" t="d">
        <f t="shared" si="10"/>
        <v>2018-04-10</v>
      </c>
      <c r="D188" s="2" t="d">
        <v>08:35:00.00000000000053475</v>
      </c>
      <c r="E188" s="4" t="str">
        <f t="shared" si="11"/>
        <v>08:35 AM</v>
      </c>
      <c r="F188" t="s">
        <v>35</v>
      </c>
      <c r="G188">
        <v>10454</v>
      </c>
      <c r="H188">
        <v>40.804695000000002</v>
      </c>
      <c r="I188">
        <v>-73.922389999999993</v>
      </c>
      <c r="J188" t="s">
        <v>1521</v>
      </c>
      <c r="K188" t="s">
        <v>251</v>
      </c>
      <c r="L188" t="s">
        <v>1522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f t="shared" si="12"/>
        <v>0</v>
      </c>
      <c r="W188">
        <f t="shared" si="13"/>
        <v>0</v>
      </c>
      <c r="X188">
        <f t="shared" si="14"/>
        <v>0</v>
      </c>
      <c r="Y188" t="s">
        <v>43</v>
      </c>
      <c r="Z188" t="s">
        <v>43</v>
      </c>
      <c r="AD188">
        <v>3878465</v>
      </c>
      <c r="AE188" t="s">
        <v>63</v>
      </c>
      <c r="AF188" t="s">
        <v>30</v>
      </c>
      <c r="AJ188">
        <v>2018</v>
      </c>
    </row>
    <row r="189" spans="1:36" x14ac:dyDescent="0.2">
      <c r="A189">
        <v>574171</v>
      </c>
      <c r="B189" s="1" t="d">
        <v>2018-04-11</v>
      </c>
      <c r="C189" s="3" t="d">
        <f t="shared" si="10"/>
        <v>2018-04-11</v>
      </c>
      <c r="D189" s="2" t="d">
        <v>14:39:59.99999999999467275</v>
      </c>
      <c r="E189" s="4" t="str">
        <f t="shared" si="11"/>
        <v>02:40 PM</v>
      </c>
      <c r="F189" t="s">
        <v>54</v>
      </c>
      <c r="G189">
        <v>11219</v>
      </c>
      <c r="H189">
        <v>40.636367999999997</v>
      </c>
      <c r="I189">
        <v>-73.98527</v>
      </c>
      <c r="J189" t="s">
        <v>1202</v>
      </c>
      <c r="M189" t="s">
        <v>1203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f t="shared" si="12"/>
        <v>0</v>
      </c>
      <c r="W189">
        <f t="shared" si="13"/>
        <v>0</v>
      </c>
      <c r="X189">
        <f t="shared" si="14"/>
        <v>0</v>
      </c>
      <c r="Y189" t="s">
        <v>25</v>
      </c>
      <c r="Z189" t="s">
        <v>25</v>
      </c>
      <c r="AA189" t="s">
        <v>25</v>
      </c>
      <c r="AD189">
        <v>3879023</v>
      </c>
      <c r="AE189" t="s">
        <v>1204</v>
      </c>
      <c r="AF189" t="s">
        <v>67</v>
      </c>
      <c r="AG189" t="s">
        <v>26</v>
      </c>
      <c r="AJ189">
        <v>2018</v>
      </c>
    </row>
    <row r="190" spans="1:36" x14ac:dyDescent="0.2">
      <c r="A190">
        <v>588284</v>
      </c>
      <c r="B190" s="1" t="d">
        <v>2018-04-11</v>
      </c>
      <c r="C190" s="3" t="d">
        <f t="shared" si="10"/>
        <v>2018-04-11</v>
      </c>
      <c r="D190" s="2" t="d">
        <v>08:52:59.99999999999669400</v>
      </c>
      <c r="E190" s="4" t="str">
        <f t="shared" si="11"/>
        <v>08:53 AM</v>
      </c>
      <c r="F190" t="s">
        <v>86</v>
      </c>
      <c r="G190">
        <v>10036</v>
      </c>
      <c r="H190">
        <v>40.759624000000002</v>
      </c>
      <c r="I190">
        <v>-73.995480000000001</v>
      </c>
      <c r="J190" t="s">
        <v>1570</v>
      </c>
      <c r="K190" t="s">
        <v>558</v>
      </c>
      <c r="L190" t="s">
        <v>1571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f t="shared" si="12"/>
        <v>0</v>
      </c>
      <c r="W190">
        <f t="shared" si="13"/>
        <v>0</v>
      </c>
      <c r="X190">
        <f t="shared" si="14"/>
        <v>0</v>
      </c>
      <c r="Y190" t="s">
        <v>53</v>
      </c>
      <c r="Z190" t="s">
        <v>53</v>
      </c>
      <c r="AD190">
        <v>3879660</v>
      </c>
      <c r="AE190" t="s">
        <v>26</v>
      </c>
      <c r="AF190" t="s">
        <v>67</v>
      </c>
      <c r="AJ190">
        <v>2018</v>
      </c>
    </row>
    <row r="191" spans="1:36" x14ac:dyDescent="0.2">
      <c r="A191">
        <v>575162</v>
      </c>
      <c r="B191" s="1" t="d">
        <v>2018-04-12</v>
      </c>
      <c r="C191" s="3" t="d">
        <f t="shared" si="10"/>
        <v>2018-04-12</v>
      </c>
      <c r="D191" s="2" t="d">
        <v>15:09:59.99999999999786775</v>
      </c>
      <c r="E191" s="4" t="str">
        <f t="shared" si="11"/>
        <v>03:10 PM</v>
      </c>
      <c r="F191" t="s">
        <v>35</v>
      </c>
      <c r="G191">
        <v>10454</v>
      </c>
      <c r="H191">
        <v>40.805366999999997</v>
      </c>
      <c r="I191">
        <v>-73.921899999999994</v>
      </c>
      <c r="J191" t="s">
        <v>1272</v>
      </c>
      <c r="K191" t="s">
        <v>1273</v>
      </c>
      <c r="L191" t="s">
        <v>1274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f t="shared" si="12"/>
        <v>0</v>
      </c>
      <c r="W191">
        <f t="shared" si="13"/>
        <v>0</v>
      </c>
      <c r="X191">
        <f t="shared" si="14"/>
        <v>0</v>
      </c>
      <c r="Y191" t="s">
        <v>43</v>
      </c>
      <c r="Z191" t="s">
        <v>25</v>
      </c>
      <c r="AD191">
        <v>3880146</v>
      </c>
      <c r="AE191" t="s">
        <v>26</v>
      </c>
      <c r="AJ191">
        <v>2018</v>
      </c>
    </row>
    <row r="192" spans="1:36" x14ac:dyDescent="0.2">
      <c r="A192">
        <v>588065</v>
      </c>
      <c r="B192" s="1" t="d">
        <v>2018-04-13</v>
      </c>
      <c r="C192" s="3" t="d">
        <f t="shared" si="10"/>
        <v>2018-04-13</v>
      </c>
      <c r="D192" s="2" t="d">
        <v>19:49:59.99999999999573550</v>
      </c>
      <c r="E192" s="4" t="str">
        <f t="shared" si="11"/>
        <v>07:50 PM</v>
      </c>
      <c r="F192" t="s">
        <v>54</v>
      </c>
      <c r="G192">
        <v>11214</v>
      </c>
      <c r="H192">
        <v>40.599716000000001</v>
      </c>
      <c r="I192">
        <v>-74.002129999999994</v>
      </c>
      <c r="J192" t="s">
        <v>274</v>
      </c>
      <c r="K192" t="s">
        <v>275</v>
      </c>
      <c r="L192" t="s">
        <v>276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f t="shared" si="12"/>
        <v>0</v>
      </c>
      <c r="W192">
        <f t="shared" si="13"/>
        <v>0</v>
      </c>
      <c r="X192">
        <f t="shared" si="14"/>
        <v>0</v>
      </c>
      <c r="Y192" t="s">
        <v>43</v>
      </c>
      <c r="Z192" t="s">
        <v>25</v>
      </c>
      <c r="AD192">
        <v>3880568</v>
      </c>
      <c r="AE192" t="s">
        <v>30</v>
      </c>
      <c r="AJ192">
        <v>2018</v>
      </c>
    </row>
    <row r="193" spans="1:36" x14ac:dyDescent="0.2">
      <c r="A193">
        <v>583819</v>
      </c>
      <c r="B193" s="1" t="d">
        <v>2018-04-13</v>
      </c>
      <c r="C193" s="3" t="d">
        <f t="shared" si="10"/>
        <v>2018-04-13</v>
      </c>
      <c r="D193" s="2" t="d">
        <v>09:52:59.99999999999829150</v>
      </c>
      <c r="E193" s="4" t="str">
        <f t="shared" si="11"/>
        <v>09:53 AM</v>
      </c>
      <c r="F193" t="s">
        <v>54</v>
      </c>
      <c r="G193">
        <v>11223</v>
      </c>
      <c r="H193">
        <v>40.587986000000001</v>
      </c>
      <c r="I193">
        <v>-73.973920000000007</v>
      </c>
      <c r="J193" t="s">
        <v>1109</v>
      </c>
      <c r="M193" t="s">
        <v>1110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f t="shared" si="12"/>
        <v>0</v>
      </c>
      <c r="W193">
        <f t="shared" si="13"/>
        <v>0</v>
      </c>
      <c r="X193">
        <f t="shared" si="14"/>
        <v>0</v>
      </c>
      <c r="Y193" t="s">
        <v>43</v>
      </c>
      <c r="Z193" t="s">
        <v>25</v>
      </c>
      <c r="AD193">
        <v>3880024</v>
      </c>
      <c r="AE193" t="s">
        <v>26</v>
      </c>
      <c r="AF193" t="s">
        <v>30</v>
      </c>
      <c r="AJ193">
        <v>2018</v>
      </c>
    </row>
    <row r="194" spans="1:36" x14ac:dyDescent="0.2">
      <c r="A194">
        <v>574674</v>
      </c>
      <c r="B194" s="1" t="d">
        <v>2018-04-14</v>
      </c>
      <c r="C194" s="3" t="d">
        <f t="shared" ref="C194:C257" si="15">B194</f>
        <v>2018-04-14</v>
      </c>
      <c r="D194" s="2" t="d">
        <v>19:44:59.9999999999968050</v>
      </c>
      <c r="E194" s="4" t="str">
        <f t="shared" si="11"/>
        <v>07:45 PM</v>
      </c>
      <c r="F194" t="s">
        <v>54</v>
      </c>
      <c r="G194">
        <v>11234</v>
      </c>
      <c r="H194">
        <v>40.615645999999998</v>
      </c>
      <c r="I194">
        <v>-73.91789</v>
      </c>
      <c r="J194" t="s">
        <v>1651</v>
      </c>
      <c r="K194" t="s">
        <v>1652</v>
      </c>
      <c r="L194" t="s">
        <v>118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f t="shared" si="12"/>
        <v>2</v>
      </c>
      <c r="W194">
        <f t="shared" si="13"/>
        <v>0</v>
      </c>
      <c r="X194">
        <f t="shared" si="14"/>
        <v>2</v>
      </c>
      <c r="Y194" t="s">
        <v>25</v>
      </c>
      <c r="AD194">
        <v>3896275</v>
      </c>
      <c r="AE194" t="s">
        <v>26</v>
      </c>
      <c r="AJ194">
        <v>2018</v>
      </c>
    </row>
    <row r="195" spans="1:36" x14ac:dyDescent="0.2">
      <c r="A195">
        <v>584355</v>
      </c>
      <c r="B195" s="1" t="d">
        <v>2018-04-15</v>
      </c>
      <c r="C195" s="3" t="d">
        <f t="shared" si="15"/>
        <v>2018-04-15</v>
      </c>
      <c r="D195" s="2" t="d">
        <v>03:30:00.00000000000079875</v>
      </c>
      <c r="E195" s="4" t="str">
        <f t="shared" ref="E195:E258" si="16">TEXT(D195,"hh:mm AM/PM")</f>
        <v>03:30 AM</v>
      </c>
      <c r="F195" t="s">
        <v>20</v>
      </c>
      <c r="G195">
        <v>11104</v>
      </c>
      <c r="H195">
        <v>40.742019999999997</v>
      </c>
      <c r="I195">
        <v>-73.926559999999995</v>
      </c>
      <c r="J195" t="s">
        <v>31</v>
      </c>
      <c r="K195" t="s">
        <v>32</v>
      </c>
      <c r="L195" t="s">
        <v>33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f t="shared" ref="V195:V258" si="17">SUM(N195,P195,R195,T195)</f>
        <v>0</v>
      </c>
      <c r="W195">
        <f t="shared" ref="W195:W258" si="18">SUM(O195,Q195,S195,U195)</f>
        <v>0</v>
      </c>
      <c r="X195">
        <f t="shared" ref="X195:X258" si="19">SUM(N195:U195)</f>
        <v>0</v>
      </c>
      <c r="Y195" t="s">
        <v>34</v>
      </c>
      <c r="AD195">
        <v>3882525</v>
      </c>
      <c r="AE195" t="s">
        <v>26</v>
      </c>
      <c r="AJ195">
        <v>2018</v>
      </c>
    </row>
    <row r="196" spans="1:36" x14ac:dyDescent="0.2">
      <c r="A196">
        <v>585249</v>
      </c>
      <c r="B196" s="1" t="d">
        <v>2018-04-15</v>
      </c>
      <c r="C196" s="3" t="d">
        <f t="shared" si="15"/>
        <v>2018-04-15</v>
      </c>
      <c r="D196" s="2" t="d">
        <v>00:29:59.99999999999990100</v>
      </c>
      <c r="E196" s="4" t="str">
        <f t="shared" si="16"/>
        <v>12:30 AM</v>
      </c>
      <c r="F196" t="s">
        <v>20</v>
      </c>
      <c r="G196">
        <v>11372</v>
      </c>
      <c r="H196">
        <v>40.749355000000001</v>
      </c>
      <c r="I196">
        <v>-73.888030000000001</v>
      </c>
      <c r="J196" t="s">
        <v>1454</v>
      </c>
      <c r="K196" t="s">
        <v>211</v>
      </c>
      <c r="L196" t="s">
        <v>1455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f t="shared" si="17"/>
        <v>2</v>
      </c>
      <c r="W196">
        <f t="shared" si="18"/>
        <v>0</v>
      </c>
      <c r="X196">
        <f t="shared" si="19"/>
        <v>2</v>
      </c>
      <c r="Y196" t="s">
        <v>34</v>
      </c>
      <c r="Z196" t="s">
        <v>25</v>
      </c>
      <c r="AD196">
        <v>3885012</v>
      </c>
      <c r="AE196" t="s">
        <v>30</v>
      </c>
      <c r="AF196" t="s">
        <v>719</v>
      </c>
      <c r="AJ196">
        <v>2018</v>
      </c>
    </row>
    <row r="197" spans="1:36" x14ac:dyDescent="0.2">
      <c r="A197">
        <v>587461</v>
      </c>
      <c r="B197" s="1" t="d">
        <v>2018-04-16</v>
      </c>
      <c r="C197" s="3" t="d">
        <f t="shared" si="15"/>
        <v>2018-04-16</v>
      </c>
      <c r="D197" s="2" t="d">
        <v>08:05:59.99999999999712450</v>
      </c>
      <c r="E197" s="4" t="str">
        <f t="shared" si="16"/>
        <v>08:06 AM</v>
      </c>
      <c r="F197" t="s">
        <v>20</v>
      </c>
      <c r="G197">
        <v>11432</v>
      </c>
      <c r="H197">
        <v>40.718792000000001</v>
      </c>
      <c r="I197">
        <v>-73.80677</v>
      </c>
      <c r="J197" t="s">
        <v>785</v>
      </c>
      <c r="K197" t="s">
        <v>786</v>
      </c>
      <c r="L197" t="s">
        <v>787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f t="shared" si="17"/>
        <v>0</v>
      </c>
      <c r="W197">
        <f t="shared" si="18"/>
        <v>0</v>
      </c>
      <c r="X197">
        <f t="shared" si="19"/>
        <v>0</v>
      </c>
      <c r="Y197" t="s">
        <v>43</v>
      </c>
      <c r="Z197" t="s">
        <v>25</v>
      </c>
      <c r="AD197">
        <v>3882272</v>
      </c>
      <c r="AE197" t="s">
        <v>30</v>
      </c>
      <c r="AF197" t="s">
        <v>30</v>
      </c>
      <c r="AJ197">
        <v>2018</v>
      </c>
    </row>
    <row r="198" spans="1:36" x14ac:dyDescent="0.2">
      <c r="A198">
        <v>580113</v>
      </c>
      <c r="B198" s="1" t="d">
        <v>2018-04-16</v>
      </c>
      <c r="C198" s="3" t="d">
        <f t="shared" si="15"/>
        <v>2018-04-16</v>
      </c>
      <c r="D198" s="2" t="d">
        <v>15:00:00.000</v>
      </c>
      <c r="E198" s="4" t="str">
        <f t="shared" si="16"/>
        <v>03:00 PM</v>
      </c>
      <c r="F198" t="s">
        <v>54</v>
      </c>
      <c r="G198">
        <v>11220</v>
      </c>
      <c r="H198">
        <v>40.649949999999997</v>
      </c>
      <c r="I198">
        <v>-74.012309999999999</v>
      </c>
      <c r="J198" t="s">
        <v>1545</v>
      </c>
      <c r="K198" t="s">
        <v>69</v>
      </c>
      <c r="L198" t="s">
        <v>1546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f t="shared" si="17"/>
        <v>0</v>
      </c>
      <c r="W198">
        <f t="shared" si="18"/>
        <v>0</v>
      </c>
      <c r="X198">
        <f t="shared" si="19"/>
        <v>0</v>
      </c>
      <c r="Y198" t="s">
        <v>25</v>
      </c>
      <c r="AD198">
        <v>3881866</v>
      </c>
      <c r="AE198" t="s">
        <v>30</v>
      </c>
      <c r="AJ198">
        <v>2018</v>
      </c>
    </row>
    <row r="199" spans="1:36" x14ac:dyDescent="0.2">
      <c r="A199">
        <v>578153</v>
      </c>
      <c r="B199" s="1" t="d">
        <v>2018-04-16</v>
      </c>
      <c r="C199" s="3" t="d">
        <f t="shared" si="15"/>
        <v>2018-04-16</v>
      </c>
      <c r="D199" s="2" t="d">
        <v>00:48:59.99999999999974650</v>
      </c>
      <c r="E199" s="4" t="str">
        <f t="shared" si="16"/>
        <v>12:49 AM</v>
      </c>
      <c r="F199" t="s">
        <v>35</v>
      </c>
      <c r="G199">
        <v>10455</v>
      </c>
      <c r="H199">
        <v>40.813429999999997</v>
      </c>
      <c r="I199">
        <v>-73.910030000000006</v>
      </c>
      <c r="J199" t="s">
        <v>1549</v>
      </c>
      <c r="K199" t="s">
        <v>628</v>
      </c>
      <c r="L199" t="s">
        <v>1550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f t="shared" si="17"/>
        <v>0</v>
      </c>
      <c r="W199">
        <f t="shared" si="18"/>
        <v>0</v>
      </c>
      <c r="X199">
        <f t="shared" si="19"/>
        <v>0</v>
      </c>
      <c r="Y199" t="s">
        <v>135</v>
      </c>
      <c r="Z199" t="s">
        <v>43</v>
      </c>
      <c r="AD199">
        <v>3881130</v>
      </c>
      <c r="AE199" t="s">
        <v>26</v>
      </c>
      <c r="AF199" t="s">
        <v>26</v>
      </c>
      <c r="AJ199">
        <v>2018</v>
      </c>
    </row>
    <row r="200" spans="1:36" x14ac:dyDescent="0.2">
      <c r="A200">
        <v>587679</v>
      </c>
      <c r="B200" s="1" t="d">
        <v>2018-04-16</v>
      </c>
      <c r="C200" s="3" t="d">
        <f t="shared" si="15"/>
        <v>2018-04-16</v>
      </c>
      <c r="D200" s="2" t="d">
        <v>15:32:00.00000000000277125</v>
      </c>
      <c r="E200" s="4" t="str">
        <f t="shared" si="16"/>
        <v>03:32 PM</v>
      </c>
      <c r="F200" t="s">
        <v>54</v>
      </c>
      <c r="G200">
        <v>11220</v>
      </c>
      <c r="H200">
        <v>40.639225000000003</v>
      </c>
      <c r="I200">
        <v>-74.002099999999999</v>
      </c>
      <c r="J200" t="s">
        <v>1566</v>
      </c>
      <c r="K200" t="s">
        <v>1374</v>
      </c>
      <c r="L200" t="s">
        <v>1567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f t="shared" si="17"/>
        <v>2</v>
      </c>
      <c r="W200">
        <f t="shared" si="18"/>
        <v>0</v>
      </c>
      <c r="X200">
        <f t="shared" si="19"/>
        <v>2</v>
      </c>
      <c r="Y200" t="s">
        <v>79</v>
      </c>
      <c r="AD200">
        <v>3883528</v>
      </c>
      <c r="AE200" t="s">
        <v>40</v>
      </c>
      <c r="AJ200">
        <v>2018</v>
      </c>
    </row>
    <row r="201" spans="1:36" x14ac:dyDescent="0.2">
      <c r="A201">
        <v>574147</v>
      </c>
      <c r="B201" s="1" t="d">
        <v>2018-04-17</v>
      </c>
      <c r="C201" s="3" t="d">
        <f t="shared" si="15"/>
        <v>2018-04-17</v>
      </c>
      <c r="D201" s="2" t="d">
        <v>08:09:59.99999999999627025</v>
      </c>
      <c r="E201" s="4" t="str">
        <f t="shared" si="16"/>
        <v>08:10 AM</v>
      </c>
      <c r="F201" t="s">
        <v>54</v>
      </c>
      <c r="G201">
        <v>11212</v>
      </c>
      <c r="H201">
        <v>40.662132</v>
      </c>
      <c r="I201">
        <v>-73.911736000000005</v>
      </c>
      <c r="J201" t="s">
        <v>330</v>
      </c>
      <c r="K201" t="s">
        <v>331</v>
      </c>
      <c r="L201" t="s">
        <v>332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f t="shared" si="17"/>
        <v>0</v>
      </c>
      <c r="W201">
        <f t="shared" si="18"/>
        <v>0</v>
      </c>
      <c r="X201">
        <f t="shared" si="19"/>
        <v>0</v>
      </c>
      <c r="Y201" t="s">
        <v>43</v>
      </c>
      <c r="Z201" t="s">
        <v>80</v>
      </c>
      <c r="AD201">
        <v>3882700</v>
      </c>
      <c r="AE201" t="s">
        <v>30</v>
      </c>
      <c r="AF201" t="s">
        <v>30</v>
      </c>
      <c r="AJ201">
        <v>2018</v>
      </c>
    </row>
    <row r="202" spans="1:36" x14ac:dyDescent="0.2">
      <c r="A202">
        <v>575674</v>
      </c>
      <c r="B202" s="1" t="d">
        <v>2018-04-17</v>
      </c>
      <c r="C202" s="3" t="d">
        <f t="shared" si="15"/>
        <v>2018-04-17</v>
      </c>
      <c r="D202" s="2" t="d">
        <v>10:59:59.9999999999984025</v>
      </c>
      <c r="E202" s="4" t="str">
        <f t="shared" si="16"/>
        <v>11:00 AM</v>
      </c>
      <c r="F202" t="s">
        <v>54</v>
      </c>
      <c r="G202">
        <v>11214</v>
      </c>
      <c r="H202">
        <v>40.610225999999997</v>
      </c>
      <c r="I202">
        <v>-73.998390000000001</v>
      </c>
      <c r="J202" t="s">
        <v>353</v>
      </c>
      <c r="M202" t="s">
        <v>354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f t="shared" si="17"/>
        <v>0</v>
      </c>
      <c r="W202">
        <f t="shared" si="18"/>
        <v>0</v>
      </c>
      <c r="X202">
        <f t="shared" si="19"/>
        <v>0</v>
      </c>
      <c r="Y202" t="s">
        <v>66</v>
      </c>
      <c r="Z202" t="s">
        <v>25</v>
      </c>
      <c r="AD202">
        <v>3886011</v>
      </c>
      <c r="AE202" t="s">
        <v>30</v>
      </c>
      <c r="AF202" t="s">
        <v>26</v>
      </c>
      <c r="AJ202">
        <v>2018</v>
      </c>
    </row>
    <row r="203" spans="1:36" x14ac:dyDescent="0.2">
      <c r="A203">
        <v>583388</v>
      </c>
      <c r="B203" s="1" t="d">
        <v>2018-04-17</v>
      </c>
      <c r="C203" s="3" t="d">
        <f t="shared" si="15"/>
        <v>2018-04-17</v>
      </c>
      <c r="D203" s="2" t="d">
        <v>10:30:00.000</v>
      </c>
      <c r="E203" s="4" t="str">
        <f t="shared" si="16"/>
        <v>10:30 AM</v>
      </c>
      <c r="F203" t="s">
        <v>20</v>
      </c>
      <c r="G203">
        <v>11414</v>
      </c>
      <c r="H203">
        <v>40.653880000000001</v>
      </c>
      <c r="I203">
        <v>-73.840546000000003</v>
      </c>
      <c r="J203" t="s">
        <v>1368</v>
      </c>
      <c r="K203" t="s">
        <v>1369</v>
      </c>
      <c r="L203" t="s">
        <v>1370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f t="shared" si="17"/>
        <v>0</v>
      </c>
      <c r="W203">
        <f t="shared" si="18"/>
        <v>0</v>
      </c>
      <c r="X203">
        <f t="shared" si="19"/>
        <v>0</v>
      </c>
      <c r="Y203" t="s">
        <v>261</v>
      </c>
      <c r="Z203" t="s">
        <v>25</v>
      </c>
      <c r="AD203">
        <v>3882532</v>
      </c>
      <c r="AE203" t="s">
        <v>30</v>
      </c>
      <c r="AF203" t="s">
        <v>30</v>
      </c>
      <c r="AJ203">
        <v>2018</v>
      </c>
    </row>
    <row r="204" spans="1:36" x14ac:dyDescent="0.2">
      <c r="A204">
        <v>584291</v>
      </c>
      <c r="B204" s="1" t="d">
        <v>2018-04-17</v>
      </c>
      <c r="C204" s="3" t="d">
        <f t="shared" si="15"/>
        <v>2018-04-17</v>
      </c>
      <c r="D204" s="2" t="d">
        <v>15:49:59.99999999999893725</v>
      </c>
      <c r="E204" s="4" t="str">
        <f t="shared" si="16"/>
        <v>03:50 PM</v>
      </c>
      <c r="F204" t="s">
        <v>20</v>
      </c>
      <c r="G204">
        <v>11369</v>
      </c>
      <c r="H204">
        <v>40.767693000000001</v>
      </c>
      <c r="I204">
        <v>-73.876143999999996</v>
      </c>
      <c r="J204" t="s">
        <v>1726</v>
      </c>
      <c r="K204" t="s">
        <v>1727</v>
      </c>
      <c r="L204" t="s">
        <v>1728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f t="shared" si="17"/>
        <v>0</v>
      </c>
      <c r="W204">
        <f t="shared" si="18"/>
        <v>0</v>
      </c>
      <c r="X204">
        <f t="shared" si="19"/>
        <v>0</v>
      </c>
      <c r="Y204" t="s">
        <v>43</v>
      </c>
      <c r="Z204" t="s">
        <v>25</v>
      </c>
      <c r="AD204">
        <v>3883480</v>
      </c>
      <c r="AE204" t="s">
        <v>30</v>
      </c>
      <c r="AF204" t="s">
        <v>30</v>
      </c>
      <c r="AJ204">
        <v>2018</v>
      </c>
    </row>
    <row r="205" spans="1:36" x14ac:dyDescent="0.2">
      <c r="A205">
        <v>573525</v>
      </c>
      <c r="B205" s="1" t="d">
        <v>2018-04-19</v>
      </c>
      <c r="C205" s="3" t="d">
        <f t="shared" si="15"/>
        <v>2018-04-19</v>
      </c>
      <c r="D205" s="2" t="d">
        <v>13:50:00.00000000000532725</v>
      </c>
      <c r="E205" s="4" t="str">
        <f t="shared" si="16"/>
        <v>01:50 PM</v>
      </c>
      <c r="F205" t="s">
        <v>54</v>
      </c>
      <c r="G205">
        <v>11201</v>
      </c>
      <c r="H205">
        <v>40.689793000000002</v>
      </c>
      <c r="I205">
        <v>-73.977819999999994</v>
      </c>
      <c r="J205" t="s">
        <v>676</v>
      </c>
      <c r="M205" t="s">
        <v>677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f t="shared" si="17"/>
        <v>0</v>
      </c>
      <c r="W205">
        <f t="shared" si="18"/>
        <v>0</v>
      </c>
      <c r="X205">
        <f t="shared" si="19"/>
        <v>0</v>
      </c>
      <c r="Y205" t="s">
        <v>25</v>
      </c>
      <c r="Z205" t="s">
        <v>25</v>
      </c>
      <c r="AD205">
        <v>3883959</v>
      </c>
      <c r="AE205" t="s">
        <v>119</v>
      </c>
      <c r="AF205" t="s">
        <v>678</v>
      </c>
      <c r="AJ205">
        <v>2018</v>
      </c>
    </row>
    <row r="206" spans="1:36" x14ac:dyDescent="0.2">
      <c r="A206">
        <v>580329</v>
      </c>
      <c r="B206" s="1" t="d">
        <v>2018-04-19</v>
      </c>
      <c r="C206" s="3" t="d">
        <f t="shared" si="15"/>
        <v>2018-04-19</v>
      </c>
      <c r="D206" s="2" t="d">
        <v>07:34:59.99999999999893725</v>
      </c>
      <c r="E206" s="4" t="str">
        <f t="shared" si="16"/>
        <v>07:35 AM</v>
      </c>
      <c r="F206" t="s">
        <v>35</v>
      </c>
      <c r="G206">
        <v>10462</v>
      </c>
      <c r="H206">
        <v>40.846657</v>
      </c>
      <c r="I206">
        <v>-73.859440000000006</v>
      </c>
      <c r="J206" t="s">
        <v>1226</v>
      </c>
      <c r="K206" t="s">
        <v>77</v>
      </c>
      <c r="L206" t="s">
        <v>1227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f t="shared" si="17"/>
        <v>2</v>
      </c>
      <c r="W206">
        <f t="shared" si="18"/>
        <v>0</v>
      </c>
      <c r="X206">
        <f t="shared" si="19"/>
        <v>2</v>
      </c>
      <c r="Y206" t="s">
        <v>43</v>
      </c>
      <c r="Z206" t="s">
        <v>25</v>
      </c>
      <c r="AD206">
        <v>3884449</v>
      </c>
      <c r="AE206" t="s">
        <v>26</v>
      </c>
      <c r="AF206" t="s">
        <v>26</v>
      </c>
      <c r="AJ206">
        <v>2018</v>
      </c>
    </row>
    <row r="207" spans="1:36" x14ac:dyDescent="0.2">
      <c r="A207">
        <v>573776</v>
      </c>
      <c r="B207" s="1" t="d">
        <v>2018-04-19</v>
      </c>
      <c r="C207" s="3" t="d">
        <f t="shared" si="15"/>
        <v>2018-04-19</v>
      </c>
      <c r="D207" s="2" t="d">
        <v>17:45:00.0000000000031950</v>
      </c>
      <c r="E207" s="4" t="str">
        <f t="shared" si="16"/>
        <v>05:45 PM</v>
      </c>
      <c r="F207" t="s">
        <v>54</v>
      </c>
      <c r="G207">
        <v>11210</v>
      </c>
      <c r="H207">
        <v>40.633994999999999</v>
      </c>
      <c r="I207">
        <v>-73.947779999999995</v>
      </c>
      <c r="J207" t="s">
        <v>1782</v>
      </c>
      <c r="K207" t="s">
        <v>1783</v>
      </c>
      <c r="L207" t="s">
        <v>1784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f t="shared" si="17"/>
        <v>2</v>
      </c>
      <c r="W207">
        <f t="shared" si="18"/>
        <v>0</v>
      </c>
      <c r="X207">
        <f t="shared" si="19"/>
        <v>2</v>
      </c>
      <c r="Y207" t="s">
        <v>43</v>
      </c>
      <c r="AD207">
        <v>3884834</v>
      </c>
      <c r="AE207" t="s">
        <v>30</v>
      </c>
      <c r="AJ207">
        <v>2018</v>
      </c>
    </row>
    <row r="208" spans="1:36" x14ac:dyDescent="0.2">
      <c r="A208">
        <v>576272</v>
      </c>
      <c r="B208" s="1" t="d">
        <v>2018-04-20</v>
      </c>
      <c r="C208" s="3" t="d">
        <f t="shared" si="15"/>
        <v>2018-04-20</v>
      </c>
      <c r="D208" s="2" t="d">
        <v>08:50:00.00000000000213225</v>
      </c>
      <c r="E208" s="4" t="str">
        <f t="shared" si="16"/>
        <v>08:50 AM</v>
      </c>
      <c r="F208" t="s">
        <v>20</v>
      </c>
      <c r="G208">
        <v>11373</v>
      </c>
      <c r="H208">
        <v>40.745199999999997</v>
      </c>
      <c r="I208">
        <v>-73.884259999999998</v>
      </c>
      <c r="J208" t="s">
        <v>794</v>
      </c>
      <c r="K208" t="s">
        <v>795</v>
      </c>
      <c r="L208" t="s">
        <v>796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f t="shared" si="17"/>
        <v>2</v>
      </c>
      <c r="W208">
        <f t="shared" si="18"/>
        <v>0</v>
      </c>
      <c r="X208">
        <f t="shared" si="19"/>
        <v>2</v>
      </c>
      <c r="Y208" t="s">
        <v>79</v>
      </c>
      <c r="Z208" t="s">
        <v>66</v>
      </c>
      <c r="AD208">
        <v>3884615</v>
      </c>
      <c r="AE208" t="s">
        <v>26</v>
      </c>
      <c r="AF208" t="s">
        <v>81</v>
      </c>
      <c r="AJ208">
        <v>2018</v>
      </c>
    </row>
    <row r="209" spans="1:36" x14ac:dyDescent="0.2">
      <c r="A209">
        <v>587734</v>
      </c>
      <c r="B209" s="1" t="d">
        <v>2018-04-20</v>
      </c>
      <c r="C209" s="3" t="d">
        <f t="shared" si="15"/>
        <v>2018-04-20</v>
      </c>
      <c r="D209" s="2" t="d">
        <v>18:00:00.000</v>
      </c>
      <c r="E209" s="4" t="str">
        <f t="shared" si="16"/>
        <v>06:00 PM</v>
      </c>
      <c r="F209" t="s">
        <v>20</v>
      </c>
      <c r="G209">
        <v>11416</v>
      </c>
      <c r="H209">
        <v>40.689113999999996</v>
      </c>
      <c r="I209">
        <v>-73.827520000000007</v>
      </c>
      <c r="J209" t="s">
        <v>1059</v>
      </c>
      <c r="M209" t="s">
        <v>1060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f t="shared" si="17"/>
        <v>0</v>
      </c>
      <c r="W209">
        <f t="shared" si="18"/>
        <v>0</v>
      </c>
      <c r="X209">
        <f t="shared" si="19"/>
        <v>0</v>
      </c>
      <c r="Y209" t="s">
        <v>182</v>
      </c>
      <c r="Z209" t="s">
        <v>25</v>
      </c>
      <c r="AD209">
        <v>3885119</v>
      </c>
      <c r="AE209" t="s">
        <v>26</v>
      </c>
      <c r="AF209" t="s">
        <v>30</v>
      </c>
      <c r="AJ209">
        <v>2018</v>
      </c>
    </row>
    <row r="210" spans="1:36" x14ac:dyDescent="0.2">
      <c r="A210">
        <v>583039</v>
      </c>
      <c r="B210" s="1" t="d">
        <v>2018-04-20</v>
      </c>
      <c r="C210" s="3" t="d">
        <f t="shared" si="15"/>
        <v>2018-04-20</v>
      </c>
      <c r="D210" s="2" t="d">
        <v>20:00:00.0000000000031950</v>
      </c>
      <c r="E210" s="4" t="str">
        <f t="shared" si="16"/>
        <v>08:00 PM</v>
      </c>
      <c r="F210" t="s">
        <v>35</v>
      </c>
      <c r="G210">
        <v>10474</v>
      </c>
      <c r="H210">
        <v>40.818424</v>
      </c>
      <c r="I210">
        <v>-73.889045999999993</v>
      </c>
      <c r="J210" t="s">
        <v>1683</v>
      </c>
      <c r="M210" t="s">
        <v>1684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f t="shared" si="17"/>
        <v>0</v>
      </c>
      <c r="W210">
        <f t="shared" si="18"/>
        <v>0</v>
      </c>
      <c r="X210">
        <f t="shared" si="19"/>
        <v>0</v>
      </c>
      <c r="Y210" t="s">
        <v>25</v>
      </c>
      <c r="AD210">
        <v>3885398</v>
      </c>
      <c r="AE210" t="s">
        <v>26</v>
      </c>
      <c r="AJ210">
        <v>2018</v>
      </c>
    </row>
    <row r="211" spans="1:36" x14ac:dyDescent="0.2">
      <c r="A211">
        <v>587607</v>
      </c>
      <c r="B211" s="1" t="d">
        <v>2018-04-21</v>
      </c>
      <c r="C211" s="3" t="d">
        <f t="shared" si="15"/>
        <v>2018-04-21</v>
      </c>
      <c r="D211" s="2" t="d">
        <v>09:05:00.00000000000372975</v>
      </c>
      <c r="E211" s="4" t="str">
        <f t="shared" si="16"/>
        <v>09:05 AM</v>
      </c>
      <c r="F211" t="s">
        <v>54</v>
      </c>
      <c r="G211">
        <v>11229</v>
      </c>
      <c r="H211">
        <v>40.597262999999998</v>
      </c>
      <c r="I211">
        <v>-73.951009999999997</v>
      </c>
      <c r="J211" t="s">
        <v>1032</v>
      </c>
      <c r="K211" t="s">
        <v>1033</v>
      </c>
      <c r="L211" t="s">
        <v>1034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f t="shared" si="17"/>
        <v>0</v>
      </c>
      <c r="W211">
        <f t="shared" si="18"/>
        <v>0</v>
      </c>
      <c r="X211">
        <f t="shared" si="19"/>
        <v>0</v>
      </c>
      <c r="Y211" t="s">
        <v>1035</v>
      </c>
      <c r="Z211" t="s">
        <v>25</v>
      </c>
      <c r="AD211">
        <v>3885872</v>
      </c>
      <c r="AE211" t="s">
        <v>26</v>
      </c>
      <c r="AF211" t="s">
        <v>26</v>
      </c>
      <c r="AJ211">
        <v>2018</v>
      </c>
    </row>
    <row r="212" spans="1:36" x14ac:dyDescent="0.2">
      <c r="A212">
        <v>566057</v>
      </c>
      <c r="B212" s="1" t="d">
        <v>2018-04-22</v>
      </c>
      <c r="C212" s="3" t="d">
        <f t="shared" si="15"/>
        <v>2018-04-22</v>
      </c>
      <c r="D212" s="2" t="d">
        <v>13:37:59.99999999999829150</v>
      </c>
      <c r="E212" s="4" t="str">
        <f t="shared" si="16"/>
        <v>01:38 PM</v>
      </c>
      <c r="F212" t="s">
        <v>54</v>
      </c>
      <c r="G212">
        <v>11234</v>
      </c>
      <c r="H212">
        <v>40.619487999999997</v>
      </c>
      <c r="I212">
        <v>-73.918099999999995</v>
      </c>
      <c r="J212" t="s">
        <v>886</v>
      </c>
      <c r="M212" t="s">
        <v>887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f t="shared" si="17"/>
        <v>0</v>
      </c>
      <c r="W212">
        <f t="shared" si="18"/>
        <v>0</v>
      </c>
      <c r="X212">
        <f t="shared" si="19"/>
        <v>0</v>
      </c>
      <c r="Y212" t="s">
        <v>25</v>
      </c>
      <c r="AD212">
        <v>3885833</v>
      </c>
      <c r="AE212" t="s">
        <v>26</v>
      </c>
      <c r="AJ212">
        <v>2018</v>
      </c>
    </row>
    <row r="213" spans="1:36" x14ac:dyDescent="0.2">
      <c r="A213">
        <v>566818</v>
      </c>
      <c r="B213" s="1" t="d">
        <v>2018-04-23</v>
      </c>
      <c r="C213" s="3" t="d">
        <f t="shared" si="15"/>
        <v>2018-04-23</v>
      </c>
      <c r="D213" s="2" t="d">
        <v>15:59:59.9999999999968050</v>
      </c>
      <c r="E213" s="4" t="str">
        <f t="shared" si="16"/>
        <v>04:00 PM</v>
      </c>
      <c r="F213" t="s">
        <v>35</v>
      </c>
      <c r="G213">
        <v>10467</v>
      </c>
      <c r="H213">
        <v>40.881965999999998</v>
      </c>
      <c r="I213">
        <v>-73.884699999999995</v>
      </c>
      <c r="J213" t="s">
        <v>36</v>
      </c>
      <c r="K213" t="s">
        <v>37</v>
      </c>
      <c r="L213" t="s">
        <v>38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f t="shared" si="17"/>
        <v>0</v>
      </c>
      <c r="W213">
        <f t="shared" si="18"/>
        <v>0</v>
      </c>
      <c r="X213">
        <f t="shared" si="19"/>
        <v>0</v>
      </c>
      <c r="Y213" t="s">
        <v>39</v>
      </c>
      <c r="Z213" t="s">
        <v>25</v>
      </c>
      <c r="AD213">
        <v>3889332</v>
      </c>
      <c r="AE213" t="s">
        <v>30</v>
      </c>
      <c r="AF213" t="s">
        <v>40</v>
      </c>
      <c r="AJ213">
        <v>2018</v>
      </c>
    </row>
    <row r="214" spans="1:36" x14ac:dyDescent="0.2">
      <c r="A214">
        <v>565765</v>
      </c>
      <c r="B214" s="1" t="d">
        <v>2018-04-23</v>
      </c>
      <c r="C214" s="3" t="d">
        <f t="shared" si="15"/>
        <v>2018-04-23</v>
      </c>
      <c r="D214" s="2" t="d">
        <v>00:59:59.99999999999980200</v>
      </c>
      <c r="E214" s="4" t="str">
        <f t="shared" si="16"/>
        <v>01:00 AM</v>
      </c>
      <c r="F214" t="s">
        <v>54</v>
      </c>
      <c r="G214">
        <v>11228</v>
      </c>
      <c r="H214">
        <v>40.617564999999999</v>
      </c>
      <c r="I214">
        <v>-73.999440000000007</v>
      </c>
      <c r="J214" t="s">
        <v>826</v>
      </c>
      <c r="M214" t="s">
        <v>827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f t="shared" si="17"/>
        <v>0</v>
      </c>
      <c r="W214">
        <f t="shared" si="18"/>
        <v>0</v>
      </c>
      <c r="X214">
        <f t="shared" si="19"/>
        <v>0</v>
      </c>
      <c r="Y214" t="s">
        <v>182</v>
      </c>
      <c r="Z214" t="s">
        <v>25</v>
      </c>
      <c r="AD214">
        <v>3885843</v>
      </c>
      <c r="AE214" t="s">
        <v>63</v>
      </c>
      <c r="AF214" t="s">
        <v>63</v>
      </c>
      <c r="AJ214">
        <v>2018</v>
      </c>
    </row>
    <row r="215" spans="1:36" x14ac:dyDescent="0.2">
      <c r="A215">
        <v>563563</v>
      </c>
      <c r="B215" s="1" t="d">
        <v>2018-04-25</v>
      </c>
      <c r="C215" s="3" t="d">
        <f t="shared" si="15"/>
        <v>2018-04-25</v>
      </c>
      <c r="D215" s="2" t="d">
        <v>10:22:59.99999999999669400</v>
      </c>
      <c r="E215" s="4" t="str">
        <f t="shared" si="16"/>
        <v>10:23 AM</v>
      </c>
      <c r="F215" t="s">
        <v>86</v>
      </c>
      <c r="G215">
        <v>10017</v>
      </c>
      <c r="H215">
        <v>40.756653</v>
      </c>
      <c r="I215">
        <v>-73.978579999999994</v>
      </c>
      <c r="J215" t="s">
        <v>521</v>
      </c>
      <c r="K215" t="s">
        <v>522</v>
      </c>
      <c r="L215" t="s">
        <v>523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f t="shared" si="17"/>
        <v>0</v>
      </c>
      <c r="W215">
        <f t="shared" si="18"/>
        <v>0</v>
      </c>
      <c r="X215">
        <f t="shared" si="19"/>
        <v>0</v>
      </c>
      <c r="Y215" t="s">
        <v>80</v>
      </c>
      <c r="Z215" t="s">
        <v>80</v>
      </c>
      <c r="AD215">
        <v>3887763</v>
      </c>
      <c r="AE215" t="s">
        <v>30</v>
      </c>
      <c r="AF215" t="s">
        <v>40</v>
      </c>
      <c r="AJ215">
        <v>2018</v>
      </c>
    </row>
    <row r="216" spans="1:36" x14ac:dyDescent="0.2">
      <c r="A216">
        <v>562171</v>
      </c>
      <c r="B216" s="1" t="d">
        <v>2018-04-25</v>
      </c>
      <c r="C216" s="3" t="d">
        <f t="shared" si="15"/>
        <v>2018-04-25</v>
      </c>
      <c r="D216" s="2" t="d">
        <v>07:14:59.9999999999984025</v>
      </c>
      <c r="E216" s="4" t="str">
        <f t="shared" si="16"/>
        <v>07:15 AM</v>
      </c>
      <c r="F216" t="s">
        <v>86</v>
      </c>
      <c r="G216">
        <v>10122</v>
      </c>
      <c r="H216">
        <v>40.751379999999997</v>
      </c>
      <c r="I216">
        <v>-73.991540000000001</v>
      </c>
      <c r="J216" t="s">
        <v>1120</v>
      </c>
      <c r="M216" t="s">
        <v>1121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f t="shared" si="17"/>
        <v>2</v>
      </c>
      <c r="W216">
        <f t="shared" si="18"/>
        <v>0</v>
      </c>
      <c r="X216">
        <f t="shared" si="19"/>
        <v>2</v>
      </c>
      <c r="Y216" t="s">
        <v>163</v>
      </c>
      <c r="AD216">
        <v>3888333</v>
      </c>
      <c r="AE216" t="s">
        <v>40</v>
      </c>
      <c r="AJ216">
        <v>2018</v>
      </c>
    </row>
    <row r="217" spans="1:36" x14ac:dyDescent="0.2">
      <c r="A217">
        <v>570022</v>
      </c>
      <c r="B217" s="1" t="d">
        <v>2018-04-27</v>
      </c>
      <c r="C217" s="3" t="d">
        <f t="shared" si="15"/>
        <v>2018-04-27</v>
      </c>
      <c r="D217" s="2" t="d">
        <v>20:00:00.0000000000031950</v>
      </c>
      <c r="E217" s="4" t="str">
        <f t="shared" si="16"/>
        <v>08:00 PM</v>
      </c>
      <c r="F217" t="s">
        <v>20</v>
      </c>
      <c r="G217">
        <v>11432</v>
      </c>
      <c r="H217">
        <v>40.711506</v>
      </c>
      <c r="I217">
        <v>-73.794494999999998</v>
      </c>
      <c r="J217" t="s">
        <v>1338</v>
      </c>
      <c r="M217" t="s">
        <v>1339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f t="shared" si="17"/>
        <v>0</v>
      </c>
      <c r="W217">
        <f t="shared" si="18"/>
        <v>0</v>
      </c>
      <c r="X217">
        <f t="shared" si="19"/>
        <v>0</v>
      </c>
      <c r="Y217" t="s">
        <v>25</v>
      </c>
      <c r="AD217">
        <v>3889726</v>
      </c>
      <c r="AE217" t="s">
        <v>26</v>
      </c>
      <c r="AJ217">
        <v>2018</v>
      </c>
    </row>
    <row r="218" spans="1:36" x14ac:dyDescent="0.2">
      <c r="A218">
        <v>570666</v>
      </c>
      <c r="B218" s="1" t="d">
        <v>2018-04-29</v>
      </c>
      <c r="C218" s="3" t="d">
        <f t="shared" si="15"/>
        <v>2018-04-29</v>
      </c>
      <c r="D218" s="2" t="d">
        <v>09:24:59.99999999999946525</v>
      </c>
      <c r="E218" s="4" t="str">
        <f t="shared" si="16"/>
        <v>09:25 AM</v>
      </c>
      <c r="F218" t="s">
        <v>54</v>
      </c>
      <c r="G218">
        <v>11221</v>
      </c>
      <c r="H218">
        <v>40.697186000000002</v>
      </c>
      <c r="I218">
        <v>-73.928839999999994</v>
      </c>
      <c r="J218" t="s">
        <v>1572</v>
      </c>
      <c r="K218" t="s">
        <v>1573</v>
      </c>
      <c r="L218" t="s">
        <v>1574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f t="shared" si="17"/>
        <v>2</v>
      </c>
      <c r="W218">
        <f t="shared" si="18"/>
        <v>0</v>
      </c>
      <c r="X218">
        <f t="shared" si="19"/>
        <v>2</v>
      </c>
      <c r="Y218" t="s">
        <v>79</v>
      </c>
      <c r="Z218" t="s">
        <v>25</v>
      </c>
      <c r="AD218">
        <v>3890159</v>
      </c>
      <c r="AE218" t="s">
        <v>26</v>
      </c>
      <c r="AF218" t="s">
        <v>1575</v>
      </c>
      <c r="AJ218">
        <v>2018</v>
      </c>
    </row>
    <row r="219" spans="1:36" x14ac:dyDescent="0.2">
      <c r="A219">
        <v>568870</v>
      </c>
      <c r="B219" s="1" t="d">
        <v>2018-05-01</v>
      </c>
      <c r="C219" s="3" t="d">
        <f t="shared" si="15"/>
        <v>2018-05-01</v>
      </c>
      <c r="D219" s="2" t="d">
        <v>22:30:00.000</v>
      </c>
      <c r="E219" s="4" t="str">
        <f t="shared" si="16"/>
        <v>10:30 PM</v>
      </c>
      <c r="F219" t="s">
        <v>86</v>
      </c>
      <c r="G219">
        <v>10027</v>
      </c>
      <c r="H219">
        <v>40.812750000000001</v>
      </c>
      <c r="I219">
        <v>-73.945580000000007</v>
      </c>
      <c r="J219" t="s">
        <v>1655</v>
      </c>
      <c r="K219" t="s">
        <v>425</v>
      </c>
      <c r="L219" t="s">
        <v>1656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f t="shared" si="17"/>
        <v>0</v>
      </c>
      <c r="W219">
        <f t="shared" si="18"/>
        <v>0</v>
      </c>
      <c r="X219">
        <f t="shared" si="19"/>
        <v>0</v>
      </c>
      <c r="Y219" t="s">
        <v>25</v>
      </c>
      <c r="Z219" t="s">
        <v>25</v>
      </c>
      <c r="AD219">
        <v>3891584</v>
      </c>
      <c r="AE219" t="s">
        <v>26</v>
      </c>
      <c r="AF219" t="s">
        <v>26</v>
      </c>
      <c r="AJ219">
        <v>2018</v>
      </c>
    </row>
    <row r="220" spans="1:36" x14ac:dyDescent="0.2">
      <c r="A220">
        <v>558419</v>
      </c>
      <c r="B220" s="1" t="d">
        <v>2018-05-02</v>
      </c>
      <c r="C220" s="3" t="d">
        <f t="shared" si="15"/>
        <v>2018-05-02</v>
      </c>
      <c r="D220" s="2" t="d">
        <v>09:50:00.00000000000372975</v>
      </c>
      <c r="E220" s="4" t="str">
        <f t="shared" si="16"/>
        <v>09:50 AM</v>
      </c>
      <c r="F220" t="s">
        <v>86</v>
      </c>
      <c r="G220">
        <v>10026</v>
      </c>
      <c r="H220">
        <v>40.801155000000001</v>
      </c>
      <c r="I220">
        <v>-73.959655999999995</v>
      </c>
      <c r="J220" t="s">
        <v>303</v>
      </c>
      <c r="K220" t="s">
        <v>304</v>
      </c>
      <c r="L220" t="s">
        <v>305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f t="shared" si="17"/>
        <v>0</v>
      </c>
      <c r="W220">
        <f t="shared" si="18"/>
        <v>0</v>
      </c>
      <c r="X220">
        <f t="shared" si="19"/>
        <v>0</v>
      </c>
      <c r="Y220" t="s">
        <v>182</v>
      </c>
      <c r="Z220" t="s">
        <v>25</v>
      </c>
      <c r="AD220">
        <v>3893357</v>
      </c>
      <c r="AE220" t="s">
        <v>119</v>
      </c>
      <c r="AF220" t="s">
        <v>81</v>
      </c>
      <c r="AJ220">
        <v>2018</v>
      </c>
    </row>
    <row r="221" spans="1:36" x14ac:dyDescent="0.2">
      <c r="A221">
        <v>568698</v>
      </c>
      <c r="B221" s="1" t="d">
        <v>2018-05-02</v>
      </c>
      <c r="C221" s="3" t="d">
        <f t="shared" si="15"/>
        <v>2018-05-02</v>
      </c>
      <c r="D221" s="2" t="d">
        <v>09:00:00.000</v>
      </c>
      <c r="E221" s="4" t="str">
        <f t="shared" si="16"/>
        <v>09:00 AM</v>
      </c>
      <c r="F221" t="s">
        <v>35</v>
      </c>
      <c r="G221">
        <v>10467</v>
      </c>
      <c r="H221">
        <v>40.878642999999997</v>
      </c>
      <c r="I221">
        <v>-73.871605000000002</v>
      </c>
      <c r="J221" t="s">
        <v>893</v>
      </c>
      <c r="K221" t="s">
        <v>894</v>
      </c>
      <c r="L221" t="s">
        <v>46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f t="shared" si="17"/>
        <v>0</v>
      </c>
      <c r="W221">
        <f t="shared" si="18"/>
        <v>0</v>
      </c>
      <c r="X221">
        <f t="shared" si="19"/>
        <v>0</v>
      </c>
      <c r="Y221" t="s">
        <v>135</v>
      </c>
      <c r="Z221" t="s">
        <v>25</v>
      </c>
      <c r="AD221">
        <v>3896918</v>
      </c>
      <c r="AE221" t="s">
        <v>26</v>
      </c>
      <c r="AF221" t="s">
        <v>63</v>
      </c>
      <c r="AJ221">
        <v>2018</v>
      </c>
    </row>
    <row r="222" spans="1:36" x14ac:dyDescent="0.2">
      <c r="A222">
        <v>559443</v>
      </c>
      <c r="B222" s="1" t="d">
        <v>2018-05-02</v>
      </c>
      <c r="C222" s="3" t="d">
        <f t="shared" si="15"/>
        <v>2018-05-02</v>
      </c>
      <c r="D222" s="2" t="d">
        <v>21:27:59.99999999999403375</v>
      </c>
      <c r="E222" s="4" t="str">
        <f t="shared" si="16"/>
        <v>09:28 PM</v>
      </c>
      <c r="F222" t="s">
        <v>20</v>
      </c>
      <c r="G222">
        <v>11426</v>
      </c>
      <c r="H222">
        <v>40.731205000000003</v>
      </c>
      <c r="I222">
        <v>-73.724590000000006</v>
      </c>
      <c r="J222" t="s">
        <v>1290</v>
      </c>
      <c r="M222" t="s">
        <v>1291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f t="shared" si="17"/>
        <v>0</v>
      </c>
      <c r="W222">
        <f t="shared" si="18"/>
        <v>0</v>
      </c>
      <c r="X222">
        <f t="shared" si="19"/>
        <v>0</v>
      </c>
      <c r="Y222" t="s">
        <v>25</v>
      </c>
      <c r="AD222">
        <v>3892703</v>
      </c>
      <c r="AE222" t="s">
        <v>26</v>
      </c>
      <c r="AJ222">
        <v>2018</v>
      </c>
    </row>
    <row r="223" spans="1:36" x14ac:dyDescent="0.2">
      <c r="A223">
        <v>558413</v>
      </c>
      <c r="B223" s="1" t="d">
        <v>2018-05-03</v>
      </c>
      <c r="C223" s="3" t="d">
        <f t="shared" si="15"/>
        <v>2018-05-03</v>
      </c>
      <c r="D223" s="2" t="d">
        <v>17:12:00.00000000000063900</v>
      </c>
      <c r="E223" s="4" t="str">
        <f t="shared" si="16"/>
        <v>05:12 PM</v>
      </c>
      <c r="F223" t="s">
        <v>35</v>
      </c>
      <c r="G223">
        <v>10458</v>
      </c>
      <c r="H223">
        <v>40.868316999999998</v>
      </c>
      <c r="I223">
        <v>-73.881889999999999</v>
      </c>
      <c r="J223" t="s">
        <v>287</v>
      </c>
      <c r="K223" t="s">
        <v>288</v>
      </c>
      <c r="L223" t="s">
        <v>289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f t="shared" si="17"/>
        <v>4</v>
      </c>
      <c r="W223">
        <f t="shared" si="18"/>
        <v>0</v>
      </c>
      <c r="X223">
        <f t="shared" si="19"/>
        <v>4</v>
      </c>
      <c r="Y223" t="s">
        <v>47</v>
      </c>
      <c r="Z223" t="s">
        <v>25</v>
      </c>
      <c r="AA223" t="s">
        <v>25</v>
      </c>
      <c r="AB223" t="s">
        <v>25</v>
      </c>
      <c r="AD223">
        <v>3892942</v>
      </c>
      <c r="AE223" t="s">
        <v>63</v>
      </c>
      <c r="AF223" t="s">
        <v>26</v>
      </c>
      <c r="AG223" t="s">
        <v>26</v>
      </c>
      <c r="AH223" t="s">
        <v>30</v>
      </c>
      <c r="AJ223">
        <v>2018</v>
      </c>
    </row>
    <row r="224" spans="1:36" x14ac:dyDescent="0.2">
      <c r="A224">
        <v>558386</v>
      </c>
      <c r="B224" s="1" t="d">
        <v>2018-05-03</v>
      </c>
      <c r="C224" s="3" t="d">
        <f t="shared" si="15"/>
        <v>2018-05-03</v>
      </c>
      <c r="D224" s="2" t="d">
        <v>16:40:00.00000000000745950</v>
      </c>
      <c r="E224" s="4" t="str">
        <f t="shared" si="16"/>
        <v>04:40 PM</v>
      </c>
      <c r="F224" t="s">
        <v>20</v>
      </c>
      <c r="G224">
        <v>11103</v>
      </c>
      <c r="H224">
        <v>40.765479999999997</v>
      </c>
      <c r="I224">
        <v>-73.913703999999996</v>
      </c>
      <c r="J224" t="s">
        <v>388</v>
      </c>
      <c r="K224" t="s">
        <v>389</v>
      </c>
      <c r="L224" t="s">
        <v>390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f t="shared" si="17"/>
        <v>0</v>
      </c>
      <c r="W224">
        <f t="shared" si="18"/>
        <v>0</v>
      </c>
      <c r="X224">
        <f t="shared" si="19"/>
        <v>0</v>
      </c>
      <c r="Y224" t="s">
        <v>25</v>
      </c>
      <c r="Z224" t="s">
        <v>25</v>
      </c>
      <c r="AD224">
        <v>3893907</v>
      </c>
      <c r="AE224" t="s">
        <v>30</v>
      </c>
      <c r="AF224" t="s">
        <v>26</v>
      </c>
      <c r="AJ224">
        <v>2018</v>
      </c>
    </row>
    <row r="225" spans="1:36" x14ac:dyDescent="0.2">
      <c r="A225">
        <v>562513</v>
      </c>
      <c r="B225" s="1" t="d">
        <v>2018-05-03</v>
      </c>
      <c r="C225" s="3" t="d">
        <f t="shared" si="15"/>
        <v>2018-05-03</v>
      </c>
      <c r="D225" s="2" t="d">
        <v>17:45:59.99999999999339475</v>
      </c>
      <c r="E225" s="4" t="str">
        <f t="shared" si="16"/>
        <v>05:46 PM</v>
      </c>
      <c r="F225" t="s">
        <v>54</v>
      </c>
      <c r="G225">
        <v>11218</v>
      </c>
      <c r="H225">
        <v>40.633907000000001</v>
      </c>
      <c r="I225">
        <v>-73.970470000000006</v>
      </c>
      <c r="J225" t="s">
        <v>550</v>
      </c>
      <c r="M225" t="s">
        <v>551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f t="shared" si="17"/>
        <v>0</v>
      </c>
      <c r="W225">
        <f t="shared" si="18"/>
        <v>0</v>
      </c>
      <c r="X225">
        <f t="shared" si="19"/>
        <v>0</v>
      </c>
      <c r="Y225" t="s">
        <v>25</v>
      </c>
      <c r="Z225" t="s">
        <v>25</v>
      </c>
      <c r="AD225">
        <v>3893953</v>
      </c>
      <c r="AE225" t="s">
        <v>26</v>
      </c>
      <c r="AF225" t="s">
        <v>26</v>
      </c>
      <c r="AJ225">
        <v>2018</v>
      </c>
    </row>
    <row r="226" spans="1:36" x14ac:dyDescent="0.2">
      <c r="A226">
        <v>565434</v>
      </c>
      <c r="B226" s="1" t="d">
        <v>2018-05-03</v>
      </c>
      <c r="C226" s="3" t="d">
        <f t="shared" si="15"/>
        <v>2018-05-03</v>
      </c>
      <c r="D226" s="2" t="d">
        <v>15:59:59.9999999999968050</v>
      </c>
      <c r="E226" s="4" t="str">
        <f t="shared" si="16"/>
        <v>04:00 PM</v>
      </c>
      <c r="F226" t="s">
        <v>86</v>
      </c>
      <c r="G226">
        <v>10024</v>
      </c>
      <c r="H226">
        <v>40.780650000000001</v>
      </c>
      <c r="I226">
        <v>-73.976429999999993</v>
      </c>
      <c r="J226" t="s">
        <v>1138</v>
      </c>
      <c r="K226" t="s">
        <v>858</v>
      </c>
      <c r="L226" t="s">
        <v>1139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f t="shared" si="17"/>
        <v>2</v>
      </c>
      <c r="W226">
        <f t="shared" si="18"/>
        <v>0</v>
      </c>
      <c r="X226">
        <f t="shared" si="19"/>
        <v>2</v>
      </c>
      <c r="Y226" t="s">
        <v>25</v>
      </c>
      <c r="Z226" t="s">
        <v>25</v>
      </c>
      <c r="AD226">
        <v>3894259</v>
      </c>
      <c r="AE226" t="s">
        <v>119</v>
      </c>
      <c r="AF226" t="s">
        <v>30</v>
      </c>
      <c r="AJ226">
        <v>2018</v>
      </c>
    </row>
    <row r="227" spans="1:36" x14ac:dyDescent="0.2">
      <c r="A227">
        <v>562994</v>
      </c>
      <c r="B227" s="1" t="d">
        <v>2018-05-03</v>
      </c>
      <c r="C227" s="3" t="d">
        <f t="shared" si="15"/>
        <v>2018-05-03</v>
      </c>
      <c r="D227" s="2" t="d">
        <v>11:20:00.00000000000372975</v>
      </c>
      <c r="E227" s="4" t="str">
        <f t="shared" si="16"/>
        <v>11:20 AM</v>
      </c>
      <c r="F227" t="s">
        <v>86</v>
      </c>
      <c r="G227">
        <v>10038</v>
      </c>
      <c r="H227">
        <v>40.707912</v>
      </c>
      <c r="I227">
        <v>-74.000140000000002</v>
      </c>
      <c r="J227" t="s">
        <v>1636</v>
      </c>
      <c r="K227" t="s">
        <v>1637</v>
      </c>
      <c r="L227" t="s">
        <v>1638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f t="shared" si="17"/>
        <v>0</v>
      </c>
      <c r="W227">
        <f t="shared" si="18"/>
        <v>0</v>
      </c>
      <c r="X227">
        <f t="shared" si="19"/>
        <v>0</v>
      </c>
      <c r="Y227" t="s">
        <v>66</v>
      </c>
      <c r="Z227" t="s">
        <v>25</v>
      </c>
      <c r="AD227">
        <v>3894743</v>
      </c>
      <c r="AE227" t="s">
        <v>26</v>
      </c>
      <c r="AF227" t="s">
        <v>63</v>
      </c>
      <c r="AJ227">
        <v>2018</v>
      </c>
    </row>
    <row r="228" spans="1:36" x14ac:dyDescent="0.2">
      <c r="A228">
        <v>570108</v>
      </c>
      <c r="B228" s="1" t="d">
        <v>2018-05-04</v>
      </c>
      <c r="C228" s="3" t="d">
        <f t="shared" si="15"/>
        <v>2018-05-04</v>
      </c>
      <c r="D228" s="2" t="d">
        <v>16:04:59.99999999999573550</v>
      </c>
      <c r="E228" s="4" t="str">
        <f t="shared" si="16"/>
        <v>04:05 PM</v>
      </c>
      <c r="F228" t="s">
        <v>35</v>
      </c>
      <c r="G228">
        <v>10460</v>
      </c>
      <c r="H228">
        <v>40.836177999999997</v>
      </c>
      <c r="I228">
        <v>-73.884253999999999</v>
      </c>
      <c r="J228" t="s">
        <v>682</v>
      </c>
      <c r="K228" t="s">
        <v>683</v>
      </c>
      <c r="L228" t="s">
        <v>370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f t="shared" si="17"/>
        <v>0</v>
      </c>
      <c r="W228">
        <f t="shared" si="18"/>
        <v>0</v>
      </c>
      <c r="X228">
        <f t="shared" si="19"/>
        <v>0</v>
      </c>
      <c r="Y228" t="s">
        <v>47</v>
      </c>
      <c r="Z228" t="s">
        <v>25</v>
      </c>
      <c r="AD228">
        <v>3894159</v>
      </c>
      <c r="AE228" t="s">
        <v>30</v>
      </c>
      <c r="AF228" t="s">
        <v>26</v>
      </c>
      <c r="AJ228">
        <v>2018</v>
      </c>
    </row>
    <row r="229" spans="1:36" x14ac:dyDescent="0.2">
      <c r="A229">
        <v>564772</v>
      </c>
      <c r="B229" s="1" t="d">
        <v>2018-05-05</v>
      </c>
      <c r="C229" s="3" t="d">
        <f t="shared" si="15"/>
        <v>2018-05-05</v>
      </c>
      <c r="D229" s="2" t="d">
        <v>21:25:00.00000000000426450</v>
      </c>
      <c r="E229" s="4" t="str">
        <f t="shared" si="16"/>
        <v>09:25 PM</v>
      </c>
      <c r="F229" t="s">
        <v>54</v>
      </c>
      <c r="G229">
        <v>11224</v>
      </c>
      <c r="H229">
        <v>40.573326000000002</v>
      </c>
      <c r="I229">
        <v>-74.002555999999998</v>
      </c>
      <c r="J229" t="s">
        <v>1404</v>
      </c>
      <c r="K229" t="s">
        <v>1405</v>
      </c>
      <c r="L229" t="s">
        <v>1406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f t="shared" si="17"/>
        <v>0</v>
      </c>
      <c r="W229">
        <f t="shared" si="18"/>
        <v>0</v>
      </c>
      <c r="X229">
        <f t="shared" si="19"/>
        <v>0</v>
      </c>
      <c r="Y229" t="s">
        <v>43</v>
      </c>
      <c r="Z229" t="s">
        <v>66</v>
      </c>
      <c r="AD229">
        <v>3894886</v>
      </c>
      <c r="AE229" t="s">
        <v>30</v>
      </c>
      <c r="AF229" t="s">
        <v>30</v>
      </c>
      <c r="AJ229">
        <v>2018</v>
      </c>
    </row>
    <row r="230" spans="1:36" x14ac:dyDescent="0.2">
      <c r="A230">
        <v>564790</v>
      </c>
      <c r="B230" s="1" t="d">
        <v>2018-05-06</v>
      </c>
      <c r="C230" s="3" t="d">
        <f t="shared" si="15"/>
        <v>2018-05-06</v>
      </c>
      <c r="D230" s="2" t="d">
        <v>13:34:59.99999999999893725</v>
      </c>
      <c r="E230" s="4" t="str">
        <f t="shared" si="16"/>
        <v>01:35 PM</v>
      </c>
      <c r="F230" t="s">
        <v>35</v>
      </c>
      <c r="G230">
        <v>10458</v>
      </c>
      <c r="H230">
        <v>40.853245000000001</v>
      </c>
      <c r="I230">
        <v>-73.886849999999995</v>
      </c>
      <c r="J230" t="s">
        <v>51</v>
      </c>
      <c r="M230" t="s">
        <v>52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f t="shared" si="17"/>
        <v>0</v>
      </c>
      <c r="W230">
        <f t="shared" si="18"/>
        <v>0</v>
      </c>
      <c r="X230">
        <f t="shared" si="19"/>
        <v>0</v>
      </c>
      <c r="Y230" t="s">
        <v>53</v>
      </c>
      <c r="Z230" t="s">
        <v>25</v>
      </c>
      <c r="AD230">
        <v>3895016</v>
      </c>
      <c r="AE230" t="s">
        <v>26</v>
      </c>
      <c r="AF230" t="s">
        <v>26</v>
      </c>
      <c r="AJ230">
        <v>2018</v>
      </c>
    </row>
    <row r="231" spans="1:36" x14ac:dyDescent="0.2">
      <c r="A231">
        <v>571394</v>
      </c>
      <c r="B231" s="1" t="d">
        <v>2018-05-06</v>
      </c>
      <c r="C231" s="3" t="d">
        <f t="shared" si="15"/>
        <v>2018-05-06</v>
      </c>
      <c r="D231" s="2" t="d">
        <v>22:51:00.00000000000511875</v>
      </c>
      <c r="E231" s="4" t="str">
        <f t="shared" si="16"/>
        <v>10:51 PM</v>
      </c>
      <c r="F231" t="s">
        <v>35</v>
      </c>
      <c r="G231">
        <v>10469</v>
      </c>
      <c r="H231">
        <v>40.865524000000001</v>
      </c>
      <c r="I231">
        <v>-73.860770000000002</v>
      </c>
      <c r="J231" t="s">
        <v>172</v>
      </c>
      <c r="M231" t="s">
        <v>173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f t="shared" si="17"/>
        <v>0</v>
      </c>
      <c r="W231">
        <f t="shared" si="18"/>
        <v>0</v>
      </c>
      <c r="X231">
        <f t="shared" si="19"/>
        <v>0</v>
      </c>
      <c r="Y231" t="s">
        <v>43</v>
      </c>
      <c r="Z231" t="s">
        <v>25</v>
      </c>
      <c r="AD231">
        <v>3894913</v>
      </c>
      <c r="AE231" t="s">
        <v>26</v>
      </c>
      <c r="AF231" t="s">
        <v>119</v>
      </c>
      <c r="AJ231">
        <v>2018</v>
      </c>
    </row>
    <row r="232" spans="1:36" x14ac:dyDescent="0.2">
      <c r="A232">
        <v>566672</v>
      </c>
      <c r="B232" s="1" t="d">
        <v>2018-05-06</v>
      </c>
      <c r="C232" s="3" t="d">
        <f t="shared" si="15"/>
        <v>2018-05-06</v>
      </c>
      <c r="D232" s="2" t="d">
        <v>16:11:59.99999999999424225</v>
      </c>
      <c r="E232" s="4" t="str">
        <f t="shared" si="16"/>
        <v>04:12 PM</v>
      </c>
      <c r="F232" t="s">
        <v>35</v>
      </c>
      <c r="G232">
        <v>10469</v>
      </c>
      <c r="H232">
        <v>40.864510000000003</v>
      </c>
      <c r="I232">
        <v>-73.834940000000003</v>
      </c>
      <c r="J232" t="s">
        <v>941</v>
      </c>
      <c r="M232" t="s">
        <v>942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f t="shared" si="17"/>
        <v>0</v>
      </c>
      <c r="W232">
        <f t="shared" si="18"/>
        <v>0</v>
      </c>
      <c r="X232">
        <f t="shared" si="19"/>
        <v>0</v>
      </c>
      <c r="Y232" t="s">
        <v>43</v>
      </c>
      <c r="Z232" t="s">
        <v>25</v>
      </c>
      <c r="AD232">
        <v>3895679</v>
      </c>
      <c r="AE232" t="s">
        <v>26</v>
      </c>
      <c r="AF232" t="s">
        <v>26</v>
      </c>
      <c r="AJ232">
        <v>2018</v>
      </c>
    </row>
    <row r="233" spans="1:36" x14ac:dyDescent="0.2">
      <c r="A233">
        <v>558204</v>
      </c>
      <c r="B233" s="1" t="d">
        <v>2018-05-06</v>
      </c>
      <c r="C233" s="3" t="d">
        <f t="shared" si="15"/>
        <v>2018-05-06</v>
      </c>
      <c r="D233" s="2" t="d">
        <v>18:49:59.99999999999893725</v>
      </c>
      <c r="E233" s="4" t="str">
        <f t="shared" si="16"/>
        <v>06:50 PM</v>
      </c>
      <c r="F233" t="s">
        <v>20</v>
      </c>
      <c r="G233">
        <v>11434</v>
      </c>
      <c r="H233">
        <v>40.674743999999997</v>
      </c>
      <c r="I233">
        <v>-73.763679999999994</v>
      </c>
      <c r="J233" t="s">
        <v>1363</v>
      </c>
      <c r="K233" t="s">
        <v>1364</v>
      </c>
      <c r="L233" t="s">
        <v>1365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f t="shared" si="17"/>
        <v>0</v>
      </c>
      <c r="W233">
        <f t="shared" si="18"/>
        <v>0</v>
      </c>
      <c r="X233">
        <f t="shared" si="19"/>
        <v>0</v>
      </c>
      <c r="Y233" t="s">
        <v>43</v>
      </c>
      <c r="Z233" t="s">
        <v>25</v>
      </c>
      <c r="AD233">
        <v>3896097</v>
      </c>
      <c r="AE233" t="s">
        <v>26</v>
      </c>
      <c r="AF233" t="s">
        <v>26</v>
      </c>
      <c r="AJ233">
        <v>2018</v>
      </c>
    </row>
    <row r="234" spans="1:36" x14ac:dyDescent="0.2">
      <c r="A234">
        <v>561673</v>
      </c>
      <c r="B234" s="1" t="d">
        <v>2018-05-07</v>
      </c>
      <c r="C234" s="3" t="d">
        <f t="shared" si="15"/>
        <v>2018-05-07</v>
      </c>
      <c r="D234" s="2" t="d">
        <v>12:30:00.0000000000031950</v>
      </c>
      <c r="E234" s="4" t="str">
        <f t="shared" si="16"/>
        <v>12:30 PM</v>
      </c>
      <c r="F234" t="s">
        <v>86</v>
      </c>
      <c r="G234">
        <v>10033</v>
      </c>
      <c r="H234">
        <v>40.851818000000002</v>
      </c>
      <c r="I234">
        <v>-73.941860000000005</v>
      </c>
      <c r="J234" t="s">
        <v>516</v>
      </c>
      <c r="K234" t="s">
        <v>106</v>
      </c>
      <c r="L234" t="s">
        <v>517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f t="shared" si="17"/>
        <v>0</v>
      </c>
      <c r="W234">
        <f t="shared" si="18"/>
        <v>0</v>
      </c>
      <c r="X234">
        <f t="shared" si="19"/>
        <v>0</v>
      </c>
      <c r="Y234" t="s">
        <v>25</v>
      </c>
      <c r="AD234">
        <v>3897475</v>
      </c>
      <c r="AE234" t="s">
        <v>30</v>
      </c>
      <c r="AJ234">
        <v>2018</v>
      </c>
    </row>
    <row r="235" spans="1:36" x14ac:dyDescent="0.2">
      <c r="A235">
        <v>571432</v>
      </c>
      <c r="B235" s="1" t="d">
        <v>2018-05-08</v>
      </c>
      <c r="C235" s="3" t="d">
        <f t="shared" si="15"/>
        <v>2018-05-08</v>
      </c>
      <c r="D235" s="2" t="d">
        <v>20:19:59.99999999999893725</v>
      </c>
      <c r="E235" s="4" t="str">
        <f t="shared" si="16"/>
        <v>08:20 PM</v>
      </c>
      <c r="F235" t="s">
        <v>86</v>
      </c>
      <c r="G235">
        <v>10024</v>
      </c>
      <c r="H235">
        <v>40.787163</v>
      </c>
      <c r="I235">
        <v>-73.971689999999995</v>
      </c>
      <c r="J235" t="s">
        <v>857</v>
      </c>
      <c r="K235" t="s">
        <v>858</v>
      </c>
      <c r="L235" t="s">
        <v>859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f t="shared" si="17"/>
        <v>0</v>
      </c>
      <c r="W235">
        <f t="shared" si="18"/>
        <v>0</v>
      </c>
      <c r="X235">
        <f t="shared" si="19"/>
        <v>0</v>
      </c>
      <c r="Y235" t="s">
        <v>43</v>
      </c>
      <c r="AD235">
        <v>3897596</v>
      </c>
      <c r="AE235" t="s">
        <v>119</v>
      </c>
      <c r="AJ235">
        <v>2018</v>
      </c>
    </row>
    <row r="236" spans="1:36" x14ac:dyDescent="0.2">
      <c r="A236">
        <v>572634</v>
      </c>
      <c r="B236" s="1" t="d">
        <v>2018-05-08</v>
      </c>
      <c r="C236" s="3" t="d">
        <f t="shared" si="15"/>
        <v>2018-05-08</v>
      </c>
      <c r="D236" s="2" t="d">
        <v>17:41:59.99999999999424225</v>
      </c>
      <c r="E236" s="4" t="str">
        <f t="shared" si="16"/>
        <v>05:42 PM</v>
      </c>
      <c r="F236" t="s">
        <v>86</v>
      </c>
      <c r="G236">
        <v>10128</v>
      </c>
      <c r="H236">
        <v>40.786544999999997</v>
      </c>
      <c r="I236">
        <v>-73.952560000000005</v>
      </c>
      <c r="J236" t="s">
        <v>1176</v>
      </c>
      <c r="K236" t="s">
        <v>1177</v>
      </c>
      <c r="L236" t="s">
        <v>866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f t="shared" si="17"/>
        <v>0</v>
      </c>
      <c r="W236">
        <f t="shared" si="18"/>
        <v>0</v>
      </c>
      <c r="X236">
        <f t="shared" si="19"/>
        <v>0</v>
      </c>
      <c r="Y236" t="s">
        <v>43</v>
      </c>
      <c r="Z236" t="s">
        <v>25</v>
      </c>
      <c r="AD236">
        <v>3897844</v>
      </c>
      <c r="AE236" t="s">
        <v>26</v>
      </c>
      <c r="AF236" t="s">
        <v>67</v>
      </c>
      <c r="AJ236">
        <v>2018</v>
      </c>
    </row>
    <row r="237" spans="1:36" x14ac:dyDescent="0.2">
      <c r="A237">
        <v>559441</v>
      </c>
      <c r="B237" s="1" t="d">
        <v>2018-05-08</v>
      </c>
      <c r="C237" s="3" t="d">
        <f t="shared" si="15"/>
        <v>2018-05-08</v>
      </c>
      <c r="D237" s="2" t="d">
        <v>13:30:00.000</v>
      </c>
      <c r="E237" s="4" t="str">
        <f t="shared" si="16"/>
        <v>01:30 PM</v>
      </c>
      <c r="F237" t="s">
        <v>20</v>
      </c>
      <c r="G237">
        <v>11378</v>
      </c>
      <c r="H237">
        <v>40.72099</v>
      </c>
      <c r="I237">
        <v>-73.908355999999998</v>
      </c>
      <c r="J237" t="s">
        <v>1429</v>
      </c>
      <c r="M237" t="s">
        <v>1430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f t="shared" si="17"/>
        <v>0</v>
      </c>
      <c r="W237">
        <f t="shared" si="18"/>
        <v>0</v>
      </c>
      <c r="X237">
        <f t="shared" si="19"/>
        <v>0</v>
      </c>
      <c r="Y237" t="s">
        <v>53</v>
      </c>
      <c r="Z237" t="s">
        <v>25</v>
      </c>
      <c r="AD237">
        <v>3896538</v>
      </c>
      <c r="AE237" t="s">
        <v>26</v>
      </c>
      <c r="AF237" t="s">
        <v>81</v>
      </c>
      <c r="AJ237">
        <v>2018</v>
      </c>
    </row>
    <row r="238" spans="1:36" x14ac:dyDescent="0.2">
      <c r="A238">
        <v>559418</v>
      </c>
      <c r="B238" s="1" t="d">
        <v>2018-05-09</v>
      </c>
      <c r="C238" s="3" t="d">
        <f t="shared" si="15"/>
        <v>2018-05-09</v>
      </c>
      <c r="D238" s="2" t="d">
        <v>08:13:59.99999999999541600</v>
      </c>
      <c r="E238" s="4" t="str">
        <f t="shared" si="16"/>
        <v>08:14 AM</v>
      </c>
      <c r="F238" t="s">
        <v>54</v>
      </c>
      <c r="G238">
        <v>11234</v>
      </c>
      <c r="H238">
        <v>40.621215999999997</v>
      </c>
      <c r="I238">
        <v>-73.935389999999998</v>
      </c>
      <c r="J238" t="s">
        <v>862</v>
      </c>
      <c r="K238" t="s">
        <v>514</v>
      </c>
      <c r="L238" t="s">
        <v>863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f t="shared" si="17"/>
        <v>0</v>
      </c>
      <c r="W238">
        <f t="shared" si="18"/>
        <v>0</v>
      </c>
      <c r="X238">
        <f t="shared" si="19"/>
        <v>0</v>
      </c>
      <c r="Y238" t="s">
        <v>104</v>
      </c>
      <c r="Z238" t="s">
        <v>25</v>
      </c>
      <c r="AD238">
        <v>4128848</v>
      </c>
      <c r="AE238" t="s">
        <v>26</v>
      </c>
      <c r="AF238" t="s">
        <v>327</v>
      </c>
      <c r="AJ238">
        <v>2018</v>
      </c>
    </row>
    <row r="239" spans="1:36" x14ac:dyDescent="0.2">
      <c r="A239">
        <v>569769</v>
      </c>
      <c r="B239" s="1" t="d">
        <v>2018-05-09</v>
      </c>
      <c r="C239" s="3" t="d">
        <f t="shared" si="15"/>
        <v>2018-05-09</v>
      </c>
      <c r="D239" s="2" t="d">
        <v>20:29:59.9999999999968050</v>
      </c>
      <c r="E239" s="4" t="str">
        <f t="shared" si="16"/>
        <v>08:30 PM</v>
      </c>
      <c r="F239" t="s">
        <v>54</v>
      </c>
      <c r="G239">
        <v>11212</v>
      </c>
      <c r="H239">
        <v>40.662030000000001</v>
      </c>
      <c r="I239">
        <v>-73.930250000000001</v>
      </c>
      <c r="J239" t="s">
        <v>996</v>
      </c>
      <c r="M239" t="s">
        <v>997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f t="shared" si="17"/>
        <v>2</v>
      </c>
      <c r="W239">
        <f t="shared" si="18"/>
        <v>0</v>
      </c>
      <c r="X239">
        <f t="shared" si="19"/>
        <v>2</v>
      </c>
      <c r="Y239" t="s">
        <v>85</v>
      </c>
      <c r="Z239" t="s">
        <v>25</v>
      </c>
      <c r="AA239" t="s">
        <v>25</v>
      </c>
      <c r="AB239" t="s">
        <v>25</v>
      </c>
      <c r="AD239">
        <v>3899746</v>
      </c>
      <c r="AE239" t="s">
        <v>30</v>
      </c>
      <c r="AF239" t="s">
        <v>30</v>
      </c>
      <c r="AG239" t="s">
        <v>30</v>
      </c>
      <c r="AH239" t="s">
        <v>30</v>
      </c>
      <c r="AJ239">
        <v>2018</v>
      </c>
    </row>
    <row r="240" spans="1:36" x14ac:dyDescent="0.2">
      <c r="A240">
        <v>564921</v>
      </c>
      <c r="B240" s="1" t="d">
        <v>2018-05-09</v>
      </c>
      <c r="C240" s="3" t="d">
        <f t="shared" si="15"/>
        <v>2018-05-09</v>
      </c>
      <c r="D240" s="2" t="d">
        <v>12:49:59.99999999999893725</v>
      </c>
      <c r="E240" s="4" t="str">
        <f t="shared" si="16"/>
        <v>12:50 PM</v>
      </c>
      <c r="F240" t="s">
        <v>20</v>
      </c>
      <c r="G240">
        <v>11433</v>
      </c>
      <c r="H240">
        <v>40.696480000000001</v>
      </c>
      <c r="I240">
        <v>-73.799679999999995</v>
      </c>
      <c r="J240" t="s">
        <v>1237</v>
      </c>
      <c r="M240" t="s">
        <v>1238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f t="shared" si="17"/>
        <v>0</v>
      </c>
      <c r="W240">
        <f t="shared" si="18"/>
        <v>0</v>
      </c>
      <c r="X240">
        <f t="shared" si="19"/>
        <v>0</v>
      </c>
      <c r="Y240" t="s">
        <v>182</v>
      </c>
      <c r="Z240" t="s">
        <v>25</v>
      </c>
      <c r="AD240">
        <v>3897139</v>
      </c>
      <c r="AE240" t="s">
        <v>30</v>
      </c>
      <c r="AF240" t="s">
        <v>63</v>
      </c>
      <c r="AJ240">
        <v>2018</v>
      </c>
    </row>
    <row r="241" spans="1:36" x14ac:dyDescent="0.2">
      <c r="A241">
        <v>570230</v>
      </c>
      <c r="B241" s="1" t="d">
        <v>2018-05-09</v>
      </c>
      <c r="C241" s="3" t="d">
        <f t="shared" si="15"/>
        <v>2018-05-09</v>
      </c>
      <c r="D241" s="2" t="d">
        <v>11:15:00.000</v>
      </c>
      <c r="E241" s="4" t="str">
        <f t="shared" si="16"/>
        <v>11:15 AM</v>
      </c>
      <c r="F241" t="s">
        <v>20</v>
      </c>
      <c r="G241">
        <v>11432</v>
      </c>
      <c r="H241">
        <v>40.709434999999999</v>
      </c>
      <c r="I241">
        <v>-73.794259999999994</v>
      </c>
      <c r="J241" t="s">
        <v>1250</v>
      </c>
      <c r="M241" t="s">
        <v>1251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f t="shared" si="17"/>
        <v>0</v>
      </c>
      <c r="W241">
        <f t="shared" si="18"/>
        <v>0</v>
      </c>
      <c r="X241">
        <f t="shared" si="19"/>
        <v>0</v>
      </c>
      <c r="Y241" t="s">
        <v>104</v>
      </c>
      <c r="Z241" t="s">
        <v>53</v>
      </c>
      <c r="AD241">
        <v>3897159</v>
      </c>
      <c r="AE241" t="s">
        <v>26</v>
      </c>
      <c r="AF241" t="s">
        <v>26</v>
      </c>
      <c r="AJ241">
        <v>2018</v>
      </c>
    </row>
    <row r="242" spans="1:36" x14ac:dyDescent="0.2">
      <c r="A242">
        <v>566775</v>
      </c>
      <c r="B242" s="1" t="d">
        <v>2018-05-09</v>
      </c>
      <c r="C242" s="3" t="d">
        <f t="shared" si="15"/>
        <v>2018-05-09</v>
      </c>
      <c r="D242" s="2" t="d">
        <v>08:24:59.99999999999786775</v>
      </c>
      <c r="E242" s="4" t="str">
        <f t="shared" si="16"/>
        <v>08:25 AM</v>
      </c>
      <c r="F242" t="s">
        <v>20</v>
      </c>
      <c r="G242">
        <v>11372</v>
      </c>
      <c r="H242">
        <v>40.749090000000002</v>
      </c>
      <c r="I242">
        <v>-73.887054000000006</v>
      </c>
      <c r="J242" t="s">
        <v>1722</v>
      </c>
      <c r="M242" t="s">
        <v>1723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f t="shared" si="17"/>
        <v>0</v>
      </c>
      <c r="W242">
        <f t="shared" si="18"/>
        <v>0</v>
      </c>
      <c r="X242">
        <f t="shared" si="19"/>
        <v>0</v>
      </c>
      <c r="Y242" t="s">
        <v>25</v>
      </c>
      <c r="AD242">
        <v>3898028</v>
      </c>
      <c r="AE242" t="s">
        <v>30</v>
      </c>
      <c r="AJ242">
        <v>2018</v>
      </c>
    </row>
    <row r="243" spans="1:36" x14ac:dyDescent="0.2">
      <c r="A243">
        <v>564628</v>
      </c>
      <c r="B243" s="1" t="d">
        <v>2018-05-09</v>
      </c>
      <c r="C243" s="3" t="d">
        <f t="shared" si="15"/>
        <v>2018-05-09</v>
      </c>
      <c r="D243" s="2" t="d">
        <v>14:02:00.00000000000277125</v>
      </c>
      <c r="E243" s="4" t="str">
        <f t="shared" si="16"/>
        <v>02:02 PM</v>
      </c>
      <c r="F243" t="s">
        <v>54</v>
      </c>
      <c r="G243">
        <v>11218</v>
      </c>
      <c r="H243">
        <v>40.604320000000001</v>
      </c>
      <c r="I243">
        <v>-73.971000000000004</v>
      </c>
      <c r="J243" t="s">
        <v>1756</v>
      </c>
      <c r="K243" t="s">
        <v>1757</v>
      </c>
      <c r="L243" t="s">
        <v>1758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f t="shared" si="17"/>
        <v>0</v>
      </c>
      <c r="W243">
        <f t="shared" si="18"/>
        <v>0</v>
      </c>
      <c r="X243">
        <f t="shared" si="19"/>
        <v>0</v>
      </c>
      <c r="Y243" t="s">
        <v>43</v>
      </c>
      <c r="Z243" t="s">
        <v>25</v>
      </c>
      <c r="AD243">
        <v>3897798</v>
      </c>
      <c r="AE243" t="s">
        <v>26</v>
      </c>
      <c r="AF243" t="s">
        <v>26</v>
      </c>
      <c r="AJ243">
        <v>2018</v>
      </c>
    </row>
    <row r="244" spans="1:36" x14ac:dyDescent="0.2">
      <c r="A244">
        <v>572632</v>
      </c>
      <c r="B244" s="1" t="d">
        <v>2018-05-10</v>
      </c>
      <c r="C244" s="3" t="d">
        <f t="shared" si="15"/>
        <v>2018-05-10</v>
      </c>
      <c r="D244" s="2" t="d">
        <v>00:29:59.99999999999990100</v>
      </c>
      <c r="E244" s="4" t="str">
        <f t="shared" si="16"/>
        <v>12:30 AM</v>
      </c>
      <c r="F244" t="s">
        <v>54</v>
      </c>
      <c r="G244">
        <v>11207</v>
      </c>
      <c r="H244">
        <v>40.677219999999998</v>
      </c>
      <c r="I244">
        <v>-73.897080000000003</v>
      </c>
      <c r="J244" t="s">
        <v>355</v>
      </c>
      <c r="M244" t="s">
        <v>356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f t="shared" si="17"/>
        <v>2</v>
      </c>
      <c r="W244">
        <f t="shared" si="18"/>
        <v>0</v>
      </c>
      <c r="X244">
        <f t="shared" si="19"/>
        <v>2</v>
      </c>
      <c r="Y244" t="s">
        <v>47</v>
      </c>
      <c r="Z244" t="s">
        <v>25</v>
      </c>
      <c r="AD244">
        <v>3897383</v>
      </c>
      <c r="AE244" t="s">
        <v>30</v>
      </c>
      <c r="AJ244">
        <v>2018</v>
      </c>
    </row>
    <row r="245" spans="1:36" x14ac:dyDescent="0.2">
      <c r="A245">
        <v>563597</v>
      </c>
      <c r="B245" s="1" t="d">
        <v>2018-05-10</v>
      </c>
      <c r="C245" s="3" t="d">
        <f t="shared" si="15"/>
        <v>2018-05-10</v>
      </c>
      <c r="D245" s="2" t="d">
        <v>12:00:00.000</v>
      </c>
      <c r="E245" s="4" t="str">
        <f t="shared" si="16"/>
        <v>12:00 PM</v>
      </c>
      <c r="F245" t="s">
        <v>86</v>
      </c>
      <c r="G245">
        <v>10009</v>
      </c>
      <c r="H245">
        <v>40.730269999999997</v>
      </c>
      <c r="I245">
        <v>-73.979929999999996</v>
      </c>
      <c r="J245" t="s">
        <v>664</v>
      </c>
      <c r="M245" t="s">
        <v>665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f t="shared" si="17"/>
        <v>2</v>
      </c>
      <c r="W245">
        <f t="shared" si="18"/>
        <v>0</v>
      </c>
      <c r="X245">
        <f t="shared" si="19"/>
        <v>2</v>
      </c>
      <c r="Y245" t="s">
        <v>43</v>
      </c>
      <c r="Z245" t="s">
        <v>25</v>
      </c>
      <c r="AD245">
        <v>3898122</v>
      </c>
      <c r="AE245" t="s">
        <v>30</v>
      </c>
      <c r="AF245" t="s">
        <v>67</v>
      </c>
      <c r="AJ245">
        <v>2018</v>
      </c>
    </row>
    <row r="246" spans="1:36" x14ac:dyDescent="0.2">
      <c r="A246">
        <v>563437</v>
      </c>
      <c r="B246" s="1" t="d">
        <v>2018-05-10</v>
      </c>
      <c r="C246" s="3" t="d">
        <f t="shared" si="15"/>
        <v>2018-05-10</v>
      </c>
      <c r="D246" s="2" t="d">
        <v>15:30:00.0000000000031950</v>
      </c>
      <c r="E246" s="4" t="str">
        <f t="shared" si="16"/>
        <v>03:30 PM</v>
      </c>
      <c r="F246" t="s">
        <v>35</v>
      </c>
      <c r="G246">
        <v>10462</v>
      </c>
      <c r="H246">
        <v>40.838200000000001</v>
      </c>
      <c r="I246">
        <v>-73.853583999999998</v>
      </c>
      <c r="J246" t="s">
        <v>880</v>
      </c>
      <c r="M246" t="s">
        <v>881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f t="shared" si="17"/>
        <v>0</v>
      </c>
      <c r="W246">
        <f t="shared" si="18"/>
        <v>0</v>
      </c>
      <c r="X246">
        <f t="shared" si="19"/>
        <v>0</v>
      </c>
      <c r="Y246" t="s">
        <v>66</v>
      </c>
      <c r="Z246" t="s">
        <v>25</v>
      </c>
      <c r="AD246">
        <v>3899493</v>
      </c>
      <c r="AE246" t="s">
        <v>26</v>
      </c>
      <c r="AF246" t="s">
        <v>30</v>
      </c>
      <c r="AJ246">
        <v>2018</v>
      </c>
    </row>
    <row r="247" spans="1:36" x14ac:dyDescent="0.2">
      <c r="A247">
        <v>564132</v>
      </c>
      <c r="B247" s="1" t="d">
        <v>2018-05-10</v>
      </c>
      <c r="C247" s="3" t="d">
        <f t="shared" si="15"/>
        <v>2018-05-10</v>
      </c>
      <c r="D247" s="2" t="d">
        <v>21:51:59.99999999999850675</v>
      </c>
      <c r="E247" s="4" t="str">
        <f t="shared" si="16"/>
        <v>09:52 PM</v>
      </c>
      <c r="F247" t="s">
        <v>54</v>
      </c>
      <c r="G247">
        <v>11215</v>
      </c>
      <c r="H247">
        <v>40.672159999999998</v>
      </c>
      <c r="I247">
        <v>-73.987210000000005</v>
      </c>
      <c r="J247" t="s">
        <v>1664</v>
      </c>
      <c r="K247" t="s">
        <v>1265</v>
      </c>
      <c r="L247" t="s">
        <v>1665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f t="shared" si="17"/>
        <v>2</v>
      </c>
      <c r="W247">
        <f t="shared" si="18"/>
        <v>0</v>
      </c>
      <c r="X247">
        <f t="shared" si="19"/>
        <v>2</v>
      </c>
      <c r="Y247" t="s">
        <v>261</v>
      </c>
      <c r="Z247" t="s">
        <v>25</v>
      </c>
      <c r="AA247" t="s">
        <v>25</v>
      </c>
      <c r="AD247">
        <v>3898053</v>
      </c>
      <c r="AE247" t="s">
        <v>26</v>
      </c>
      <c r="AF247" t="s">
        <v>120</v>
      </c>
      <c r="AG247" t="s">
        <v>81</v>
      </c>
      <c r="AJ247">
        <v>2018</v>
      </c>
    </row>
    <row r="248" spans="1:36" x14ac:dyDescent="0.2">
      <c r="A248">
        <v>558257</v>
      </c>
      <c r="B248" s="1" t="d">
        <v>2018-05-10</v>
      </c>
      <c r="C248" s="3" t="d">
        <f t="shared" si="15"/>
        <v>2018-05-10</v>
      </c>
      <c r="D248" s="2" t="d">
        <v>22:15:00.0000000000031950</v>
      </c>
      <c r="E248" s="4" t="str">
        <f t="shared" si="16"/>
        <v>10:15 PM</v>
      </c>
      <c r="F248" t="s">
        <v>35</v>
      </c>
      <c r="G248">
        <v>10467</v>
      </c>
      <c r="H248">
        <v>40.871834</v>
      </c>
      <c r="I248">
        <v>-73.877499999999998</v>
      </c>
      <c r="J248" t="s">
        <v>1696</v>
      </c>
      <c r="K248" t="s">
        <v>1697</v>
      </c>
      <c r="L248" t="s">
        <v>1698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f t="shared" si="17"/>
        <v>0</v>
      </c>
      <c r="W248">
        <f t="shared" si="18"/>
        <v>0</v>
      </c>
      <c r="X248">
        <f t="shared" si="19"/>
        <v>0</v>
      </c>
      <c r="Y248" t="s">
        <v>25</v>
      </c>
      <c r="AD248">
        <v>3899290</v>
      </c>
      <c r="AE248" t="s">
        <v>26</v>
      </c>
      <c r="AJ248">
        <v>2018</v>
      </c>
    </row>
    <row r="249" spans="1:36" x14ac:dyDescent="0.2">
      <c r="A249">
        <v>571019</v>
      </c>
      <c r="B249" s="1" t="d">
        <v>2018-05-11</v>
      </c>
      <c r="C249" s="3" t="d">
        <f t="shared" si="15"/>
        <v>2018-05-11</v>
      </c>
      <c r="D249" s="2" t="d">
        <v>01:59:59.99999999999959725</v>
      </c>
      <c r="E249" s="4" t="str">
        <f t="shared" si="16"/>
        <v>02:00 AM</v>
      </c>
      <c r="F249" t="s">
        <v>54</v>
      </c>
      <c r="G249">
        <v>11201</v>
      </c>
      <c r="H249">
        <v>40.701774999999998</v>
      </c>
      <c r="I249">
        <v>-73.992226000000002</v>
      </c>
      <c r="J249" t="s">
        <v>343</v>
      </c>
      <c r="K249" t="s">
        <v>344</v>
      </c>
      <c r="L249" t="s">
        <v>345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f t="shared" si="17"/>
        <v>0</v>
      </c>
      <c r="W249">
        <f t="shared" si="18"/>
        <v>0</v>
      </c>
      <c r="X249">
        <f t="shared" si="19"/>
        <v>0</v>
      </c>
      <c r="Y249" t="s">
        <v>135</v>
      </c>
      <c r="Z249" t="s">
        <v>25</v>
      </c>
      <c r="AD249">
        <v>3897776</v>
      </c>
      <c r="AE249" t="s">
        <v>136</v>
      </c>
      <c r="AF249" t="s">
        <v>30</v>
      </c>
      <c r="AJ249">
        <v>2018</v>
      </c>
    </row>
    <row r="250" spans="1:36" x14ac:dyDescent="0.2">
      <c r="A250">
        <v>566162</v>
      </c>
      <c r="B250" s="1" t="d">
        <v>2018-05-11</v>
      </c>
      <c r="C250" s="3" t="d">
        <f t="shared" si="15"/>
        <v>2018-05-11</v>
      </c>
      <c r="D250" s="2" t="d">
        <v>18:07:59.99999999999829150</v>
      </c>
      <c r="E250" s="4" t="str">
        <f t="shared" si="16"/>
        <v>06:08 PM</v>
      </c>
      <c r="F250" t="s">
        <v>35</v>
      </c>
      <c r="G250">
        <v>10460</v>
      </c>
      <c r="H250">
        <v>40.835884</v>
      </c>
      <c r="I250">
        <v>-73.883409999999998</v>
      </c>
      <c r="J250" t="s">
        <v>361</v>
      </c>
      <c r="K250" t="s">
        <v>362</v>
      </c>
      <c r="L250" t="s">
        <v>363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f t="shared" si="17"/>
        <v>0</v>
      </c>
      <c r="W250">
        <f t="shared" si="18"/>
        <v>0</v>
      </c>
      <c r="X250">
        <f t="shared" si="19"/>
        <v>0</v>
      </c>
      <c r="Y250" t="s">
        <v>43</v>
      </c>
      <c r="Z250" t="s">
        <v>182</v>
      </c>
      <c r="AD250">
        <v>3899010</v>
      </c>
      <c r="AE250" t="s">
        <v>26</v>
      </c>
      <c r="AF250" t="s">
        <v>81</v>
      </c>
      <c r="AJ250">
        <v>2018</v>
      </c>
    </row>
    <row r="251" spans="1:36" x14ac:dyDescent="0.2">
      <c r="A251">
        <v>564448</v>
      </c>
      <c r="B251" s="1" t="d">
        <v>2018-05-12</v>
      </c>
      <c r="C251" s="3" t="d">
        <f t="shared" si="15"/>
        <v>2018-05-12</v>
      </c>
      <c r="D251" s="2" t="d">
        <v>08:56:59.99999999999584650</v>
      </c>
      <c r="E251" s="4" t="str">
        <f t="shared" si="16"/>
        <v>08:57 AM</v>
      </c>
      <c r="F251" t="s">
        <v>20</v>
      </c>
      <c r="G251">
        <v>11101</v>
      </c>
      <c r="H251">
        <v>40.748924000000002</v>
      </c>
      <c r="I251">
        <v>-73.937386000000004</v>
      </c>
      <c r="J251" t="s">
        <v>750</v>
      </c>
      <c r="K251" t="s">
        <v>751</v>
      </c>
      <c r="L251" t="s">
        <v>752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f t="shared" si="17"/>
        <v>0</v>
      </c>
      <c r="W251">
        <f t="shared" si="18"/>
        <v>0</v>
      </c>
      <c r="X251">
        <f t="shared" si="19"/>
        <v>0</v>
      </c>
      <c r="Y251" t="s">
        <v>43</v>
      </c>
      <c r="Z251" t="s">
        <v>25</v>
      </c>
      <c r="AD251">
        <v>3899066</v>
      </c>
      <c r="AE251" t="s">
        <v>30</v>
      </c>
      <c r="AF251" t="s">
        <v>30</v>
      </c>
      <c r="AJ251">
        <v>2018</v>
      </c>
    </row>
    <row r="252" spans="1:36" x14ac:dyDescent="0.2">
      <c r="A252">
        <v>560057</v>
      </c>
      <c r="B252" s="1" t="d">
        <v>2018-05-12</v>
      </c>
      <c r="C252" s="3" t="d">
        <f t="shared" si="15"/>
        <v>2018-05-12</v>
      </c>
      <c r="D252" s="2" t="d">
        <v>21:00:00.000</v>
      </c>
      <c r="E252" s="4" t="str">
        <f t="shared" si="16"/>
        <v>09:00 PM</v>
      </c>
      <c r="F252" t="s">
        <v>54</v>
      </c>
      <c r="G252">
        <v>11230</v>
      </c>
      <c r="H252">
        <v>40.627155000000002</v>
      </c>
      <c r="I252">
        <v>-73.965630000000004</v>
      </c>
      <c r="J252" t="s">
        <v>1797</v>
      </c>
      <c r="K252" t="s">
        <v>157</v>
      </c>
      <c r="L252" t="s">
        <v>1798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f t="shared" si="17"/>
        <v>0</v>
      </c>
      <c r="W252">
        <f t="shared" si="18"/>
        <v>0</v>
      </c>
      <c r="X252">
        <f t="shared" si="19"/>
        <v>0</v>
      </c>
      <c r="Y252" t="s">
        <v>25</v>
      </c>
      <c r="Z252" t="s">
        <v>25</v>
      </c>
      <c r="AD252">
        <v>3901874</v>
      </c>
      <c r="AE252" t="s">
        <v>30</v>
      </c>
      <c r="AF252" t="s">
        <v>30</v>
      </c>
      <c r="AJ252">
        <v>2018</v>
      </c>
    </row>
    <row r="253" spans="1:36" x14ac:dyDescent="0.2">
      <c r="A253">
        <v>556941</v>
      </c>
      <c r="B253" s="1" t="d">
        <v>2018-05-14</v>
      </c>
      <c r="C253" s="3" t="d">
        <f t="shared" si="15"/>
        <v>2018-05-14</v>
      </c>
      <c r="D253" s="2" t="d">
        <v>08:54:59.99999999999627025</v>
      </c>
      <c r="E253" s="4" t="str">
        <f t="shared" si="16"/>
        <v>08:55 AM</v>
      </c>
      <c r="F253" t="s">
        <v>86</v>
      </c>
      <c r="G253">
        <v>10014</v>
      </c>
      <c r="H253">
        <v>40.73019</v>
      </c>
      <c r="I253">
        <v>-74.002870000000001</v>
      </c>
      <c r="J253" t="s">
        <v>491</v>
      </c>
      <c r="M253" t="s">
        <v>492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f t="shared" si="17"/>
        <v>0</v>
      </c>
      <c r="W253">
        <f t="shared" si="18"/>
        <v>0</v>
      </c>
      <c r="X253">
        <f t="shared" si="19"/>
        <v>0</v>
      </c>
      <c r="Y253" t="s">
        <v>80</v>
      </c>
      <c r="Z253" t="s">
        <v>25</v>
      </c>
      <c r="AD253">
        <v>3900293</v>
      </c>
      <c r="AE253" t="s">
        <v>67</v>
      </c>
      <c r="AF253" t="s">
        <v>26</v>
      </c>
      <c r="AJ253">
        <v>2018</v>
      </c>
    </row>
    <row r="254" spans="1:36" x14ac:dyDescent="0.2">
      <c r="A254">
        <v>565513</v>
      </c>
      <c r="B254" s="1" t="d">
        <v>2018-05-14</v>
      </c>
      <c r="C254" s="3" t="d">
        <f t="shared" si="15"/>
        <v>2018-05-14</v>
      </c>
      <c r="D254" s="2" t="d">
        <v>14:00:00.0000000000031950</v>
      </c>
      <c r="E254" s="4" t="str">
        <f t="shared" si="16"/>
        <v>02:00 PM</v>
      </c>
      <c r="F254" t="s">
        <v>54</v>
      </c>
      <c r="G254">
        <v>11235</v>
      </c>
      <c r="H254">
        <v>40.582504</v>
      </c>
      <c r="I254">
        <v>-73.962135000000004</v>
      </c>
      <c r="J254" t="s">
        <v>1366</v>
      </c>
      <c r="M254" t="s">
        <v>1367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f t="shared" si="17"/>
        <v>0</v>
      </c>
      <c r="W254">
        <f t="shared" si="18"/>
        <v>0</v>
      </c>
      <c r="X254">
        <f t="shared" si="19"/>
        <v>0</v>
      </c>
      <c r="Y254" t="s">
        <v>25</v>
      </c>
      <c r="AD254">
        <v>3901190</v>
      </c>
      <c r="AE254" t="s">
        <v>26</v>
      </c>
      <c r="AJ254">
        <v>2018</v>
      </c>
    </row>
    <row r="255" spans="1:36" x14ac:dyDescent="0.2">
      <c r="A255">
        <v>558298</v>
      </c>
      <c r="B255" s="1" t="d">
        <v>2018-05-14</v>
      </c>
      <c r="C255" s="3" t="d">
        <f t="shared" si="15"/>
        <v>2018-05-14</v>
      </c>
      <c r="D255" s="2" t="d">
        <v>11:50:00.00000000000213225</v>
      </c>
      <c r="E255" s="4" t="str">
        <f t="shared" si="16"/>
        <v>11:50 AM</v>
      </c>
      <c r="F255" t="s">
        <v>86</v>
      </c>
      <c r="G255">
        <v>10017</v>
      </c>
      <c r="H255">
        <v>40.749527</v>
      </c>
      <c r="I255">
        <v>-73.973609999999994</v>
      </c>
      <c r="J255" t="s">
        <v>1729</v>
      </c>
      <c r="M255" t="s">
        <v>1730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f t="shared" si="17"/>
        <v>0</v>
      </c>
      <c r="W255">
        <f t="shared" si="18"/>
        <v>0</v>
      </c>
      <c r="X255">
        <f t="shared" si="19"/>
        <v>0</v>
      </c>
      <c r="Y255" t="s">
        <v>66</v>
      </c>
      <c r="Z255" t="s">
        <v>25</v>
      </c>
      <c r="AD255">
        <v>3900780</v>
      </c>
      <c r="AE255" t="s">
        <v>67</v>
      </c>
      <c r="AF255" t="s">
        <v>26</v>
      </c>
      <c r="AJ255">
        <v>2018</v>
      </c>
    </row>
    <row r="256" spans="1:36" x14ac:dyDescent="0.2">
      <c r="A256">
        <v>570382</v>
      </c>
      <c r="B256" s="1" t="d">
        <v>2018-05-15</v>
      </c>
      <c r="C256" s="3" t="d">
        <f t="shared" si="15"/>
        <v>2018-05-15</v>
      </c>
      <c r="D256" s="2" t="d">
        <v>17:15:00.000</v>
      </c>
      <c r="E256" s="4" t="str">
        <f t="shared" si="16"/>
        <v>05:15 PM</v>
      </c>
      <c r="F256" t="s">
        <v>20</v>
      </c>
      <c r="G256">
        <v>11372</v>
      </c>
      <c r="H256">
        <v>40.747044000000002</v>
      </c>
      <c r="I256">
        <v>-73.889439999999993</v>
      </c>
      <c r="J256" t="s">
        <v>126</v>
      </c>
      <c r="M256" t="s">
        <v>127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f t="shared" si="17"/>
        <v>0</v>
      </c>
      <c r="W256">
        <f t="shared" si="18"/>
        <v>0</v>
      </c>
      <c r="X256">
        <f t="shared" si="19"/>
        <v>0</v>
      </c>
      <c r="Y256" t="s">
        <v>128</v>
      </c>
      <c r="AD256">
        <v>3901476</v>
      </c>
      <c r="AE256" t="s">
        <v>30</v>
      </c>
      <c r="AJ256">
        <v>2018</v>
      </c>
    </row>
    <row r="257" spans="1:36" x14ac:dyDescent="0.2">
      <c r="A257">
        <v>560484</v>
      </c>
      <c r="B257" s="1" t="d">
        <v>2018-05-15</v>
      </c>
      <c r="C257" s="3" t="d">
        <f t="shared" si="15"/>
        <v>2018-05-15</v>
      </c>
      <c r="D257" s="2" t="d">
        <v>15:49:59.99999999999893725</v>
      </c>
      <c r="E257" s="4" t="str">
        <f t="shared" si="16"/>
        <v>03:50 PM</v>
      </c>
      <c r="F257" t="s">
        <v>185</v>
      </c>
      <c r="G257">
        <v>10304</v>
      </c>
      <c r="H257">
        <v>40.614069999999998</v>
      </c>
      <c r="I257">
        <v>-74.083420000000004</v>
      </c>
      <c r="J257" t="s">
        <v>415</v>
      </c>
      <c r="M257" t="s">
        <v>416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f t="shared" si="17"/>
        <v>0</v>
      </c>
      <c r="W257">
        <f t="shared" si="18"/>
        <v>0</v>
      </c>
      <c r="X257">
        <f t="shared" si="19"/>
        <v>0</v>
      </c>
      <c r="Y257" t="s">
        <v>80</v>
      </c>
      <c r="Z257" t="s">
        <v>80</v>
      </c>
      <c r="AD257">
        <v>3901580</v>
      </c>
      <c r="AE257" t="s">
        <v>26</v>
      </c>
      <c r="AF257" t="s">
        <v>26</v>
      </c>
      <c r="AJ257">
        <v>2018</v>
      </c>
    </row>
    <row r="258" spans="1:36" x14ac:dyDescent="0.2">
      <c r="A258">
        <v>571269</v>
      </c>
      <c r="B258" s="1" t="d">
        <v>2018-05-15</v>
      </c>
      <c r="C258" s="3" t="d">
        <f t="shared" ref="C258:C321" si="20">B258</f>
        <v>2018-05-15</v>
      </c>
      <c r="D258" s="2" t="d">
        <v>12:59:59.9999999999968050</v>
      </c>
      <c r="E258" s="4" t="str">
        <f t="shared" si="16"/>
        <v>01:00 PM</v>
      </c>
      <c r="F258" t="s">
        <v>35</v>
      </c>
      <c r="G258">
        <v>10452</v>
      </c>
      <c r="H258">
        <v>40.845179999999999</v>
      </c>
      <c r="I258">
        <v>-73.914169999999999</v>
      </c>
      <c r="J258" t="s">
        <v>650</v>
      </c>
      <c r="K258" t="s">
        <v>651</v>
      </c>
      <c r="L258" t="s">
        <v>652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f t="shared" si="17"/>
        <v>2</v>
      </c>
      <c r="W258">
        <f t="shared" si="18"/>
        <v>0</v>
      </c>
      <c r="X258">
        <f t="shared" si="19"/>
        <v>2</v>
      </c>
      <c r="Y258" t="s">
        <v>25</v>
      </c>
      <c r="Z258" t="s">
        <v>25</v>
      </c>
      <c r="AD258">
        <v>3919789</v>
      </c>
      <c r="AE258" t="s">
        <v>26</v>
      </c>
      <c r="AF258" t="s">
        <v>26</v>
      </c>
      <c r="AJ258">
        <v>2018</v>
      </c>
    </row>
    <row r="259" spans="1:36" x14ac:dyDescent="0.2">
      <c r="A259">
        <v>568050</v>
      </c>
      <c r="B259" s="1" t="d">
        <v>2018-05-15</v>
      </c>
      <c r="C259" s="3" t="d">
        <f t="shared" si="20"/>
        <v>2018-05-15</v>
      </c>
      <c r="D259" s="2" t="d">
        <v>14:00:00.0000000000031950</v>
      </c>
      <c r="E259" s="4" t="str">
        <f t="shared" ref="E259:E322" si="21">TEXT(D259,"hh:mm AM/PM")</f>
        <v>02:00 PM</v>
      </c>
      <c r="F259" t="s">
        <v>54</v>
      </c>
      <c r="G259">
        <v>11219</v>
      </c>
      <c r="H259">
        <v>40.634932999999997</v>
      </c>
      <c r="I259">
        <v>-74.005579999999995</v>
      </c>
      <c r="J259" t="s">
        <v>882</v>
      </c>
      <c r="M259" t="s">
        <v>883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f t="shared" ref="V259:V322" si="22">SUM(N259,P259,R259,T259)</f>
        <v>0</v>
      </c>
      <c r="W259">
        <f t="shared" ref="W259:W322" si="23">SUM(O259,Q259,S259,U259)</f>
        <v>0</v>
      </c>
      <c r="X259">
        <f t="shared" ref="X259:X322" si="24">SUM(N259:U259)</f>
        <v>0</v>
      </c>
      <c r="Y259" t="s">
        <v>25</v>
      </c>
      <c r="Z259" t="s">
        <v>25</v>
      </c>
      <c r="AD259">
        <v>3903558</v>
      </c>
      <c r="AE259" t="s">
        <v>63</v>
      </c>
      <c r="AF259" t="s">
        <v>30</v>
      </c>
      <c r="AJ259">
        <v>2018</v>
      </c>
    </row>
    <row r="260" spans="1:36" x14ac:dyDescent="0.2">
      <c r="A260">
        <v>571208</v>
      </c>
      <c r="B260" s="1" t="d">
        <v>2018-05-15</v>
      </c>
      <c r="C260" s="3" t="d">
        <f t="shared" si="20"/>
        <v>2018-05-15</v>
      </c>
      <c r="D260" s="2" t="d">
        <v>17:45:00.0000000000031950</v>
      </c>
      <c r="E260" s="4" t="str">
        <f t="shared" si="21"/>
        <v>05:45 PM</v>
      </c>
      <c r="F260" t="s">
        <v>20</v>
      </c>
      <c r="G260">
        <v>11368</v>
      </c>
      <c r="H260">
        <v>40.750230000000002</v>
      </c>
      <c r="I260">
        <v>-73.867869999999996</v>
      </c>
      <c r="J260" t="s">
        <v>915</v>
      </c>
      <c r="M260" t="s">
        <v>916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f t="shared" si="22"/>
        <v>0</v>
      </c>
      <c r="W260">
        <f t="shared" si="23"/>
        <v>0</v>
      </c>
      <c r="X260">
        <f t="shared" si="24"/>
        <v>0</v>
      </c>
      <c r="Y260" t="s">
        <v>25</v>
      </c>
      <c r="AD260">
        <v>3901774</v>
      </c>
      <c r="AE260" t="s">
        <v>30</v>
      </c>
      <c r="AJ260">
        <v>2018</v>
      </c>
    </row>
    <row r="261" spans="1:36" x14ac:dyDescent="0.2">
      <c r="A261">
        <v>560579</v>
      </c>
      <c r="B261" s="1" t="d">
        <v>2018-05-15</v>
      </c>
      <c r="C261" s="3" t="d">
        <f t="shared" si="20"/>
        <v>2018-05-15</v>
      </c>
      <c r="D261" s="2" t="d">
        <v>08:30:00.0000000000015975</v>
      </c>
      <c r="E261" s="4" t="str">
        <f t="shared" si="21"/>
        <v>08:30 AM</v>
      </c>
      <c r="F261" t="s">
        <v>54</v>
      </c>
      <c r="G261">
        <v>11238</v>
      </c>
      <c r="H261">
        <v>40.686625999999997</v>
      </c>
      <c r="I261">
        <v>-73.966539999999995</v>
      </c>
      <c r="J261" t="s">
        <v>1579</v>
      </c>
      <c r="K261" t="s">
        <v>1580</v>
      </c>
      <c r="L261" t="s">
        <v>1581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f t="shared" si="22"/>
        <v>0</v>
      </c>
      <c r="W261">
        <f t="shared" si="23"/>
        <v>0</v>
      </c>
      <c r="X261">
        <f t="shared" si="24"/>
        <v>0</v>
      </c>
      <c r="Y261" t="s">
        <v>39</v>
      </c>
      <c r="Z261" t="s">
        <v>79</v>
      </c>
      <c r="AD261">
        <v>3901052</v>
      </c>
      <c r="AE261" t="s">
        <v>40</v>
      </c>
      <c r="AF261" t="s">
        <v>30</v>
      </c>
      <c r="AJ261">
        <v>2018</v>
      </c>
    </row>
    <row r="262" spans="1:36" x14ac:dyDescent="0.2">
      <c r="A262">
        <v>555493</v>
      </c>
      <c r="B262" s="1" t="d">
        <v>2018-05-17</v>
      </c>
      <c r="C262" s="3" t="d">
        <f t="shared" si="20"/>
        <v>2018-05-17</v>
      </c>
      <c r="D262" s="2" t="d">
        <v>00:43:00.00000000000012675</v>
      </c>
      <c r="E262" s="4" t="str">
        <f t="shared" si="21"/>
        <v>12:43 AM</v>
      </c>
      <c r="F262" t="s">
        <v>86</v>
      </c>
      <c r="G262">
        <v>10017</v>
      </c>
      <c r="H262">
        <v>40.751440000000002</v>
      </c>
      <c r="I262">
        <v>-73.973969999999994</v>
      </c>
      <c r="J262" t="s">
        <v>208</v>
      </c>
      <c r="K262" t="s">
        <v>69</v>
      </c>
      <c r="L262" t="s">
        <v>209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f t="shared" si="22"/>
        <v>0</v>
      </c>
      <c r="W262">
        <f t="shared" si="23"/>
        <v>0</v>
      </c>
      <c r="X262">
        <f t="shared" si="24"/>
        <v>0</v>
      </c>
      <c r="Y262" t="s">
        <v>43</v>
      </c>
      <c r="Z262" t="s">
        <v>43</v>
      </c>
      <c r="AD262">
        <v>3902163</v>
      </c>
      <c r="AE262" t="s">
        <v>26</v>
      </c>
      <c r="AF262" t="s">
        <v>26</v>
      </c>
      <c r="AJ262">
        <v>2018</v>
      </c>
    </row>
    <row r="263" spans="1:36" x14ac:dyDescent="0.2">
      <c r="A263">
        <v>554983</v>
      </c>
      <c r="B263" s="1" t="d">
        <v>2018-05-17</v>
      </c>
      <c r="C263" s="3" t="d">
        <f t="shared" si="20"/>
        <v>2018-05-17</v>
      </c>
      <c r="D263" s="2" t="d">
        <v>18:08:59.99999999999808300</v>
      </c>
      <c r="E263" s="4" t="str">
        <f t="shared" si="21"/>
        <v>06:09 PM</v>
      </c>
      <c r="F263" t="s">
        <v>54</v>
      </c>
      <c r="G263">
        <v>11236</v>
      </c>
      <c r="H263">
        <v>40.633279999999999</v>
      </c>
      <c r="I263">
        <v>-73.890500000000003</v>
      </c>
      <c r="J263" t="s">
        <v>910</v>
      </c>
      <c r="K263" t="s">
        <v>911</v>
      </c>
      <c r="L263" t="s">
        <v>912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f t="shared" si="22"/>
        <v>0</v>
      </c>
      <c r="W263">
        <f t="shared" si="23"/>
        <v>0</v>
      </c>
      <c r="X263">
        <f t="shared" si="24"/>
        <v>0</v>
      </c>
      <c r="Y263" t="s">
        <v>43</v>
      </c>
      <c r="Z263" t="s">
        <v>25</v>
      </c>
      <c r="AD263">
        <v>3902773</v>
      </c>
      <c r="AE263" t="s">
        <v>30</v>
      </c>
      <c r="AF263" t="s">
        <v>30</v>
      </c>
      <c r="AJ263">
        <v>2018</v>
      </c>
    </row>
    <row r="264" spans="1:36" x14ac:dyDescent="0.2">
      <c r="A264">
        <v>549663</v>
      </c>
      <c r="B264" s="1" t="d">
        <v>2018-05-19</v>
      </c>
      <c r="C264" s="3" t="d">
        <f t="shared" si="20"/>
        <v>2018-05-19</v>
      </c>
      <c r="D264" s="2" t="d">
        <v>14:29:59.9999999999968050</v>
      </c>
      <c r="E264" s="4" t="str">
        <f t="shared" si="21"/>
        <v>02:30 PM</v>
      </c>
      <c r="F264" t="s">
        <v>54</v>
      </c>
      <c r="G264">
        <v>11237</v>
      </c>
      <c r="H264">
        <v>40.697932999999999</v>
      </c>
      <c r="I264">
        <v>-73.91377</v>
      </c>
      <c r="J264" t="s">
        <v>137</v>
      </c>
      <c r="M264" t="s">
        <v>138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f t="shared" si="22"/>
        <v>0</v>
      </c>
      <c r="W264">
        <f t="shared" si="23"/>
        <v>0</v>
      </c>
      <c r="X264">
        <f t="shared" si="24"/>
        <v>0</v>
      </c>
      <c r="Y264" t="s">
        <v>85</v>
      </c>
      <c r="Z264" t="s">
        <v>79</v>
      </c>
      <c r="AD264">
        <v>3903652</v>
      </c>
      <c r="AE264" t="s">
        <v>30</v>
      </c>
      <c r="AF264" t="s">
        <v>26</v>
      </c>
      <c r="AJ264">
        <v>2018</v>
      </c>
    </row>
    <row r="265" spans="1:36" x14ac:dyDescent="0.2">
      <c r="A265">
        <v>547890</v>
      </c>
      <c r="B265" s="1" t="d">
        <v>2018-05-19</v>
      </c>
      <c r="C265" s="3" t="d">
        <f t="shared" si="20"/>
        <v>2018-05-19</v>
      </c>
      <c r="D265" s="2" t="d">
        <v>11:44:59.9999999999984025</v>
      </c>
      <c r="E265" s="4" t="str">
        <f t="shared" si="21"/>
        <v>11:45 AM</v>
      </c>
      <c r="F265" t="s">
        <v>54</v>
      </c>
      <c r="G265">
        <v>11226</v>
      </c>
      <c r="H265">
        <v>40.652144999999997</v>
      </c>
      <c r="I265">
        <v>-73.959159999999997</v>
      </c>
      <c r="J265" t="s">
        <v>564</v>
      </c>
      <c r="K265" t="s">
        <v>514</v>
      </c>
      <c r="L265" t="s">
        <v>565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f t="shared" si="22"/>
        <v>2</v>
      </c>
      <c r="W265">
        <f t="shared" si="23"/>
        <v>0</v>
      </c>
      <c r="X265">
        <f t="shared" si="24"/>
        <v>2</v>
      </c>
      <c r="AD265">
        <v>3904575</v>
      </c>
      <c r="AE265" t="s">
        <v>30</v>
      </c>
      <c r="AJ265">
        <v>2018</v>
      </c>
    </row>
    <row r="266" spans="1:36" x14ac:dyDescent="0.2">
      <c r="A266">
        <v>547427</v>
      </c>
      <c r="B266" s="1" t="d">
        <v>2018-05-19</v>
      </c>
      <c r="C266" s="3" t="d">
        <f t="shared" si="20"/>
        <v>2018-05-19</v>
      </c>
      <c r="D266" s="2" t="d">
        <v>1899-12-30</v>
      </c>
      <c r="E266" s="4" t="str">
        <f t="shared" si="21"/>
        <v>12:00 AM</v>
      </c>
      <c r="F266" t="s">
        <v>86</v>
      </c>
      <c r="G266">
        <v>10018</v>
      </c>
      <c r="H266">
        <v>40.751080000000002</v>
      </c>
      <c r="I266">
        <v>-73.986859999999993</v>
      </c>
      <c r="J266" t="s">
        <v>579</v>
      </c>
      <c r="K266" t="s">
        <v>580</v>
      </c>
      <c r="L266" t="s">
        <v>581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f t="shared" si="22"/>
        <v>0</v>
      </c>
      <c r="W266">
        <f t="shared" si="23"/>
        <v>0</v>
      </c>
      <c r="X266">
        <f t="shared" si="24"/>
        <v>0</v>
      </c>
      <c r="Y266" t="s">
        <v>43</v>
      </c>
      <c r="Z266" t="s">
        <v>25</v>
      </c>
      <c r="AD266">
        <v>3904738</v>
      </c>
      <c r="AE266" t="s">
        <v>119</v>
      </c>
      <c r="AF266" t="s">
        <v>119</v>
      </c>
      <c r="AJ266">
        <v>2018</v>
      </c>
    </row>
    <row r="267" spans="1:36" x14ac:dyDescent="0.2">
      <c r="A267">
        <v>553919</v>
      </c>
      <c r="B267" s="1" t="d">
        <v>2018-05-19</v>
      </c>
      <c r="C267" s="3" t="d">
        <f t="shared" si="20"/>
        <v>2018-05-19</v>
      </c>
      <c r="D267" s="2" t="d">
        <v>00:39:59.99999999999986800</v>
      </c>
      <c r="E267" s="4" t="str">
        <f t="shared" si="21"/>
        <v>12:40 AM</v>
      </c>
      <c r="F267" t="s">
        <v>35</v>
      </c>
      <c r="G267">
        <v>10475</v>
      </c>
      <c r="H267">
        <v>40.882595000000002</v>
      </c>
      <c r="I267">
        <v>-73.826774999999998</v>
      </c>
      <c r="J267" t="s">
        <v>1389</v>
      </c>
      <c r="M267" t="s">
        <v>1390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f t="shared" si="22"/>
        <v>0</v>
      </c>
      <c r="W267">
        <f t="shared" si="23"/>
        <v>0</v>
      </c>
      <c r="X267">
        <f t="shared" si="24"/>
        <v>0</v>
      </c>
      <c r="Y267" t="s">
        <v>25</v>
      </c>
      <c r="AD267">
        <v>3904808</v>
      </c>
      <c r="AE267" t="s">
        <v>30</v>
      </c>
      <c r="AJ267">
        <v>2018</v>
      </c>
    </row>
    <row r="268" spans="1:36" x14ac:dyDescent="0.2">
      <c r="A268">
        <v>549687</v>
      </c>
      <c r="B268" s="1" t="d">
        <v>2018-05-20</v>
      </c>
      <c r="C268" s="3" t="d">
        <f t="shared" si="20"/>
        <v>2018-05-20</v>
      </c>
      <c r="D268" s="2" t="d">
        <v>20:00:00.0000000000031950</v>
      </c>
      <c r="E268" s="4" t="str">
        <f t="shared" si="21"/>
        <v>08:00 PM</v>
      </c>
      <c r="F268" t="s">
        <v>20</v>
      </c>
      <c r="G268">
        <v>11432</v>
      </c>
      <c r="H268">
        <v>40.712494</v>
      </c>
      <c r="I268">
        <v>-73.784469999999999</v>
      </c>
      <c r="J268" t="s">
        <v>271</v>
      </c>
      <c r="K268" t="s">
        <v>272</v>
      </c>
      <c r="L268" t="s">
        <v>273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f t="shared" si="22"/>
        <v>0</v>
      </c>
      <c r="W268">
        <f t="shared" si="23"/>
        <v>0</v>
      </c>
      <c r="X268">
        <f t="shared" si="24"/>
        <v>0</v>
      </c>
      <c r="Y268" t="s">
        <v>104</v>
      </c>
      <c r="Z268" t="s">
        <v>25</v>
      </c>
      <c r="AD268">
        <v>3904040</v>
      </c>
      <c r="AE268" t="s">
        <v>26</v>
      </c>
      <c r="AF268" t="s">
        <v>30</v>
      </c>
      <c r="AJ268">
        <v>2018</v>
      </c>
    </row>
    <row r="269" spans="1:36" x14ac:dyDescent="0.2">
      <c r="A269">
        <v>541710</v>
      </c>
      <c r="B269" s="1" t="d">
        <v>2018-05-20</v>
      </c>
      <c r="C269" s="3" t="d">
        <f t="shared" si="20"/>
        <v>2018-05-20</v>
      </c>
      <c r="D269" s="2" t="d">
        <v>19:34:59.99999999999893725</v>
      </c>
      <c r="E269" s="4" t="str">
        <f t="shared" si="21"/>
        <v>07:35 PM</v>
      </c>
      <c r="F269" t="s">
        <v>35</v>
      </c>
      <c r="G269">
        <v>10466</v>
      </c>
      <c r="H269">
        <v>40.890647999999999</v>
      </c>
      <c r="I269">
        <v>-73.848749999999995</v>
      </c>
      <c r="J269" t="s">
        <v>510</v>
      </c>
      <c r="K269" t="s">
        <v>511</v>
      </c>
      <c r="L269" t="s">
        <v>512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f t="shared" si="22"/>
        <v>2</v>
      </c>
      <c r="W269">
        <f t="shared" si="23"/>
        <v>0</v>
      </c>
      <c r="X269">
        <f t="shared" si="24"/>
        <v>2</v>
      </c>
      <c r="Y269" t="s">
        <v>43</v>
      </c>
      <c r="Z269" t="s">
        <v>43</v>
      </c>
      <c r="AD269">
        <v>3904343</v>
      </c>
      <c r="AE269" t="s">
        <v>26</v>
      </c>
      <c r="AF269" t="s">
        <v>26</v>
      </c>
      <c r="AJ269">
        <v>2018</v>
      </c>
    </row>
    <row r="270" spans="1:36" x14ac:dyDescent="0.2">
      <c r="A270">
        <v>551356</v>
      </c>
      <c r="B270" s="1" t="d">
        <v>2018-05-20</v>
      </c>
      <c r="C270" s="3" t="d">
        <f t="shared" si="20"/>
        <v>2018-05-20</v>
      </c>
      <c r="D270" s="2" t="d">
        <v>15:10:59.9999999999976525</v>
      </c>
      <c r="E270" s="4" t="str">
        <f t="shared" si="21"/>
        <v>03:11 PM</v>
      </c>
      <c r="F270" t="s">
        <v>35</v>
      </c>
      <c r="G270">
        <v>10451</v>
      </c>
      <c r="H270">
        <v>40.820014999999998</v>
      </c>
      <c r="I270">
        <v>-73.928849999999997</v>
      </c>
      <c r="J270" t="s">
        <v>1048</v>
      </c>
      <c r="K270" t="s">
        <v>1049</v>
      </c>
      <c r="L270" t="s">
        <v>1050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f t="shared" si="22"/>
        <v>0</v>
      </c>
      <c r="W270">
        <f t="shared" si="23"/>
        <v>0</v>
      </c>
      <c r="X270">
        <f t="shared" si="24"/>
        <v>0</v>
      </c>
      <c r="Y270" t="s">
        <v>47</v>
      </c>
      <c r="Z270" t="s">
        <v>25</v>
      </c>
      <c r="AD270">
        <v>3905388</v>
      </c>
      <c r="AE270" t="s">
        <v>26</v>
      </c>
      <c r="AF270" t="s">
        <v>26</v>
      </c>
      <c r="AJ270">
        <v>2018</v>
      </c>
    </row>
    <row r="271" spans="1:36" x14ac:dyDescent="0.2">
      <c r="A271">
        <v>549967</v>
      </c>
      <c r="B271" s="1" t="d">
        <v>2018-05-20</v>
      </c>
      <c r="C271" s="3" t="d">
        <f t="shared" si="20"/>
        <v>2018-05-20</v>
      </c>
      <c r="D271" s="2" t="d">
        <v>05:29:59.99999999999920125</v>
      </c>
      <c r="E271" s="4" t="str">
        <f t="shared" si="21"/>
        <v>05:30 AM</v>
      </c>
      <c r="F271" t="s">
        <v>20</v>
      </c>
      <c r="G271">
        <v>11434</v>
      </c>
      <c r="H271">
        <v>40.667847000000002</v>
      </c>
      <c r="I271">
        <v>-73.776120000000006</v>
      </c>
      <c r="J271" t="s">
        <v>1448</v>
      </c>
      <c r="K271" t="s">
        <v>1449</v>
      </c>
      <c r="L271" t="s">
        <v>1450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f t="shared" si="22"/>
        <v>0</v>
      </c>
      <c r="W271">
        <f t="shared" si="23"/>
        <v>0</v>
      </c>
      <c r="X271">
        <f t="shared" si="24"/>
        <v>0</v>
      </c>
      <c r="Y271" t="s">
        <v>43</v>
      </c>
      <c r="Z271" t="s">
        <v>25</v>
      </c>
      <c r="AD271">
        <v>3905305</v>
      </c>
      <c r="AE271" t="s">
        <v>26</v>
      </c>
      <c r="AF271" t="s">
        <v>26</v>
      </c>
      <c r="AJ271">
        <v>2018</v>
      </c>
    </row>
    <row r="272" spans="1:36" x14ac:dyDescent="0.2">
      <c r="A272">
        <v>554359</v>
      </c>
      <c r="B272" s="1" t="d">
        <v>2018-05-20</v>
      </c>
      <c r="C272" s="3" t="d">
        <f t="shared" si="20"/>
        <v>2018-05-20</v>
      </c>
      <c r="D272" s="2" t="d">
        <v>10:39:59.99999999999786775</v>
      </c>
      <c r="E272" s="4" t="str">
        <f t="shared" si="21"/>
        <v>10:40 AM</v>
      </c>
      <c r="F272" t="s">
        <v>54</v>
      </c>
      <c r="G272">
        <v>11238</v>
      </c>
      <c r="H272">
        <v>40.687240000000003</v>
      </c>
      <c r="I272">
        <v>-73.961309999999997</v>
      </c>
      <c r="J272" t="s">
        <v>1468</v>
      </c>
      <c r="M272" t="s">
        <v>1469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f t="shared" si="22"/>
        <v>0</v>
      </c>
      <c r="W272">
        <f t="shared" si="23"/>
        <v>0</v>
      </c>
      <c r="X272">
        <f t="shared" si="24"/>
        <v>0</v>
      </c>
      <c r="Y272" t="s">
        <v>25</v>
      </c>
      <c r="Z272" t="s">
        <v>25</v>
      </c>
      <c r="AD272">
        <v>3904726</v>
      </c>
      <c r="AE272" t="s">
        <v>26</v>
      </c>
      <c r="AF272" t="s">
        <v>30</v>
      </c>
      <c r="AJ272">
        <v>2018</v>
      </c>
    </row>
    <row r="273" spans="1:36" x14ac:dyDescent="0.2">
      <c r="A273">
        <v>547587</v>
      </c>
      <c r="B273" s="1" t="d">
        <v>2018-05-21</v>
      </c>
      <c r="C273" s="3" t="d">
        <f t="shared" si="20"/>
        <v>2018-05-21</v>
      </c>
      <c r="D273" s="2" t="d">
        <v>09:20:00.00000000000053475</v>
      </c>
      <c r="E273" s="4" t="str">
        <f t="shared" si="21"/>
        <v>09:20 AM</v>
      </c>
      <c r="F273" t="s">
        <v>86</v>
      </c>
      <c r="G273">
        <v>10019</v>
      </c>
      <c r="H273">
        <v>40.767662000000001</v>
      </c>
      <c r="I273">
        <v>-73.989630000000005</v>
      </c>
      <c r="J273" t="s">
        <v>1230</v>
      </c>
      <c r="M273" t="s">
        <v>1231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f t="shared" si="22"/>
        <v>0</v>
      </c>
      <c r="W273">
        <f t="shared" si="23"/>
        <v>0</v>
      </c>
      <c r="X273">
        <f t="shared" si="24"/>
        <v>0</v>
      </c>
      <c r="Y273" t="s">
        <v>25</v>
      </c>
      <c r="AD273">
        <v>3905462</v>
      </c>
      <c r="AE273" t="s">
        <v>26</v>
      </c>
      <c r="AF273" t="s">
        <v>30</v>
      </c>
      <c r="AJ273">
        <v>2018</v>
      </c>
    </row>
    <row r="274" spans="1:36" x14ac:dyDescent="0.2">
      <c r="A274">
        <v>540489</v>
      </c>
      <c r="B274" s="1" t="d">
        <v>2018-05-21</v>
      </c>
      <c r="C274" s="3" t="d">
        <f t="shared" si="20"/>
        <v>2018-05-21</v>
      </c>
      <c r="D274" s="2" t="d">
        <v>06:20:00.00000000000053475</v>
      </c>
      <c r="E274" s="4" t="str">
        <f t="shared" si="21"/>
        <v>06:20 AM</v>
      </c>
      <c r="F274" t="s">
        <v>20</v>
      </c>
      <c r="G274">
        <v>11421</v>
      </c>
      <c r="H274">
        <v>40.689030000000002</v>
      </c>
      <c r="I274">
        <v>-73.845789999999994</v>
      </c>
      <c r="J274" t="s">
        <v>1427</v>
      </c>
      <c r="M274" t="s">
        <v>1428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f t="shared" si="22"/>
        <v>0</v>
      </c>
      <c r="W274">
        <f t="shared" si="23"/>
        <v>0</v>
      </c>
      <c r="X274">
        <f t="shared" si="24"/>
        <v>0</v>
      </c>
      <c r="Y274" t="s">
        <v>43</v>
      </c>
      <c r="Z274" t="s">
        <v>43</v>
      </c>
      <c r="AD274">
        <v>3905007</v>
      </c>
      <c r="AE274" t="s">
        <v>40</v>
      </c>
      <c r="AF274" t="s">
        <v>26</v>
      </c>
      <c r="AJ274">
        <v>2018</v>
      </c>
    </row>
    <row r="275" spans="1:36" x14ac:dyDescent="0.2">
      <c r="A275">
        <v>551361</v>
      </c>
      <c r="B275" s="1" t="d">
        <v>2018-05-21</v>
      </c>
      <c r="C275" s="3" t="d">
        <f t="shared" si="20"/>
        <v>2018-05-21</v>
      </c>
      <c r="D275" s="2" t="d">
        <v>18:45:59.999999999999786775</v>
      </c>
      <c r="E275" s="4" t="str">
        <f t="shared" si="21"/>
        <v>06:46 PM</v>
      </c>
      <c r="F275" t="s">
        <v>35</v>
      </c>
      <c r="G275">
        <v>10469</v>
      </c>
      <c r="H275">
        <v>40.867570000000001</v>
      </c>
      <c r="I275">
        <v>-73.842635999999999</v>
      </c>
      <c r="J275" t="s">
        <v>1584</v>
      </c>
      <c r="M275" t="s">
        <v>1585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f t="shared" si="22"/>
        <v>2</v>
      </c>
      <c r="W275">
        <f t="shared" si="23"/>
        <v>0</v>
      </c>
      <c r="X275">
        <f t="shared" si="24"/>
        <v>2</v>
      </c>
      <c r="Y275" t="s">
        <v>43</v>
      </c>
      <c r="AD275">
        <v>3906079</v>
      </c>
      <c r="AE275" t="s">
        <v>30</v>
      </c>
      <c r="AJ275">
        <v>2018</v>
      </c>
    </row>
    <row r="276" spans="1:36" x14ac:dyDescent="0.2">
      <c r="A276">
        <v>547239</v>
      </c>
      <c r="B276" s="1" t="d">
        <v>2018-05-22</v>
      </c>
      <c r="C276" s="3" t="d">
        <f t="shared" si="20"/>
        <v>2018-05-22</v>
      </c>
      <c r="D276" s="2" t="d">
        <v>01:59:59.99999999999959725</v>
      </c>
      <c r="E276" s="4" t="str">
        <f t="shared" si="21"/>
        <v>02:00 AM</v>
      </c>
      <c r="F276" t="s">
        <v>54</v>
      </c>
      <c r="G276">
        <v>11201</v>
      </c>
      <c r="H276">
        <v>40.690902999999999</v>
      </c>
      <c r="I276">
        <v>-73.986000000000004</v>
      </c>
      <c r="J276" t="s">
        <v>61</v>
      </c>
      <c r="M276" t="s">
        <v>62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f t="shared" si="22"/>
        <v>0</v>
      </c>
      <c r="W276">
        <f t="shared" si="23"/>
        <v>0</v>
      </c>
      <c r="X276">
        <f t="shared" si="24"/>
        <v>0</v>
      </c>
      <c r="Y276" t="s">
        <v>53</v>
      </c>
      <c r="Z276" t="s">
        <v>25</v>
      </c>
      <c r="AD276">
        <v>3905065</v>
      </c>
      <c r="AE276" t="s">
        <v>63</v>
      </c>
      <c r="AF276" t="s">
        <v>40</v>
      </c>
      <c r="AJ276">
        <v>2018</v>
      </c>
    </row>
    <row r="277" spans="1:36" x14ac:dyDescent="0.2">
      <c r="A277">
        <v>538695</v>
      </c>
      <c r="B277" s="1" t="d">
        <v>2018-05-22</v>
      </c>
      <c r="C277" s="3" t="d">
        <f t="shared" si="20"/>
        <v>2018-05-22</v>
      </c>
      <c r="D277" s="2" t="d">
        <v>09:50:00.00000000000372975</v>
      </c>
      <c r="E277" s="4" t="str">
        <f t="shared" si="21"/>
        <v>09:50 AM</v>
      </c>
      <c r="F277" t="s">
        <v>20</v>
      </c>
      <c r="G277">
        <v>11375</v>
      </c>
      <c r="H277">
        <v>40.711823000000003</v>
      </c>
      <c r="I277">
        <v>-73.836119999999994</v>
      </c>
      <c r="J277" t="s">
        <v>943</v>
      </c>
      <c r="K277" t="s">
        <v>944</v>
      </c>
      <c r="L277" t="s">
        <v>945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f t="shared" si="22"/>
        <v>0</v>
      </c>
      <c r="W277">
        <f t="shared" si="23"/>
        <v>0</v>
      </c>
      <c r="X277">
        <f t="shared" si="24"/>
        <v>0</v>
      </c>
      <c r="Y277" t="s">
        <v>182</v>
      </c>
      <c r="Z277" t="s">
        <v>25</v>
      </c>
      <c r="AD277">
        <v>3905600</v>
      </c>
      <c r="AE277" t="s">
        <v>30</v>
      </c>
      <c r="AF277" t="s">
        <v>26</v>
      </c>
      <c r="AJ277">
        <v>2018</v>
      </c>
    </row>
    <row r="278" spans="1:36" x14ac:dyDescent="0.2">
      <c r="A278">
        <v>548692</v>
      </c>
      <c r="B278" s="1" t="d">
        <v>2018-05-25</v>
      </c>
      <c r="C278" s="3" t="d">
        <f t="shared" si="20"/>
        <v>2018-05-25</v>
      </c>
      <c r="D278" s="2" t="d">
        <v>19:27:00.00000000000063900</v>
      </c>
      <c r="E278" s="4" t="str">
        <f t="shared" si="21"/>
        <v>07:27 PM</v>
      </c>
      <c r="F278" t="s">
        <v>86</v>
      </c>
      <c r="G278">
        <v>10018</v>
      </c>
      <c r="H278">
        <v>40.757064999999997</v>
      </c>
      <c r="I278">
        <v>-74.001059999999995</v>
      </c>
      <c r="J278" t="s">
        <v>319</v>
      </c>
      <c r="K278" t="s">
        <v>320</v>
      </c>
      <c r="L278" t="s">
        <v>321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f t="shared" si="22"/>
        <v>0</v>
      </c>
      <c r="W278">
        <f t="shared" si="23"/>
        <v>0</v>
      </c>
      <c r="X278">
        <f t="shared" si="24"/>
        <v>0</v>
      </c>
      <c r="Y278" t="s">
        <v>39</v>
      </c>
      <c r="Z278" t="s">
        <v>25</v>
      </c>
      <c r="AD278">
        <v>3908998</v>
      </c>
      <c r="AE278" t="s">
        <v>40</v>
      </c>
      <c r="AF278" t="s">
        <v>26</v>
      </c>
      <c r="AJ278">
        <v>2018</v>
      </c>
    </row>
    <row r="279" spans="1:36" x14ac:dyDescent="0.2">
      <c r="A279">
        <v>540690</v>
      </c>
      <c r="B279" s="1" t="d">
        <v>2018-05-25</v>
      </c>
      <c r="C279" s="3" t="d">
        <f t="shared" si="20"/>
        <v>2018-05-25</v>
      </c>
      <c r="D279" s="2" t="d">
        <v>13:30:00.000</v>
      </c>
      <c r="E279" s="4" t="str">
        <f t="shared" si="21"/>
        <v>01:30 PM</v>
      </c>
      <c r="F279" t="s">
        <v>86</v>
      </c>
      <c r="G279">
        <v>10018</v>
      </c>
      <c r="H279">
        <v>40.752853000000002</v>
      </c>
      <c r="I279">
        <v>-73.992990000000006</v>
      </c>
      <c r="J279" t="s">
        <v>781</v>
      </c>
      <c r="K279" t="s">
        <v>473</v>
      </c>
      <c r="L279" t="s">
        <v>782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f t="shared" si="22"/>
        <v>0</v>
      </c>
      <c r="W279">
        <f t="shared" si="23"/>
        <v>0</v>
      </c>
      <c r="X279">
        <f t="shared" si="24"/>
        <v>0</v>
      </c>
      <c r="Y279" t="s">
        <v>79</v>
      </c>
      <c r="Z279" t="s">
        <v>25</v>
      </c>
      <c r="AD279">
        <v>3908594</v>
      </c>
      <c r="AE279" t="s">
        <v>30</v>
      </c>
      <c r="AF279" t="s">
        <v>26</v>
      </c>
      <c r="AJ279">
        <v>2018</v>
      </c>
    </row>
    <row r="280" spans="1:36" x14ac:dyDescent="0.2">
      <c r="A280">
        <v>541232</v>
      </c>
      <c r="B280" s="1" t="d">
        <v>2018-05-25</v>
      </c>
      <c r="C280" s="3" t="d">
        <f t="shared" si="20"/>
        <v>2018-05-25</v>
      </c>
      <c r="D280" s="2" t="d">
        <v>14:17:59.99999999999936100</v>
      </c>
      <c r="E280" s="4" t="str">
        <f t="shared" si="21"/>
        <v>02:18 PM</v>
      </c>
      <c r="F280" t="s">
        <v>35</v>
      </c>
      <c r="G280">
        <v>10451</v>
      </c>
      <c r="H280">
        <v>40.829945000000002</v>
      </c>
      <c r="I280">
        <v>-73.930049999999994</v>
      </c>
      <c r="J280" t="s">
        <v>1062</v>
      </c>
      <c r="K280" t="s">
        <v>651</v>
      </c>
      <c r="L280" t="s">
        <v>1063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f t="shared" si="22"/>
        <v>0</v>
      </c>
      <c r="W280">
        <f t="shared" si="23"/>
        <v>0</v>
      </c>
      <c r="X280">
        <f t="shared" si="24"/>
        <v>0</v>
      </c>
      <c r="Y280" t="s">
        <v>53</v>
      </c>
      <c r="Z280" t="s">
        <v>25</v>
      </c>
      <c r="AD280">
        <v>3910608</v>
      </c>
      <c r="AE280" t="s">
        <v>40</v>
      </c>
      <c r="AF280" t="s">
        <v>30</v>
      </c>
      <c r="AJ280">
        <v>2018</v>
      </c>
    </row>
    <row r="281" spans="1:36" x14ac:dyDescent="0.2">
      <c r="A281">
        <v>546708</v>
      </c>
      <c r="B281" s="1" t="d">
        <v>2018-05-25</v>
      </c>
      <c r="C281" s="3" t="d">
        <f t="shared" si="20"/>
        <v>2018-05-25</v>
      </c>
      <c r="D281" s="2" t="d">
        <v>20:04:59.99999999999254050</v>
      </c>
      <c r="E281" s="4" t="str">
        <f t="shared" si="21"/>
        <v>08:05 PM</v>
      </c>
      <c r="F281" t="s">
        <v>86</v>
      </c>
      <c r="G281">
        <v>10002</v>
      </c>
      <c r="H281">
        <v>40.721919999999997</v>
      </c>
      <c r="I281">
        <v>-73.990039999999993</v>
      </c>
      <c r="J281" t="s">
        <v>1232</v>
      </c>
      <c r="K281" t="s">
        <v>1233</v>
      </c>
      <c r="L281" t="s">
        <v>1234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f t="shared" si="22"/>
        <v>0</v>
      </c>
      <c r="W281">
        <f t="shared" si="23"/>
        <v>0</v>
      </c>
      <c r="X281">
        <f t="shared" si="24"/>
        <v>0</v>
      </c>
      <c r="Y281" t="s">
        <v>39</v>
      </c>
      <c r="Z281" t="s">
        <v>25</v>
      </c>
      <c r="AD281">
        <v>3909121</v>
      </c>
      <c r="AE281" t="s">
        <v>63</v>
      </c>
      <c r="AF281" t="s">
        <v>26</v>
      </c>
      <c r="AJ281">
        <v>2018</v>
      </c>
    </row>
    <row r="282" spans="1:36" x14ac:dyDescent="0.2">
      <c r="A282">
        <v>549505</v>
      </c>
      <c r="B282" s="1" t="d">
        <v>2018-05-26</v>
      </c>
      <c r="C282" s="3" t="d">
        <f t="shared" si="20"/>
        <v>2018-05-26</v>
      </c>
      <c r="D282" s="2" t="d">
        <v>15:49:59.99999999999893725</v>
      </c>
      <c r="E282" s="4" t="str">
        <f t="shared" si="21"/>
        <v>03:50 PM</v>
      </c>
      <c r="F282" t="s">
        <v>20</v>
      </c>
      <c r="G282">
        <v>11433</v>
      </c>
      <c r="H282">
        <v>40.698452000000003</v>
      </c>
      <c r="I282">
        <v>-73.781880000000001</v>
      </c>
      <c r="J282" t="s">
        <v>803</v>
      </c>
      <c r="K282" t="s">
        <v>642</v>
      </c>
      <c r="L282" t="s">
        <v>636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f t="shared" si="22"/>
        <v>2</v>
      </c>
      <c r="W282">
        <f t="shared" si="23"/>
        <v>0</v>
      </c>
      <c r="X282">
        <f t="shared" si="24"/>
        <v>2</v>
      </c>
      <c r="Y282" t="s">
        <v>261</v>
      </c>
      <c r="Z282" t="s">
        <v>25</v>
      </c>
      <c r="AD282">
        <v>3912175</v>
      </c>
      <c r="AE282" t="s">
        <v>30</v>
      </c>
      <c r="AF282" t="s">
        <v>81</v>
      </c>
      <c r="AJ282">
        <v>2018</v>
      </c>
    </row>
    <row r="283" spans="1:36" x14ac:dyDescent="0.2">
      <c r="A283">
        <v>552580</v>
      </c>
      <c r="B283" s="1" t="d">
        <v>2018-05-26</v>
      </c>
      <c r="C283" s="3" t="d">
        <f t="shared" si="20"/>
        <v>2018-05-26</v>
      </c>
      <c r="D283" s="2" t="d">
        <v>17:00:00.0000000000031950</v>
      </c>
      <c r="E283" s="4" t="str">
        <f t="shared" si="21"/>
        <v>05:00 PM</v>
      </c>
      <c r="F283" t="s">
        <v>20</v>
      </c>
      <c r="G283">
        <v>11370</v>
      </c>
      <c r="H283">
        <v>40.770916</v>
      </c>
      <c r="I283">
        <v>-73.889045999999993</v>
      </c>
      <c r="J283" t="s">
        <v>1228</v>
      </c>
      <c r="K283" t="s">
        <v>868</v>
      </c>
      <c r="L283" t="s">
        <v>1229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f t="shared" si="22"/>
        <v>0</v>
      </c>
      <c r="W283">
        <f t="shared" si="23"/>
        <v>0</v>
      </c>
      <c r="X283">
        <f t="shared" si="24"/>
        <v>0</v>
      </c>
      <c r="Y283" t="s">
        <v>104</v>
      </c>
      <c r="Z283" t="s">
        <v>25</v>
      </c>
      <c r="AD283">
        <v>3908707</v>
      </c>
      <c r="AE283" t="s">
        <v>26</v>
      </c>
      <c r="AF283" t="s">
        <v>26</v>
      </c>
      <c r="AJ283">
        <v>2018</v>
      </c>
    </row>
    <row r="284" spans="1:36" x14ac:dyDescent="0.2">
      <c r="A284">
        <v>539701</v>
      </c>
      <c r="B284" s="1" t="d">
        <v>2018-05-26</v>
      </c>
      <c r="C284" s="3" t="d">
        <f t="shared" si="20"/>
        <v>2018-05-26</v>
      </c>
      <c r="D284" s="2" t="d">
        <v>21:59:59.9999999999968050</v>
      </c>
      <c r="E284" s="4" t="str">
        <f t="shared" si="21"/>
        <v>10:00 PM</v>
      </c>
      <c r="F284" t="s">
        <v>35</v>
      </c>
      <c r="G284">
        <v>10475</v>
      </c>
      <c r="H284">
        <v>40.869495000000001</v>
      </c>
      <c r="I284">
        <v>-73.826189999999997</v>
      </c>
      <c r="J284" t="s">
        <v>1414</v>
      </c>
      <c r="K284" t="s">
        <v>1415</v>
      </c>
      <c r="L284" t="s">
        <v>1416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f t="shared" si="22"/>
        <v>0</v>
      </c>
      <c r="W284">
        <f t="shared" si="23"/>
        <v>0</v>
      </c>
      <c r="X284">
        <f t="shared" si="24"/>
        <v>0</v>
      </c>
      <c r="Y284" t="s">
        <v>25</v>
      </c>
      <c r="Z284" t="s">
        <v>25</v>
      </c>
      <c r="AD284">
        <v>3911162</v>
      </c>
      <c r="AE284" t="s">
        <v>26</v>
      </c>
      <c r="AF284" t="s">
        <v>30</v>
      </c>
      <c r="AJ284">
        <v>2018</v>
      </c>
    </row>
    <row r="285" spans="1:36" x14ac:dyDescent="0.2">
      <c r="A285">
        <v>538883</v>
      </c>
      <c r="B285" s="1" t="d">
        <v>2018-05-26</v>
      </c>
      <c r="C285" s="3" t="d">
        <f t="shared" si="20"/>
        <v>2018-05-26</v>
      </c>
      <c r="D285" s="2" t="d">
        <v>07:59:59.9999999999984025</v>
      </c>
      <c r="E285" s="4" t="str">
        <f t="shared" si="21"/>
        <v>08:00 AM</v>
      </c>
      <c r="F285" t="s">
        <v>20</v>
      </c>
      <c r="G285">
        <v>11412</v>
      </c>
      <c r="H285">
        <v>40.700516</v>
      </c>
      <c r="I285">
        <v>-73.761409999999998</v>
      </c>
      <c r="J285" t="s">
        <v>1633</v>
      </c>
      <c r="K285" t="s">
        <v>1634</v>
      </c>
      <c r="L285" t="s">
        <v>1635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f t="shared" si="22"/>
        <v>0</v>
      </c>
      <c r="W285">
        <f t="shared" si="23"/>
        <v>0</v>
      </c>
      <c r="X285">
        <f t="shared" si="24"/>
        <v>0</v>
      </c>
      <c r="Y285" t="s">
        <v>25</v>
      </c>
      <c r="Z285" t="s">
        <v>25</v>
      </c>
      <c r="AD285">
        <v>3908421</v>
      </c>
      <c r="AE285" t="s">
        <v>26</v>
      </c>
      <c r="AF285" t="s">
        <v>26</v>
      </c>
      <c r="AJ285">
        <v>2018</v>
      </c>
    </row>
    <row r="286" spans="1:36" x14ac:dyDescent="0.2">
      <c r="A286">
        <v>552144</v>
      </c>
      <c r="B286" s="1" t="d">
        <v>2018-05-27</v>
      </c>
      <c r="C286" s="3" t="d">
        <f t="shared" si="20"/>
        <v>2018-05-27</v>
      </c>
      <c r="D286" s="2" t="d">
        <v>12:59:59.9999999999968050</v>
      </c>
      <c r="E286" s="4" t="str">
        <f t="shared" si="21"/>
        <v>01:00 PM</v>
      </c>
      <c r="F286" t="s">
        <v>54</v>
      </c>
      <c r="G286">
        <v>11214</v>
      </c>
      <c r="H286">
        <v>40.587902</v>
      </c>
      <c r="I286">
        <v>-73.989540000000005</v>
      </c>
      <c r="J286" t="s">
        <v>488</v>
      </c>
      <c r="K286" t="s">
        <v>489</v>
      </c>
      <c r="L286" t="s">
        <v>490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f t="shared" si="22"/>
        <v>0</v>
      </c>
      <c r="W286">
        <f t="shared" si="23"/>
        <v>0</v>
      </c>
      <c r="X286">
        <f t="shared" si="24"/>
        <v>0</v>
      </c>
      <c r="Y286" t="s">
        <v>43</v>
      </c>
      <c r="Z286" t="s">
        <v>43</v>
      </c>
      <c r="AD286">
        <v>3909419</v>
      </c>
      <c r="AE286" t="s">
        <v>26</v>
      </c>
      <c r="AF286" t="s">
        <v>26</v>
      </c>
      <c r="AJ286">
        <v>2018</v>
      </c>
    </row>
    <row r="287" spans="1:36" x14ac:dyDescent="0.2">
      <c r="A287">
        <v>539528</v>
      </c>
      <c r="B287" s="1" t="d">
        <v>2018-05-27</v>
      </c>
      <c r="C287" s="3" t="d">
        <f t="shared" si="20"/>
        <v>2018-05-27</v>
      </c>
      <c r="D287" s="2" t="d">
        <v>03:33:59.999999999999946525</v>
      </c>
      <c r="E287" s="4" t="str">
        <f t="shared" si="21"/>
        <v>03:34 AM</v>
      </c>
      <c r="F287" t="s">
        <v>35</v>
      </c>
      <c r="G287">
        <v>10469</v>
      </c>
      <c r="H287">
        <v>40.862490000000001</v>
      </c>
      <c r="I287">
        <v>-73.831400000000002</v>
      </c>
      <c r="J287" t="s">
        <v>921</v>
      </c>
      <c r="M287" t="s">
        <v>922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f t="shared" si="22"/>
        <v>0</v>
      </c>
      <c r="W287">
        <f t="shared" si="23"/>
        <v>0</v>
      </c>
      <c r="X287">
        <f t="shared" si="24"/>
        <v>0</v>
      </c>
      <c r="Y287" t="s">
        <v>80</v>
      </c>
      <c r="AD287">
        <v>3909153</v>
      </c>
      <c r="AE287" t="s">
        <v>26</v>
      </c>
      <c r="AJ287">
        <v>2018</v>
      </c>
    </row>
    <row r="288" spans="1:36" x14ac:dyDescent="0.2">
      <c r="A288">
        <v>543590</v>
      </c>
      <c r="B288" s="1" t="d">
        <v>2018-05-27</v>
      </c>
      <c r="C288" s="3" t="d">
        <f t="shared" si="20"/>
        <v>2018-05-27</v>
      </c>
      <c r="D288" s="2" t="d">
        <v>13:50:00.00000000000532725</v>
      </c>
      <c r="E288" s="4" t="str">
        <f t="shared" si="21"/>
        <v>01:50 PM</v>
      </c>
      <c r="F288" t="s">
        <v>20</v>
      </c>
      <c r="G288">
        <v>11354</v>
      </c>
      <c r="H288">
        <v>40.759785000000001</v>
      </c>
      <c r="I288">
        <v>-73.829250000000002</v>
      </c>
      <c r="J288" t="s">
        <v>1088</v>
      </c>
      <c r="M288" t="s">
        <v>1089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f t="shared" si="22"/>
        <v>0</v>
      </c>
      <c r="W288">
        <f t="shared" si="23"/>
        <v>0</v>
      </c>
      <c r="X288">
        <f t="shared" si="24"/>
        <v>0</v>
      </c>
      <c r="Y288" t="s">
        <v>182</v>
      </c>
      <c r="Z288" t="s">
        <v>25</v>
      </c>
      <c r="AD288">
        <v>3908725</v>
      </c>
      <c r="AE288" t="s">
        <v>30</v>
      </c>
      <c r="AF288" t="s">
        <v>30</v>
      </c>
      <c r="AJ288">
        <v>2018</v>
      </c>
    </row>
    <row r="289" spans="1:36" x14ac:dyDescent="0.2">
      <c r="A289">
        <v>542463</v>
      </c>
      <c r="B289" s="1" t="d">
        <v>2018-05-28</v>
      </c>
      <c r="C289" s="3" t="d">
        <f t="shared" si="20"/>
        <v>2018-05-28</v>
      </c>
      <c r="D289" s="2" t="d">
        <v>06:15:00.0000000000015975</v>
      </c>
      <c r="E289" s="4" t="str">
        <f t="shared" si="21"/>
        <v>06:15 AM</v>
      </c>
      <c r="F289" t="s">
        <v>54</v>
      </c>
      <c r="G289">
        <v>11207</v>
      </c>
      <c r="H289">
        <v>40.684513000000003</v>
      </c>
      <c r="I289">
        <v>-73.909385999999998</v>
      </c>
      <c r="J289" t="s">
        <v>73</v>
      </c>
      <c r="K289" t="s">
        <v>74</v>
      </c>
      <c r="L289" t="s">
        <v>75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f t="shared" si="22"/>
        <v>2</v>
      </c>
      <c r="W289">
        <f t="shared" si="23"/>
        <v>0</v>
      </c>
      <c r="X289">
        <f t="shared" si="24"/>
        <v>2</v>
      </c>
      <c r="Y289" t="s">
        <v>43</v>
      </c>
      <c r="Z289" t="s">
        <v>25</v>
      </c>
      <c r="AD289">
        <v>3918717</v>
      </c>
      <c r="AE289" t="s">
        <v>26</v>
      </c>
      <c r="AF289" t="s">
        <v>26</v>
      </c>
      <c r="AJ289">
        <v>2018</v>
      </c>
    </row>
    <row r="290" spans="1:36" x14ac:dyDescent="0.2">
      <c r="A290">
        <v>554188</v>
      </c>
      <c r="B290" s="1" t="d">
        <v>2018-05-29</v>
      </c>
      <c r="C290" s="3" t="d">
        <f t="shared" si="20"/>
        <v>2018-05-29</v>
      </c>
      <c r="D290" s="2" t="d">
        <v>10:14:59.9999999999984025</v>
      </c>
      <c r="E290" s="4" t="str">
        <f t="shared" si="21"/>
        <v>10:15 AM</v>
      </c>
      <c r="F290" t="s">
        <v>86</v>
      </c>
      <c r="G290">
        <v>10121</v>
      </c>
      <c r="H290">
        <v>40.749706000000003</v>
      </c>
      <c r="I290">
        <v>-73.993430000000004</v>
      </c>
      <c r="J290" t="s">
        <v>1340</v>
      </c>
      <c r="M290" t="s">
        <v>1341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f t="shared" si="22"/>
        <v>0</v>
      </c>
      <c r="W290">
        <f t="shared" si="23"/>
        <v>0</v>
      </c>
      <c r="X290">
        <f t="shared" si="24"/>
        <v>0</v>
      </c>
      <c r="Y290" t="s">
        <v>43</v>
      </c>
      <c r="Z290" t="s">
        <v>43</v>
      </c>
      <c r="AD290">
        <v>3912856</v>
      </c>
      <c r="AE290" t="s">
        <v>119</v>
      </c>
      <c r="AF290" t="s">
        <v>119</v>
      </c>
      <c r="AJ290">
        <v>2018</v>
      </c>
    </row>
    <row r="291" spans="1:36" x14ac:dyDescent="0.2">
      <c r="A291">
        <v>544498</v>
      </c>
      <c r="B291" s="1" t="d">
        <v>2018-05-31</v>
      </c>
      <c r="C291" s="3" t="d">
        <f t="shared" si="20"/>
        <v>2018-05-31</v>
      </c>
      <c r="D291" s="2" t="d">
        <v>21:00:00.000</v>
      </c>
      <c r="E291" s="4" t="str">
        <f t="shared" si="21"/>
        <v>09:00 PM</v>
      </c>
      <c r="F291" t="s">
        <v>20</v>
      </c>
      <c r="G291">
        <v>11421</v>
      </c>
      <c r="H291">
        <v>40.686374999999998</v>
      </c>
      <c r="I291">
        <v>-73.860820000000004</v>
      </c>
      <c r="J291" t="s">
        <v>1446</v>
      </c>
      <c r="M291" t="s">
        <v>1447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f t="shared" si="22"/>
        <v>0</v>
      </c>
      <c r="W291">
        <f t="shared" si="23"/>
        <v>0</v>
      </c>
      <c r="X291">
        <f t="shared" si="24"/>
        <v>0</v>
      </c>
      <c r="Y291" t="s">
        <v>43</v>
      </c>
      <c r="Z291" t="s">
        <v>43</v>
      </c>
      <c r="AD291">
        <v>3911903</v>
      </c>
      <c r="AE291" t="s">
        <v>30</v>
      </c>
      <c r="AJ291">
        <v>2018</v>
      </c>
    </row>
    <row r="292" spans="1:36" x14ac:dyDescent="0.2">
      <c r="A292">
        <v>548012</v>
      </c>
      <c r="B292" s="1" t="d">
        <v>2018-06-01</v>
      </c>
      <c r="C292" s="3" t="d">
        <f t="shared" si="20"/>
        <v>2018-06-01</v>
      </c>
      <c r="D292" s="2" t="d">
        <v>18:59:59.9999999999968050</v>
      </c>
      <c r="E292" s="4" t="str">
        <f t="shared" si="21"/>
        <v>07:00 PM</v>
      </c>
      <c r="F292" t="s">
        <v>35</v>
      </c>
      <c r="G292">
        <v>10462</v>
      </c>
      <c r="H292">
        <v>40.841278000000003</v>
      </c>
      <c r="I292">
        <v>-73.863590000000002</v>
      </c>
      <c r="J292" t="s">
        <v>992</v>
      </c>
      <c r="K292" t="s">
        <v>525</v>
      </c>
      <c r="L292" t="s">
        <v>993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f t="shared" si="22"/>
        <v>0</v>
      </c>
      <c r="W292">
        <f t="shared" si="23"/>
        <v>0</v>
      </c>
      <c r="X292">
        <f t="shared" si="24"/>
        <v>0</v>
      </c>
      <c r="Y292" t="s">
        <v>80</v>
      </c>
      <c r="Z292" t="s">
        <v>80</v>
      </c>
      <c r="AD292">
        <v>3913504</v>
      </c>
      <c r="AE292" t="s">
        <v>26</v>
      </c>
      <c r="AF292" t="s">
        <v>30</v>
      </c>
      <c r="AJ292">
        <v>2018</v>
      </c>
    </row>
    <row r="293" spans="1:36" x14ac:dyDescent="0.2">
      <c r="A293">
        <v>541396</v>
      </c>
      <c r="B293" s="1" t="d">
        <v>2018-06-01</v>
      </c>
      <c r="C293" s="3" t="d">
        <f t="shared" si="20"/>
        <v>2018-06-01</v>
      </c>
      <c r="D293" s="2" t="d">
        <v>13:36:59.99999999999850675</v>
      </c>
      <c r="E293" s="4" t="str">
        <f t="shared" si="21"/>
        <v>01:37 PM</v>
      </c>
      <c r="F293" t="s">
        <v>54</v>
      </c>
      <c r="G293">
        <v>11206</v>
      </c>
      <c r="H293">
        <v>40.700695000000003</v>
      </c>
      <c r="I293">
        <v>-73.953159999999997</v>
      </c>
      <c r="J293" t="s">
        <v>1180</v>
      </c>
      <c r="M293" t="s">
        <v>1181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f t="shared" si="22"/>
        <v>0</v>
      </c>
      <c r="W293">
        <f t="shared" si="23"/>
        <v>0</v>
      </c>
      <c r="X293">
        <f t="shared" si="24"/>
        <v>0</v>
      </c>
      <c r="Y293" t="s">
        <v>25</v>
      </c>
      <c r="AD293">
        <v>3920637</v>
      </c>
      <c r="AE293" t="s">
        <v>30</v>
      </c>
      <c r="AJ293">
        <v>2018</v>
      </c>
    </row>
    <row r="294" spans="1:36" x14ac:dyDescent="0.2">
      <c r="A294">
        <v>549782</v>
      </c>
      <c r="B294" s="1" t="d">
        <v>2018-06-01</v>
      </c>
      <c r="C294" s="3" t="d">
        <f t="shared" si="20"/>
        <v>2018-06-01</v>
      </c>
      <c r="D294" s="2" t="d">
        <v>19:59:00.00000000000341025</v>
      </c>
      <c r="E294" s="4" t="str">
        <f t="shared" si="21"/>
        <v>07:59 PM</v>
      </c>
      <c r="F294" t="s">
        <v>20</v>
      </c>
      <c r="G294">
        <v>11377</v>
      </c>
      <c r="H294">
        <v>40.737639999999999</v>
      </c>
      <c r="I294">
        <v>-73.890100000000004</v>
      </c>
      <c r="J294" t="s">
        <v>1387</v>
      </c>
      <c r="M294" t="s">
        <v>1388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f t="shared" si="22"/>
        <v>0</v>
      </c>
      <c r="W294">
        <f t="shared" si="23"/>
        <v>0</v>
      </c>
      <c r="X294">
        <f t="shared" si="24"/>
        <v>0</v>
      </c>
      <c r="Y294" t="s">
        <v>43</v>
      </c>
      <c r="Z294" t="s">
        <v>25</v>
      </c>
      <c r="AD294">
        <v>3913292</v>
      </c>
      <c r="AE294" t="s">
        <v>30</v>
      </c>
      <c r="AF294" t="s">
        <v>67</v>
      </c>
      <c r="AJ294">
        <v>2018</v>
      </c>
    </row>
    <row r="295" spans="1:36" x14ac:dyDescent="0.2">
      <c r="A295">
        <v>554558</v>
      </c>
      <c r="B295" s="1" t="d">
        <v>2018-06-02</v>
      </c>
      <c r="C295" s="3" t="d">
        <f t="shared" si="20"/>
        <v>2018-06-02</v>
      </c>
      <c r="D295" s="2" t="d">
        <v>02:30:00.00000000000040275</v>
      </c>
      <c r="E295" s="4" t="str">
        <f t="shared" si="21"/>
        <v>02:30 AM</v>
      </c>
      <c r="F295" t="s">
        <v>35</v>
      </c>
      <c r="G295">
        <v>10463</v>
      </c>
      <c r="H295">
        <v>40.876503</v>
      </c>
      <c r="I295">
        <v>-73.904563999999993</v>
      </c>
      <c r="J295" t="s">
        <v>219</v>
      </c>
      <c r="K295" t="s">
        <v>220</v>
      </c>
      <c r="L295" t="s">
        <v>221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f t="shared" si="22"/>
        <v>2</v>
      </c>
      <c r="W295">
        <f t="shared" si="23"/>
        <v>0</v>
      </c>
      <c r="X295">
        <f t="shared" si="24"/>
        <v>2</v>
      </c>
      <c r="Y295" t="s">
        <v>34</v>
      </c>
      <c r="Z295" t="s">
        <v>25</v>
      </c>
      <c r="AD295">
        <v>3913440</v>
      </c>
      <c r="AE295" t="s">
        <v>67</v>
      </c>
      <c r="AF295" t="s">
        <v>26</v>
      </c>
      <c r="AJ295">
        <v>2018</v>
      </c>
    </row>
    <row r="296" spans="1:36" x14ac:dyDescent="0.2">
      <c r="A296">
        <v>546157</v>
      </c>
      <c r="B296" s="1" t="d">
        <v>2018-06-02</v>
      </c>
      <c r="C296" s="3" t="d">
        <f t="shared" si="20"/>
        <v>2018-06-02</v>
      </c>
      <c r="D296" s="2" t="d">
        <v>13:20:00.00000000000213225</v>
      </c>
      <c r="E296" s="4" t="str">
        <f t="shared" si="21"/>
        <v>01:20 PM</v>
      </c>
      <c r="F296" t="s">
        <v>35</v>
      </c>
      <c r="G296">
        <v>10455</v>
      </c>
      <c r="H296">
        <v>40.818156999999999</v>
      </c>
      <c r="I296">
        <v>-73.90625</v>
      </c>
      <c r="J296" t="s">
        <v>679</v>
      </c>
      <c r="K296" t="s">
        <v>680</v>
      </c>
      <c r="L296" t="s">
        <v>681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f t="shared" si="22"/>
        <v>0</v>
      </c>
      <c r="W296">
        <f t="shared" si="23"/>
        <v>0</v>
      </c>
      <c r="X296">
        <f t="shared" si="24"/>
        <v>0</v>
      </c>
      <c r="Y296" t="s">
        <v>47</v>
      </c>
      <c r="Z296" t="s">
        <v>25</v>
      </c>
      <c r="AD296">
        <v>3913919</v>
      </c>
      <c r="AE296" t="s">
        <v>26</v>
      </c>
      <c r="AF296" t="s">
        <v>26</v>
      </c>
      <c r="AJ296">
        <v>2018</v>
      </c>
    </row>
    <row r="297" spans="1:36" x14ac:dyDescent="0.2">
      <c r="A297">
        <v>552468</v>
      </c>
      <c r="B297" s="1" t="d">
        <v>2018-06-02</v>
      </c>
      <c r="C297" s="3" t="d">
        <f t="shared" si="20"/>
        <v>2018-06-02</v>
      </c>
      <c r="D297" s="2" t="d">
        <v>15:58:59.99999999999701350</v>
      </c>
      <c r="E297" s="4" t="str">
        <f t="shared" si="21"/>
        <v>03:59 PM</v>
      </c>
      <c r="F297" t="s">
        <v>54</v>
      </c>
      <c r="G297">
        <v>11204</v>
      </c>
      <c r="H297">
        <v>40.614562999999997</v>
      </c>
      <c r="I297">
        <v>-73.994804000000002</v>
      </c>
      <c r="J297" t="s">
        <v>1482</v>
      </c>
      <c r="K297" t="s">
        <v>1483</v>
      </c>
      <c r="L297" t="s">
        <v>1484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f t="shared" si="22"/>
        <v>0</v>
      </c>
      <c r="W297">
        <f t="shared" si="23"/>
        <v>0</v>
      </c>
      <c r="X297">
        <f t="shared" si="24"/>
        <v>0</v>
      </c>
      <c r="Y297" t="s">
        <v>66</v>
      </c>
      <c r="Z297" t="s">
        <v>25</v>
      </c>
      <c r="AD297">
        <v>3912695</v>
      </c>
      <c r="AE297" t="s">
        <v>26</v>
      </c>
      <c r="AF297" t="s">
        <v>30</v>
      </c>
      <c r="AJ297">
        <v>2018</v>
      </c>
    </row>
    <row r="298" spans="1:36" x14ac:dyDescent="0.2">
      <c r="A298">
        <v>541548</v>
      </c>
      <c r="B298" s="1" t="d">
        <v>2018-06-02</v>
      </c>
      <c r="C298" s="3" t="d">
        <f t="shared" si="20"/>
        <v>2018-06-02</v>
      </c>
      <c r="D298" s="2" t="d">
        <v>07:34:59.99999999999893725</v>
      </c>
      <c r="E298" s="4" t="str">
        <f t="shared" si="21"/>
        <v>07:35 AM</v>
      </c>
      <c r="F298" t="s">
        <v>20</v>
      </c>
      <c r="G298">
        <v>11373</v>
      </c>
      <c r="H298">
        <v>40.740158000000001</v>
      </c>
      <c r="I298">
        <v>-73.874369999999999</v>
      </c>
      <c r="J298" t="s">
        <v>1680</v>
      </c>
      <c r="K298" t="s">
        <v>1681</v>
      </c>
      <c r="L298" t="s">
        <v>1682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f t="shared" si="22"/>
        <v>0</v>
      </c>
      <c r="W298">
        <f t="shared" si="23"/>
        <v>0</v>
      </c>
      <c r="X298">
        <f t="shared" si="24"/>
        <v>0</v>
      </c>
      <c r="Y298" t="s">
        <v>47</v>
      </c>
      <c r="Z298" t="s">
        <v>25</v>
      </c>
      <c r="AD298">
        <v>3914058</v>
      </c>
      <c r="AE298" t="s">
        <v>30</v>
      </c>
      <c r="AF298" t="s">
        <v>30</v>
      </c>
      <c r="AJ298">
        <v>2018</v>
      </c>
    </row>
    <row r="299" spans="1:36" x14ac:dyDescent="0.2">
      <c r="A299">
        <v>546040</v>
      </c>
      <c r="B299" s="1" t="d">
        <v>2018-06-03</v>
      </c>
      <c r="C299" s="3" t="d">
        <f t="shared" si="20"/>
        <v>2018-06-03</v>
      </c>
      <c r="D299" s="2" t="d">
        <v>13:30:00.000</v>
      </c>
      <c r="E299" s="4" t="str">
        <f t="shared" si="21"/>
        <v>01:30 PM</v>
      </c>
      <c r="F299" t="s">
        <v>54</v>
      </c>
      <c r="G299">
        <v>11233</v>
      </c>
      <c r="H299">
        <v>40.674160000000001</v>
      </c>
      <c r="I299">
        <v>-73.914640000000006</v>
      </c>
      <c r="J299" t="s">
        <v>269</v>
      </c>
      <c r="M299" t="s">
        <v>270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f t="shared" si="22"/>
        <v>0</v>
      </c>
      <c r="W299">
        <f t="shared" si="23"/>
        <v>0</v>
      </c>
      <c r="X299">
        <f t="shared" si="24"/>
        <v>0</v>
      </c>
      <c r="Y299" t="s">
        <v>25</v>
      </c>
      <c r="Z299" t="s">
        <v>25</v>
      </c>
      <c r="AD299">
        <v>3914554</v>
      </c>
      <c r="AE299" t="s">
        <v>26</v>
      </c>
      <c r="AF299" t="s">
        <v>26</v>
      </c>
      <c r="AJ299">
        <v>2018</v>
      </c>
    </row>
    <row r="300" spans="1:36" x14ac:dyDescent="0.2">
      <c r="A300">
        <v>546410</v>
      </c>
      <c r="B300" s="1" t="d">
        <v>2018-06-03</v>
      </c>
      <c r="C300" s="3" t="d">
        <f t="shared" si="20"/>
        <v>2018-06-03</v>
      </c>
      <c r="D300" s="2" t="d">
        <v>14:00:00.0000000000031950</v>
      </c>
      <c r="E300" s="4" t="str">
        <f t="shared" si="21"/>
        <v>02:00 PM</v>
      </c>
      <c r="F300" t="s">
        <v>86</v>
      </c>
      <c r="G300">
        <v>10013</v>
      </c>
      <c r="H300">
        <v>40.720435999999999</v>
      </c>
      <c r="I300">
        <v>-74.006709999999998</v>
      </c>
      <c r="J300" t="s">
        <v>1299</v>
      </c>
      <c r="K300" t="s">
        <v>1300</v>
      </c>
      <c r="L300" t="s">
        <v>1301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f t="shared" si="22"/>
        <v>0</v>
      </c>
      <c r="W300">
        <f t="shared" si="23"/>
        <v>0</v>
      </c>
      <c r="X300">
        <f t="shared" si="24"/>
        <v>0</v>
      </c>
      <c r="Y300" t="s">
        <v>135</v>
      </c>
      <c r="Z300" t="s">
        <v>25</v>
      </c>
      <c r="AD300">
        <v>3914295</v>
      </c>
      <c r="AE300" t="s">
        <v>26</v>
      </c>
      <c r="AF300" t="s">
        <v>26</v>
      </c>
      <c r="AJ300">
        <v>2018</v>
      </c>
    </row>
    <row r="301" spans="1:36" x14ac:dyDescent="0.2">
      <c r="A301">
        <v>552984</v>
      </c>
      <c r="B301" s="1" t="d">
        <v>2018-06-04</v>
      </c>
      <c r="C301" s="3" t="d">
        <f t="shared" si="20"/>
        <v>2018-06-04</v>
      </c>
      <c r="D301" s="2" t="d">
        <v>07:50:00.00000000000053475</v>
      </c>
      <c r="E301" s="4" t="str">
        <f t="shared" si="21"/>
        <v>07:50 AM</v>
      </c>
      <c r="F301" t="s">
        <v>86</v>
      </c>
      <c r="G301">
        <v>10016</v>
      </c>
      <c r="H301">
        <v>40.747627000000001</v>
      </c>
      <c r="I301">
        <v>-73.976746000000006</v>
      </c>
      <c r="J301" t="s">
        <v>1124</v>
      </c>
      <c r="K301" t="s">
        <v>69</v>
      </c>
      <c r="L301" t="s">
        <v>1125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f t="shared" si="22"/>
        <v>2</v>
      </c>
      <c r="W301">
        <f t="shared" si="23"/>
        <v>0</v>
      </c>
      <c r="X301">
        <f t="shared" si="24"/>
        <v>2</v>
      </c>
      <c r="Y301" t="s">
        <v>43</v>
      </c>
      <c r="Z301" t="s">
        <v>25</v>
      </c>
      <c r="AD301">
        <v>3914329</v>
      </c>
      <c r="AE301" t="s">
        <v>26</v>
      </c>
      <c r="AF301" t="s">
        <v>26</v>
      </c>
      <c r="AJ301">
        <v>2018</v>
      </c>
    </row>
    <row r="302" spans="1:36" x14ac:dyDescent="0.2">
      <c r="A302">
        <v>549303</v>
      </c>
      <c r="B302" s="1" t="d">
        <v>2018-06-04</v>
      </c>
      <c r="C302" s="3" t="d">
        <f t="shared" si="20"/>
        <v>2018-06-04</v>
      </c>
      <c r="D302" s="2" t="d">
        <v>08:05:00.00000000000213225</v>
      </c>
      <c r="E302" s="4" t="str">
        <f t="shared" si="21"/>
        <v>08:05 AM</v>
      </c>
      <c r="F302" t="s">
        <v>54</v>
      </c>
      <c r="G302">
        <v>11215</v>
      </c>
      <c r="H302">
        <v>40.670414000000001</v>
      </c>
      <c r="I302">
        <v>-73.995834000000002</v>
      </c>
      <c r="J302" t="s">
        <v>1384</v>
      </c>
      <c r="M302" t="s">
        <v>1385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f t="shared" si="22"/>
        <v>0</v>
      </c>
      <c r="W302">
        <f t="shared" si="23"/>
        <v>0</v>
      </c>
      <c r="X302">
        <f t="shared" si="24"/>
        <v>0</v>
      </c>
      <c r="Y302" t="s">
        <v>66</v>
      </c>
      <c r="Z302" t="s">
        <v>25</v>
      </c>
      <c r="AD302">
        <v>3915235</v>
      </c>
      <c r="AE302" t="s">
        <v>414</v>
      </c>
      <c r="AF302" t="s">
        <v>30</v>
      </c>
      <c r="AJ302">
        <v>2018</v>
      </c>
    </row>
    <row r="303" spans="1:36" x14ac:dyDescent="0.2">
      <c r="A303">
        <v>548242</v>
      </c>
      <c r="B303" s="1" t="d">
        <v>2018-06-04</v>
      </c>
      <c r="C303" s="3" t="d">
        <f t="shared" si="20"/>
        <v>2018-06-04</v>
      </c>
      <c r="D303" s="2" t="d">
        <v>08:24:00.00000000000287550</v>
      </c>
      <c r="E303" s="4" t="str">
        <f t="shared" si="21"/>
        <v>08:24 AM</v>
      </c>
      <c r="F303" t="s">
        <v>20</v>
      </c>
      <c r="G303">
        <v>11412</v>
      </c>
      <c r="H303">
        <v>40.694873999999999</v>
      </c>
      <c r="I303">
        <v>-73.764700000000005</v>
      </c>
      <c r="J303" t="s">
        <v>1772</v>
      </c>
      <c r="K303" t="s">
        <v>1773</v>
      </c>
      <c r="L303" t="s">
        <v>1774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f t="shared" si="22"/>
        <v>0</v>
      </c>
      <c r="W303">
        <f t="shared" si="23"/>
        <v>0</v>
      </c>
      <c r="X303">
        <f t="shared" si="24"/>
        <v>0</v>
      </c>
      <c r="Y303" t="s">
        <v>25</v>
      </c>
      <c r="Z303" t="s">
        <v>25</v>
      </c>
      <c r="AD303">
        <v>3915554</v>
      </c>
      <c r="AE303" t="s">
        <v>30</v>
      </c>
      <c r="AF303" t="s">
        <v>30</v>
      </c>
      <c r="AJ303">
        <v>2018</v>
      </c>
    </row>
    <row r="304" spans="1:36" x14ac:dyDescent="0.2">
      <c r="A304">
        <v>547223</v>
      </c>
      <c r="B304" s="1" t="d">
        <v>2018-06-05</v>
      </c>
      <c r="C304" s="3" t="d">
        <f t="shared" si="20"/>
        <v>2018-06-05</v>
      </c>
      <c r="D304" s="2" t="d">
        <v>17:10:00.00000000000106275</v>
      </c>
      <c r="E304" s="4" t="str">
        <f t="shared" si="21"/>
        <v>05:10 PM</v>
      </c>
      <c r="F304" t="s">
        <v>86</v>
      </c>
      <c r="G304">
        <v>10017</v>
      </c>
      <c r="H304">
        <v>40.752377000000003</v>
      </c>
      <c r="I304">
        <v>-73.970349999999996</v>
      </c>
      <c r="J304" t="s">
        <v>790</v>
      </c>
      <c r="K304" t="s">
        <v>130</v>
      </c>
      <c r="L304" t="s">
        <v>791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f t="shared" si="22"/>
        <v>0</v>
      </c>
      <c r="W304">
        <f t="shared" si="23"/>
        <v>0</v>
      </c>
      <c r="X304">
        <f t="shared" si="24"/>
        <v>0</v>
      </c>
      <c r="Y304" t="s">
        <v>43</v>
      </c>
      <c r="Z304" t="s">
        <v>25</v>
      </c>
      <c r="AD304">
        <v>3914954</v>
      </c>
      <c r="AE304" t="s">
        <v>26</v>
      </c>
      <c r="AF304" t="s">
        <v>26</v>
      </c>
      <c r="AJ304">
        <v>2018</v>
      </c>
    </row>
    <row r="305" spans="1:36" x14ac:dyDescent="0.2">
      <c r="A305">
        <v>552182</v>
      </c>
      <c r="B305" s="1" t="d">
        <v>2018-06-05</v>
      </c>
      <c r="C305" s="3" t="d">
        <f t="shared" si="20"/>
        <v>2018-06-05</v>
      </c>
      <c r="D305" s="2" t="d">
        <v>16:30:00.000</v>
      </c>
      <c r="E305" s="4" t="str">
        <f t="shared" si="21"/>
        <v>04:30 PM</v>
      </c>
      <c r="F305" t="s">
        <v>86</v>
      </c>
      <c r="G305">
        <v>10029</v>
      </c>
      <c r="H305">
        <v>40.799309999999998</v>
      </c>
      <c r="I305">
        <v>-73.943245000000005</v>
      </c>
      <c r="J305" t="s">
        <v>1007</v>
      </c>
      <c r="K305" t="s">
        <v>1008</v>
      </c>
      <c r="L305" t="s">
        <v>866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f t="shared" si="22"/>
        <v>0</v>
      </c>
      <c r="W305">
        <f t="shared" si="23"/>
        <v>0</v>
      </c>
      <c r="X305">
        <f t="shared" si="24"/>
        <v>0</v>
      </c>
      <c r="Y305" t="s">
        <v>43</v>
      </c>
      <c r="Z305" t="s">
        <v>25</v>
      </c>
      <c r="AD305">
        <v>3916082</v>
      </c>
      <c r="AE305" t="s">
        <v>1009</v>
      </c>
      <c r="AF305" t="s">
        <v>30</v>
      </c>
      <c r="AJ305">
        <v>2018</v>
      </c>
    </row>
    <row r="306" spans="1:36" x14ac:dyDescent="0.2">
      <c r="A306">
        <v>547698</v>
      </c>
      <c r="B306" s="1" t="d">
        <v>2018-06-05</v>
      </c>
      <c r="C306" s="3" t="d">
        <f t="shared" si="20"/>
        <v>2018-06-05</v>
      </c>
      <c r="D306" s="2" t="d">
        <v>21:12:59.99999999999722875</v>
      </c>
      <c r="E306" s="4" t="str">
        <f t="shared" si="21"/>
        <v>09:13 PM</v>
      </c>
      <c r="F306" t="s">
        <v>86</v>
      </c>
      <c r="G306">
        <v>10022</v>
      </c>
      <c r="H306">
        <v>40.760599999999997</v>
      </c>
      <c r="I306">
        <v>-73.964340000000007</v>
      </c>
      <c r="J306" t="s">
        <v>1802</v>
      </c>
      <c r="K306" t="s">
        <v>130</v>
      </c>
      <c r="L306" t="s">
        <v>118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f t="shared" si="22"/>
        <v>0</v>
      </c>
      <c r="W306">
        <f t="shared" si="23"/>
        <v>0</v>
      </c>
      <c r="X306">
        <f t="shared" si="24"/>
        <v>0</v>
      </c>
      <c r="Y306" t="s">
        <v>43</v>
      </c>
      <c r="Z306" t="s">
        <v>43</v>
      </c>
      <c r="AD306">
        <v>3915384</v>
      </c>
      <c r="AE306" t="s">
        <v>26</v>
      </c>
      <c r="AF306" t="s">
        <v>1803</v>
      </c>
      <c r="AJ306">
        <v>2018</v>
      </c>
    </row>
    <row r="307" spans="1:36" x14ac:dyDescent="0.2">
      <c r="A307">
        <v>544169</v>
      </c>
      <c r="B307" s="1" t="d">
        <v>2018-06-06</v>
      </c>
      <c r="C307" s="3" t="d">
        <f t="shared" si="20"/>
        <v>2018-06-06</v>
      </c>
      <c r="D307" s="2" t="d">
        <v>18:14:59.9999999999968050</v>
      </c>
      <c r="E307" s="4" t="str">
        <f t="shared" si="21"/>
        <v>06:15 PM</v>
      </c>
      <c r="F307" t="s">
        <v>20</v>
      </c>
      <c r="G307">
        <v>11429</v>
      </c>
      <c r="H307">
        <v>40.710166999999998</v>
      </c>
      <c r="I307">
        <v>-73.732069999999993</v>
      </c>
      <c r="J307" t="s">
        <v>280</v>
      </c>
      <c r="K307" t="s">
        <v>281</v>
      </c>
      <c r="L307" t="s">
        <v>282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f t="shared" si="22"/>
        <v>0</v>
      </c>
      <c r="W307">
        <f t="shared" si="23"/>
        <v>0</v>
      </c>
      <c r="X307">
        <f t="shared" si="24"/>
        <v>0</v>
      </c>
      <c r="Y307" t="s">
        <v>43</v>
      </c>
      <c r="Z307" t="s">
        <v>25</v>
      </c>
      <c r="AD307">
        <v>3916610</v>
      </c>
      <c r="AE307" t="s">
        <v>30</v>
      </c>
      <c r="AF307" t="s">
        <v>26</v>
      </c>
      <c r="AJ307">
        <v>2018</v>
      </c>
    </row>
    <row r="308" spans="1:36" x14ac:dyDescent="0.2">
      <c r="A308">
        <v>551681</v>
      </c>
      <c r="B308" s="1" t="d">
        <v>2018-06-07</v>
      </c>
      <c r="C308" s="3" t="d">
        <f t="shared" si="20"/>
        <v>2018-06-07</v>
      </c>
      <c r="D308" s="2" t="d">
        <v>10:09:59.99999999999946525</v>
      </c>
      <c r="E308" s="4" t="str">
        <f t="shared" si="21"/>
        <v>10:10 AM</v>
      </c>
      <c r="F308" t="s">
        <v>54</v>
      </c>
      <c r="G308">
        <v>11212</v>
      </c>
      <c r="H308">
        <v>40.668914999999998</v>
      </c>
      <c r="I308">
        <v>-73.910539999999997</v>
      </c>
      <c r="J308" t="s">
        <v>609</v>
      </c>
      <c r="M308" t="s">
        <v>610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f t="shared" si="22"/>
        <v>0</v>
      </c>
      <c r="W308">
        <f t="shared" si="23"/>
        <v>0</v>
      </c>
      <c r="X308">
        <f t="shared" si="24"/>
        <v>0</v>
      </c>
      <c r="Y308" t="s">
        <v>25</v>
      </c>
      <c r="AD308">
        <v>3920897</v>
      </c>
      <c r="AE308" t="s">
        <v>30</v>
      </c>
      <c r="AJ308">
        <v>2018</v>
      </c>
    </row>
    <row r="309" spans="1:36" x14ac:dyDescent="0.2">
      <c r="A309">
        <v>547870</v>
      </c>
      <c r="B309" s="1" t="d">
        <v>2018-06-07</v>
      </c>
      <c r="C309" s="3" t="d">
        <f t="shared" si="20"/>
        <v>2018-06-07</v>
      </c>
      <c r="D309" s="2" t="d">
        <v>13:15:00.0000000000031950</v>
      </c>
      <c r="E309" s="4" t="str">
        <f t="shared" si="21"/>
        <v>01:15 PM</v>
      </c>
      <c r="F309" t="s">
        <v>54</v>
      </c>
      <c r="G309">
        <v>11223</v>
      </c>
      <c r="H309">
        <v>40.592303999999999</v>
      </c>
      <c r="I309">
        <v>-73.9739</v>
      </c>
      <c r="J309" t="s">
        <v>735</v>
      </c>
      <c r="K309" t="s">
        <v>736</v>
      </c>
      <c r="L309" t="s">
        <v>737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f t="shared" si="22"/>
        <v>4</v>
      </c>
      <c r="W309">
        <f t="shared" si="23"/>
        <v>0</v>
      </c>
      <c r="X309">
        <f t="shared" si="24"/>
        <v>4</v>
      </c>
      <c r="Y309" t="s">
        <v>43</v>
      </c>
      <c r="Z309" t="s">
        <v>25</v>
      </c>
      <c r="AD309">
        <v>3916487</v>
      </c>
      <c r="AE309" t="s">
        <v>26</v>
      </c>
      <c r="AF309" t="s">
        <v>26</v>
      </c>
      <c r="AJ309">
        <v>2018</v>
      </c>
    </row>
    <row r="310" spans="1:36" x14ac:dyDescent="0.2">
      <c r="A310">
        <v>552098</v>
      </c>
      <c r="B310" s="1" t="d">
        <v>2018-06-08</v>
      </c>
      <c r="C310" s="3" t="d">
        <f t="shared" si="20"/>
        <v>2018-06-08</v>
      </c>
      <c r="D310" s="2" t="d">
        <v>15:30:00.0000000000031950</v>
      </c>
      <c r="E310" s="4" t="str">
        <f t="shared" si="21"/>
        <v>03:30 PM</v>
      </c>
      <c r="F310" t="s">
        <v>86</v>
      </c>
      <c r="G310">
        <v>10010</v>
      </c>
      <c r="H310">
        <v>40.741028</v>
      </c>
      <c r="I310">
        <v>-73.994169999999997</v>
      </c>
      <c r="J310" t="s">
        <v>1162</v>
      </c>
      <c r="K310" t="s">
        <v>1163</v>
      </c>
      <c r="L310" t="s">
        <v>1164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f t="shared" si="22"/>
        <v>8</v>
      </c>
      <c r="W310">
        <f t="shared" si="23"/>
        <v>0</v>
      </c>
      <c r="X310">
        <f t="shared" si="24"/>
        <v>8</v>
      </c>
      <c r="Y310" t="s">
        <v>79</v>
      </c>
      <c r="Z310" t="s">
        <v>25</v>
      </c>
      <c r="AD310">
        <v>3918460</v>
      </c>
      <c r="AE310" t="s">
        <v>30</v>
      </c>
      <c r="AF310" t="s">
        <v>119</v>
      </c>
      <c r="AJ310">
        <v>2018</v>
      </c>
    </row>
    <row r="311" spans="1:36" x14ac:dyDescent="0.2">
      <c r="A311">
        <v>553877</v>
      </c>
      <c r="B311" s="1" t="d">
        <v>2018-06-08</v>
      </c>
      <c r="C311" s="3" t="d">
        <f t="shared" si="20"/>
        <v>2018-06-08</v>
      </c>
      <c r="D311" s="2" t="d">
        <v>16:03:59.99999999999595075</v>
      </c>
      <c r="E311" s="4" t="str">
        <f t="shared" si="21"/>
        <v>04:04 PM</v>
      </c>
      <c r="F311" t="s">
        <v>35</v>
      </c>
      <c r="G311">
        <v>10472</v>
      </c>
      <c r="H311">
        <v>40.828299999999999</v>
      </c>
      <c r="I311">
        <v>-73.882810000000006</v>
      </c>
      <c r="J311" t="s">
        <v>1593</v>
      </c>
      <c r="M311" t="s">
        <v>1594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f t="shared" si="22"/>
        <v>0</v>
      </c>
      <c r="W311">
        <f t="shared" si="23"/>
        <v>0</v>
      </c>
      <c r="X311">
        <f t="shared" si="24"/>
        <v>0</v>
      </c>
      <c r="Y311" t="s">
        <v>25</v>
      </c>
      <c r="Z311" t="s">
        <v>25</v>
      </c>
      <c r="AA311" t="s">
        <v>25</v>
      </c>
      <c r="AD311">
        <v>3917555</v>
      </c>
      <c r="AE311" t="s">
        <v>30</v>
      </c>
      <c r="AF311" t="s">
        <v>30</v>
      </c>
      <c r="AJ311">
        <v>2018</v>
      </c>
    </row>
    <row r="312" spans="1:36" x14ac:dyDescent="0.2">
      <c r="A312">
        <v>542371</v>
      </c>
      <c r="B312" s="1" t="d">
        <v>2018-06-08</v>
      </c>
      <c r="C312" s="3" t="d">
        <f t="shared" si="20"/>
        <v>2018-06-08</v>
      </c>
      <c r="D312" s="2" t="d">
        <v>14:33:59.99999999999595075</v>
      </c>
      <c r="E312" s="4" t="str">
        <f t="shared" si="21"/>
        <v>02:34 PM</v>
      </c>
      <c r="F312" t="s">
        <v>35</v>
      </c>
      <c r="G312">
        <v>10460</v>
      </c>
      <c r="H312">
        <v>40.836117000000002</v>
      </c>
      <c r="I312">
        <v>-73.867009999999993</v>
      </c>
      <c r="J312" t="s">
        <v>1706</v>
      </c>
      <c r="K312" t="s">
        <v>307</v>
      </c>
      <c r="L312" t="s">
        <v>1707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f t="shared" si="22"/>
        <v>0</v>
      </c>
      <c r="W312">
        <f t="shared" si="23"/>
        <v>0</v>
      </c>
      <c r="X312">
        <f t="shared" si="24"/>
        <v>0</v>
      </c>
      <c r="Y312" t="s">
        <v>66</v>
      </c>
      <c r="Z312" t="s">
        <v>25</v>
      </c>
      <c r="AD312">
        <v>3917432</v>
      </c>
      <c r="AE312" t="s">
        <v>26</v>
      </c>
      <c r="AF312" t="s">
        <v>63</v>
      </c>
      <c r="AJ312">
        <v>2018</v>
      </c>
    </row>
    <row r="313" spans="1:36" x14ac:dyDescent="0.2">
      <c r="A313">
        <v>550743</v>
      </c>
      <c r="B313" s="1" t="d">
        <v>2018-06-09</v>
      </c>
      <c r="C313" s="3" t="d">
        <f t="shared" si="20"/>
        <v>2018-06-09</v>
      </c>
      <c r="D313" s="2" t="d">
        <v>03:59:59.99999999999920125</v>
      </c>
      <c r="E313" s="4" t="str">
        <f t="shared" si="21"/>
        <v>04:00 AM</v>
      </c>
      <c r="F313" t="s">
        <v>20</v>
      </c>
      <c r="G313">
        <v>11373</v>
      </c>
      <c r="H313">
        <v>40.746966999999998</v>
      </c>
      <c r="I313">
        <v>-73.877120000000005</v>
      </c>
      <c r="J313" t="s">
        <v>394</v>
      </c>
      <c r="M313" t="s">
        <v>395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f t="shared" si="22"/>
        <v>0</v>
      </c>
      <c r="W313">
        <f t="shared" si="23"/>
        <v>0</v>
      </c>
      <c r="X313">
        <f t="shared" si="24"/>
        <v>0</v>
      </c>
      <c r="Y313" t="s">
        <v>43</v>
      </c>
      <c r="Z313" t="s">
        <v>25</v>
      </c>
      <c r="AA313" t="s">
        <v>25</v>
      </c>
      <c r="AD313">
        <v>3918075</v>
      </c>
      <c r="AE313" t="s">
        <v>30</v>
      </c>
      <c r="AF313" t="s">
        <v>26</v>
      </c>
      <c r="AJ313">
        <v>2018</v>
      </c>
    </row>
    <row r="314" spans="1:36" x14ac:dyDescent="0.2">
      <c r="A314">
        <v>554676</v>
      </c>
      <c r="B314" s="1" t="d">
        <v>2018-06-09</v>
      </c>
      <c r="C314" s="3" t="d">
        <f t="shared" si="20"/>
        <v>2018-06-09</v>
      </c>
      <c r="D314" s="2" t="d">
        <v>19:49:59.99999999999573550</v>
      </c>
      <c r="E314" s="4" t="str">
        <f t="shared" si="21"/>
        <v>07:50 PM</v>
      </c>
      <c r="F314" t="s">
        <v>20</v>
      </c>
      <c r="G314">
        <v>11432</v>
      </c>
      <c r="H314">
        <v>40.709885</v>
      </c>
      <c r="I314">
        <v>-73.792550000000006</v>
      </c>
      <c r="J314" t="s">
        <v>835</v>
      </c>
      <c r="M314" t="s">
        <v>836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f t="shared" si="22"/>
        <v>0</v>
      </c>
      <c r="W314">
        <f t="shared" si="23"/>
        <v>0</v>
      </c>
      <c r="X314">
        <f t="shared" si="24"/>
        <v>0</v>
      </c>
      <c r="Y314" t="s">
        <v>66</v>
      </c>
      <c r="Z314" t="s">
        <v>25</v>
      </c>
      <c r="AD314">
        <v>3918115</v>
      </c>
      <c r="AE314" t="s">
        <v>30</v>
      </c>
      <c r="AF314" t="s">
        <v>26</v>
      </c>
      <c r="AJ314">
        <v>2018</v>
      </c>
    </row>
    <row r="315" spans="1:36" x14ac:dyDescent="0.2">
      <c r="A315">
        <v>551918</v>
      </c>
      <c r="B315" s="1" t="d">
        <v>2018-06-09</v>
      </c>
      <c r="C315" s="3" t="d">
        <f t="shared" si="20"/>
        <v>2018-06-09</v>
      </c>
      <c r="D315" s="2" t="d">
        <v>09:39:59.99999999999627025</v>
      </c>
      <c r="E315" s="4" t="str">
        <f t="shared" si="21"/>
        <v>09:40 AM</v>
      </c>
      <c r="F315" t="s">
        <v>35</v>
      </c>
      <c r="G315">
        <v>10472</v>
      </c>
      <c r="H315">
        <v>40.831874999999997</v>
      </c>
      <c r="I315">
        <v>-73.86636</v>
      </c>
      <c r="J315" t="s">
        <v>1012</v>
      </c>
      <c r="K315" t="s">
        <v>818</v>
      </c>
      <c r="L315" t="s">
        <v>1013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f t="shared" si="22"/>
        <v>2</v>
      </c>
      <c r="W315">
        <f t="shared" si="23"/>
        <v>0</v>
      </c>
      <c r="X315">
        <f t="shared" si="24"/>
        <v>2</v>
      </c>
      <c r="Y315" t="s">
        <v>163</v>
      </c>
      <c r="Z315" t="s">
        <v>25</v>
      </c>
      <c r="AD315">
        <v>3917613</v>
      </c>
      <c r="AE315" t="s">
        <v>30</v>
      </c>
      <c r="AF315" t="s">
        <v>81</v>
      </c>
      <c r="AJ315">
        <v>2018</v>
      </c>
    </row>
    <row r="316" spans="1:36" x14ac:dyDescent="0.2">
      <c r="A316">
        <v>548849</v>
      </c>
      <c r="B316" s="1" t="d">
        <v>2018-06-10</v>
      </c>
      <c r="C316" s="3" t="d">
        <f t="shared" si="20"/>
        <v>2018-06-10</v>
      </c>
      <c r="D316" s="2" t="d">
        <v>18:49:59.99999999999893725</v>
      </c>
      <c r="E316" s="4" t="str">
        <f t="shared" si="21"/>
        <v>06:50 PM</v>
      </c>
      <c r="F316" t="s">
        <v>20</v>
      </c>
      <c r="G316">
        <v>11354</v>
      </c>
      <c r="H316">
        <v>40.770434999999999</v>
      </c>
      <c r="I316">
        <v>-73.834209999999999</v>
      </c>
      <c r="J316" t="s">
        <v>222</v>
      </c>
      <c r="K316" t="s">
        <v>223</v>
      </c>
      <c r="L316" t="s">
        <v>224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f t="shared" si="22"/>
        <v>0</v>
      </c>
      <c r="W316">
        <f t="shared" si="23"/>
        <v>0</v>
      </c>
      <c r="X316">
        <f t="shared" si="24"/>
        <v>0</v>
      </c>
      <c r="Y316" t="s">
        <v>79</v>
      </c>
      <c r="Z316" t="s">
        <v>25</v>
      </c>
      <c r="AD316">
        <v>3917990</v>
      </c>
      <c r="AE316" t="s">
        <v>26</v>
      </c>
      <c r="AF316" t="s">
        <v>30</v>
      </c>
      <c r="AJ316">
        <v>2018</v>
      </c>
    </row>
    <row r="317" spans="1:36" x14ac:dyDescent="0.2">
      <c r="A317">
        <v>539846</v>
      </c>
      <c r="B317" s="1" t="d">
        <v>2018-06-11</v>
      </c>
      <c r="C317" s="3" t="d">
        <f t="shared" si="20"/>
        <v>2018-06-11</v>
      </c>
      <c r="D317" s="2" t="d">
        <v>16:42:59.99999999999722875</v>
      </c>
      <c r="E317" s="4" t="str">
        <f t="shared" si="21"/>
        <v>04:43 PM</v>
      </c>
      <c r="F317" t="s">
        <v>35</v>
      </c>
      <c r="G317">
        <v>10459</v>
      </c>
      <c r="H317">
        <v>40.820999999999998</v>
      </c>
      <c r="I317">
        <v>-73.896900000000002</v>
      </c>
      <c r="J317" t="s">
        <v>132</v>
      </c>
      <c r="K317" t="s">
        <v>133</v>
      </c>
      <c r="L317" t="s">
        <v>134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f t="shared" si="22"/>
        <v>0</v>
      </c>
      <c r="W317">
        <f t="shared" si="23"/>
        <v>0</v>
      </c>
      <c r="X317">
        <f t="shared" si="24"/>
        <v>0</v>
      </c>
      <c r="Y317" t="s">
        <v>135</v>
      </c>
      <c r="Z317" t="s">
        <v>25</v>
      </c>
      <c r="AD317">
        <v>3921138</v>
      </c>
      <c r="AE317" t="s">
        <v>26</v>
      </c>
      <c r="AF317" t="s">
        <v>136</v>
      </c>
      <c r="AJ317">
        <v>2018</v>
      </c>
    </row>
    <row r="318" spans="1:36" x14ac:dyDescent="0.2">
      <c r="A318">
        <v>549001</v>
      </c>
      <c r="B318" s="1" t="d">
        <v>2018-06-11</v>
      </c>
      <c r="C318" s="3" t="d">
        <f t="shared" si="20"/>
        <v>2018-06-11</v>
      </c>
      <c r="D318" s="2" t="d">
        <v>1899-12-30</v>
      </c>
      <c r="E318" s="4" t="str">
        <f t="shared" si="21"/>
        <v>12:00 AM</v>
      </c>
      <c r="F318" t="s">
        <v>20</v>
      </c>
      <c r="G318">
        <v>11413</v>
      </c>
      <c r="H318">
        <v>40.666397000000003</v>
      </c>
      <c r="I318">
        <v>-73.755516</v>
      </c>
      <c r="J318" t="s">
        <v>448</v>
      </c>
      <c r="K318" t="s">
        <v>449</v>
      </c>
      <c r="L318" t="s">
        <v>450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f t="shared" si="22"/>
        <v>0</v>
      </c>
      <c r="W318">
        <f t="shared" si="23"/>
        <v>0</v>
      </c>
      <c r="X318">
        <f t="shared" si="24"/>
        <v>0</v>
      </c>
      <c r="Y318" t="s">
        <v>47</v>
      </c>
      <c r="Z318" t="s">
        <v>25</v>
      </c>
      <c r="AD318">
        <v>3918634</v>
      </c>
      <c r="AE318" t="s">
        <v>30</v>
      </c>
      <c r="AF318" t="s">
        <v>30</v>
      </c>
      <c r="AJ318">
        <v>2018</v>
      </c>
    </row>
    <row r="319" spans="1:36" x14ac:dyDescent="0.2">
      <c r="A319">
        <v>553342</v>
      </c>
      <c r="B319" s="1" t="d">
        <v>2018-06-11</v>
      </c>
      <c r="C319" s="3" t="d">
        <f t="shared" si="20"/>
        <v>2018-06-11</v>
      </c>
      <c r="D319" s="2" t="d">
        <v>10:45:00.0000000000015975</v>
      </c>
      <c r="E319" s="4" t="str">
        <f t="shared" si="21"/>
        <v>10:45 AM</v>
      </c>
      <c r="F319" t="s">
        <v>86</v>
      </c>
      <c r="G319">
        <v>10004</v>
      </c>
      <c r="H319">
        <v>40.704999999999998</v>
      </c>
      <c r="I319">
        <v>-74.012473999999997</v>
      </c>
      <c r="J319" t="s">
        <v>1361</v>
      </c>
      <c r="M319" t="s">
        <v>1362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f t="shared" si="22"/>
        <v>0</v>
      </c>
      <c r="W319">
        <f t="shared" si="23"/>
        <v>0</v>
      </c>
      <c r="X319">
        <f t="shared" si="24"/>
        <v>0</v>
      </c>
      <c r="Y319" t="s">
        <v>25</v>
      </c>
      <c r="AD319">
        <v>3918649</v>
      </c>
      <c r="AE319" t="s">
        <v>30</v>
      </c>
      <c r="AJ319">
        <v>2018</v>
      </c>
    </row>
    <row r="320" spans="1:36" x14ac:dyDescent="0.2">
      <c r="A320">
        <v>548322</v>
      </c>
      <c r="B320" s="1" t="d">
        <v>2018-06-11</v>
      </c>
      <c r="C320" s="3" t="d">
        <f t="shared" si="20"/>
        <v>2018-06-11</v>
      </c>
      <c r="D320" s="2" t="d">
        <v>23:38:59.99999999999488125</v>
      </c>
      <c r="E320" s="4" t="str">
        <f t="shared" si="21"/>
        <v>11:39 PM</v>
      </c>
      <c r="F320" t="s">
        <v>35</v>
      </c>
      <c r="G320">
        <v>10473</v>
      </c>
      <c r="H320">
        <v>40.824080000000002</v>
      </c>
      <c r="I320">
        <v>-73.8429</v>
      </c>
      <c r="J320" t="s">
        <v>1205</v>
      </c>
      <c r="K320" t="s">
        <v>369</v>
      </c>
      <c r="L320" t="s">
        <v>1431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f t="shared" si="22"/>
        <v>2</v>
      </c>
      <c r="W320">
        <f t="shared" si="23"/>
        <v>0</v>
      </c>
      <c r="X320">
        <f t="shared" si="24"/>
        <v>2</v>
      </c>
      <c r="Y320" t="s">
        <v>47</v>
      </c>
      <c r="Z320" t="s">
        <v>25</v>
      </c>
      <c r="AD320">
        <v>3919880</v>
      </c>
      <c r="AE320" t="s">
        <v>63</v>
      </c>
      <c r="AF320" t="s">
        <v>30</v>
      </c>
      <c r="AJ320">
        <v>2018</v>
      </c>
    </row>
    <row r="321" spans="1:36" x14ac:dyDescent="0.2">
      <c r="A321">
        <v>541684</v>
      </c>
      <c r="B321" s="1" t="d">
        <v>2018-06-11</v>
      </c>
      <c r="C321" s="3" t="d">
        <f t="shared" si="20"/>
        <v>2018-06-11</v>
      </c>
      <c r="D321" s="2" t="d">
        <v>15:45:00.000</v>
      </c>
      <c r="E321" s="4" t="str">
        <f t="shared" si="21"/>
        <v>03:45 PM</v>
      </c>
      <c r="F321" t="s">
        <v>86</v>
      </c>
      <c r="G321">
        <v>10001</v>
      </c>
      <c r="H321">
        <v>40.747222999999998</v>
      </c>
      <c r="I321">
        <v>-73.991439999999997</v>
      </c>
      <c r="J321" t="s">
        <v>1790</v>
      </c>
      <c r="M321" t="s">
        <v>1791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f t="shared" si="22"/>
        <v>0</v>
      </c>
      <c r="W321">
        <f t="shared" si="23"/>
        <v>0</v>
      </c>
      <c r="X321">
        <f t="shared" si="24"/>
        <v>0</v>
      </c>
      <c r="Y321" t="s">
        <v>43</v>
      </c>
      <c r="Z321" t="s">
        <v>25</v>
      </c>
      <c r="AD321">
        <v>3919788</v>
      </c>
      <c r="AE321" t="s">
        <v>119</v>
      </c>
      <c r="AF321" t="s">
        <v>1675</v>
      </c>
      <c r="AJ321">
        <v>2018</v>
      </c>
    </row>
    <row r="322" spans="1:36" x14ac:dyDescent="0.2">
      <c r="A322">
        <v>553073</v>
      </c>
      <c r="B322" s="1" t="d">
        <v>2018-06-11</v>
      </c>
      <c r="C322" s="3" t="d">
        <f t="shared" ref="C322:C385" si="25">B322</f>
        <v>2018-06-11</v>
      </c>
      <c r="D322" s="2" t="d">
        <v>14:39:59.99999999999467275</v>
      </c>
      <c r="E322" s="4" t="str">
        <f t="shared" si="21"/>
        <v>02:40 PM</v>
      </c>
      <c r="F322" t="s">
        <v>20</v>
      </c>
      <c r="G322">
        <v>11434</v>
      </c>
      <c r="H322">
        <v>40.680294000000004</v>
      </c>
      <c r="I322">
        <v>-73.762820000000005</v>
      </c>
      <c r="J322" t="s">
        <v>1814</v>
      </c>
      <c r="K322" t="s">
        <v>1815</v>
      </c>
      <c r="L322" t="s">
        <v>1816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f t="shared" si="22"/>
        <v>0</v>
      </c>
      <c r="W322">
        <f t="shared" si="23"/>
        <v>0</v>
      </c>
      <c r="X322">
        <f t="shared" si="24"/>
        <v>0</v>
      </c>
      <c r="Y322" t="s">
        <v>53</v>
      </c>
      <c r="Z322" t="s">
        <v>25</v>
      </c>
      <c r="AD322">
        <v>3919118</v>
      </c>
      <c r="AE322" t="s">
        <v>30</v>
      </c>
      <c r="AF322" t="s">
        <v>30</v>
      </c>
      <c r="AJ322">
        <v>2018</v>
      </c>
    </row>
    <row r="323" spans="1:36" x14ac:dyDescent="0.2">
      <c r="A323">
        <v>531195</v>
      </c>
      <c r="B323" s="1" t="d">
        <v>2018-06-12</v>
      </c>
      <c r="C323" s="3" t="d">
        <f t="shared" si="25"/>
        <v>2018-06-12</v>
      </c>
      <c r="D323" s="2" t="d">
        <v>12:30:00.0000000000031950</v>
      </c>
      <c r="E323" s="4" t="str">
        <f t="shared" ref="E323:E386" si="26">TEXT(D323,"hh:mm AM/PM")</f>
        <v>12:30 PM</v>
      </c>
      <c r="F323" t="s">
        <v>86</v>
      </c>
      <c r="G323">
        <v>10023</v>
      </c>
      <c r="H323">
        <v>40.770572999999999</v>
      </c>
      <c r="I323">
        <v>-73.982155000000006</v>
      </c>
      <c r="J323" t="s">
        <v>1500</v>
      </c>
      <c r="K323" t="s">
        <v>1501</v>
      </c>
      <c r="L323" t="s">
        <v>1502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f t="shared" ref="V323:V386" si="27">SUM(N323,P323,R323,T323)</f>
        <v>0</v>
      </c>
      <c r="W323">
        <f t="shared" ref="W323:W386" si="28">SUM(O323,Q323,S323,U323)</f>
        <v>0</v>
      </c>
      <c r="X323">
        <f t="shared" ref="X323:X386" si="29">SUM(N323:U323)</f>
        <v>0</v>
      </c>
      <c r="Y323" t="s">
        <v>43</v>
      </c>
      <c r="Z323" t="s">
        <v>43</v>
      </c>
      <c r="AD323">
        <v>3919249</v>
      </c>
      <c r="AE323" t="s">
        <v>26</v>
      </c>
      <c r="AF323" t="s">
        <v>26</v>
      </c>
      <c r="AJ323">
        <v>2018</v>
      </c>
    </row>
    <row r="324" spans="1:36" x14ac:dyDescent="0.2">
      <c r="A324">
        <v>536642</v>
      </c>
      <c r="B324" s="1" t="d">
        <v>2018-06-13</v>
      </c>
      <c r="C324" s="3" t="d">
        <f t="shared" si="25"/>
        <v>2018-06-13</v>
      </c>
      <c r="D324" s="2" t="d">
        <v>09:07:00.00000000000330600</v>
      </c>
      <c r="E324" s="4" t="str">
        <f t="shared" si="26"/>
        <v>09:07 AM</v>
      </c>
      <c r="F324" t="s">
        <v>54</v>
      </c>
      <c r="G324">
        <v>11205</v>
      </c>
      <c r="H324">
        <v>40.692320000000002</v>
      </c>
      <c r="I324">
        <v>-73.955709999999996</v>
      </c>
      <c r="J324" t="s">
        <v>341</v>
      </c>
      <c r="M324" t="s">
        <v>342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f t="shared" si="27"/>
        <v>2</v>
      </c>
      <c r="W324">
        <f t="shared" si="28"/>
        <v>0</v>
      </c>
      <c r="X324">
        <f t="shared" si="29"/>
        <v>2</v>
      </c>
      <c r="Y324" t="s">
        <v>163</v>
      </c>
      <c r="AD324">
        <v>3921307</v>
      </c>
      <c r="AE324" t="s">
        <v>81</v>
      </c>
      <c r="AJ324">
        <v>2018</v>
      </c>
    </row>
    <row r="325" spans="1:36" x14ac:dyDescent="0.2">
      <c r="A325">
        <v>537275</v>
      </c>
      <c r="B325" s="1" t="d">
        <v>2018-06-13</v>
      </c>
      <c r="C325" s="3" t="d">
        <f t="shared" si="25"/>
        <v>2018-06-13</v>
      </c>
      <c r="D325" s="2" t="d">
        <v>12:45:00.000</v>
      </c>
      <c r="E325" s="4" t="str">
        <f t="shared" si="26"/>
        <v>12:45 PM</v>
      </c>
      <c r="F325" t="s">
        <v>54</v>
      </c>
      <c r="G325">
        <v>11214</v>
      </c>
      <c r="H325">
        <v>40.595492999999998</v>
      </c>
      <c r="I325">
        <v>-73.999954000000002</v>
      </c>
      <c r="J325" t="s">
        <v>745</v>
      </c>
      <c r="M325" t="s">
        <v>746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f t="shared" si="27"/>
        <v>0</v>
      </c>
      <c r="W325">
        <f t="shared" si="28"/>
        <v>0</v>
      </c>
      <c r="X325">
        <f t="shared" si="29"/>
        <v>0</v>
      </c>
      <c r="Y325" t="s">
        <v>25</v>
      </c>
      <c r="AD325">
        <v>3921654</v>
      </c>
      <c r="AE325" t="s">
        <v>26</v>
      </c>
      <c r="AJ325">
        <v>2018</v>
      </c>
    </row>
    <row r="326" spans="1:36" x14ac:dyDescent="0.2">
      <c r="A326">
        <v>527383</v>
      </c>
      <c r="B326" s="1" t="d">
        <v>2018-06-13</v>
      </c>
      <c r="C326" s="3" t="d">
        <f t="shared" si="25"/>
        <v>2018-06-13</v>
      </c>
      <c r="D326" s="2" t="d">
        <v>10:30:00.000</v>
      </c>
      <c r="E326" s="4" t="str">
        <f t="shared" si="26"/>
        <v>10:30 AM</v>
      </c>
      <c r="F326" t="s">
        <v>86</v>
      </c>
      <c r="G326">
        <v>10023</v>
      </c>
      <c r="H326">
        <v>40.776220000000002</v>
      </c>
      <c r="I326">
        <v>-73.975960000000001</v>
      </c>
      <c r="J326" t="s">
        <v>169</v>
      </c>
      <c r="K326" t="s">
        <v>170</v>
      </c>
      <c r="L326" t="s">
        <v>171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f t="shared" si="27"/>
        <v>0</v>
      </c>
      <c r="W326">
        <f t="shared" si="28"/>
        <v>0</v>
      </c>
      <c r="X326">
        <f t="shared" si="29"/>
        <v>0</v>
      </c>
      <c r="Y326" t="s">
        <v>135</v>
      </c>
      <c r="Z326" t="s">
        <v>25</v>
      </c>
      <c r="AD326">
        <v>3920089</v>
      </c>
      <c r="AE326" t="s">
        <v>26</v>
      </c>
      <c r="AF326" t="s">
        <v>26</v>
      </c>
      <c r="AJ326">
        <v>2018</v>
      </c>
    </row>
    <row r="327" spans="1:36" x14ac:dyDescent="0.2">
      <c r="A327">
        <v>527805</v>
      </c>
      <c r="B327" s="1" t="d">
        <v>2018-06-14</v>
      </c>
      <c r="C327" s="3" t="d">
        <f t="shared" si="25"/>
        <v>2018-06-14</v>
      </c>
      <c r="D327" s="2" t="d">
        <v>16:22:00.00000000000170850</v>
      </c>
      <c r="E327" s="4" t="str">
        <f t="shared" si="26"/>
        <v>04:22 PM</v>
      </c>
      <c r="F327" t="s">
        <v>20</v>
      </c>
      <c r="G327">
        <v>11370</v>
      </c>
      <c r="H327">
        <v>40.762672000000002</v>
      </c>
      <c r="I327">
        <v>-73.887600000000006</v>
      </c>
      <c r="J327" t="s">
        <v>963</v>
      </c>
      <c r="M327" t="s">
        <v>964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f t="shared" si="27"/>
        <v>0</v>
      </c>
      <c r="W327">
        <f t="shared" si="28"/>
        <v>0</v>
      </c>
      <c r="X327">
        <f t="shared" si="29"/>
        <v>0</v>
      </c>
      <c r="Y327" t="s">
        <v>43</v>
      </c>
      <c r="Z327" t="s">
        <v>25</v>
      </c>
      <c r="AD327">
        <v>3921643</v>
      </c>
      <c r="AE327" t="s">
        <v>26</v>
      </c>
      <c r="AF327" t="s">
        <v>119</v>
      </c>
      <c r="AJ327">
        <v>2018</v>
      </c>
    </row>
    <row r="328" spans="1:36" x14ac:dyDescent="0.2">
      <c r="A328">
        <v>530507</v>
      </c>
      <c r="B328" s="1" t="d">
        <v>2018-06-14</v>
      </c>
      <c r="C328" s="3" t="d">
        <f t="shared" si="25"/>
        <v>2018-06-14</v>
      </c>
      <c r="D328" s="2" t="d">
        <v>08:30:00.0000000000015975</v>
      </c>
      <c r="E328" s="4" t="str">
        <f t="shared" si="26"/>
        <v>08:30 AM</v>
      </c>
      <c r="F328" t="s">
        <v>35</v>
      </c>
      <c r="G328">
        <v>10460</v>
      </c>
      <c r="H328">
        <v>40.839863000000001</v>
      </c>
      <c r="I328">
        <v>-73.888144999999994</v>
      </c>
      <c r="J328" t="s">
        <v>1787</v>
      </c>
      <c r="K328" t="s">
        <v>1788</v>
      </c>
      <c r="L328" t="s">
        <v>1789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f t="shared" si="27"/>
        <v>0</v>
      </c>
      <c r="W328">
        <f t="shared" si="28"/>
        <v>0</v>
      </c>
      <c r="X328">
        <f t="shared" si="29"/>
        <v>0</v>
      </c>
      <c r="Y328" t="s">
        <v>53</v>
      </c>
      <c r="Z328" t="s">
        <v>25</v>
      </c>
      <c r="AD328">
        <v>3924548</v>
      </c>
      <c r="AE328" t="s">
        <v>30</v>
      </c>
      <c r="AJ328">
        <v>2018</v>
      </c>
    </row>
    <row r="329" spans="1:36" x14ac:dyDescent="0.2">
      <c r="A329">
        <v>535331</v>
      </c>
      <c r="B329" s="1" t="d">
        <v>2018-06-15</v>
      </c>
      <c r="C329" s="3" t="d">
        <f t="shared" si="25"/>
        <v>2018-06-15</v>
      </c>
      <c r="D329" s="2" t="d">
        <v>20:00:00.0000000000031950</v>
      </c>
      <c r="E329" s="4" t="str">
        <f t="shared" si="26"/>
        <v>08:00 PM</v>
      </c>
      <c r="F329" t="s">
        <v>20</v>
      </c>
      <c r="G329">
        <v>11368</v>
      </c>
      <c r="H329">
        <v>40.749360000000003</v>
      </c>
      <c r="I329">
        <v>-73.862889999999993</v>
      </c>
      <c r="J329" t="s">
        <v>1115</v>
      </c>
      <c r="M329" t="s">
        <v>1116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f t="shared" si="27"/>
        <v>2</v>
      </c>
      <c r="W329">
        <f t="shared" si="28"/>
        <v>0</v>
      </c>
      <c r="X329">
        <f t="shared" si="29"/>
        <v>2</v>
      </c>
      <c r="Y329" t="s">
        <v>25</v>
      </c>
      <c r="AD329">
        <v>3926373</v>
      </c>
      <c r="AE329" t="s">
        <v>26</v>
      </c>
      <c r="AJ329">
        <v>2018</v>
      </c>
    </row>
    <row r="330" spans="1:36" x14ac:dyDescent="0.2">
      <c r="A330">
        <v>526012</v>
      </c>
      <c r="B330" s="1" t="d">
        <v>2018-06-16</v>
      </c>
      <c r="C330" s="3" t="d">
        <f t="shared" si="25"/>
        <v>2018-06-16</v>
      </c>
      <c r="D330" s="2" t="d">
        <v>10:00:00.0000000000015975</v>
      </c>
      <c r="E330" s="4" t="str">
        <f t="shared" si="26"/>
        <v>10:00 AM</v>
      </c>
      <c r="F330" t="s">
        <v>86</v>
      </c>
      <c r="G330">
        <v>10032</v>
      </c>
      <c r="H330">
        <v>40.835793000000002</v>
      </c>
      <c r="I330">
        <v>-73.939896000000005</v>
      </c>
      <c r="J330" t="s">
        <v>499</v>
      </c>
      <c r="K330" t="s">
        <v>500</v>
      </c>
      <c r="L330" t="s">
        <v>501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f t="shared" si="27"/>
        <v>2</v>
      </c>
      <c r="W330">
        <f t="shared" si="28"/>
        <v>0</v>
      </c>
      <c r="X330">
        <f t="shared" si="29"/>
        <v>2</v>
      </c>
      <c r="Y330" t="s">
        <v>43</v>
      </c>
      <c r="Z330" t="s">
        <v>25</v>
      </c>
      <c r="AD330">
        <v>3922517</v>
      </c>
      <c r="AE330" t="s">
        <v>26</v>
      </c>
      <c r="AF330" t="s">
        <v>81</v>
      </c>
      <c r="AJ330">
        <v>2018</v>
      </c>
    </row>
    <row r="331" spans="1:36" x14ac:dyDescent="0.2">
      <c r="A331">
        <v>523828</v>
      </c>
      <c r="B331" s="1" t="d">
        <v>2018-06-16</v>
      </c>
      <c r="C331" s="3" t="d">
        <f t="shared" si="25"/>
        <v>2018-06-16</v>
      </c>
      <c r="D331" s="2" t="d">
        <v>15:59:59.9999999999968050</v>
      </c>
      <c r="E331" s="4" t="str">
        <f t="shared" si="26"/>
        <v>04:00 PM</v>
      </c>
      <c r="F331" t="s">
        <v>86</v>
      </c>
      <c r="G331">
        <v>10013</v>
      </c>
      <c r="H331">
        <v>40.720627</v>
      </c>
      <c r="I331">
        <v>-74.005219999999994</v>
      </c>
      <c r="J331" t="s">
        <v>1014</v>
      </c>
      <c r="K331" t="s">
        <v>1015</v>
      </c>
      <c r="L331" t="s">
        <v>581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f t="shared" si="27"/>
        <v>0</v>
      </c>
      <c r="W331">
        <f t="shared" si="28"/>
        <v>0</v>
      </c>
      <c r="X331">
        <f t="shared" si="29"/>
        <v>0</v>
      </c>
      <c r="Y331" t="s">
        <v>53</v>
      </c>
      <c r="Z331" t="s">
        <v>25</v>
      </c>
      <c r="AD331">
        <v>3922133</v>
      </c>
      <c r="AE331" t="s">
        <v>30</v>
      </c>
      <c r="AF331" t="s">
        <v>67</v>
      </c>
      <c r="AJ331">
        <v>2018</v>
      </c>
    </row>
    <row r="332" spans="1:36" x14ac:dyDescent="0.2">
      <c r="A332">
        <v>530515</v>
      </c>
      <c r="B332" s="1" t="d">
        <v>2018-06-18</v>
      </c>
      <c r="C332" s="3" t="d">
        <f t="shared" si="25"/>
        <v>2018-06-18</v>
      </c>
      <c r="D332" s="2" t="d">
        <v>14:45:00.0000000000031950</v>
      </c>
      <c r="E332" s="4" t="str">
        <f t="shared" si="26"/>
        <v>02:45 PM</v>
      </c>
      <c r="F332" t="s">
        <v>35</v>
      </c>
      <c r="G332">
        <v>10452</v>
      </c>
      <c r="H332">
        <v>40.836109999999998</v>
      </c>
      <c r="I332">
        <v>-73.922380000000004</v>
      </c>
      <c r="J332" t="s">
        <v>592</v>
      </c>
      <c r="K332" t="s">
        <v>593</v>
      </c>
      <c r="L332" t="s">
        <v>594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f t="shared" si="27"/>
        <v>0</v>
      </c>
      <c r="W332">
        <f t="shared" si="28"/>
        <v>0</v>
      </c>
      <c r="X332">
        <f t="shared" si="29"/>
        <v>0</v>
      </c>
      <c r="Y332" t="s">
        <v>66</v>
      </c>
      <c r="Z332" t="s">
        <v>25</v>
      </c>
      <c r="AD332">
        <v>3924780</v>
      </c>
      <c r="AE332" t="s">
        <v>26</v>
      </c>
      <c r="AJ332">
        <v>2018</v>
      </c>
    </row>
    <row r="333" spans="1:36" x14ac:dyDescent="0.2">
      <c r="A333">
        <v>526369</v>
      </c>
      <c r="B333" s="1" t="d">
        <v>2018-06-18</v>
      </c>
      <c r="C333" s="3" t="d">
        <f t="shared" si="25"/>
        <v>2018-06-18</v>
      </c>
      <c r="D333" s="2" t="d">
        <v>14:29:59.9999999999968050</v>
      </c>
      <c r="E333" s="4" t="str">
        <f t="shared" si="26"/>
        <v>02:30 PM</v>
      </c>
      <c r="F333" t="s">
        <v>86</v>
      </c>
      <c r="G333">
        <v>10128</v>
      </c>
      <c r="H333">
        <v>40.780124999999998</v>
      </c>
      <c r="I333">
        <v>-73.953040000000001</v>
      </c>
      <c r="J333" t="s">
        <v>1462</v>
      </c>
      <c r="K333" t="s">
        <v>1463</v>
      </c>
      <c r="L333" t="s">
        <v>385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f t="shared" si="27"/>
        <v>0</v>
      </c>
      <c r="W333">
        <f t="shared" si="28"/>
        <v>0</v>
      </c>
      <c r="X333">
        <f t="shared" si="29"/>
        <v>0</v>
      </c>
      <c r="Y333" t="s">
        <v>25</v>
      </c>
      <c r="Z333" t="s">
        <v>25</v>
      </c>
      <c r="AD333">
        <v>3923563</v>
      </c>
      <c r="AE333" t="s">
        <v>26</v>
      </c>
      <c r="AF333" t="s">
        <v>26</v>
      </c>
      <c r="AJ333">
        <v>2018</v>
      </c>
    </row>
    <row r="334" spans="1:36" x14ac:dyDescent="0.2">
      <c r="A334">
        <v>523820</v>
      </c>
      <c r="B334" s="1" t="d">
        <v>2018-06-19</v>
      </c>
      <c r="C334" s="3" t="d">
        <f t="shared" si="25"/>
        <v>2018-06-19</v>
      </c>
      <c r="D334" s="2" t="d">
        <v>08:30:00.0000000000015975</v>
      </c>
      <c r="E334" s="4" t="str">
        <f t="shared" si="26"/>
        <v>08:30 AM</v>
      </c>
      <c r="F334" t="s">
        <v>20</v>
      </c>
      <c r="G334">
        <v>11368</v>
      </c>
      <c r="H334">
        <v>40.743189999999998</v>
      </c>
      <c r="I334">
        <v>-73.857253999999998</v>
      </c>
      <c r="J334" t="s">
        <v>115</v>
      </c>
      <c r="M334" t="s">
        <v>116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f t="shared" si="27"/>
        <v>0</v>
      </c>
      <c r="W334">
        <f t="shared" si="28"/>
        <v>0</v>
      </c>
      <c r="X334">
        <f t="shared" si="29"/>
        <v>0</v>
      </c>
      <c r="Y334" t="s">
        <v>79</v>
      </c>
      <c r="Z334" t="s">
        <v>25</v>
      </c>
      <c r="AA334" t="s">
        <v>25</v>
      </c>
      <c r="AD334">
        <v>3924314</v>
      </c>
      <c r="AE334" t="s">
        <v>30</v>
      </c>
      <c r="AF334" t="s">
        <v>30</v>
      </c>
      <c r="AG334" t="s">
        <v>30</v>
      </c>
      <c r="AJ334">
        <v>2018</v>
      </c>
    </row>
    <row r="335" spans="1:36" x14ac:dyDescent="0.2">
      <c r="A335">
        <v>523682</v>
      </c>
      <c r="B335" s="1" t="d">
        <v>2018-06-19</v>
      </c>
      <c r="C335" s="3" t="d">
        <f t="shared" si="25"/>
        <v>2018-06-19</v>
      </c>
      <c r="D335" s="2" t="d">
        <v>16:30:00.000</v>
      </c>
      <c r="E335" s="4" t="str">
        <f t="shared" si="26"/>
        <v>04:30 PM</v>
      </c>
      <c r="F335" t="s">
        <v>20</v>
      </c>
      <c r="G335">
        <v>11413</v>
      </c>
      <c r="H335">
        <v>40.665954999999997</v>
      </c>
      <c r="I335">
        <v>-73.760840000000002</v>
      </c>
      <c r="J335" t="s">
        <v>1107</v>
      </c>
      <c r="K335" t="s">
        <v>301</v>
      </c>
      <c r="L335" t="s">
        <v>1108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f t="shared" si="27"/>
        <v>2</v>
      </c>
      <c r="W335">
        <f t="shared" si="28"/>
        <v>0</v>
      </c>
      <c r="X335">
        <f t="shared" si="29"/>
        <v>2</v>
      </c>
      <c r="Y335" t="s">
        <v>25</v>
      </c>
      <c r="Z335" t="s">
        <v>25</v>
      </c>
      <c r="AD335">
        <v>3926345</v>
      </c>
      <c r="AE335" t="s">
        <v>26</v>
      </c>
      <c r="AF335" t="s">
        <v>26</v>
      </c>
      <c r="AJ335">
        <v>2018</v>
      </c>
    </row>
    <row r="336" spans="1:36" x14ac:dyDescent="0.2">
      <c r="A336">
        <v>537139</v>
      </c>
      <c r="B336" s="1" t="d">
        <v>2018-06-20</v>
      </c>
      <c r="C336" s="3" t="d">
        <f t="shared" si="25"/>
        <v>2018-06-20</v>
      </c>
      <c r="D336" s="2" t="d">
        <v>18:59:59.9999999999968050</v>
      </c>
      <c r="E336" s="4" t="str">
        <f t="shared" si="26"/>
        <v>07:00 PM</v>
      </c>
      <c r="F336" t="s">
        <v>20</v>
      </c>
      <c r="G336">
        <v>11420</v>
      </c>
      <c r="H336">
        <v>40.677653999999997</v>
      </c>
      <c r="I336">
        <v>-73.828659999999999</v>
      </c>
      <c r="J336" t="s">
        <v>230</v>
      </c>
      <c r="M336" t="s">
        <v>231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f t="shared" si="27"/>
        <v>0</v>
      </c>
      <c r="W336">
        <f t="shared" si="28"/>
        <v>0</v>
      </c>
      <c r="X336">
        <f t="shared" si="29"/>
        <v>0</v>
      </c>
      <c r="Y336" t="s">
        <v>79</v>
      </c>
      <c r="Z336" t="s">
        <v>25</v>
      </c>
      <c r="AD336">
        <v>3925027</v>
      </c>
      <c r="AE336" t="s">
        <v>26</v>
      </c>
      <c r="AF336" t="s">
        <v>26</v>
      </c>
      <c r="AJ336">
        <v>2018</v>
      </c>
    </row>
    <row r="337" spans="1:36" x14ac:dyDescent="0.2">
      <c r="A337">
        <v>534250</v>
      </c>
      <c r="B337" s="1" t="d">
        <v>2018-06-20</v>
      </c>
      <c r="C337" s="3" t="d">
        <f t="shared" si="25"/>
        <v>2018-06-20</v>
      </c>
      <c r="D337" s="2" t="d">
        <v>05:29:59.99999999999920125</v>
      </c>
      <c r="E337" s="4" t="str">
        <f t="shared" si="26"/>
        <v>05:30 AM</v>
      </c>
      <c r="F337" t="s">
        <v>54</v>
      </c>
      <c r="G337">
        <v>11211</v>
      </c>
      <c r="H337">
        <v>40.718646999999997</v>
      </c>
      <c r="I337">
        <v>-73.929214000000002</v>
      </c>
      <c r="J337" t="s">
        <v>598</v>
      </c>
      <c r="M337" t="s">
        <v>599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f t="shared" si="27"/>
        <v>0</v>
      </c>
      <c r="W337">
        <f t="shared" si="28"/>
        <v>0</v>
      </c>
      <c r="X337">
        <f t="shared" si="29"/>
        <v>0</v>
      </c>
      <c r="Y337" t="s">
        <v>207</v>
      </c>
      <c r="AD337">
        <v>3925352</v>
      </c>
      <c r="AE337" t="s">
        <v>30</v>
      </c>
      <c r="AJ337">
        <v>2018</v>
      </c>
    </row>
    <row r="338" spans="1:36" x14ac:dyDescent="0.2">
      <c r="A338">
        <v>532181</v>
      </c>
      <c r="B338" s="1" t="d">
        <v>2018-06-20</v>
      </c>
      <c r="C338" s="3" t="d">
        <f t="shared" si="25"/>
        <v>2018-06-20</v>
      </c>
      <c r="D338" s="2" t="d">
        <v>15:30:00.0000000000031950</v>
      </c>
      <c r="E338" s="4" t="str">
        <f t="shared" si="26"/>
        <v>03:30 PM</v>
      </c>
      <c r="F338" t="s">
        <v>54</v>
      </c>
      <c r="G338">
        <v>11207</v>
      </c>
      <c r="H338">
        <v>40.663887000000003</v>
      </c>
      <c r="I338">
        <v>-73.889250000000004</v>
      </c>
      <c r="J338" t="s">
        <v>630</v>
      </c>
      <c r="M338" t="s">
        <v>631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f t="shared" si="27"/>
        <v>0</v>
      </c>
      <c r="W338">
        <f t="shared" si="28"/>
        <v>0</v>
      </c>
      <c r="X338">
        <f t="shared" si="29"/>
        <v>0</v>
      </c>
      <c r="Y338" t="s">
        <v>25</v>
      </c>
      <c r="AD338">
        <v>3925784</v>
      </c>
      <c r="AE338" t="s">
        <v>26</v>
      </c>
      <c r="AJ338">
        <v>2018</v>
      </c>
    </row>
    <row r="339" spans="1:36" x14ac:dyDescent="0.2">
      <c r="A339">
        <v>523524</v>
      </c>
      <c r="B339" s="1" t="d">
        <v>2018-06-20</v>
      </c>
      <c r="C339" s="3" t="d">
        <f t="shared" si="25"/>
        <v>2018-06-20</v>
      </c>
      <c r="D339" s="2" t="d">
        <v>15:59:59.9999999999968050</v>
      </c>
      <c r="E339" s="4" t="str">
        <f t="shared" si="26"/>
        <v>04:00 PM</v>
      </c>
      <c r="F339" t="s">
        <v>35</v>
      </c>
      <c r="G339">
        <v>10465</v>
      </c>
      <c r="H339">
        <v>40.827168</v>
      </c>
      <c r="I339">
        <v>-73.82499</v>
      </c>
      <c r="J339" t="s">
        <v>1313</v>
      </c>
      <c r="M339" t="s">
        <v>1314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f t="shared" si="27"/>
        <v>0</v>
      </c>
      <c r="W339">
        <f t="shared" si="28"/>
        <v>0</v>
      </c>
      <c r="X339">
        <f t="shared" si="29"/>
        <v>0</v>
      </c>
      <c r="Y339" t="s">
        <v>1148</v>
      </c>
      <c r="Z339" t="s">
        <v>25</v>
      </c>
      <c r="AA339" t="s">
        <v>25</v>
      </c>
      <c r="AD339">
        <v>3926769</v>
      </c>
      <c r="AE339" t="s">
        <v>30</v>
      </c>
      <c r="AF339" t="s">
        <v>719</v>
      </c>
      <c r="AG339" t="s">
        <v>30</v>
      </c>
      <c r="AJ339">
        <v>2018</v>
      </c>
    </row>
    <row r="340" spans="1:36" x14ac:dyDescent="0.2">
      <c r="A340">
        <v>536749</v>
      </c>
      <c r="B340" s="1" t="d">
        <v>2018-06-21</v>
      </c>
      <c r="C340" s="3" t="d">
        <f t="shared" si="25"/>
        <v>2018-06-21</v>
      </c>
      <c r="D340" s="2" t="d">
        <v>19:49:59.99999999999573550</v>
      </c>
      <c r="E340" s="4" t="str">
        <f t="shared" si="26"/>
        <v>07:50 PM</v>
      </c>
      <c r="F340" t="s">
        <v>54</v>
      </c>
      <c r="G340">
        <v>11201</v>
      </c>
      <c r="H340">
        <v>40.690758000000002</v>
      </c>
      <c r="I340">
        <v>-73.99624</v>
      </c>
      <c r="J340" t="s">
        <v>542</v>
      </c>
      <c r="K340" t="s">
        <v>83</v>
      </c>
      <c r="L340" t="s">
        <v>543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f t="shared" si="27"/>
        <v>0</v>
      </c>
      <c r="W340">
        <f t="shared" si="28"/>
        <v>0</v>
      </c>
      <c r="X340">
        <f t="shared" si="29"/>
        <v>0</v>
      </c>
      <c r="Y340" t="s">
        <v>53</v>
      </c>
      <c r="Z340" t="s">
        <v>25</v>
      </c>
      <c r="AD340">
        <v>3926911</v>
      </c>
      <c r="AE340" t="s">
        <v>26</v>
      </c>
      <c r="AF340" t="s">
        <v>26</v>
      </c>
      <c r="AJ340">
        <v>2018</v>
      </c>
    </row>
    <row r="341" spans="1:36" x14ac:dyDescent="0.2">
      <c r="A341">
        <v>536007</v>
      </c>
      <c r="B341" s="1" t="d">
        <v>2018-06-21</v>
      </c>
      <c r="C341" s="3" t="d">
        <f t="shared" si="25"/>
        <v>2018-06-21</v>
      </c>
      <c r="D341" s="2" t="d">
        <v>11:30:00.0000000000015975</v>
      </c>
      <c r="E341" s="4" t="str">
        <f t="shared" si="26"/>
        <v>11:30 AM</v>
      </c>
      <c r="F341" t="s">
        <v>35</v>
      </c>
      <c r="G341">
        <v>10451</v>
      </c>
      <c r="H341">
        <v>40.816549999999999</v>
      </c>
      <c r="I341">
        <v>-73.919550000000001</v>
      </c>
      <c r="J341" t="s">
        <v>788</v>
      </c>
      <c r="K341" t="s">
        <v>628</v>
      </c>
      <c r="L341" t="s">
        <v>789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f t="shared" si="27"/>
        <v>0</v>
      </c>
      <c r="W341">
        <f t="shared" si="28"/>
        <v>0</v>
      </c>
      <c r="X341">
        <f t="shared" si="29"/>
        <v>0</v>
      </c>
      <c r="Y341" t="s">
        <v>182</v>
      </c>
      <c r="Z341" t="s">
        <v>43</v>
      </c>
      <c r="AD341">
        <v>3926668</v>
      </c>
      <c r="AE341" t="s">
        <v>30</v>
      </c>
      <c r="AF341" t="s">
        <v>30</v>
      </c>
      <c r="AJ341">
        <v>2018</v>
      </c>
    </row>
    <row r="342" spans="1:36" x14ac:dyDescent="0.2">
      <c r="A342">
        <v>524746</v>
      </c>
      <c r="B342" s="1" t="d">
        <v>2018-06-21</v>
      </c>
      <c r="C342" s="3" t="d">
        <f t="shared" si="25"/>
        <v>2018-06-21</v>
      </c>
      <c r="D342" s="2" t="d">
        <v>16:30:59.999999999999786775</v>
      </c>
      <c r="E342" s="4" t="str">
        <f t="shared" si="26"/>
        <v>04:31 PM</v>
      </c>
      <c r="F342" t="s">
        <v>35</v>
      </c>
      <c r="G342">
        <v>10461</v>
      </c>
      <c r="H342">
        <v>40.84742</v>
      </c>
      <c r="I342">
        <v>-73.844800000000006</v>
      </c>
      <c r="J342" t="s">
        <v>1288</v>
      </c>
      <c r="M342" t="s">
        <v>1289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f t="shared" si="27"/>
        <v>0</v>
      </c>
      <c r="W342">
        <f t="shared" si="28"/>
        <v>0</v>
      </c>
      <c r="X342">
        <f t="shared" si="29"/>
        <v>0</v>
      </c>
      <c r="Y342" t="s">
        <v>80</v>
      </c>
      <c r="AD342">
        <v>3928013</v>
      </c>
      <c r="AE342" t="s">
        <v>26</v>
      </c>
      <c r="AJ342">
        <v>2018</v>
      </c>
    </row>
    <row r="343" spans="1:36" x14ac:dyDescent="0.2">
      <c r="A343">
        <v>537564</v>
      </c>
      <c r="B343" s="1" t="d">
        <v>2018-06-21</v>
      </c>
      <c r="C343" s="3" t="d">
        <f t="shared" si="25"/>
        <v>2018-06-21</v>
      </c>
      <c r="D343" s="2" t="d">
        <v>18:30:00.0000000000031950</v>
      </c>
      <c r="E343" s="4" t="str">
        <f t="shared" si="26"/>
        <v>06:30 PM</v>
      </c>
      <c r="F343" t="s">
        <v>86</v>
      </c>
      <c r="G343">
        <v>10027</v>
      </c>
      <c r="H343">
        <v>40.809069999999998</v>
      </c>
      <c r="I343">
        <v>-73.944550000000007</v>
      </c>
      <c r="J343" t="s">
        <v>1811</v>
      </c>
      <c r="K343" t="s">
        <v>1812</v>
      </c>
      <c r="L343" t="s">
        <v>1813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f t="shared" si="27"/>
        <v>2</v>
      </c>
      <c r="W343">
        <f t="shared" si="28"/>
        <v>0</v>
      </c>
      <c r="X343">
        <f t="shared" si="29"/>
        <v>2</v>
      </c>
      <c r="Y343" t="s">
        <v>25</v>
      </c>
      <c r="AD343">
        <v>3935368</v>
      </c>
      <c r="AE343" t="s">
        <v>63</v>
      </c>
      <c r="AJ343">
        <v>2018</v>
      </c>
    </row>
    <row r="344" spans="1:36" x14ac:dyDescent="0.2">
      <c r="A344">
        <v>523247</v>
      </c>
      <c r="B344" s="1" t="d">
        <v>2018-06-22</v>
      </c>
      <c r="C344" s="3" t="d">
        <f t="shared" si="25"/>
        <v>2018-06-22</v>
      </c>
      <c r="D344" s="2" t="d">
        <v>16:30:00.000</v>
      </c>
      <c r="E344" s="4" t="str">
        <f t="shared" si="26"/>
        <v>04:30 PM</v>
      </c>
      <c r="F344" t="s">
        <v>54</v>
      </c>
      <c r="G344">
        <v>11236</v>
      </c>
      <c r="H344">
        <v>40.647030000000001</v>
      </c>
      <c r="I344">
        <v>-73.920190000000005</v>
      </c>
      <c r="J344" t="s">
        <v>204</v>
      </c>
      <c r="K344" t="s">
        <v>205</v>
      </c>
      <c r="L344" t="s">
        <v>206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f t="shared" si="27"/>
        <v>2</v>
      </c>
      <c r="W344">
        <f t="shared" si="28"/>
        <v>0</v>
      </c>
      <c r="X344">
        <f t="shared" si="29"/>
        <v>2</v>
      </c>
      <c r="Y344" t="s">
        <v>207</v>
      </c>
      <c r="Z344" t="s">
        <v>25</v>
      </c>
      <c r="AD344">
        <v>3927705</v>
      </c>
      <c r="AE344" t="s">
        <v>30</v>
      </c>
      <c r="AF344" t="s">
        <v>30</v>
      </c>
      <c r="AJ344">
        <v>2018</v>
      </c>
    </row>
    <row r="345" spans="1:36" x14ac:dyDescent="0.2">
      <c r="A345">
        <v>529387</v>
      </c>
      <c r="B345" s="1" t="d">
        <v>2018-06-22</v>
      </c>
      <c r="C345" s="3" t="d">
        <f t="shared" si="25"/>
        <v>2018-06-22</v>
      </c>
      <c r="D345" s="2" t="d">
        <v>08:22:00.00000000000330600</v>
      </c>
      <c r="E345" s="4" t="str">
        <f t="shared" si="26"/>
        <v>08:22 AM</v>
      </c>
      <c r="F345" t="s">
        <v>20</v>
      </c>
      <c r="G345">
        <v>11417</v>
      </c>
      <c r="H345">
        <v>40.679949999999998</v>
      </c>
      <c r="I345">
        <v>-73.841835000000003</v>
      </c>
      <c r="J345" t="s">
        <v>656</v>
      </c>
      <c r="M345" t="s">
        <v>657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f t="shared" si="27"/>
        <v>0</v>
      </c>
      <c r="W345">
        <f t="shared" si="28"/>
        <v>0</v>
      </c>
      <c r="X345">
        <f t="shared" si="29"/>
        <v>0</v>
      </c>
      <c r="Y345" t="s">
        <v>43</v>
      </c>
      <c r="Z345" t="s">
        <v>25</v>
      </c>
      <c r="AA345" t="s">
        <v>25</v>
      </c>
      <c r="AD345">
        <v>3926827</v>
      </c>
      <c r="AE345" t="s">
        <v>30</v>
      </c>
      <c r="AF345" t="s">
        <v>26</v>
      </c>
      <c r="AG345" t="s">
        <v>26</v>
      </c>
      <c r="AJ345">
        <v>2018</v>
      </c>
    </row>
    <row r="346" spans="1:36" x14ac:dyDescent="0.2">
      <c r="A346">
        <v>522966</v>
      </c>
      <c r="B346" s="1" t="d">
        <v>2018-06-22</v>
      </c>
      <c r="C346" s="3" t="d">
        <f t="shared" si="25"/>
        <v>2018-06-22</v>
      </c>
      <c r="D346" s="2" t="d">
        <v>00:14:59.99999999999995050</v>
      </c>
      <c r="E346" s="4" t="str">
        <f t="shared" si="26"/>
        <v>12:15 AM</v>
      </c>
      <c r="F346" t="s">
        <v>35</v>
      </c>
      <c r="G346">
        <v>10469</v>
      </c>
      <c r="H346">
        <v>40.861355000000003</v>
      </c>
      <c r="I346">
        <v>-73.850200000000001</v>
      </c>
      <c r="J346" t="s">
        <v>1767</v>
      </c>
      <c r="M346" t="s">
        <v>1768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f t="shared" si="27"/>
        <v>0</v>
      </c>
      <c r="W346">
        <f t="shared" si="28"/>
        <v>0</v>
      </c>
      <c r="X346">
        <f t="shared" si="29"/>
        <v>0</v>
      </c>
      <c r="Y346" t="s">
        <v>85</v>
      </c>
      <c r="Z346" t="s">
        <v>25</v>
      </c>
      <c r="AA346" t="s">
        <v>25</v>
      </c>
      <c r="AD346">
        <v>3932780</v>
      </c>
      <c r="AE346" t="s">
        <v>1769</v>
      </c>
      <c r="AF346" t="s">
        <v>30</v>
      </c>
      <c r="AG346" t="s">
        <v>26</v>
      </c>
      <c r="AJ346">
        <v>2018</v>
      </c>
    </row>
    <row r="347" spans="1:36" x14ac:dyDescent="0.2">
      <c r="A347">
        <v>537908</v>
      </c>
      <c r="B347" s="1" t="d">
        <v>2018-06-23</v>
      </c>
      <c r="C347" s="3" t="d">
        <f t="shared" si="25"/>
        <v>2018-06-23</v>
      </c>
      <c r="D347" s="2" t="d">
        <v>16:55:00.00000000000426450</v>
      </c>
      <c r="E347" s="4" t="str">
        <f t="shared" si="26"/>
        <v>04:55 PM</v>
      </c>
      <c r="F347" t="s">
        <v>54</v>
      </c>
      <c r="G347">
        <v>11207</v>
      </c>
      <c r="H347">
        <v>40.658577000000001</v>
      </c>
      <c r="I347">
        <v>-73.890630000000002</v>
      </c>
      <c r="J347" t="s">
        <v>1409</v>
      </c>
      <c r="K347" t="s">
        <v>1270</v>
      </c>
      <c r="L347" t="s">
        <v>565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f t="shared" si="27"/>
        <v>2</v>
      </c>
      <c r="W347">
        <f t="shared" si="28"/>
        <v>0</v>
      </c>
      <c r="X347">
        <f t="shared" si="29"/>
        <v>2</v>
      </c>
      <c r="Y347" t="s">
        <v>25</v>
      </c>
      <c r="Z347" t="s">
        <v>25</v>
      </c>
      <c r="AD347">
        <v>3927524</v>
      </c>
      <c r="AE347" t="s">
        <v>26</v>
      </c>
      <c r="AF347" t="s">
        <v>30</v>
      </c>
      <c r="AJ347">
        <v>2018</v>
      </c>
    </row>
    <row r="348" spans="1:36" x14ac:dyDescent="0.2">
      <c r="A348">
        <v>538091</v>
      </c>
      <c r="B348" s="1" t="d">
        <v>2018-06-24</v>
      </c>
      <c r="C348" s="3" t="d">
        <f t="shared" si="25"/>
        <v>2018-06-24</v>
      </c>
      <c r="D348" s="2" t="d">
        <v>13:48:00.00000000000575775</v>
      </c>
      <c r="E348" s="4" t="str">
        <f t="shared" si="26"/>
        <v>01:48 PM</v>
      </c>
      <c r="F348" t="s">
        <v>20</v>
      </c>
      <c r="G348">
        <v>11426</v>
      </c>
      <c r="H348">
        <v>40.723410000000001</v>
      </c>
      <c r="I348">
        <v>-73.727329999999995</v>
      </c>
      <c r="J348" t="s">
        <v>696</v>
      </c>
      <c r="K348" t="s">
        <v>124</v>
      </c>
      <c r="L348" t="s">
        <v>697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f t="shared" si="27"/>
        <v>2</v>
      </c>
      <c r="W348">
        <f t="shared" si="28"/>
        <v>0</v>
      </c>
      <c r="X348">
        <f t="shared" si="29"/>
        <v>2</v>
      </c>
      <c r="Y348" t="s">
        <v>182</v>
      </c>
      <c r="Z348" t="s">
        <v>25</v>
      </c>
      <c r="AD348">
        <v>3928576</v>
      </c>
      <c r="AE348" t="s">
        <v>30</v>
      </c>
      <c r="AF348" t="s">
        <v>26</v>
      </c>
      <c r="AJ348">
        <v>2018</v>
      </c>
    </row>
    <row r="349" spans="1:36" x14ac:dyDescent="0.2">
      <c r="A349">
        <v>525446</v>
      </c>
      <c r="B349" s="1" t="d">
        <v>2018-06-24</v>
      </c>
      <c r="C349" s="3" t="d">
        <f t="shared" si="25"/>
        <v>2018-06-24</v>
      </c>
      <c r="D349" s="2" t="d">
        <v>07:45:00.0000000000015975</v>
      </c>
      <c r="E349" s="4" t="str">
        <f t="shared" si="26"/>
        <v>07:45 AM</v>
      </c>
      <c r="F349" t="s">
        <v>20</v>
      </c>
      <c r="G349">
        <v>11414</v>
      </c>
      <c r="H349">
        <v>40.670555</v>
      </c>
      <c r="I349">
        <v>-73.856340000000003</v>
      </c>
      <c r="J349" t="s">
        <v>1092</v>
      </c>
      <c r="K349" t="s">
        <v>572</v>
      </c>
      <c r="L349" t="s">
        <v>1093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f t="shared" si="27"/>
        <v>0</v>
      </c>
      <c r="W349">
        <f t="shared" si="28"/>
        <v>0</v>
      </c>
      <c r="X349">
        <f t="shared" si="29"/>
        <v>0</v>
      </c>
      <c r="Y349" t="s">
        <v>47</v>
      </c>
      <c r="Z349" t="s">
        <v>25</v>
      </c>
      <c r="AD349">
        <v>3928060</v>
      </c>
      <c r="AE349" t="s">
        <v>30</v>
      </c>
      <c r="AF349" t="s">
        <v>30</v>
      </c>
      <c r="AJ349">
        <v>2018</v>
      </c>
    </row>
    <row r="350" spans="1:36" x14ac:dyDescent="0.2">
      <c r="A350">
        <v>525998</v>
      </c>
      <c r="B350" s="1" t="d">
        <v>2018-06-24</v>
      </c>
      <c r="C350" s="3" t="d">
        <f t="shared" si="25"/>
        <v>2018-06-24</v>
      </c>
      <c r="D350" s="2" t="d">
        <v>04:24:00.00000000000127800</v>
      </c>
      <c r="E350" s="4" t="str">
        <f t="shared" si="26"/>
        <v>04:24 AM</v>
      </c>
      <c r="F350" t="s">
        <v>35</v>
      </c>
      <c r="G350">
        <v>10463</v>
      </c>
      <c r="H350">
        <v>40.884033000000002</v>
      </c>
      <c r="I350">
        <v>-73.897970000000001</v>
      </c>
      <c r="J350" t="s">
        <v>1211</v>
      </c>
      <c r="K350" t="s">
        <v>1212</v>
      </c>
      <c r="L350" t="s">
        <v>1213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f t="shared" si="27"/>
        <v>0</v>
      </c>
      <c r="W350">
        <f t="shared" si="28"/>
        <v>0</v>
      </c>
      <c r="X350">
        <f t="shared" si="29"/>
        <v>0</v>
      </c>
      <c r="Y350" t="s">
        <v>43</v>
      </c>
      <c r="Z350" t="s">
        <v>43</v>
      </c>
      <c r="AD350">
        <v>3928204</v>
      </c>
      <c r="AE350" t="s">
        <v>30</v>
      </c>
      <c r="AF350" t="s">
        <v>30</v>
      </c>
      <c r="AJ350">
        <v>2018</v>
      </c>
    </row>
    <row r="351" spans="1:36" x14ac:dyDescent="0.2">
      <c r="A351">
        <v>523002</v>
      </c>
      <c r="B351" s="1" t="d">
        <v>2018-06-24</v>
      </c>
      <c r="C351" s="3" t="d">
        <f t="shared" si="25"/>
        <v>2018-06-24</v>
      </c>
      <c r="D351" s="2" t="d">
        <v>11:30:00.0000000000015975</v>
      </c>
      <c r="E351" s="4" t="str">
        <f t="shared" si="26"/>
        <v>11:30 AM</v>
      </c>
      <c r="F351" t="s">
        <v>86</v>
      </c>
      <c r="G351">
        <v>10017</v>
      </c>
      <c r="H351">
        <v>40.753520000000002</v>
      </c>
      <c r="I351">
        <v>-73.971170000000001</v>
      </c>
      <c r="J351" t="s">
        <v>1702</v>
      </c>
      <c r="M351" t="s">
        <v>1703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f t="shared" si="27"/>
        <v>4</v>
      </c>
      <c r="W351">
        <f t="shared" si="28"/>
        <v>0</v>
      </c>
      <c r="X351">
        <f t="shared" si="29"/>
        <v>4</v>
      </c>
      <c r="Y351" t="s">
        <v>43</v>
      </c>
      <c r="Z351" t="s">
        <v>25</v>
      </c>
      <c r="AD351">
        <v>3928715</v>
      </c>
      <c r="AE351" t="s">
        <v>119</v>
      </c>
      <c r="AF351" t="s">
        <v>30</v>
      </c>
      <c r="AJ351">
        <v>2018</v>
      </c>
    </row>
    <row r="352" spans="1:36" x14ac:dyDescent="0.2">
      <c r="A352">
        <v>537749</v>
      </c>
      <c r="B352" s="1" t="d">
        <v>2018-06-25</v>
      </c>
      <c r="C352" s="3" t="d">
        <f t="shared" si="25"/>
        <v>2018-06-25</v>
      </c>
      <c r="D352" s="2" t="d">
        <v>00:09:59.99999999999996700</v>
      </c>
      <c r="E352" s="4" t="str">
        <f t="shared" si="26"/>
        <v>12:10 AM</v>
      </c>
      <c r="F352" t="s">
        <v>20</v>
      </c>
      <c r="G352">
        <v>11375</v>
      </c>
      <c r="H352">
        <v>40.719439999999999</v>
      </c>
      <c r="I352">
        <v>-73.845259999999996</v>
      </c>
      <c r="J352" t="s">
        <v>324</v>
      </c>
      <c r="K352" t="s">
        <v>325</v>
      </c>
      <c r="L352" t="s">
        <v>326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f t="shared" si="27"/>
        <v>0</v>
      </c>
      <c r="W352">
        <f t="shared" si="28"/>
        <v>0</v>
      </c>
      <c r="X352">
        <f t="shared" si="29"/>
        <v>0</v>
      </c>
      <c r="Y352" t="s">
        <v>80</v>
      </c>
      <c r="Z352" t="s">
        <v>47</v>
      </c>
      <c r="AD352">
        <v>3927784</v>
      </c>
      <c r="AE352" t="s">
        <v>327</v>
      </c>
      <c r="AF352" t="s">
        <v>119</v>
      </c>
      <c r="AJ352">
        <v>2018</v>
      </c>
    </row>
    <row r="353" spans="1:36" x14ac:dyDescent="0.2">
      <c r="A353">
        <v>529979</v>
      </c>
      <c r="B353" s="1" t="d">
        <v>2018-06-25</v>
      </c>
      <c r="C353" s="3" t="d">
        <f t="shared" si="25"/>
        <v>2018-06-25</v>
      </c>
      <c r="D353" s="2" t="d">
        <v>18:10:00.00000000000745950</v>
      </c>
      <c r="E353" s="4" t="str">
        <f t="shared" si="26"/>
        <v>06:10 PM</v>
      </c>
      <c r="F353" t="s">
        <v>185</v>
      </c>
      <c r="G353">
        <v>10306</v>
      </c>
      <c r="H353">
        <v>40.570464999999999</v>
      </c>
      <c r="I353">
        <v>-74.109769999999997</v>
      </c>
      <c r="J353" t="s">
        <v>758</v>
      </c>
      <c r="K353" t="s">
        <v>759</v>
      </c>
      <c r="L353" t="s">
        <v>760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f t="shared" si="27"/>
        <v>0</v>
      </c>
      <c r="W353">
        <f t="shared" si="28"/>
        <v>0</v>
      </c>
      <c r="X353">
        <f t="shared" si="29"/>
        <v>0</v>
      </c>
      <c r="Y353" t="s">
        <v>104</v>
      </c>
      <c r="Z353" t="s">
        <v>25</v>
      </c>
      <c r="AD353">
        <v>3928828</v>
      </c>
      <c r="AE353" t="s">
        <v>26</v>
      </c>
      <c r="AF353" t="s">
        <v>63</v>
      </c>
      <c r="AJ353">
        <v>2018</v>
      </c>
    </row>
    <row r="354" spans="1:36" x14ac:dyDescent="0.2">
      <c r="A354">
        <v>531031</v>
      </c>
      <c r="B354" s="1" t="d">
        <v>2018-06-26</v>
      </c>
      <c r="C354" s="3" t="d">
        <f t="shared" si="25"/>
        <v>2018-06-26</v>
      </c>
      <c r="D354" s="2" t="d">
        <v>16:40:00.00000000000745950</v>
      </c>
      <c r="E354" s="4" t="str">
        <f t="shared" si="26"/>
        <v>04:40 PM</v>
      </c>
      <c r="F354" t="s">
        <v>54</v>
      </c>
      <c r="G354">
        <v>11233</v>
      </c>
      <c r="H354">
        <v>40.674926999999997</v>
      </c>
      <c r="I354">
        <v>-73.908789999999996</v>
      </c>
      <c r="J354" t="s">
        <v>333</v>
      </c>
      <c r="M354" t="s">
        <v>334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f t="shared" si="27"/>
        <v>2</v>
      </c>
      <c r="W354">
        <f t="shared" si="28"/>
        <v>0</v>
      </c>
      <c r="X354">
        <f t="shared" si="29"/>
        <v>2</v>
      </c>
      <c r="Y354" t="s">
        <v>43</v>
      </c>
      <c r="Z354" t="s">
        <v>43</v>
      </c>
      <c r="AD354">
        <v>3936439</v>
      </c>
      <c r="AE354" t="s">
        <v>26</v>
      </c>
      <c r="AF354" t="s">
        <v>26</v>
      </c>
      <c r="AJ354">
        <v>2018</v>
      </c>
    </row>
    <row r="355" spans="1:36" x14ac:dyDescent="0.2">
      <c r="A355">
        <v>537646</v>
      </c>
      <c r="B355" s="1" t="d">
        <v>2018-06-26</v>
      </c>
      <c r="C355" s="3" t="d">
        <f t="shared" si="25"/>
        <v>2018-06-26</v>
      </c>
      <c r="D355" s="2" t="d">
        <v>09:20:00.00000000000053475</v>
      </c>
      <c r="E355" s="4" t="str">
        <f t="shared" si="26"/>
        <v>09:20 AM</v>
      </c>
      <c r="F355" t="s">
        <v>86</v>
      </c>
      <c r="G355">
        <v>10037</v>
      </c>
      <c r="H355">
        <v>40.812106999999997</v>
      </c>
      <c r="I355">
        <v>-73.942340000000002</v>
      </c>
      <c r="J355" t="s">
        <v>860</v>
      </c>
      <c r="M355" t="s">
        <v>861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f t="shared" si="27"/>
        <v>0</v>
      </c>
      <c r="W355">
        <f t="shared" si="28"/>
        <v>0</v>
      </c>
      <c r="X355">
        <f t="shared" si="29"/>
        <v>0</v>
      </c>
      <c r="Y355" t="s">
        <v>43</v>
      </c>
      <c r="Z355" t="s">
        <v>25</v>
      </c>
      <c r="AD355">
        <v>3929318</v>
      </c>
      <c r="AE355" t="s">
        <v>26</v>
      </c>
      <c r="AF355" t="s">
        <v>119</v>
      </c>
      <c r="AJ355">
        <v>2018</v>
      </c>
    </row>
    <row r="356" spans="1:36" x14ac:dyDescent="0.2">
      <c r="A356">
        <v>524004</v>
      </c>
      <c r="B356" s="1" t="d">
        <v>2018-06-26</v>
      </c>
      <c r="C356" s="3" t="d">
        <f t="shared" si="25"/>
        <v>2018-06-26</v>
      </c>
      <c r="D356" s="2" t="d">
        <v>12:59:59.9999999999968050</v>
      </c>
      <c r="E356" s="4" t="str">
        <f t="shared" si="26"/>
        <v>01:00 PM</v>
      </c>
      <c r="F356" t="s">
        <v>20</v>
      </c>
      <c r="G356">
        <v>11412</v>
      </c>
      <c r="H356">
        <v>40.691679999999998</v>
      </c>
      <c r="I356">
        <v>-73.751270000000005</v>
      </c>
      <c r="J356" t="s">
        <v>978</v>
      </c>
      <c r="K356" t="s">
        <v>979</v>
      </c>
      <c r="L356" t="s">
        <v>980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f t="shared" si="27"/>
        <v>0</v>
      </c>
      <c r="W356">
        <f t="shared" si="28"/>
        <v>0</v>
      </c>
      <c r="X356">
        <f t="shared" si="29"/>
        <v>0</v>
      </c>
      <c r="Y356" t="s">
        <v>25</v>
      </c>
      <c r="Z356" t="s">
        <v>25</v>
      </c>
      <c r="AD356">
        <v>3929376</v>
      </c>
      <c r="AE356" t="s">
        <v>30</v>
      </c>
      <c r="AF356" t="s">
        <v>30</v>
      </c>
      <c r="AJ356">
        <v>2018</v>
      </c>
    </row>
    <row r="357" spans="1:36" x14ac:dyDescent="0.2">
      <c r="A357">
        <v>527380</v>
      </c>
      <c r="B357" s="1" t="d">
        <v>2018-06-27</v>
      </c>
      <c r="C357" s="3" t="d">
        <f t="shared" si="25"/>
        <v>2018-06-27</v>
      </c>
      <c r="D357" s="2" t="d">
        <v>10:45:00.0000000000015975</v>
      </c>
      <c r="E357" s="4" t="str">
        <f t="shared" si="26"/>
        <v>10:45 AM</v>
      </c>
      <c r="F357" t="s">
        <v>54</v>
      </c>
      <c r="G357">
        <v>11216</v>
      </c>
      <c r="H357">
        <v>40.687522999999999</v>
      </c>
      <c r="I357">
        <v>-73.954759999999993</v>
      </c>
      <c r="J357" t="s">
        <v>725</v>
      </c>
      <c r="M357" t="s">
        <v>726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f t="shared" si="27"/>
        <v>0</v>
      </c>
      <c r="W357">
        <f t="shared" si="28"/>
        <v>0</v>
      </c>
      <c r="X357">
        <f t="shared" si="29"/>
        <v>0</v>
      </c>
      <c r="Y357" t="s">
        <v>104</v>
      </c>
      <c r="Z357" t="s">
        <v>39</v>
      </c>
      <c r="AD357">
        <v>3930686</v>
      </c>
      <c r="AE357" t="s">
        <v>26</v>
      </c>
      <c r="AF357" t="s">
        <v>63</v>
      </c>
      <c r="AJ357">
        <v>2018</v>
      </c>
    </row>
    <row r="358" spans="1:36" x14ac:dyDescent="0.2">
      <c r="A358">
        <v>532094</v>
      </c>
      <c r="B358" s="1" t="d">
        <v>2018-06-27</v>
      </c>
      <c r="C358" s="3" t="d">
        <f t="shared" si="25"/>
        <v>2018-06-27</v>
      </c>
      <c r="D358" s="2" t="d">
        <v>12:30:00.0000000000031950</v>
      </c>
      <c r="E358" s="4" t="str">
        <f t="shared" si="26"/>
        <v>12:30 PM</v>
      </c>
      <c r="F358" t="s">
        <v>86</v>
      </c>
      <c r="G358">
        <v>10021</v>
      </c>
      <c r="H358">
        <v>40.766167000000003</v>
      </c>
      <c r="I358">
        <v>-73.954254000000006</v>
      </c>
      <c r="J358" t="s">
        <v>1295</v>
      </c>
      <c r="K358" t="s">
        <v>807</v>
      </c>
      <c r="L358" t="s">
        <v>1296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f t="shared" si="27"/>
        <v>0</v>
      </c>
      <c r="W358">
        <f t="shared" si="28"/>
        <v>0</v>
      </c>
      <c r="X358">
        <f t="shared" si="29"/>
        <v>0</v>
      </c>
      <c r="Y358" t="s">
        <v>43</v>
      </c>
      <c r="Z358" t="s">
        <v>25</v>
      </c>
      <c r="AD358">
        <v>3930394</v>
      </c>
      <c r="AE358" t="s">
        <v>67</v>
      </c>
      <c r="AF358" t="s">
        <v>26</v>
      </c>
      <c r="AJ358">
        <v>2018</v>
      </c>
    </row>
    <row r="359" spans="1:36" x14ac:dyDescent="0.2">
      <c r="A359">
        <v>523865</v>
      </c>
      <c r="B359" s="1" t="d">
        <v>2018-06-28</v>
      </c>
      <c r="C359" s="3" t="d">
        <f t="shared" si="25"/>
        <v>2018-06-28</v>
      </c>
      <c r="D359" s="2" t="d">
        <v>23:12:00.00000000000063900</v>
      </c>
      <c r="E359" s="4" t="str">
        <f t="shared" si="26"/>
        <v>11:12 PM</v>
      </c>
      <c r="F359" t="s">
        <v>86</v>
      </c>
      <c r="G359">
        <v>10001</v>
      </c>
      <c r="H359">
        <v>40.749549999999999</v>
      </c>
      <c r="I359">
        <v>-74.006540000000001</v>
      </c>
      <c r="J359" t="s">
        <v>1671</v>
      </c>
      <c r="K359" t="s">
        <v>1672</v>
      </c>
      <c r="L359" t="s">
        <v>413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f t="shared" si="27"/>
        <v>0</v>
      </c>
      <c r="W359">
        <f t="shared" si="28"/>
        <v>0</v>
      </c>
      <c r="X359">
        <f t="shared" si="29"/>
        <v>0</v>
      </c>
      <c r="Y359" t="s">
        <v>43</v>
      </c>
      <c r="Z359" t="s">
        <v>25</v>
      </c>
      <c r="AD359">
        <v>3931764</v>
      </c>
      <c r="AE359" t="s">
        <v>26</v>
      </c>
      <c r="AF359" t="s">
        <v>119</v>
      </c>
      <c r="AJ359">
        <v>2018</v>
      </c>
    </row>
    <row r="360" spans="1:36" x14ac:dyDescent="0.2">
      <c r="A360">
        <v>537526</v>
      </c>
      <c r="B360" s="1" t="d">
        <v>2018-06-29</v>
      </c>
      <c r="C360" s="3" t="d">
        <f t="shared" si="25"/>
        <v>2018-06-29</v>
      </c>
      <c r="D360" s="2" t="d">
        <v>13:54:00.00000000000447975</v>
      </c>
      <c r="E360" s="4" t="str">
        <f t="shared" si="26"/>
        <v>01:54 PM</v>
      </c>
      <c r="F360" t="s">
        <v>54</v>
      </c>
      <c r="G360">
        <v>11219</v>
      </c>
      <c r="H360">
        <v>40.631504</v>
      </c>
      <c r="I360">
        <v>-74.002960000000002</v>
      </c>
      <c r="J360" t="s">
        <v>411</v>
      </c>
      <c r="K360" t="s">
        <v>412</v>
      </c>
      <c r="L360" t="s">
        <v>413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f t="shared" si="27"/>
        <v>0</v>
      </c>
      <c r="W360">
        <f t="shared" si="28"/>
        <v>0</v>
      </c>
      <c r="X360">
        <f t="shared" si="29"/>
        <v>0</v>
      </c>
      <c r="Y360" t="s">
        <v>104</v>
      </c>
      <c r="Z360" t="s">
        <v>25</v>
      </c>
      <c r="AD360">
        <v>3932930</v>
      </c>
      <c r="AE360" t="s">
        <v>414</v>
      </c>
      <c r="AF360" t="s">
        <v>30</v>
      </c>
      <c r="AJ360">
        <v>2018</v>
      </c>
    </row>
    <row r="361" spans="1:36" x14ac:dyDescent="0.2">
      <c r="A361">
        <v>528576</v>
      </c>
      <c r="B361" s="1" t="d">
        <v>2018-06-29</v>
      </c>
      <c r="C361" s="3" t="d">
        <f t="shared" si="25"/>
        <v>2018-06-29</v>
      </c>
      <c r="D361" s="2" t="d">
        <v>15:49:59.99999999999893725</v>
      </c>
      <c r="E361" s="4" t="str">
        <f t="shared" si="26"/>
        <v>03:50 PM</v>
      </c>
      <c r="F361" t="s">
        <v>54</v>
      </c>
      <c r="G361">
        <v>11226</v>
      </c>
      <c r="H361">
        <v>40.650669999999998</v>
      </c>
      <c r="I361">
        <v>-73.952479999999994</v>
      </c>
      <c r="J361" t="s">
        <v>698</v>
      </c>
      <c r="K361" t="s">
        <v>699</v>
      </c>
      <c r="L361" t="s">
        <v>700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f t="shared" si="27"/>
        <v>2</v>
      </c>
      <c r="W361">
        <f t="shared" si="28"/>
        <v>0</v>
      </c>
      <c r="X361">
        <f t="shared" si="29"/>
        <v>2</v>
      </c>
      <c r="Y361" t="s">
        <v>53</v>
      </c>
      <c r="Z361" t="s">
        <v>25</v>
      </c>
      <c r="AD361">
        <v>3935624</v>
      </c>
      <c r="AE361" t="s">
        <v>26</v>
      </c>
      <c r="AF361" t="s">
        <v>81</v>
      </c>
      <c r="AJ361">
        <v>2018</v>
      </c>
    </row>
    <row r="362" spans="1:36" x14ac:dyDescent="0.2">
      <c r="A362">
        <v>531097</v>
      </c>
      <c r="B362" s="1" t="d">
        <v>2018-06-30</v>
      </c>
      <c r="C362" s="3" t="d">
        <f t="shared" si="25"/>
        <v>2018-06-30</v>
      </c>
      <c r="D362" s="2" t="d">
        <v>09:29:59.9999999999984025</v>
      </c>
      <c r="E362" s="4" t="str">
        <f t="shared" si="26"/>
        <v>09:30 AM</v>
      </c>
      <c r="F362" t="s">
        <v>54</v>
      </c>
      <c r="G362">
        <v>11217</v>
      </c>
      <c r="H362">
        <v>40.684049999999999</v>
      </c>
      <c r="I362">
        <v>-73.977459999999994</v>
      </c>
      <c r="J362" t="s">
        <v>766</v>
      </c>
      <c r="K362" t="s">
        <v>83</v>
      </c>
      <c r="L362" t="s">
        <v>767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f t="shared" si="27"/>
        <v>0</v>
      </c>
      <c r="W362">
        <f t="shared" si="28"/>
        <v>0</v>
      </c>
      <c r="X362">
        <f t="shared" si="29"/>
        <v>0</v>
      </c>
      <c r="Y362" t="s">
        <v>53</v>
      </c>
      <c r="Z362" t="s">
        <v>53</v>
      </c>
      <c r="AD362">
        <v>3932688</v>
      </c>
      <c r="AE362" t="s">
        <v>63</v>
      </c>
      <c r="AF362" t="s">
        <v>30</v>
      </c>
      <c r="AJ362">
        <v>2018</v>
      </c>
    </row>
    <row r="363" spans="1:36" x14ac:dyDescent="0.2">
      <c r="A363">
        <v>526713</v>
      </c>
      <c r="B363" s="1" t="d">
        <v>2018-06-30</v>
      </c>
      <c r="C363" s="3" t="d">
        <f t="shared" si="25"/>
        <v>2018-06-30</v>
      </c>
      <c r="D363" s="2" t="d">
        <v>13:30:00.000</v>
      </c>
      <c r="E363" s="4" t="str">
        <f t="shared" si="26"/>
        <v>01:30 PM</v>
      </c>
      <c r="F363" t="s">
        <v>185</v>
      </c>
      <c r="G363">
        <v>10314</v>
      </c>
      <c r="H363">
        <v>40.60398</v>
      </c>
      <c r="I363">
        <v>-74.115390000000005</v>
      </c>
      <c r="J363" t="s">
        <v>1551</v>
      </c>
      <c r="K363" t="s">
        <v>1552</v>
      </c>
      <c r="L363" t="s">
        <v>1553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f t="shared" si="27"/>
        <v>0</v>
      </c>
      <c r="W363">
        <f t="shared" si="28"/>
        <v>0</v>
      </c>
      <c r="X363">
        <f t="shared" si="29"/>
        <v>0</v>
      </c>
      <c r="Y363" t="s">
        <v>43</v>
      </c>
      <c r="Z363" t="s">
        <v>25</v>
      </c>
      <c r="AD363">
        <v>3931848</v>
      </c>
      <c r="AE363" t="s">
        <v>30</v>
      </c>
      <c r="AF363" t="s">
        <v>26</v>
      </c>
      <c r="AJ363">
        <v>2018</v>
      </c>
    </row>
    <row r="364" spans="1:36" x14ac:dyDescent="0.2">
      <c r="A364">
        <v>528525</v>
      </c>
      <c r="B364" s="1" t="d">
        <v>2018-07-01</v>
      </c>
      <c r="C364" s="3" t="d">
        <f t="shared" si="25"/>
        <v>2018-07-01</v>
      </c>
      <c r="D364" s="2" t="d">
        <v>07:12:59.99999999999882625</v>
      </c>
      <c r="E364" s="4" t="str">
        <f t="shared" si="26"/>
        <v>07:13 AM</v>
      </c>
      <c r="F364" t="s">
        <v>20</v>
      </c>
      <c r="G364">
        <v>11377</v>
      </c>
      <c r="H364">
        <v>40.739955999999999</v>
      </c>
      <c r="I364">
        <v>-73.894210000000001</v>
      </c>
      <c r="J364" t="s">
        <v>850</v>
      </c>
      <c r="K364" t="s">
        <v>851</v>
      </c>
      <c r="L364" t="s">
        <v>752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f t="shared" si="27"/>
        <v>0</v>
      </c>
      <c r="W364">
        <f t="shared" si="28"/>
        <v>0</v>
      </c>
      <c r="X364">
        <f t="shared" si="29"/>
        <v>0</v>
      </c>
      <c r="Y364" t="s">
        <v>24</v>
      </c>
      <c r="Z364" t="s">
        <v>24</v>
      </c>
      <c r="AD364">
        <v>3933799</v>
      </c>
      <c r="AE364" t="s">
        <v>30</v>
      </c>
      <c r="AF364" t="s">
        <v>30</v>
      </c>
      <c r="AJ364">
        <v>2018</v>
      </c>
    </row>
    <row r="365" spans="1:36" x14ac:dyDescent="0.2">
      <c r="A365">
        <v>529460</v>
      </c>
      <c r="B365" s="1" t="d">
        <v>2018-07-01</v>
      </c>
      <c r="C365" s="3" t="d">
        <f t="shared" si="25"/>
        <v>2018-07-01</v>
      </c>
      <c r="D365" s="2" t="d">
        <v>20:15:00.000</v>
      </c>
      <c r="E365" s="4" t="str">
        <f t="shared" si="26"/>
        <v>08:15 PM</v>
      </c>
      <c r="F365" t="s">
        <v>54</v>
      </c>
      <c r="G365">
        <v>11231</v>
      </c>
      <c r="H365">
        <v>40.675198000000002</v>
      </c>
      <c r="I365">
        <v>-73.999359999999996</v>
      </c>
      <c r="J365" t="s">
        <v>1245</v>
      </c>
      <c r="K365" t="s">
        <v>1246</v>
      </c>
      <c r="L365" t="s">
        <v>1247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f t="shared" si="27"/>
        <v>0</v>
      </c>
      <c r="W365">
        <f t="shared" si="28"/>
        <v>0</v>
      </c>
      <c r="X365">
        <f t="shared" si="29"/>
        <v>0</v>
      </c>
      <c r="Y365" t="s">
        <v>43</v>
      </c>
      <c r="Z365" t="s">
        <v>104</v>
      </c>
      <c r="AD365">
        <v>3932550</v>
      </c>
      <c r="AE365" t="s">
        <v>30</v>
      </c>
      <c r="AF365" t="s">
        <v>119</v>
      </c>
      <c r="AJ365">
        <v>2018</v>
      </c>
    </row>
    <row r="366" spans="1:36" x14ac:dyDescent="0.2">
      <c r="A366">
        <v>536979</v>
      </c>
      <c r="B366" s="1" t="d">
        <v>2018-07-01</v>
      </c>
      <c r="C366" s="3" t="d">
        <f t="shared" si="25"/>
        <v>2018-07-01</v>
      </c>
      <c r="D366" s="2" t="d">
        <v>18:45:00.000</v>
      </c>
      <c r="E366" s="4" t="str">
        <f t="shared" si="26"/>
        <v>06:45 PM</v>
      </c>
      <c r="F366" t="s">
        <v>54</v>
      </c>
      <c r="G366">
        <v>11226</v>
      </c>
      <c r="H366">
        <v>40.647243000000003</v>
      </c>
      <c r="I366">
        <v>-73.960480000000004</v>
      </c>
      <c r="J366" t="s">
        <v>1568</v>
      </c>
      <c r="K366" t="s">
        <v>165</v>
      </c>
      <c r="L366" t="s">
        <v>1569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f t="shared" si="27"/>
        <v>0</v>
      </c>
      <c r="W366">
        <f t="shared" si="28"/>
        <v>0</v>
      </c>
      <c r="X366">
        <f t="shared" si="29"/>
        <v>0</v>
      </c>
      <c r="Y366" t="s">
        <v>24</v>
      </c>
      <c r="Z366" t="s">
        <v>25</v>
      </c>
      <c r="AD366">
        <v>3932299</v>
      </c>
      <c r="AE366" t="s">
        <v>30</v>
      </c>
      <c r="AF366" t="s">
        <v>30</v>
      </c>
      <c r="AJ366">
        <v>2018</v>
      </c>
    </row>
    <row r="367" spans="1:36" x14ac:dyDescent="0.2">
      <c r="A367">
        <v>530163</v>
      </c>
      <c r="B367" s="1" t="d">
        <v>2018-07-01</v>
      </c>
      <c r="C367" s="3" t="d">
        <f t="shared" si="25"/>
        <v>2018-07-01</v>
      </c>
      <c r="D367" s="2" t="d">
        <v>23:15:00.000</v>
      </c>
      <c r="E367" s="4" t="str">
        <f t="shared" si="26"/>
        <v>11:15 PM</v>
      </c>
      <c r="F367" t="s">
        <v>20</v>
      </c>
      <c r="G367">
        <v>11369</v>
      </c>
      <c r="H367">
        <v>40.760803000000003</v>
      </c>
      <c r="I367">
        <v>-73.871080000000006</v>
      </c>
      <c r="J367" t="s">
        <v>1711</v>
      </c>
      <c r="K367" t="s">
        <v>1712</v>
      </c>
      <c r="L367" t="s">
        <v>1713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f t="shared" si="27"/>
        <v>2</v>
      </c>
      <c r="W367">
        <f t="shared" si="28"/>
        <v>0</v>
      </c>
      <c r="X367">
        <f t="shared" si="29"/>
        <v>2</v>
      </c>
      <c r="Y367" t="s">
        <v>43</v>
      </c>
      <c r="Z367" t="s">
        <v>25</v>
      </c>
      <c r="AD367">
        <v>3933552</v>
      </c>
      <c r="AE367" t="s">
        <v>719</v>
      </c>
      <c r="AF367" t="s">
        <v>26</v>
      </c>
      <c r="AJ367">
        <v>2018</v>
      </c>
    </row>
    <row r="368" spans="1:36" x14ac:dyDescent="0.2">
      <c r="A368">
        <v>530169</v>
      </c>
      <c r="B368" s="1" t="d">
        <v>2018-07-04</v>
      </c>
      <c r="C368" s="3" t="d">
        <f t="shared" si="25"/>
        <v>2018-07-04</v>
      </c>
      <c r="D368" s="2" t="d">
        <v>08:54:59.99999999999627025</v>
      </c>
      <c r="E368" s="4" t="str">
        <f t="shared" si="26"/>
        <v>08:55 AM</v>
      </c>
      <c r="F368" t="s">
        <v>20</v>
      </c>
      <c r="G368">
        <v>11419</v>
      </c>
      <c r="H368">
        <v>40.694070000000004</v>
      </c>
      <c r="I368">
        <v>-73.821235999999999</v>
      </c>
      <c r="J368" t="s">
        <v>1510</v>
      </c>
      <c r="K368" t="s">
        <v>1511</v>
      </c>
      <c r="L368" t="s">
        <v>1512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f t="shared" si="27"/>
        <v>0</v>
      </c>
      <c r="W368">
        <f t="shared" si="28"/>
        <v>0</v>
      </c>
      <c r="X368">
        <f t="shared" si="29"/>
        <v>0</v>
      </c>
      <c r="Y368" t="s">
        <v>43</v>
      </c>
      <c r="Z368" t="s">
        <v>25</v>
      </c>
      <c r="AD368">
        <v>3934830</v>
      </c>
      <c r="AE368" t="s">
        <v>30</v>
      </c>
      <c r="AF368" t="s">
        <v>30</v>
      </c>
      <c r="AJ368">
        <v>2018</v>
      </c>
    </row>
    <row r="369" spans="1:36" x14ac:dyDescent="0.2">
      <c r="A369">
        <v>529588</v>
      </c>
      <c r="B369" s="1" t="d">
        <v>2018-07-04</v>
      </c>
      <c r="C369" s="3" t="d">
        <f t="shared" si="25"/>
        <v>2018-07-04</v>
      </c>
      <c r="D369" s="2" t="d">
        <v>17:00:00.0000000000031950</v>
      </c>
      <c r="E369" s="4" t="str">
        <f t="shared" si="26"/>
        <v>05:00 PM</v>
      </c>
      <c r="F369" t="s">
        <v>54</v>
      </c>
      <c r="G369">
        <v>11236</v>
      </c>
      <c r="H369">
        <v>40.632987999999997</v>
      </c>
      <c r="I369">
        <v>-73.895409999999998</v>
      </c>
      <c r="J369" t="s">
        <v>1792</v>
      </c>
      <c r="K369" t="s">
        <v>1793</v>
      </c>
      <c r="L369" t="s">
        <v>1794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f t="shared" si="27"/>
        <v>0</v>
      </c>
      <c r="W369">
        <f t="shared" si="28"/>
        <v>0</v>
      </c>
      <c r="X369">
        <f t="shared" si="29"/>
        <v>0</v>
      </c>
      <c r="Y369" t="s">
        <v>25</v>
      </c>
      <c r="AD369">
        <v>3935053</v>
      </c>
      <c r="AE369" t="s">
        <v>1675</v>
      </c>
      <c r="AJ369">
        <v>2018</v>
      </c>
    </row>
    <row r="370" spans="1:36" x14ac:dyDescent="0.2">
      <c r="A370">
        <v>535122</v>
      </c>
      <c r="B370" s="1" t="d">
        <v>2018-07-04</v>
      </c>
      <c r="C370" s="3" t="d">
        <f t="shared" si="25"/>
        <v>2018-07-04</v>
      </c>
      <c r="D370" s="2" t="d">
        <v>18:19:59.99999999999573550</v>
      </c>
      <c r="E370" s="4" t="str">
        <f t="shared" si="26"/>
        <v>06:20 PM</v>
      </c>
      <c r="F370" t="s">
        <v>86</v>
      </c>
      <c r="G370">
        <v>10017</v>
      </c>
      <c r="H370">
        <v>40.75112</v>
      </c>
      <c r="I370">
        <v>-73.971270000000004</v>
      </c>
      <c r="J370" t="s">
        <v>1821</v>
      </c>
      <c r="K370" t="s">
        <v>130</v>
      </c>
      <c r="L370" t="s">
        <v>1822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f t="shared" si="27"/>
        <v>0</v>
      </c>
      <c r="W370">
        <f t="shared" si="28"/>
        <v>0</v>
      </c>
      <c r="X370">
        <f t="shared" si="29"/>
        <v>0</v>
      </c>
      <c r="Y370" t="s">
        <v>43</v>
      </c>
      <c r="Z370" t="s">
        <v>25</v>
      </c>
      <c r="AD370">
        <v>3934737</v>
      </c>
      <c r="AE370" t="s">
        <v>30</v>
      </c>
      <c r="AF370" t="s">
        <v>119</v>
      </c>
      <c r="AJ370">
        <v>2018</v>
      </c>
    </row>
    <row r="371" spans="1:36" x14ac:dyDescent="0.2">
      <c r="A371">
        <v>521797</v>
      </c>
      <c r="B371" s="1" t="d">
        <v>2018-07-06</v>
      </c>
      <c r="C371" s="3" t="d">
        <f t="shared" si="25"/>
        <v>2018-07-06</v>
      </c>
      <c r="D371" s="2" t="d">
        <v>12:59:59.9999999999968050</v>
      </c>
      <c r="E371" s="4" t="str">
        <f t="shared" si="26"/>
        <v>01:00 PM</v>
      </c>
      <c r="F371" t="s">
        <v>54</v>
      </c>
      <c r="G371">
        <v>11236</v>
      </c>
      <c r="H371">
        <v>40.645800000000001</v>
      </c>
      <c r="I371">
        <v>-73.899050000000003</v>
      </c>
      <c r="J371" t="s">
        <v>255</v>
      </c>
      <c r="K371" t="s">
        <v>256</v>
      </c>
      <c r="L371" t="s">
        <v>257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f t="shared" si="27"/>
        <v>0</v>
      </c>
      <c r="W371">
        <f t="shared" si="28"/>
        <v>0</v>
      </c>
      <c r="X371">
        <f t="shared" si="29"/>
        <v>0</v>
      </c>
      <c r="Y371" t="s">
        <v>25</v>
      </c>
      <c r="Z371" t="s">
        <v>25</v>
      </c>
      <c r="AD371">
        <v>3936426</v>
      </c>
      <c r="AE371" t="s">
        <v>30</v>
      </c>
      <c r="AF371" t="s">
        <v>26</v>
      </c>
      <c r="AJ371">
        <v>2018</v>
      </c>
    </row>
    <row r="372" spans="1:36" x14ac:dyDescent="0.2">
      <c r="A372">
        <v>513227</v>
      </c>
      <c r="B372" s="1" t="d">
        <v>2018-07-06</v>
      </c>
      <c r="C372" s="3" t="d">
        <f t="shared" si="25"/>
        <v>2018-07-06</v>
      </c>
      <c r="D372" s="2" t="d">
        <v>21:59:59.9999999999968050</v>
      </c>
      <c r="E372" s="4" t="str">
        <f t="shared" si="26"/>
        <v>10:00 PM</v>
      </c>
      <c r="F372" t="s">
        <v>20</v>
      </c>
      <c r="G372">
        <v>11105</v>
      </c>
      <c r="H372">
        <v>40.785026999999999</v>
      </c>
      <c r="I372">
        <v>-73.913820000000001</v>
      </c>
      <c r="J372" t="s">
        <v>624</v>
      </c>
      <c r="K372" t="s">
        <v>625</v>
      </c>
      <c r="L372" t="s">
        <v>626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f t="shared" si="27"/>
        <v>0</v>
      </c>
      <c r="W372">
        <f t="shared" si="28"/>
        <v>0</v>
      </c>
      <c r="X372">
        <f t="shared" si="29"/>
        <v>0</v>
      </c>
      <c r="Y372" t="s">
        <v>79</v>
      </c>
      <c r="Z372" t="s">
        <v>25</v>
      </c>
      <c r="AD372">
        <v>3936845</v>
      </c>
      <c r="AE372" t="s">
        <v>30</v>
      </c>
      <c r="AF372" t="s">
        <v>30</v>
      </c>
      <c r="AJ372">
        <v>2018</v>
      </c>
    </row>
    <row r="373" spans="1:36" x14ac:dyDescent="0.2">
      <c r="A373">
        <v>520949</v>
      </c>
      <c r="B373" s="1" t="d">
        <v>2018-07-07</v>
      </c>
      <c r="C373" s="3" t="d">
        <f t="shared" si="25"/>
        <v>2018-07-07</v>
      </c>
      <c r="D373" s="2" t="d">
        <v>09:50:00.00000000000372975</v>
      </c>
      <c r="E373" s="4" t="str">
        <f t="shared" si="26"/>
        <v>09:50 AM</v>
      </c>
      <c r="F373" t="s">
        <v>35</v>
      </c>
      <c r="G373">
        <v>10472</v>
      </c>
      <c r="H373">
        <v>40.834423000000001</v>
      </c>
      <c r="I373">
        <v>-73.879265000000004</v>
      </c>
      <c r="J373" t="s">
        <v>1470</v>
      </c>
      <c r="K373" t="s">
        <v>1471</v>
      </c>
      <c r="L373" t="s">
        <v>363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f t="shared" si="27"/>
        <v>0</v>
      </c>
      <c r="W373">
        <f t="shared" si="28"/>
        <v>0</v>
      </c>
      <c r="X373">
        <f t="shared" si="29"/>
        <v>0</v>
      </c>
      <c r="Y373" t="s">
        <v>43</v>
      </c>
      <c r="Z373" t="s">
        <v>182</v>
      </c>
      <c r="AD373">
        <v>3936469</v>
      </c>
      <c r="AE373" t="s">
        <v>30</v>
      </c>
      <c r="AF373" t="s">
        <v>30</v>
      </c>
      <c r="AJ373">
        <v>2018</v>
      </c>
    </row>
    <row r="374" spans="1:36" x14ac:dyDescent="0.2">
      <c r="A374">
        <v>509599</v>
      </c>
      <c r="B374" s="1" t="d">
        <v>2018-07-07</v>
      </c>
      <c r="C374" s="3" t="d">
        <f t="shared" si="25"/>
        <v>2018-07-07</v>
      </c>
      <c r="D374" s="2" t="d">
        <v>15:22:00.00000000000490350</v>
      </c>
      <c r="E374" s="4" t="str">
        <f t="shared" si="26"/>
        <v>03:22 PM</v>
      </c>
      <c r="F374" t="s">
        <v>35</v>
      </c>
      <c r="G374">
        <v>10460</v>
      </c>
      <c r="H374">
        <v>40.836734999999997</v>
      </c>
      <c r="I374">
        <v>-73.885840000000002</v>
      </c>
      <c r="J374" t="s">
        <v>1591</v>
      </c>
      <c r="M374" t="s">
        <v>1592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f t="shared" si="27"/>
        <v>0</v>
      </c>
      <c r="W374">
        <f t="shared" si="28"/>
        <v>0</v>
      </c>
      <c r="X374">
        <f t="shared" si="29"/>
        <v>0</v>
      </c>
      <c r="Y374" t="s">
        <v>135</v>
      </c>
      <c r="Z374" t="s">
        <v>25</v>
      </c>
      <c r="AD374">
        <v>3936580</v>
      </c>
      <c r="AE374" t="s">
        <v>26</v>
      </c>
      <c r="AF374" t="s">
        <v>26</v>
      </c>
      <c r="AJ374">
        <v>2018</v>
      </c>
    </row>
    <row r="375" spans="1:36" x14ac:dyDescent="0.2">
      <c r="A375">
        <v>507121</v>
      </c>
      <c r="B375" s="1" t="d">
        <v>2018-07-07</v>
      </c>
      <c r="C375" s="3" t="d">
        <f t="shared" si="25"/>
        <v>2018-07-07</v>
      </c>
      <c r="D375" s="2" t="d">
        <v>20:45:00.0000000000031950</v>
      </c>
      <c r="E375" s="4" t="str">
        <f t="shared" si="26"/>
        <v>08:45 PM</v>
      </c>
      <c r="F375" t="s">
        <v>54</v>
      </c>
      <c r="G375">
        <v>11219</v>
      </c>
      <c r="H375">
        <v>40.629345000000001</v>
      </c>
      <c r="I375">
        <v>-73.988740000000007</v>
      </c>
      <c r="J375" t="s">
        <v>1763</v>
      </c>
      <c r="M375" t="s">
        <v>1764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f t="shared" si="27"/>
        <v>0</v>
      </c>
      <c r="W375">
        <f t="shared" si="28"/>
        <v>0</v>
      </c>
      <c r="X375">
        <f t="shared" si="29"/>
        <v>0</v>
      </c>
      <c r="Y375" t="s">
        <v>1765</v>
      </c>
      <c r="Z375" t="s">
        <v>25</v>
      </c>
      <c r="AD375">
        <v>3936940</v>
      </c>
      <c r="AE375" t="s">
        <v>30</v>
      </c>
      <c r="AF375" t="s">
        <v>30</v>
      </c>
      <c r="AJ375">
        <v>2018</v>
      </c>
    </row>
    <row r="376" spans="1:36" x14ac:dyDescent="0.2">
      <c r="A376">
        <v>512147</v>
      </c>
      <c r="B376" s="1" t="d">
        <v>2018-07-08</v>
      </c>
      <c r="C376" s="3" t="d">
        <f t="shared" si="25"/>
        <v>2018-07-08</v>
      </c>
      <c r="D376" s="2" t="d">
        <v>13:30:00.000</v>
      </c>
      <c r="E376" s="4" t="str">
        <f t="shared" si="26"/>
        <v>01:30 PM</v>
      </c>
      <c r="F376" t="s">
        <v>20</v>
      </c>
      <c r="G376">
        <v>11369</v>
      </c>
      <c r="H376">
        <v>40.766089999999998</v>
      </c>
      <c r="I376">
        <v>-73.866759999999999</v>
      </c>
      <c r="J376" t="s">
        <v>716</v>
      </c>
      <c r="K376" t="s">
        <v>717</v>
      </c>
      <c r="L376" t="s">
        <v>718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f t="shared" si="27"/>
        <v>0</v>
      </c>
      <c r="W376">
        <f t="shared" si="28"/>
        <v>0</v>
      </c>
      <c r="X376">
        <f t="shared" si="29"/>
        <v>0</v>
      </c>
      <c r="Y376" t="s">
        <v>43</v>
      </c>
      <c r="Z376" t="s">
        <v>43</v>
      </c>
      <c r="AD376">
        <v>3937401</v>
      </c>
      <c r="AE376" t="s">
        <v>26</v>
      </c>
      <c r="AF376" t="s">
        <v>719</v>
      </c>
      <c r="AJ376">
        <v>2018</v>
      </c>
    </row>
    <row r="377" spans="1:36" x14ac:dyDescent="0.2">
      <c r="A377">
        <v>508012</v>
      </c>
      <c r="B377" s="1" t="d">
        <v>2018-07-09</v>
      </c>
      <c r="C377" s="3" t="d">
        <f t="shared" si="25"/>
        <v>2018-07-09</v>
      </c>
      <c r="D377" s="2" t="d">
        <v>09:09:59.99999999999786775</v>
      </c>
      <c r="E377" s="4" t="str">
        <f t="shared" si="26"/>
        <v>09:10 AM</v>
      </c>
      <c r="F377" t="s">
        <v>20</v>
      </c>
      <c r="G377">
        <v>11435</v>
      </c>
      <c r="H377">
        <v>40.703727999999998</v>
      </c>
      <c r="I377">
        <v>-73.815100000000001</v>
      </c>
      <c r="J377" t="s">
        <v>351</v>
      </c>
      <c r="M377" t="s">
        <v>352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f t="shared" si="27"/>
        <v>0</v>
      </c>
      <c r="W377">
        <f t="shared" si="28"/>
        <v>0</v>
      </c>
      <c r="X377">
        <f t="shared" si="29"/>
        <v>0</v>
      </c>
      <c r="Y377" t="s">
        <v>66</v>
      </c>
      <c r="Z377" t="s">
        <v>25</v>
      </c>
      <c r="AD377">
        <v>3938543</v>
      </c>
      <c r="AE377" t="s">
        <v>26</v>
      </c>
      <c r="AF377" t="s">
        <v>30</v>
      </c>
      <c r="AJ377">
        <v>2018</v>
      </c>
    </row>
    <row r="378" spans="1:36" x14ac:dyDescent="0.2">
      <c r="A378">
        <v>518293</v>
      </c>
      <c r="B378" s="1" t="d">
        <v>2018-07-09</v>
      </c>
      <c r="C378" s="3" t="d">
        <f t="shared" si="25"/>
        <v>2018-07-09</v>
      </c>
      <c r="D378" s="2" t="d">
        <v>19:04:59.99999999999573550</v>
      </c>
      <c r="E378" s="4" t="str">
        <f t="shared" si="26"/>
        <v>07:05 PM</v>
      </c>
      <c r="F378" t="s">
        <v>54</v>
      </c>
      <c r="G378">
        <v>11236</v>
      </c>
      <c r="H378">
        <v>40.635100000000001</v>
      </c>
      <c r="I378">
        <v>-73.913899999999998</v>
      </c>
      <c r="J378" t="s">
        <v>822</v>
      </c>
      <c r="M378" t="s">
        <v>823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f t="shared" si="27"/>
        <v>2</v>
      </c>
      <c r="W378">
        <f t="shared" si="28"/>
        <v>0</v>
      </c>
      <c r="X378">
        <f t="shared" si="29"/>
        <v>2</v>
      </c>
      <c r="Y378" t="s">
        <v>25</v>
      </c>
      <c r="Z378" t="s">
        <v>25</v>
      </c>
      <c r="AD378">
        <v>3937790</v>
      </c>
      <c r="AE378" t="s">
        <v>26</v>
      </c>
      <c r="AF378" t="s">
        <v>26</v>
      </c>
      <c r="AG378" t="s">
        <v>81</v>
      </c>
      <c r="AJ378">
        <v>2018</v>
      </c>
    </row>
    <row r="379" spans="1:36" x14ac:dyDescent="0.2">
      <c r="A379">
        <v>511592</v>
      </c>
      <c r="B379" s="1" t="d">
        <v>2018-07-12</v>
      </c>
      <c r="C379" s="3" t="d">
        <f t="shared" si="25"/>
        <v>2018-07-12</v>
      </c>
      <c r="D379" s="2" t="d">
        <v>10:00:00.0000000000015975</v>
      </c>
      <c r="E379" s="4" t="str">
        <f t="shared" si="26"/>
        <v>10:00 AM</v>
      </c>
      <c r="F379" t="s">
        <v>20</v>
      </c>
      <c r="G379">
        <v>11432</v>
      </c>
      <c r="H379">
        <v>40.715940000000003</v>
      </c>
      <c r="I379">
        <v>-73.804214000000002</v>
      </c>
      <c r="J379" t="s">
        <v>144</v>
      </c>
      <c r="M379" t="s">
        <v>145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f t="shared" si="27"/>
        <v>0</v>
      </c>
      <c r="W379">
        <f t="shared" si="28"/>
        <v>0</v>
      </c>
      <c r="X379">
        <f t="shared" si="29"/>
        <v>0</v>
      </c>
      <c r="Y379" t="s">
        <v>43</v>
      </c>
      <c r="Z379" t="s">
        <v>25</v>
      </c>
      <c r="AD379">
        <v>3940894</v>
      </c>
      <c r="AE379" t="s">
        <v>63</v>
      </c>
      <c r="AF379" t="s">
        <v>30</v>
      </c>
      <c r="AJ379">
        <v>2018</v>
      </c>
    </row>
    <row r="380" spans="1:36" x14ac:dyDescent="0.2">
      <c r="A380">
        <v>516972</v>
      </c>
      <c r="B380" s="1" t="d">
        <v>2018-07-12</v>
      </c>
      <c r="C380" s="3" t="d">
        <f t="shared" si="25"/>
        <v>2018-07-12</v>
      </c>
      <c r="D380" s="2" t="d">
        <v>02:48:59.999999999998747725</v>
      </c>
      <c r="E380" s="4" t="str">
        <f t="shared" si="26"/>
        <v>02:49 AM</v>
      </c>
      <c r="F380" t="s">
        <v>20</v>
      </c>
      <c r="G380">
        <v>11434</v>
      </c>
      <c r="H380">
        <v>40.664540000000002</v>
      </c>
      <c r="I380">
        <v>-73.822760000000002</v>
      </c>
      <c r="J380" t="s">
        <v>824</v>
      </c>
      <c r="K380" t="s">
        <v>265</v>
      </c>
      <c r="L380" t="s">
        <v>825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f t="shared" si="27"/>
        <v>0</v>
      </c>
      <c r="W380">
        <f t="shared" si="28"/>
        <v>0</v>
      </c>
      <c r="X380">
        <f t="shared" si="29"/>
        <v>0</v>
      </c>
      <c r="Y380" t="s">
        <v>135</v>
      </c>
      <c r="Z380" t="s">
        <v>25</v>
      </c>
      <c r="AD380">
        <v>3940795</v>
      </c>
      <c r="AE380" t="s">
        <v>26</v>
      </c>
      <c r="AF380" t="s">
        <v>30</v>
      </c>
      <c r="AJ380">
        <v>2018</v>
      </c>
    </row>
    <row r="381" spans="1:36" x14ac:dyDescent="0.2">
      <c r="A381">
        <v>512910</v>
      </c>
      <c r="B381" s="1" t="d">
        <v>2018-07-14</v>
      </c>
      <c r="C381" s="3" t="d">
        <f t="shared" si="25"/>
        <v>2018-07-14</v>
      </c>
      <c r="D381" s="2" t="d">
        <v>23:10:00.00000000000106275</v>
      </c>
      <c r="E381" s="4" t="str">
        <f t="shared" si="26"/>
        <v>11:10 PM</v>
      </c>
      <c r="F381" t="s">
        <v>86</v>
      </c>
      <c r="G381">
        <v>10013</v>
      </c>
      <c r="H381">
        <v>40.721710000000002</v>
      </c>
      <c r="I381">
        <v>-74.004360000000005</v>
      </c>
      <c r="J381" t="s">
        <v>371</v>
      </c>
      <c r="M381" t="s">
        <v>372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f t="shared" si="27"/>
        <v>0</v>
      </c>
      <c r="W381">
        <f t="shared" si="28"/>
        <v>0</v>
      </c>
      <c r="X381">
        <f t="shared" si="29"/>
        <v>0</v>
      </c>
      <c r="Y381" t="s">
        <v>24</v>
      </c>
      <c r="Z381" t="s">
        <v>25</v>
      </c>
      <c r="AD381">
        <v>3940726</v>
      </c>
      <c r="AE381" t="s">
        <v>119</v>
      </c>
      <c r="AF381" t="s">
        <v>30</v>
      </c>
      <c r="AJ381">
        <v>2018</v>
      </c>
    </row>
    <row r="382" spans="1:36" x14ac:dyDescent="0.2">
      <c r="A382">
        <v>519328</v>
      </c>
      <c r="B382" s="1" t="d">
        <v>2018-07-14</v>
      </c>
      <c r="C382" s="3" t="d">
        <f t="shared" si="25"/>
        <v>2018-07-14</v>
      </c>
      <c r="D382" s="2" t="d">
        <v>23:00:59.99999999999339475</v>
      </c>
      <c r="E382" s="4" t="str">
        <f t="shared" si="26"/>
        <v>11:01 PM</v>
      </c>
      <c r="F382" t="s">
        <v>54</v>
      </c>
      <c r="G382">
        <v>11217</v>
      </c>
      <c r="H382">
        <v>40.684685000000002</v>
      </c>
      <c r="I382">
        <v>-73.981139999999996</v>
      </c>
      <c r="J382" t="s">
        <v>1002</v>
      </c>
      <c r="K382" t="s">
        <v>69</v>
      </c>
      <c r="L382" t="s">
        <v>1003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f t="shared" si="27"/>
        <v>0</v>
      </c>
      <c r="W382">
        <f t="shared" si="28"/>
        <v>0</v>
      </c>
      <c r="X382">
        <f t="shared" si="29"/>
        <v>0</v>
      </c>
      <c r="Y382" t="s">
        <v>135</v>
      </c>
      <c r="Z382" t="s">
        <v>25</v>
      </c>
      <c r="AD382">
        <v>3943785</v>
      </c>
      <c r="AE382" t="s">
        <v>26</v>
      </c>
      <c r="AF382" t="s">
        <v>26</v>
      </c>
      <c r="AJ382">
        <v>2018</v>
      </c>
    </row>
    <row r="383" spans="1:36" x14ac:dyDescent="0.2">
      <c r="A383">
        <v>515000</v>
      </c>
      <c r="B383" s="1" t="d">
        <v>2018-07-15</v>
      </c>
      <c r="C383" s="3" t="d">
        <f t="shared" si="25"/>
        <v>2018-07-15</v>
      </c>
      <c r="D383" s="2" t="d">
        <v>17:45:00.0000000000031950</v>
      </c>
      <c r="E383" s="4" t="str">
        <f t="shared" si="26"/>
        <v>05:45 PM</v>
      </c>
      <c r="F383" t="s">
        <v>54</v>
      </c>
      <c r="G383">
        <v>11208</v>
      </c>
      <c r="H383">
        <v>40.681685999999999</v>
      </c>
      <c r="I383">
        <v>-73.871573999999995</v>
      </c>
      <c r="J383" t="s">
        <v>1173</v>
      </c>
      <c r="K383" t="s">
        <v>83</v>
      </c>
      <c r="L383" t="s">
        <v>846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f t="shared" si="27"/>
        <v>0</v>
      </c>
      <c r="W383">
        <f t="shared" si="28"/>
        <v>0</v>
      </c>
      <c r="X383">
        <f t="shared" si="29"/>
        <v>0</v>
      </c>
      <c r="Y383" t="s">
        <v>25</v>
      </c>
      <c r="Z383" t="s">
        <v>25</v>
      </c>
      <c r="AD383">
        <v>3942528</v>
      </c>
      <c r="AE383" t="s">
        <v>30</v>
      </c>
      <c r="AF383" t="s">
        <v>26</v>
      </c>
      <c r="AJ383">
        <v>2018</v>
      </c>
    </row>
    <row r="384" spans="1:36" x14ac:dyDescent="0.2">
      <c r="A384">
        <v>514923</v>
      </c>
      <c r="B384" s="1" t="d">
        <v>2018-07-15</v>
      </c>
      <c r="C384" s="3" t="d">
        <f t="shared" si="25"/>
        <v>2018-07-15</v>
      </c>
      <c r="D384" s="2" t="d">
        <v>11:52:59.99999999999669400</v>
      </c>
      <c r="E384" s="4" t="str">
        <f t="shared" si="26"/>
        <v>11:53 AM</v>
      </c>
      <c r="F384" t="s">
        <v>86</v>
      </c>
      <c r="G384">
        <v>10013</v>
      </c>
      <c r="H384">
        <v>40.715632999999997</v>
      </c>
      <c r="I384">
        <v>-73.997540000000001</v>
      </c>
      <c r="J384" t="s">
        <v>1456</v>
      </c>
      <c r="M384" t="s">
        <v>1457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f t="shared" si="27"/>
        <v>0</v>
      </c>
      <c r="W384">
        <f t="shared" si="28"/>
        <v>0</v>
      </c>
      <c r="X384">
        <f t="shared" si="29"/>
        <v>0</v>
      </c>
      <c r="Y384" t="s">
        <v>66</v>
      </c>
      <c r="Z384" t="s">
        <v>25</v>
      </c>
      <c r="AD384">
        <v>3941680</v>
      </c>
      <c r="AE384" t="s">
        <v>30</v>
      </c>
      <c r="AF384" t="s">
        <v>30</v>
      </c>
      <c r="AJ384">
        <v>2018</v>
      </c>
    </row>
    <row r="385" spans="1:36" x14ac:dyDescent="0.2">
      <c r="A385">
        <v>507213</v>
      </c>
      <c r="B385" s="1" t="d">
        <v>2018-07-16</v>
      </c>
      <c r="C385" s="3" t="d">
        <f t="shared" si="25"/>
        <v>2018-07-16</v>
      </c>
      <c r="D385" s="2" t="d">
        <v>11:30:00.0000000000015975</v>
      </c>
      <c r="E385" s="4" t="str">
        <f t="shared" si="26"/>
        <v>11:30 AM</v>
      </c>
      <c r="F385" t="s">
        <v>35</v>
      </c>
      <c r="G385">
        <v>10461</v>
      </c>
      <c r="H385">
        <v>40.84301</v>
      </c>
      <c r="I385">
        <v>-73.838769999999997</v>
      </c>
      <c r="J385" t="s">
        <v>562</v>
      </c>
      <c r="M385" t="s">
        <v>563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f t="shared" si="27"/>
        <v>0</v>
      </c>
      <c r="W385">
        <f t="shared" si="28"/>
        <v>0</v>
      </c>
      <c r="X385">
        <f t="shared" si="29"/>
        <v>0</v>
      </c>
      <c r="Y385" t="s">
        <v>80</v>
      </c>
      <c r="AD385">
        <v>3944542</v>
      </c>
      <c r="AE385" t="s">
        <v>26</v>
      </c>
      <c r="AJ385">
        <v>2018</v>
      </c>
    </row>
    <row r="386" spans="1:36" x14ac:dyDescent="0.2">
      <c r="A386">
        <v>518613</v>
      </c>
      <c r="B386" s="1" t="d">
        <v>2018-07-16</v>
      </c>
      <c r="C386" s="3" t="d">
        <f t="shared" ref="C386:C449" si="30">B386</f>
        <v>2018-07-16</v>
      </c>
      <c r="D386" s="2" t="d">
        <v>08:30:00.0000000000015975</v>
      </c>
      <c r="E386" s="4" t="str">
        <f t="shared" si="26"/>
        <v>08:30 AM</v>
      </c>
      <c r="F386" t="s">
        <v>54</v>
      </c>
      <c r="G386">
        <v>11208</v>
      </c>
      <c r="H386">
        <v>40.666595000000001</v>
      </c>
      <c r="I386">
        <v>-73.871759999999995</v>
      </c>
      <c r="J386" t="s">
        <v>808</v>
      </c>
      <c r="K386" t="s">
        <v>572</v>
      </c>
      <c r="L386" t="s">
        <v>809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f t="shared" si="27"/>
        <v>0</v>
      </c>
      <c r="W386">
        <f t="shared" si="28"/>
        <v>0</v>
      </c>
      <c r="X386">
        <f t="shared" si="29"/>
        <v>0</v>
      </c>
      <c r="Y386" t="s">
        <v>47</v>
      </c>
      <c r="Z386" t="s">
        <v>25</v>
      </c>
      <c r="AD386">
        <v>3942430</v>
      </c>
      <c r="AE386" t="s">
        <v>26</v>
      </c>
      <c r="AF386" t="s">
        <v>30</v>
      </c>
      <c r="AJ386">
        <v>2018</v>
      </c>
    </row>
    <row r="387" spans="1:36" x14ac:dyDescent="0.2">
      <c r="A387">
        <v>518931</v>
      </c>
      <c r="B387" s="1" t="d">
        <v>2018-07-16</v>
      </c>
      <c r="C387" s="3" t="d">
        <f t="shared" si="30"/>
        <v>2018-07-16</v>
      </c>
      <c r="D387" s="2" t="d">
        <v>05:40:00.00000000000186825</v>
      </c>
      <c r="E387" s="4" t="str">
        <f t="shared" ref="E387:E450" si="31">TEXT(D387,"hh:mm AM/PM")</f>
        <v>05:40 AM</v>
      </c>
      <c r="F387" t="s">
        <v>20</v>
      </c>
      <c r="G387">
        <v>11418</v>
      </c>
      <c r="H387">
        <v>40.690998</v>
      </c>
      <c r="I387">
        <v>-73.841409999999996</v>
      </c>
      <c r="J387" t="s">
        <v>1302</v>
      </c>
      <c r="K387" t="s">
        <v>1303</v>
      </c>
      <c r="L387" t="s">
        <v>1159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f t="shared" ref="V387:V450" si="32">SUM(N387,P387,R387,T387)</f>
        <v>0</v>
      </c>
      <c r="W387">
        <f t="shared" ref="W387:W450" si="33">SUM(O387,Q387,S387,U387)</f>
        <v>0</v>
      </c>
      <c r="X387">
        <f t="shared" ref="X387:X450" si="34">SUM(N387:U387)</f>
        <v>0</v>
      </c>
      <c r="Y387" t="s">
        <v>66</v>
      </c>
      <c r="Z387" t="s">
        <v>25</v>
      </c>
      <c r="AD387">
        <v>3942594</v>
      </c>
      <c r="AE387" t="s">
        <v>30</v>
      </c>
      <c r="AF387" t="s">
        <v>26</v>
      </c>
      <c r="AJ387">
        <v>2018</v>
      </c>
    </row>
    <row r="388" spans="1:36" x14ac:dyDescent="0.2">
      <c r="A388">
        <v>512470</v>
      </c>
      <c r="B388" s="1" t="d">
        <v>2018-07-17</v>
      </c>
      <c r="C388" s="3" t="d">
        <f t="shared" si="30"/>
        <v>2018-07-17</v>
      </c>
      <c r="D388" s="2" t="d">
        <v>17:33:00.00000000000575775</v>
      </c>
      <c r="E388" s="4" t="str">
        <f t="shared" si="31"/>
        <v>05:33 PM</v>
      </c>
      <c r="F388" t="s">
        <v>35</v>
      </c>
      <c r="G388">
        <v>10468</v>
      </c>
      <c r="H388">
        <v>40.866695</v>
      </c>
      <c r="I388">
        <v>-73.90231</v>
      </c>
      <c r="J388" t="s">
        <v>159</v>
      </c>
      <c r="M388" t="s">
        <v>160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f t="shared" si="32"/>
        <v>0</v>
      </c>
      <c r="W388">
        <f t="shared" si="33"/>
        <v>0</v>
      </c>
      <c r="X388">
        <f t="shared" si="34"/>
        <v>0</v>
      </c>
      <c r="Y388" t="s">
        <v>79</v>
      </c>
      <c r="Z388" t="s">
        <v>25</v>
      </c>
      <c r="AD388">
        <v>3948413</v>
      </c>
      <c r="AE388" t="s">
        <v>30</v>
      </c>
      <c r="AF388" t="s">
        <v>30</v>
      </c>
      <c r="AJ388">
        <v>2018</v>
      </c>
    </row>
    <row r="389" spans="1:36" x14ac:dyDescent="0.2">
      <c r="A389">
        <v>517020</v>
      </c>
      <c r="B389" s="1" t="d">
        <v>2018-07-17</v>
      </c>
      <c r="C389" s="3" t="d">
        <f t="shared" si="30"/>
        <v>2018-07-17</v>
      </c>
      <c r="D389" s="2" t="d">
        <v>12:00:00.000</v>
      </c>
      <c r="E389" s="4" t="str">
        <f t="shared" si="31"/>
        <v>12:00 PM</v>
      </c>
      <c r="F389" t="s">
        <v>185</v>
      </c>
      <c r="G389">
        <v>10301</v>
      </c>
      <c r="H389">
        <v>40.630825000000002</v>
      </c>
      <c r="I389">
        <v>-74.103449999999995</v>
      </c>
      <c r="J389" t="s">
        <v>1460</v>
      </c>
      <c r="M389" t="s">
        <v>1461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f t="shared" si="32"/>
        <v>0</v>
      </c>
      <c r="W389">
        <f t="shared" si="33"/>
        <v>0</v>
      </c>
      <c r="X389">
        <f t="shared" si="34"/>
        <v>0</v>
      </c>
      <c r="Y389" t="s">
        <v>53</v>
      </c>
      <c r="Z389" t="s">
        <v>25</v>
      </c>
      <c r="AD389">
        <v>3944356</v>
      </c>
      <c r="AE389" t="s">
        <v>67</v>
      </c>
      <c r="AF389" t="s">
        <v>26</v>
      </c>
      <c r="AJ389">
        <v>2018</v>
      </c>
    </row>
    <row r="390" spans="1:36" x14ac:dyDescent="0.2">
      <c r="A390">
        <v>511766</v>
      </c>
      <c r="B390" s="1" t="d">
        <v>2018-07-18</v>
      </c>
      <c r="C390" s="3" t="d">
        <f t="shared" si="30"/>
        <v>2018-07-18</v>
      </c>
      <c r="D390" s="2" t="d">
        <v>08:43:59.99999999999861775</v>
      </c>
      <c r="E390" s="4" t="str">
        <f t="shared" si="31"/>
        <v>08:44 AM</v>
      </c>
      <c r="F390" t="s">
        <v>20</v>
      </c>
      <c r="G390">
        <v>11368</v>
      </c>
      <c r="H390">
        <v>40.757072000000001</v>
      </c>
      <c r="I390">
        <v>-73.856020000000001</v>
      </c>
      <c r="J390" t="s">
        <v>1194</v>
      </c>
      <c r="K390" t="s">
        <v>1195</v>
      </c>
      <c r="L390" t="s">
        <v>1196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f t="shared" si="32"/>
        <v>2</v>
      </c>
      <c r="W390">
        <f t="shared" si="33"/>
        <v>0</v>
      </c>
      <c r="X390">
        <f t="shared" si="34"/>
        <v>2</v>
      </c>
      <c r="Y390" t="s">
        <v>43</v>
      </c>
      <c r="Z390" t="s">
        <v>25</v>
      </c>
      <c r="AD390">
        <v>3945409</v>
      </c>
      <c r="AE390" t="s">
        <v>26</v>
      </c>
      <c r="AF390" t="s">
        <v>81</v>
      </c>
      <c r="AJ390">
        <v>2018</v>
      </c>
    </row>
    <row r="391" spans="1:36" x14ac:dyDescent="0.2">
      <c r="A391">
        <v>513718</v>
      </c>
      <c r="B391" s="1" t="d">
        <v>2018-07-19</v>
      </c>
      <c r="C391" s="3" t="d">
        <f t="shared" si="30"/>
        <v>2018-07-19</v>
      </c>
      <c r="D391" s="2" t="d">
        <v>20:04:59.99999999999254050</v>
      </c>
      <c r="E391" s="4" t="str">
        <f t="shared" si="31"/>
        <v>08:05 PM</v>
      </c>
      <c r="F391" t="s">
        <v>20</v>
      </c>
      <c r="G391">
        <v>11416</v>
      </c>
      <c r="H391">
        <v>40.680630000000001</v>
      </c>
      <c r="I391">
        <v>-73.858795000000001</v>
      </c>
      <c r="J391" t="s">
        <v>658</v>
      </c>
      <c r="K391" t="s">
        <v>659</v>
      </c>
      <c r="L391" t="s">
        <v>266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f t="shared" si="32"/>
        <v>0</v>
      </c>
      <c r="W391">
        <f t="shared" si="33"/>
        <v>0</v>
      </c>
      <c r="X391">
        <f t="shared" si="34"/>
        <v>0</v>
      </c>
      <c r="Y391" t="s">
        <v>43</v>
      </c>
      <c r="Z391" t="s">
        <v>25</v>
      </c>
      <c r="AD391">
        <v>3944407</v>
      </c>
      <c r="AE391" t="s">
        <v>119</v>
      </c>
      <c r="AF391" t="s">
        <v>26</v>
      </c>
      <c r="AJ391">
        <v>2018</v>
      </c>
    </row>
    <row r="392" spans="1:36" x14ac:dyDescent="0.2">
      <c r="A392">
        <v>509641</v>
      </c>
      <c r="B392" s="1" t="d">
        <v>2018-07-19</v>
      </c>
      <c r="C392" s="3" t="d">
        <f t="shared" si="30"/>
        <v>2018-07-19</v>
      </c>
      <c r="D392" s="2" t="d">
        <v>02:54:59.99999999999986800</v>
      </c>
      <c r="E392" s="4" t="str">
        <f t="shared" si="31"/>
        <v>02:55 AM</v>
      </c>
      <c r="F392" t="s">
        <v>20</v>
      </c>
      <c r="G392">
        <v>11101</v>
      </c>
      <c r="H392">
        <v>40.741016000000002</v>
      </c>
      <c r="I392">
        <v>-73.945335</v>
      </c>
      <c r="J392" t="s">
        <v>1277</v>
      </c>
      <c r="M392" t="s">
        <v>1278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f t="shared" si="32"/>
        <v>0</v>
      </c>
      <c r="W392">
        <f t="shared" si="33"/>
        <v>0</v>
      </c>
      <c r="X392">
        <f t="shared" si="34"/>
        <v>0</v>
      </c>
      <c r="Y392" t="s">
        <v>24</v>
      </c>
      <c r="Z392" t="s">
        <v>25</v>
      </c>
      <c r="AD392">
        <v>3943936</v>
      </c>
      <c r="AE392" t="s">
        <v>30</v>
      </c>
      <c r="AF392" t="s">
        <v>30</v>
      </c>
      <c r="AJ392">
        <v>2018</v>
      </c>
    </row>
    <row r="393" spans="1:36" x14ac:dyDescent="0.2">
      <c r="A393">
        <v>516661</v>
      </c>
      <c r="B393" s="1" t="d">
        <v>2018-07-20</v>
      </c>
      <c r="C393" s="3" t="d">
        <f t="shared" si="30"/>
        <v>2018-07-20</v>
      </c>
      <c r="D393" s="2" t="d">
        <v>07:59:59.9999999999984025</v>
      </c>
      <c r="E393" s="4" t="str">
        <f t="shared" si="31"/>
        <v>08:00 AM</v>
      </c>
      <c r="F393" t="s">
        <v>20</v>
      </c>
      <c r="G393">
        <v>11432</v>
      </c>
      <c r="H393">
        <v>40.715119999999999</v>
      </c>
      <c r="I393">
        <v>-73.773579999999995</v>
      </c>
      <c r="J393" t="s">
        <v>828</v>
      </c>
      <c r="K393" t="s">
        <v>829</v>
      </c>
      <c r="L393" t="s">
        <v>830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f t="shared" si="32"/>
        <v>0</v>
      </c>
      <c r="W393">
        <f t="shared" si="33"/>
        <v>0</v>
      </c>
      <c r="X393">
        <f t="shared" si="34"/>
        <v>0</v>
      </c>
      <c r="Y393" t="s">
        <v>831</v>
      </c>
      <c r="Z393" t="s">
        <v>25</v>
      </c>
      <c r="AD393">
        <v>3945080</v>
      </c>
      <c r="AE393" t="s">
        <v>30</v>
      </c>
      <c r="AF393" t="s">
        <v>26</v>
      </c>
      <c r="AJ393">
        <v>2018</v>
      </c>
    </row>
    <row r="394" spans="1:36" x14ac:dyDescent="0.2">
      <c r="A394">
        <v>522007</v>
      </c>
      <c r="B394" s="1" t="d">
        <v>2018-07-20</v>
      </c>
      <c r="C394" s="3" t="d">
        <f t="shared" si="30"/>
        <v>2018-07-20</v>
      </c>
      <c r="D394" s="2" t="d">
        <v>21:41:00.00000000000085425</v>
      </c>
      <c r="E394" s="4" t="str">
        <f t="shared" si="31"/>
        <v>09:41 PM</v>
      </c>
      <c r="F394" t="s">
        <v>35</v>
      </c>
      <c r="G394">
        <v>10451</v>
      </c>
      <c r="H394">
        <v>40.824190000000002</v>
      </c>
      <c r="I394">
        <v>-73.913849999999996</v>
      </c>
      <c r="J394" t="s">
        <v>854</v>
      </c>
      <c r="K394" t="s">
        <v>855</v>
      </c>
      <c r="L394" t="s">
        <v>856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f t="shared" si="32"/>
        <v>2</v>
      </c>
      <c r="W394">
        <f t="shared" si="33"/>
        <v>0</v>
      </c>
      <c r="X394">
        <f t="shared" si="34"/>
        <v>2</v>
      </c>
      <c r="Y394" t="s">
        <v>79</v>
      </c>
      <c r="Z394" t="s">
        <v>25</v>
      </c>
      <c r="AD394">
        <v>3945551</v>
      </c>
      <c r="AE394" t="s">
        <v>119</v>
      </c>
      <c r="AF394" t="s">
        <v>81</v>
      </c>
      <c r="AJ394">
        <v>2018</v>
      </c>
    </row>
    <row r="395" spans="1:36" x14ac:dyDescent="0.2">
      <c r="A395">
        <v>514843</v>
      </c>
      <c r="B395" s="1" t="d">
        <v>2018-07-21</v>
      </c>
      <c r="C395" s="3" t="d">
        <f t="shared" si="30"/>
        <v>2018-07-21</v>
      </c>
      <c r="D395" s="2" t="d">
        <v>13:44:59.9999999999968050</v>
      </c>
      <c r="E395" s="4" t="str">
        <f t="shared" si="31"/>
        <v>01:45 PM</v>
      </c>
      <c r="F395" t="s">
        <v>35</v>
      </c>
      <c r="G395">
        <v>10467</v>
      </c>
      <c r="H395">
        <v>40.877139999999997</v>
      </c>
      <c r="I395">
        <v>-73.875275000000002</v>
      </c>
      <c r="J395" t="s">
        <v>391</v>
      </c>
      <c r="K395" t="s">
        <v>392</v>
      </c>
      <c r="L395" t="s">
        <v>393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f t="shared" si="32"/>
        <v>4</v>
      </c>
      <c r="W395">
        <f t="shared" si="33"/>
        <v>0</v>
      </c>
      <c r="X395">
        <f t="shared" si="34"/>
        <v>4</v>
      </c>
      <c r="Y395" t="s">
        <v>47</v>
      </c>
      <c r="Z395" t="s">
        <v>47</v>
      </c>
      <c r="AA395" t="s">
        <v>25</v>
      </c>
      <c r="AD395">
        <v>3947367</v>
      </c>
      <c r="AE395" t="s">
        <v>26</v>
      </c>
      <c r="AF395" t="s">
        <v>26</v>
      </c>
      <c r="AG395" t="s">
        <v>26</v>
      </c>
      <c r="AJ395">
        <v>2018</v>
      </c>
    </row>
    <row r="396" spans="1:36" x14ac:dyDescent="0.2">
      <c r="A396">
        <v>516285</v>
      </c>
      <c r="B396" s="1" t="d">
        <v>2018-07-22</v>
      </c>
      <c r="C396" s="3" t="d">
        <f t="shared" si="30"/>
        <v>2018-07-22</v>
      </c>
      <c r="D396" s="2" t="d">
        <v>17:29:59.9999999999968050</v>
      </c>
      <c r="E396" s="4" t="str">
        <f t="shared" si="31"/>
        <v>05:30 PM</v>
      </c>
      <c r="F396" t="s">
        <v>35</v>
      </c>
      <c r="G396">
        <v>10475</v>
      </c>
      <c r="H396">
        <v>40.869278000000001</v>
      </c>
      <c r="I396">
        <v>-73.828729999999993</v>
      </c>
      <c r="J396" t="s">
        <v>71</v>
      </c>
      <c r="M396" t="s">
        <v>72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f t="shared" si="32"/>
        <v>2</v>
      </c>
      <c r="W396">
        <f t="shared" si="33"/>
        <v>0</v>
      </c>
      <c r="X396">
        <f t="shared" si="34"/>
        <v>2</v>
      </c>
      <c r="Y396" t="s">
        <v>25</v>
      </c>
      <c r="Z396" t="s">
        <v>25</v>
      </c>
      <c r="AD396">
        <v>3946480</v>
      </c>
      <c r="AE396" t="s">
        <v>26</v>
      </c>
      <c r="AF396" t="s">
        <v>30</v>
      </c>
      <c r="AJ396">
        <v>2018</v>
      </c>
    </row>
    <row r="397" spans="1:36" x14ac:dyDescent="0.2">
      <c r="A397">
        <v>508542</v>
      </c>
      <c r="B397" s="1" t="d">
        <v>2018-07-22</v>
      </c>
      <c r="C397" s="3" t="d">
        <f t="shared" si="30"/>
        <v>2018-07-22</v>
      </c>
      <c r="D397" s="2" t="d">
        <v>15:30:00.0000000000031950</v>
      </c>
      <c r="E397" s="4" t="str">
        <f t="shared" si="31"/>
        <v>03:30 PM</v>
      </c>
      <c r="F397" t="s">
        <v>20</v>
      </c>
      <c r="G397">
        <v>11354</v>
      </c>
      <c r="H397">
        <v>40.762756000000003</v>
      </c>
      <c r="I397">
        <v>-73.822609999999997</v>
      </c>
      <c r="J397" t="s">
        <v>644</v>
      </c>
      <c r="K397" t="s">
        <v>278</v>
      </c>
      <c r="L397" t="s">
        <v>645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f t="shared" si="32"/>
        <v>0</v>
      </c>
      <c r="W397">
        <f t="shared" si="33"/>
        <v>0</v>
      </c>
      <c r="X397">
        <f t="shared" si="34"/>
        <v>0</v>
      </c>
      <c r="Y397" t="s">
        <v>104</v>
      </c>
      <c r="Z397" t="s">
        <v>25</v>
      </c>
      <c r="AD397">
        <v>3946704</v>
      </c>
      <c r="AE397" t="s">
        <v>26</v>
      </c>
      <c r="AF397" t="s">
        <v>26</v>
      </c>
      <c r="AJ397">
        <v>2018</v>
      </c>
    </row>
    <row r="398" spans="1:36" x14ac:dyDescent="0.2">
      <c r="A398">
        <v>507566</v>
      </c>
      <c r="B398" s="1" t="d">
        <v>2018-07-22</v>
      </c>
      <c r="C398" s="3" t="d">
        <f t="shared" si="30"/>
        <v>2018-07-22</v>
      </c>
      <c r="D398" s="2" t="d">
        <v>03:00:00.000</v>
      </c>
      <c r="E398" s="4" t="str">
        <f t="shared" si="31"/>
        <v>03:00 AM</v>
      </c>
      <c r="F398" t="s">
        <v>20</v>
      </c>
      <c r="G398">
        <v>11368</v>
      </c>
      <c r="H398">
        <v>40.755200000000002</v>
      </c>
      <c r="I398">
        <v>-73.859089999999995</v>
      </c>
      <c r="J398" t="s">
        <v>895</v>
      </c>
      <c r="M398" t="s">
        <v>896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f t="shared" si="32"/>
        <v>0</v>
      </c>
      <c r="W398">
        <f t="shared" si="33"/>
        <v>0</v>
      </c>
      <c r="X398">
        <f t="shared" si="34"/>
        <v>0</v>
      </c>
      <c r="Y398" t="s">
        <v>34</v>
      </c>
      <c r="Z398" t="s">
        <v>25</v>
      </c>
      <c r="AD398">
        <v>3945928</v>
      </c>
      <c r="AE398" t="s">
        <v>26</v>
      </c>
      <c r="AF398" t="s">
        <v>30</v>
      </c>
      <c r="AJ398">
        <v>2018</v>
      </c>
    </row>
    <row r="399" spans="1:36" x14ac:dyDescent="0.2">
      <c r="A399">
        <v>521121</v>
      </c>
      <c r="B399" s="1" t="d">
        <v>2018-07-22</v>
      </c>
      <c r="C399" s="3" t="d">
        <f t="shared" si="30"/>
        <v>2018-07-22</v>
      </c>
      <c r="D399" s="2" t="d">
        <v>16:49:59.99999999999573550</v>
      </c>
      <c r="E399" s="4" t="str">
        <f t="shared" si="31"/>
        <v>04:50 PM</v>
      </c>
      <c r="F399" t="s">
        <v>20</v>
      </c>
      <c r="G399">
        <v>11420</v>
      </c>
      <c r="H399">
        <v>40.672203000000003</v>
      </c>
      <c r="I399">
        <v>-73.808729999999997</v>
      </c>
      <c r="J399" t="s">
        <v>1097</v>
      </c>
      <c r="K399" t="s">
        <v>519</v>
      </c>
      <c r="L399" t="s">
        <v>1098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f t="shared" si="32"/>
        <v>0</v>
      </c>
      <c r="W399">
        <f t="shared" si="33"/>
        <v>0</v>
      </c>
      <c r="X399">
        <f t="shared" si="34"/>
        <v>0</v>
      </c>
      <c r="Y399" t="s">
        <v>79</v>
      </c>
      <c r="Z399" t="s">
        <v>79</v>
      </c>
      <c r="AD399">
        <v>3946329</v>
      </c>
      <c r="AE399" t="s">
        <v>26</v>
      </c>
      <c r="AF399" t="s">
        <v>30</v>
      </c>
      <c r="AJ399">
        <v>2018</v>
      </c>
    </row>
    <row r="400" spans="1:36" x14ac:dyDescent="0.2">
      <c r="A400">
        <v>522036</v>
      </c>
      <c r="B400" s="1" t="d">
        <v>2018-07-22</v>
      </c>
      <c r="C400" s="3" t="d">
        <f t="shared" si="30"/>
        <v>2018-07-22</v>
      </c>
      <c r="D400" s="2" t="d">
        <v>14:43:59.99999999999381850</v>
      </c>
      <c r="E400" s="4" t="str">
        <f t="shared" si="31"/>
        <v>02:44 PM</v>
      </c>
      <c r="F400" t="s">
        <v>86</v>
      </c>
      <c r="G400">
        <v>10036</v>
      </c>
      <c r="H400">
        <v>40.758659999999999</v>
      </c>
      <c r="I400">
        <v>-73.988749999999996</v>
      </c>
      <c r="J400" t="s">
        <v>1490</v>
      </c>
      <c r="M400" t="s">
        <v>1491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f t="shared" si="32"/>
        <v>0</v>
      </c>
      <c r="W400">
        <f t="shared" si="33"/>
        <v>0</v>
      </c>
      <c r="X400">
        <f t="shared" si="34"/>
        <v>0</v>
      </c>
      <c r="Y400" t="s">
        <v>25</v>
      </c>
      <c r="Z400" t="s">
        <v>25</v>
      </c>
      <c r="AD400">
        <v>3950571</v>
      </c>
      <c r="AE400" t="s">
        <v>30</v>
      </c>
      <c r="AF400" t="s">
        <v>30</v>
      </c>
      <c r="AJ400">
        <v>2018</v>
      </c>
    </row>
    <row r="401" spans="1:36" x14ac:dyDescent="0.2">
      <c r="A401">
        <v>513599</v>
      </c>
      <c r="B401" s="1" t="d">
        <v>2018-07-22</v>
      </c>
      <c r="C401" s="3" t="d">
        <f t="shared" si="30"/>
        <v>2018-07-22</v>
      </c>
      <c r="D401" s="2" t="d">
        <v>02:30:00.00000000000040275</v>
      </c>
      <c r="E401" s="4" t="str">
        <f t="shared" si="31"/>
        <v>02:30 AM</v>
      </c>
      <c r="F401" t="s">
        <v>35</v>
      </c>
      <c r="G401">
        <v>10461</v>
      </c>
      <c r="H401">
        <v>40.839602999999997</v>
      </c>
      <c r="I401">
        <v>-73.847915999999998</v>
      </c>
      <c r="J401" t="s">
        <v>1535</v>
      </c>
      <c r="M401" t="s">
        <v>1536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f t="shared" si="32"/>
        <v>0</v>
      </c>
      <c r="W401">
        <f t="shared" si="33"/>
        <v>0</v>
      </c>
      <c r="X401">
        <f t="shared" si="34"/>
        <v>0</v>
      </c>
      <c r="Y401" t="s">
        <v>25</v>
      </c>
      <c r="AD401">
        <v>3949012</v>
      </c>
      <c r="AE401" t="s">
        <v>30</v>
      </c>
      <c r="AJ401">
        <v>2018</v>
      </c>
    </row>
    <row r="402" spans="1:36" x14ac:dyDescent="0.2">
      <c r="A402">
        <v>508620</v>
      </c>
      <c r="B402" s="1" t="d">
        <v>2018-07-23</v>
      </c>
      <c r="C402" s="3" t="d">
        <f t="shared" si="30"/>
        <v>2018-07-23</v>
      </c>
      <c r="D402" s="2" t="d">
        <v>09:35:00.00000000000213225</v>
      </c>
      <c r="E402" s="4" t="str">
        <f t="shared" si="31"/>
        <v>09:35 AM</v>
      </c>
      <c r="F402" t="s">
        <v>35</v>
      </c>
      <c r="G402">
        <v>10474</v>
      </c>
      <c r="H402">
        <v>40.817070000000001</v>
      </c>
      <c r="I402">
        <v>-73.885249999999999</v>
      </c>
      <c r="J402" t="s">
        <v>368</v>
      </c>
      <c r="K402" t="s">
        <v>369</v>
      </c>
      <c r="L402" t="s">
        <v>370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f t="shared" si="32"/>
        <v>0</v>
      </c>
      <c r="W402">
        <f t="shared" si="33"/>
        <v>0</v>
      </c>
      <c r="X402">
        <f t="shared" si="34"/>
        <v>0</v>
      </c>
      <c r="Y402" t="s">
        <v>25</v>
      </c>
      <c r="Z402" t="s">
        <v>25</v>
      </c>
      <c r="AD402">
        <v>3947811</v>
      </c>
      <c r="AE402" t="s">
        <v>63</v>
      </c>
      <c r="AF402" t="s">
        <v>26</v>
      </c>
      <c r="AJ402">
        <v>2018</v>
      </c>
    </row>
    <row r="403" spans="1:36" x14ac:dyDescent="0.2">
      <c r="A403">
        <v>517981</v>
      </c>
      <c r="B403" s="1" t="d">
        <v>2018-07-23</v>
      </c>
      <c r="C403" s="3" t="d">
        <f t="shared" si="30"/>
        <v>2018-07-23</v>
      </c>
      <c r="D403" s="2" t="d">
        <v>12:30:00.0000000000031950</v>
      </c>
      <c r="E403" s="4" t="str">
        <f t="shared" si="31"/>
        <v>12:30 PM</v>
      </c>
      <c r="F403" t="s">
        <v>54</v>
      </c>
      <c r="G403">
        <v>11228</v>
      </c>
      <c r="H403">
        <v>40.618237000000001</v>
      </c>
      <c r="I403">
        <v>-74.013176000000001</v>
      </c>
      <c r="J403" t="s">
        <v>867</v>
      </c>
      <c r="K403" t="s">
        <v>868</v>
      </c>
      <c r="L403" t="s">
        <v>869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f t="shared" si="32"/>
        <v>0</v>
      </c>
      <c r="W403">
        <f t="shared" si="33"/>
        <v>0</v>
      </c>
      <c r="X403">
        <f t="shared" si="34"/>
        <v>0</v>
      </c>
      <c r="Y403" t="s">
        <v>53</v>
      </c>
      <c r="Z403" t="s">
        <v>25</v>
      </c>
      <c r="AD403">
        <v>3947214</v>
      </c>
      <c r="AE403" t="s">
        <v>26</v>
      </c>
      <c r="AJ403">
        <v>2018</v>
      </c>
    </row>
    <row r="404" spans="1:36" x14ac:dyDescent="0.2">
      <c r="A404">
        <v>517941</v>
      </c>
      <c r="B404" s="1" t="d">
        <v>2018-07-24</v>
      </c>
      <c r="C404" s="3" t="d">
        <f t="shared" si="30"/>
        <v>2018-07-24</v>
      </c>
      <c r="D404" s="2" t="d">
        <v>17:00:00.0000000000031950</v>
      </c>
      <c r="E404" s="4" t="str">
        <f t="shared" si="31"/>
        <v>05:00 PM</v>
      </c>
      <c r="F404" t="s">
        <v>54</v>
      </c>
      <c r="G404">
        <v>11220</v>
      </c>
      <c r="H404">
        <v>40.645240000000001</v>
      </c>
      <c r="I404">
        <v>-74.022710000000004</v>
      </c>
      <c r="J404" t="s">
        <v>646</v>
      </c>
      <c r="M404" t="s">
        <v>647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f t="shared" si="32"/>
        <v>0</v>
      </c>
      <c r="W404">
        <f t="shared" si="33"/>
        <v>0</v>
      </c>
      <c r="X404">
        <f t="shared" si="34"/>
        <v>0</v>
      </c>
      <c r="Y404" t="s">
        <v>25</v>
      </c>
      <c r="Z404" t="s">
        <v>25</v>
      </c>
      <c r="AD404">
        <v>3948358</v>
      </c>
      <c r="AE404" t="s">
        <v>30</v>
      </c>
      <c r="AF404" t="s">
        <v>67</v>
      </c>
      <c r="AJ404">
        <v>2018</v>
      </c>
    </row>
    <row r="405" spans="1:36" x14ac:dyDescent="0.2">
      <c r="A405">
        <v>514056</v>
      </c>
      <c r="B405" s="1" t="d">
        <v>2018-07-26</v>
      </c>
      <c r="C405" s="3" t="d">
        <f t="shared" si="30"/>
        <v>2018-07-26</v>
      </c>
      <c r="D405" s="2" t="d">
        <v>14:21:59.99999999999850675</v>
      </c>
      <c r="E405" s="4" t="str">
        <f t="shared" si="31"/>
        <v>02:22 PM</v>
      </c>
      <c r="F405" t="s">
        <v>86</v>
      </c>
      <c r="G405">
        <v>10036</v>
      </c>
      <c r="H405">
        <v>40.760300000000001</v>
      </c>
      <c r="I405">
        <v>-73.994990000000001</v>
      </c>
      <c r="J405" t="s">
        <v>150</v>
      </c>
      <c r="K405" t="s">
        <v>151</v>
      </c>
      <c r="L405" t="s">
        <v>152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f t="shared" si="32"/>
        <v>0</v>
      </c>
      <c r="W405">
        <f t="shared" si="33"/>
        <v>0</v>
      </c>
      <c r="X405">
        <f t="shared" si="34"/>
        <v>0</v>
      </c>
      <c r="Y405" t="s">
        <v>104</v>
      </c>
      <c r="Z405" t="s">
        <v>25</v>
      </c>
      <c r="AD405">
        <v>3949419</v>
      </c>
      <c r="AE405" t="s">
        <v>26</v>
      </c>
      <c r="AF405" t="s">
        <v>67</v>
      </c>
      <c r="AJ405">
        <v>2018</v>
      </c>
    </row>
    <row r="406" spans="1:36" x14ac:dyDescent="0.2">
      <c r="A406">
        <v>514161</v>
      </c>
      <c r="B406" s="1" t="d">
        <v>2018-07-26</v>
      </c>
      <c r="C406" s="3" t="d">
        <f t="shared" si="30"/>
        <v>2018-07-26</v>
      </c>
      <c r="D406" s="2" t="d">
        <v>19:10:00.00000000000426450</v>
      </c>
      <c r="E406" s="4" t="str">
        <f t="shared" si="31"/>
        <v>07:10 PM</v>
      </c>
      <c r="F406" t="s">
        <v>35</v>
      </c>
      <c r="G406">
        <v>10462</v>
      </c>
      <c r="H406">
        <v>40.840114999999997</v>
      </c>
      <c r="I406">
        <v>-73.863659999999996</v>
      </c>
      <c r="J406" t="s">
        <v>161</v>
      </c>
      <c r="M406" t="s">
        <v>162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f t="shared" si="32"/>
        <v>2</v>
      </c>
      <c r="W406">
        <f t="shared" si="33"/>
        <v>0</v>
      </c>
      <c r="X406">
        <f t="shared" si="34"/>
        <v>2</v>
      </c>
      <c r="Y406" t="s">
        <v>163</v>
      </c>
      <c r="Z406" t="s">
        <v>25</v>
      </c>
      <c r="AD406">
        <v>3949525</v>
      </c>
      <c r="AE406" t="s">
        <v>81</v>
      </c>
      <c r="AF406" t="s">
        <v>26</v>
      </c>
      <c r="AJ406">
        <v>2018</v>
      </c>
    </row>
    <row r="407" spans="1:36" x14ac:dyDescent="0.2">
      <c r="A407">
        <v>520039</v>
      </c>
      <c r="B407" s="1" t="d">
        <v>2018-07-27</v>
      </c>
      <c r="C407" s="3" t="d">
        <f t="shared" si="30"/>
        <v>2018-07-27</v>
      </c>
      <c r="D407" s="2" t="d">
        <v>01:21:59.99999999999990625</v>
      </c>
      <c r="E407" s="4" t="str">
        <f t="shared" si="31"/>
        <v>01:22 AM</v>
      </c>
      <c r="F407" t="s">
        <v>35</v>
      </c>
      <c r="G407">
        <v>10473</v>
      </c>
      <c r="H407">
        <v>40.825043000000001</v>
      </c>
      <c r="I407">
        <v>-73.852590000000006</v>
      </c>
      <c r="J407" t="s">
        <v>1306</v>
      </c>
      <c r="K407" t="s">
        <v>1307</v>
      </c>
      <c r="L407" t="s">
        <v>1308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f t="shared" si="32"/>
        <v>0</v>
      </c>
      <c r="W407">
        <f t="shared" si="33"/>
        <v>0</v>
      </c>
      <c r="X407">
        <f t="shared" si="34"/>
        <v>0</v>
      </c>
      <c r="Y407" t="s">
        <v>104</v>
      </c>
      <c r="Z407" t="s">
        <v>25</v>
      </c>
      <c r="AD407">
        <v>3949546</v>
      </c>
      <c r="AE407" t="s">
        <v>26</v>
      </c>
      <c r="AF407" t="s">
        <v>26</v>
      </c>
      <c r="AJ407">
        <v>2018</v>
      </c>
    </row>
    <row r="408" spans="1:36" x14ac:dyDescent="0.2">
      <c r="A408">
        <v>520264</v>
      </c>
      <c r="B408" s="1" t="d">
        <v>2018-07-27</v>
      </c>
      <c r="C408" s="3" t="d">
        <f t="shared" si="30"/>
        <v>2018-07-27</v>
      </c>
      <c r="D408" s="2" t="d">
        <v>14:24:59.99999999999786775</v>
      </c>
      <c r="E408" s="4" t="str">
        <f t="shared" si="31"/>
        <v>02:25 PM</v>
      </c>
      <c r="F408" t="s">
        <v>35</v>
      </c>
      <c r="G408">
        <v>10469</v>
      </c>
      <c r="H408">
        <v>40.870150000000002</v>
      </c>
      <c r="I408">
        <v>-73.845619999999997</v>
      </c>
      <c r="J408" t="s">
        <v>1417</v>
      </c>
      <c r="M408" t="s">
        <v>1418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f t="shared" si="32"/>
        <v>0</v>
      </c>
      <c r="W408">
        <f t="shared" si="33"/>
        <v>0</v>
      </c>
      <c r="X408">
        <f t="shared" si="34"/>
        <v>0</v>
      </c>
      <c r="Y408" t="s">
        <v>104</v>
      </c>
      <c r="Z408" t="s">
        <v>104</v>
      </c>
      <c r="AD408">
        <v>3950961</v>
      </c>
      <c r="AE408" t="s">
        <v>26</v>
      </c>
      <c r="AF408" t="s">
        <v>30</v>
      </c>
      <c r="AJ408">
        <v>2018</v>
      </c>
    </row>
    <row r="409" spans="1:36" x14ac:dyDescent="0.2">
      <c r="A409">
        <v>508021</v>
      </c>
      <c r="B409" s="1" t="d">
        <v>2018-07-28</v>
      </c>
      <c r="C409" s="3" t="d">
        <f t="shared" si="30"/>
        <v>2018-07-28</v>
      </c>
      <c r="D409" s="2" t="d">
        <v>21:26:00.00000000000404925</v>
      </c>
      <c r="E409" s="4" t="str">
        <f t="shared" si="31"/>
        <v>09:26 PM</v>
      </c>
      <c r="F409" t="s">
        <v>54</v>
      </c>
      <c r="G409">
        <v>11236</v>
      </c>
      <c r="H409">
        <v>40.648099999999999</v>
      </c>
      <c r="I409">
        <v>-73.914739999999995</v>
      </c>
      <c r="J409" t="s">
        <v>983</v>
      </c>
      <c r="K409" t="s">
        <v>984</v>
      </c>
      <c r="L409" t="s">
        <v>985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f t="shared" si="32"/>
        <v>0</v>
      </c>
      <c r="W409">
        <f t="shared" si="33"/>
        <v>0</v>
      </c>
      <c r="X409">
        <f t="shared" si="34"/>
        <v>0</v>
      </c>
      <c r="Y409" t="s">
        <v>25</v>
      </c>
      <c r="Z409" t="s">
        <v>25</v>
      </c>
      <c r="AD409">
        <v>3950346</v>
      </c>
      <c r="AE409" t="s">
        <v>26</v>
      </c>
      <c r="AF409" t="s">
        <v>40</v>
      </c>
      <c r="AJ409">
        <v>2018</v>
      </c>
    </row>
    <row r="410" spans="1:36" x14ac:dyDescent="0.2">
      <c r="A410">
        <v>516702</v>
      </c>
      <c r="B410" s="1" t="d">
        <v>2018-07-28</v>
      </c>
      <c r="C410" s="3" t="d">
        <f t="shared" si="30"/>
        <v>2018-07-28</v>
      </c>
      <c r="D410" s="2" t="d">
        <v>14:29:59.9999999999968050</v>
      </c>
      <c r="E410" s="4" t="str">
        <f t="shared" si="31"/>
        <v>02:30 PM</v>
      </c>
      <c r="F410" t="s">
        <v>54</v>
      </c>
      <c r="G410">
        <v>11209</v>
      </c>
      <c r="H410">
        <v>40.622680000000003</v>
      </c>
      <c r="I410">
        <v>-74.034329999999997</v>
      </c>
      <c r="J410" t="s">
        <v>1320</v>
      </c>
      <c r="K410" t="s">
        <v>1321</v>
      </c>
      <c r="L410" t="s">
        <v>1322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f t="shared" si="32"/>
        <v>2</v>
      </c>
      <c r="W410">
        <f t="shared" si="33"/>
        <v>0</v>
      </c>
      <c r="X410">
        <f t="shared" si="34"/>
        <v>2</v>
      </c>
      <c r="Y410" t="s">
        <v>79</v>
      </c>
      <c r="Z410" t="s">
        <v>25</v>
      </c>
      <c r="AD410">
        <v>3950095</v>
      </c>
      <c r="AE410" t="s">
        <v>26</v>
      </c>
      <c r="AF410" t="s">
        <v>26</v>
      </c>
      <c r="AJ410">
        <v>2018</v>
      </c>
    </row>
    <row r="411" spans="1:36" x14ac:dyDescent="0.2">
      <c r="A411">
        <v>507067</v>
      </c>
      <c r="B411" s="1" t="d">
        <v>2018-07-28</v>
      </c>
      <c r="C411" s="3" t="d">
        <f t="shared" si="30"/>
        <v>2018-07-28</v>
      </c>
      <c r="D411" s="2" t="d">
        <v>11:52:00.00000000000170850</v>
      </c>
      <c r="E411" s="4" t="str">
        <f t="shared" si="31"/>
        <v>11:52 AM</v>
      </c>
      <c r="F411" t="s">
        <v>86</v>
      </c>
      <c r="G411">
        <v>10033</v>
      </c>
      <c r="H411">
        <v>40.84619</v>
      </c>
      <c r="I411">
        <v>-73.938460000000006</v>
      </c>
      <c r="J411" t="s">
        <v>1541</v>
      </c>
      <c r="K411" t="s">
        <v>1542</v>
      </c>
      <c r="L411" t="s">
        <v>1502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f t="shared" si="32"/>
        <v>0</v>
      </c>
      <c r="W411">
        <f t="shared" si="33"/>
        <v>0</v>
      </c>
      <c r="X411">
        <f t="shared" si="34"/>
        <v>0</v>
      </c>
      <c r="Y411" t="s">
        <v>25</v>
      </c>
      <c r="Z411" t="s">
        <v>25</v>
      </c>
      <c r="AD411">
        <v>3950290</v>
      </c>
      <c r="AE411" t="s">
        <v>26</v>
      </c>
      <c r="AF411" t="s">
        <v>30</v>
      </c>
      <c r="AJ411">
        <v>2018</v>
      </c>
    </row>
    <row r="412" spans="1:36" x14ac:dyDescent="0.2">
      <c r="A412">
        <v>519023</v>
      </c>
      <c r="B412" s="1" t="d">
        <v>2018-07-29</v>
      </c>
      <c r="C412" s="3" t="d">
        <f t="shared" si="30"/>
        <v>2018-07-29</v>
      </c>
      <c r="D412" s="2" t="d">
        <v>21:00:00.000</v>
      </c>
      <c r="E412" s="4" t="str">
        <f t="shared" si="31"/>
        <v>09:00 PM</v>
      </c>
      <c r="F412" t="s">
        <v>86</v>
      </c>
      <c r="G412">
        <v>10013</v>
      </c>
      <c r="H412">
        <v>40.722121999999999</v>
      </c>
      <c r="I412">
        <v>-74.009770000000003</v>
      </c>
      <c r="J412" t="s">
        <v>552</v>
      </c>
      <c r="K412" t="s">
        <v>553</v>
      </c>
      <c r="L412" t="s">
        <v>554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f t="shared" si="32"/>
        <v>0</v>
      </c>
      <c r="W412">
        <f t="shared" si="33"/>
        <v>0</v>
      </c>
      <c r="X412">
        <f t="shared" si="34"/>
        <v>0</v>
      </c>
      <c r="Y412" t="s">
        <v>25</v>
      </c>
      <c r="AD412">
        <v>3950504</v>
      </c>
      <c r="AE412" t="s">
        <v>26</v>
      </c>
      <c r="AJ412">
        <v>2018</v>
      </c>
    </row>
    <row r="413" spans="1:36" x14ac:dyDescent="0.2">
      <c r="A413">
        <v>507877</v>
      </c>
      <c r="B413" s="1" t="d">
        <v>2018-07-30</v>
      </c>
      <c r="C413" s="3" t="d">
        <f t="shared" si="30"/>
        <v>2018-07-30</v>
      </c>
      <c r="D413" s="2" t="d">
        <v>18:00:00.000</v>
      </c>
      <c r="E413" s="4" t="str">
        <f t="shared" si="31"/>
        <v>06:00 PM</v>
      </c>
      <c r="F413" t="s">
        <v>86</v>
      </c>
      <c r="G413">
        <v>10017</v>
      </c>
      <c r="H413">
        <v>40.756027000000003</v>
      </c>
      <c r="I413">
        <v>-73.974845999999999</v>
      </c>
      <c r="J413" t="s">
        <v>540</v>
      </c>
      <c r="M413" t="s">
        <v>541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f t="shared" si="32"/>
        <v>0</v>
      </c>
      <c r="W413">
        <f t="shared" si="33"/>
        <v>0</v>
      </c>
      <c r="X413">
        <f t="shared" si="34"/>
        <v>0</v>
      </c>
      <c r="Y413" t="s">
        <v>43</v>
      </c>
      <c r="Z413" t="s">
        <v>25</v>
      </c>
      <c r="AD413">
        <v>3951881</v>
      </c>
      <c r="AE413" t="s">
        <v>67</v>
      </c>
      <c r="AF413" t="s">
        <v>26</v>
      </c>
      <c r="AJ413">
        <v>2018</v>
      </c>
    </row>
    <row r="414" spans="1:36" x14ac:dyDescent="0.2">
      <c r="A414">
        <v>504769</v>
      </c>
      <c r="B414" s="1" t="d">
        <v>2018-07-31</v>
      </c>
      <c r="C414" s="3" t="d">
        <f t="shared" si="30"/>
        <v>2018-07-31</v>
      </c>
      <c r="D414" s="2" t="d">
        <v>16:10:00.00000000000426450</v>
      </c>
      <c r="E414" s="4" t="str">
        <f t="shared" si="31"/>
        <v>04:10 PM</v>
      </c>
      <c r="F414" t="s">
        <v>20</v>
      </c>
      <c r="G414">
        <v>11432</v>
      </c>
      <c r="H414">
        <v>40.717834000000003</v>
      </c>
      <c r="I414">
        <v>-73.787766000000005</v>
      </c>
      <c r="J414" t="s">
        <v>529</v>
      </c>
      <c r="K414" t="s">
        <v>530</v>
      </c>
      <c r="L414" t="s">
        <v>531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f t="shared" si="32"/>
        <v>0</v>
      </c>
      <c r="W414">
        <f t="shared" si="33"/>
        <v>0</v>
      </c>
      <c r="X414">
        <f t="shared" si="34"/>
        <v>0</v>
      </c>
      <c r="Y414" t="s">
        <v>43</v>
      </c>
      <c r="Z414" t="s">
        <v>25</v>
      </c>
      <c r="AD414">
        <v>3952733</v>
      </c>
      <c r="AE414" t="s">
        <v>26</v>
      </c>
      <c r="AF414" t="s">
        <v>30</v>
      </c>
      <c r="AJ414">
        <v>2018</v>
      </c>
    </row>
    <row r="415" spans="1:36" x14ac:dyDescent="0.2">
      <c r="A415">
        <v>505652</v>
      </c>
      <c r="B415" s="1" t="d">
        <v>2018-07-31</v>
      </c>
      <c r="C415" s="3" t="d">
        <f t="shared" si="30"/>
        <v>2018-07-31</v>
      </c>
      <c r="D415" s="2" t="d">
        <v>18:59:59.9999999999968050</v>
      </c>
      <c r="E415" s="4" t="str">
        <f t="shared" si="31"/>
        <v>07:00 PM</v>
      </c>
      <c r="F415" t="s">
        <v>35</v>
      </c>
      <c r="G415">
        <v>10451</v>
      </c>
      <c r="H415">
        <v>40.820053000000001</v>
      </c>
      <c r="I415">
        <v>-73.926659999999998</v>
      </c>
      <c r="J415" t="s">
        <v>1000</v>
      </c>
      <c r="K415" t="s">
        <v>1001</v>
      </c>
      <c r="L415" t="s">
        <v>629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f t="shared" si="32"/>
        <v>0</v>
      </c>
      <c r="W415">
        <f t="shared" si="33"/>
        <v>0</v>
      </c>
      <c r="X415">
        <f t="shared" si="34"/>
        <v>0</v>
      </c>
      <c r="Y415" t="s">
        <v>163</v>
      </c>
      <c r="Z415" t="s">
        <v>47</v>
      </c>
      <c r="AD415">
        <v>3952889</v>
      </c>
      <c r="AE415" t="s">
        <v>30</v>
      </c>
      <c r="AF415" t="s">
        <v>26</v>
      </c>
      <c r="AJ415">
        <v>2018</v>
      </c>
    </row>
    <row r="416" spans="1:36" x14ac:dyDescent="0.2">
      <c r="A416">
        <v>506496</v>
      </c>
      <c r="B416" s="1" t="d">
        <v>2018-07-31</v>
      </c>
      <c r="C416" s="3" t="d">
        <f t="shared" si="30"/>
        <v>2018-07-31</v>
      </c>
      <c r="D416" s="2" t="d">
        <v>18:22:00.00000000000490350</v>
      </c>
      <c r="E416" s="4" t="str">
        <f t="shared" si="31"/>
        <v>06:22 PM</v>
      </c>
      <c r="F416" t="s">
        <v>20</v>
      </c>
      <c r="G416">
        <v>11354</v>
      </c>
      <c r="H416">
        <v>40.764650000000003</v>
      </c>
      <c r="I416">
        <v>-73.823493999999997</v>
      </c>
      <c r="J416" t="s">
        <v>1071</v>
      </c>
      <c r="K416" t="s">
        <v>278</v>
      </c>
      <c r="L416" t="s">
        <v>23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f t="shared" si="32"/>
        <v>0</v>
      </c>
      <c r="W416">
        <f t="shared" si="33"/>
        <v>0</v>
      </c>
      <c r="X416">
        <f t="shared" si="34"/>
        <v>0</v>
      </c>
      <c r="Y416" t="s">
        <v>135</v>
      </c>
      <c r="Z416" t="s">
        <v>25</v>
      </c>
      <c r="AD416">
        <v>3951839</v>
      </c>
      <c r="AE416" t="s">
        <v>30</v>
      </c>
      <c r="AF416" t="s">
        <v>30</v>
      </c>
      <c r="AJ416">
        <v>2018</v>
      </c>
    </row>
    <row r="417" spans="1:36" x14ac:dyDescent="0.2">
      <c r="A417">
        <v>505974</v>
      </c>
      <c r="B417" s="1" t="d">
        <v>2018-08-01</v>
      </c>
      <c r="C417" s="3" t="d">
        <f t="shared" si="30"/>
        <v>2018-08-01</v>
      </c>
      <c r="D417" s="2" t="d">
        <v>21:49:59.99999999999893725</v>
      </c>
      <c r="E417" s="4" t="str">
        <f t="shared" si="31"/>
        <v>09:50 PM</v>
      </c>
      <c r="F417" t="s">
        <v>54</v>
      </c>
      <c r="G417">
        <v>11233</v>
      </c>
      <c r="H417">
        <v>40.678364000000002</v>
      </c>
      <c r="I417">
        <v>-73.90822</v>
      </c>
      <c r="J417" t="s">
        <v>1036</v>
      </c>
      <c r="M417" t="s">
        <v>1037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f t="shared" si="32"/>
        <v>0</v>
      </c>
      <c r="W417">
        <f t="shared" si="33"/>
        <v>0</v>
      </c>
      <c r="X417">
        <f t="shared" si="34"/>
        <v>0</v>
      </c>
      <c r="Y417" t="s">
        <v>25</v>
      </c>
      <c r="AD417">
        <v>3953680</v>
      </c>
      <c r="AE417" t="s">
        <v>30</v>
      </c>
      <c r="AJ417">
        <v>2018</v>
      </c>
    </row>
    <row r="418" spans="1:36" x14ac:dyDescent="0.2">
      <c r="A418">
        <v>504957</v>
      </c>
      <c r="B418" s="1" t="d">
        <v>2018-08-02</v>
      </c>
      <c r="C418" s="3" t="d">
        <f t="shared" si="30"/>
        <v>2018-08-02</v>
      </c>
      <c r="D418" s="2" t="d">
        <v>20:45:00.0000000000031950</v>
      </c>
      <c r="E418" s="4" t="str">
        <f t="shared" si="31"/>
        <v>08:45 PM</v>
      </c>
      <c r="F418" t="s">
        <v>20</v>
      </c>
      <c r="G418">
        <v>11104</v>
      </c>
      <c r="H418">
        <v>40.744686000000002</v>
      </c>
      <c r="I418">
        <v>-73.916504000000003</v>
      </c>
      <c r="J418" t="s">
        <v>711</v>
      </c>
      <c r="K418" t="s">
        <v>619</v>
      </c>
      <c r="L418" t="s">
        <v>712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f t="shared" si="32"/>
        <v>0</v>
      </c>
      <c r="W418">
        <f t="shared" si="33"/>
        <v>0</v>
      </c>
      <c r="X418">
        <f t="shared" si="34"/>
        <v>0</v>
      </c>
      <c r="Y418" t="s">
        <v>47</v>
      </c>
      <c r="Z418" t="s">
        <v>25</v>
      </c>
      <c r="AD418">
        <v>3954406</v>
      </c>
      <c r="AE418" t="s">
        <v>26</v>
      </c>
      <c r="AJ418">
        <v>2018</v>
      </c>
    </row>
    <row r="419" spans="1:36" x14ac:dyDescent="0.2">
      <c r="A419">
        <v>506119</v>
      </c>
      <c r="B419" s="1" t="d">
        <v>2018-08-02</v>
      </c>
      <c r="C419" s="3" t="d">
        <f t="shared" si="30"/>
        <v>2018-08-02</v>
      </c>
      <c r="D419" s="2" t="d">
        <v>19:25:00.00000000000106275</v>
      </c>
      <c r="E419" s="4" t="str">
        <f t="shared" si="31"/>
        <v>07:25 PM</v>
      </c>
      <c r="F419" t="s">
        <v>20</v>
      </c>
      <c r="G419">
        <v>11358</v>
      </c>
      <c r="H419">
        <v>40.770755999999999</v>
      </c>
      <c r="I419">
        <v>-73.796909999999997</v>
      </c>
      <c r="J419" t="s">
        <v>1309</v>
      </c>
      <c r="K419" t="s">
        <v>1123</v>
      </c>
      <c r="L419" t="s">
        <v>1310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f t="shared" si="32"/>
        <v>0</v>
      </c>
      <c r="W419">
        <f t="shared" si="33"/>
        <v>0</v>
      </c>
      <c r="X419">
        <f t="shared" si="34"/>
        <v>0</v>
      </c>
      <c r="Y419" t="s">
        <v>79</v>
      </c>
      <c r="Z419" t="s">
        <v>25</v>
      </c>
      <c r="AD419">
        <v>3953712</v>
      </c>
      <c r="AE419" t="s">
        <v>30</v>
      </c>
      <c r="AF419" t="s">
        <v>30</v>
      </c>
      <c r="AJ419">
        <v>2018</v>
      </c>
    </row>
    <row r="420" spans="1:36" x14ac:dyDescent="0.2">
      <c r="A420">
        <v>495846</v>
      </c>
      <c r="B420" s="1" t="d">
        <v>2018-08-03</v>
      </c>
      <c r="C420" s="3" t="d">
        <f t="shared" si="30"/>
        <v>2018-08-03</v>
      </c>
      <c r="D420" s="2" t="d">
        <v>18:00:00.000</v>
      </c>
      <c r="E420" s="4" t="str">
        <f t="shared" si="31"/>
        <v>06:00 PM</v>
      </c>
      <c r="F420" t="s">
        <v>20</v>
      </c>
      <c r="G420">
        <v>11433</v>
      </c>
      <c r="H420">
        <v>40.704582000000002</v>
      </c>
      <c r="I420">
        <v>-73.784859999999995</v>
      </c>
      <c r="J420" t="s">
        <v>634</v>
      </c>
      <c r="K420" t="s">
        <v>635</v>
      </c>
      <c r="L420" t="s">
        <v>636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f t="shared" si="32"/>
        <v>0</v>
      </c>
      <c r="W420">
        <f t="shared" si="33"/>
        <v>0</v>
      </c>
      <c r="X420">
        <f t="shared" si="34"/>
        <v>0</v>
      </c>
      <c r="Y420" t="s">
        <v>43</v>
      </c>
      <c r="Z420" t="s">
        <v>25</v>
      </c>
      <c r="AD420">
        <v>3954746</v>
      </c>
      <c r="AE420" t="s">
        <v>26</v>
      </c>
      <c r="AF420" t="s">
        <v>30</v>
      </c>
      <c r="AJ420">
        <v>2018</v>
      </c>
    </row>
    <row r="421" spans="1:36" x14ac:dyDescent="0.2">
      <c r="A421">
        <v>489775</v>
      </c>
      <c r="B421" s="1" t="d">
        <v>2018-08-04</v>
      </c>
      <c r="C421" s="3" t="d">
        <f t="shared" si="30"/>
        <v>2018-08-04</v>
      </c>
      <c r="D421" s="2" t="d">
        <v>15:59:59.9999999999968050</v>
      </c>
      <c r="E421" s="4" t="str">
        <f t="shared" si="31"/>
        <v>04:00 PM</v>
      </c>
      <c r="F421" t="s">
        <v>86</v>
      </c>
      <c r="G421">
        <v>10011</v>
      </c>
      <c r="H421">
        <v>40.742226000000002</v>
      </c>
      <c r="I421">
        <v>-73.997020000000006</v>
      </c>
      <c r="J421" t="s">
        <v>637</v>
      </c>
      <c r="K421" t="s">
        <v>638</v>
      </c>
      <c r="L421" t="s">
        <v>435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f t="shared" si="32"/>
        <v>0</v>
      </c>
      <c r="W421">
        <f t="shared" si="33"/>
        <v>0</v>
      </c>
      <c r="X421">
        <f t="shared" si="34"/>
        <v>0</v>
      </c>
      <c r="Y421" t="s">
        <v>498</v>
      </c>
      <c r="Z421" t="s">
        <v>25</v>
      </c>
      <c r="AD421">
        <v>3956597</v>
      </c>
      <c r="AE421" t="s">
        <v>26</v>
      </c>
      <c r="AF421" t="s">
        <v>26</v>
      </c>
      <c r="AJ421">
        <v>2018</v>
      </c>
    </row>
    <row r="422" spans="1:36" x14ac:dyDescent="0.2">
      <c r="A422">
        <v>500450</v>
      </c>
      <c r="B422" s="1" t="d">
        <v>2018-08-05</v>
      </c>
      <c r="C422" s="3" t="d">
        <f t="shared" si="30"/>
        <v>2018-08-05</v>
      </c>
      <c r="D422" s="2" t="d">
        <v>13:35:59.99999999999872200</v>
      </c>
      <c r="E422" s="4" t="str">
        <f t="shared" si="31"/>
        <v>01:36 PM</v>
      </c>
      <c r="F422" t="s">
        <v>35</v>
      </c>
      <c r="G422">
        <v>10468</v>
      </c>
      <c r="H422">
        <v>40.882835</v>
      </c>
      <c r="I422">
        <v>-73.888015999999993</v>
      </c>
      <c r="J422" t="s">
        <v>1507</v>
      </c>
      <c r="K422" t="s">
        <v>1508</v>
      </c>
      <c r="L422" t="s">
        <v>1509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f t="shared" si="32"/>
        <v>6</v>
      </c>
      <c r="W422">
        <f t="shared" si="33"/>
        <v>0</v>
      </c>
      <c r="X422">
        <f t="shared" si="34"/>
        <v>6</v>
      </c>
      <c r="Y422" t="s">
        <v>79</v>
      </c>
      <c r="Z422" t="s">
        <v>25</v>
      </c>
      <c r="AD422">
        <v>3954870</v>
      </c>
      <c r="AE422" t="s">
        <v>26</v>
      </c>
      <c r="AF422" t="s">
        <v>26</v>
      </c>
      <c r="AJ422">
        <v>2018</v>
      </c>
    </row>
    <row r="423" spans="1:36" x14ac:dyDescent="0.2">
      <c r="A423">
        <v>500047</v>
      </c>
      <c r="B423" s="1" t="d">
        <v>2018-08-06</v>
      </c>
      <c r="C423" s="3" t="d">
        <f t="shared" si="30"/>
        <v>2018-08-06</v>
      </c>
      <c r="D423" s="2" t="d">
        <v>10:54:59.99999999999946525</v>
      </c>
      <c r="E423" s="4" t="str">
        <f t="shared" si="31"/>
        <v>10:55 AM</v>
      </c>
      <c r="F423" t="s">
        <v>54</v>
      </c>
      <c r="G423">
        <v>11206</v>
      </c>
      <c r="H423">
        <v>40.707152999999998</v>
      </c>
      <c r="I423">
        <v>-73.937160000000006</v>
      </c>
      <c r="J423" t="s">
        <v>1557</v>
      </c>
      <c r="M423" t="s">
        <v>1558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f t="shared" si="32"/>
        <v>0</v>
      </c>
      <c r="W423">
        <f t="shared" si="33"/>
        <v>0</v>
      </c>
      <c r="X423">
        <f t="shared" si="34"/>
        <v>0</v>
      </c>
      <c r="Y423" t="s">
        <v>53</v>
      </c>
      <c r="Z423" t="s">
        <v>25</v>
      </c>
      <c r="AD423">
        <v>3956596</v>
      </c>
      <c r="AE423" t="s">
        <v>26</v>
      </c>
      <c r="AJ423">
        <v>2018</v>
      </c>
    </row>
    <row r="424" spans="1:36" x14ac:dyDescent="0.2">
      <c r="A424">
        <v>498982</v>
      </c>
      <c r="B424" s="1" t="d">
        <v>2018-08-06</v>
      </c>
      <c r="C424" s="3" t="d">
        <f t="shared" si="30"/>
        <v>2018-08-06</v>
      </c>
      <c r="D424" s="2" t="d">
        <v>09:29:59.9999999999984025</v>
      </c>
      <c r="E424" s="4" t="str">
        <f t="shared" si="31"/>
        <v>09:30 AM</v>
      </c>
      <c r="F424" t="s">
        <v>20</v>
      </c>
      <c r="G424">
        <v>11416</v>
      </c>
      <c r="H424">
        <v>40.685720000000003</v>
      </c>
      <c r="I424">
        <v>-73.847620000000006</v>
      </c>
      <c r="J424" t="s">
        <v>1643</v>
      </c>
      <c r="K424" t="s">
        <v>1644</v>
      </c>
      <c r="L424" t="s">
        <v>1023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f t="shared" si="32"/>
        <v>0</v>
      </c>
      <c r="W424">
        <f t="shared" si="33"/>
        <v>0</v>
      </c>
      <c r="X424">
        <f t="shared" si="34"/>
        <v>0</v>
      </c>
      <c r="Y424" t="s">
        <v>43</v>
      </c>
      <c r="Z424" t="s">
        <v>25</v>
      </c>
      <c r="AD424">
        <v>3956225</v>
      </c>
      <c r="AE424" t="s">
        <v>30</v>
      </c>
      <c r="AF424" t="s">
        <v>30</v>
      </c>
      <c r="AJ424">
        <v>2018</v>
      </c>
    </row>
    <row r="425" spans="1:36" x14ac:dyDescent="0.2">
      <c r="A425">
        <v>501253</v>
      </c>
      <c r="B425" s="1" t="d">
        <v>2018-08-07</v>
      </c>
      <c r="C425" s="3" t="d">
        <f t="shared" si="30"/>
        <v>2018-08-07</v>
      </c>
      <c r="D425" s="2" t="d">
        <v>19:25:00.00000000000106275</v>
      </c>
      <c r="E425" s="4" t="str">
        <f t="shared" si="31"/>
        <v>07:25 PM</v>
      </c>
      <c r="F425" t="s">
        <v>86</v>
      </c>
      <c r="G425">
        <v>10018</v>
      </c>
      <c r="H425">
        <v>40.759514000000003</v>
      </c>
      <c r="I425">
        <v>-73.999260000000007</v>
      </c>
      <c r="J425" t="s">
        <v>328</v>
      </c>
      <c r="K425" t="s">
        <v>320</v>
      </c>
      <c r="L425" t="s">
        <v>329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f t="shared" si="32"/>
        <v>0</v>
      </c>
      <c r="W425">
        <f t="shared" si="33"/>
        <v>0</v>
      </c>
      <c r="X425">
        <f t="shared" si="34"/>
        <v>0</v>
      </c>
      <c r="Y425" t="s">
        <v>47</v>
      </c>
      <c r="Z425" t="s">
        <v>25</v>
      </c>
      <c r="AD425">
        <v>3957948</v>
      </c>
      <c r="AE425" t="s">
        <v>30</v>
      </c>
      <c r="AF425" t="s">
        <v>30</v>
      </c>
      <c r="AJ425">
        <v>2018</v>
      </c>
    </row>
    <row r="426" spans="1:36" x14ac:dyDescent="0.2">
      <c r="A426">
        <v>500721</v>
      </c>
      <c r="B426" s="1" t="d">
        <v>2018-08-07</v>
      </c>
      <c r="C426" s="3" t="d">
        <f t="shared" si="30"/>
        <v>2018-08-07</v>
      </c>
      <c r="D426" s="2" t="d">
        <v>11:20:00.00000000000372975</v>
      </c>
      <c r="E426" s="4" t="str">
        <f t="shared" si="31"/>
        <v>11:20 AM</v>
      </c>
      <c r="F426" t="s">
        <v>86</v>
      </c>
      <c r="G426">
        <v>10035</v>
      </c>
      <c r="H426">
        <v>40.796771999999997</v>
      </c>
      <c r="I426">
        <v>-73.934844999999996</v>
      </c>
      <c r="J426" t="s">
        <v>1356</v>
      </c>
      <c r="M426" t="s">
        <v>1357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f t="shared" si="32"/>
        <v>0</v>
      </c>
      <c r="W426">
        <f t="shared" si="33"/>
        <v>0</v>
      </c>
      <c r="X426">
        <f t="shared" si="34"/>
        <v>0</v>
      </c>
      <c r="Y426" t="s">
        <v>25</v>
      </c>
      <c r="Z426" t="s">
        <v>25</v>
      </c>
      <c r="AD426">
        <v>3956822</v>
      </c>
      <c r="AE426" t="s">
        <v>30</v>
      </c>
      <c r="AF426" t="s">
        <v>119</v>
      </c>
      <c r="AJ426">
        <v>2018</v>
      </c>
    </row>
    <row r="427" spans="1:36" x14ac:dyDescent="0.2">
      <c r="A427">
        <v>492267</v>
      </c>
      <c r="B427" s="1" t="d">
        <v>2018-08-09</v>
      </c>
      <c r="C427" s="3" t="d">
        <f t="shared" si="30"/>
        <v>2018-08-09</v>
      </c>
      <c r="D427" s="2" t="d">
        <v>21:59:59.9999999999968050</v>
      </c>
      <c r="E427" s="4" t="str">
        <f t="shared" si="31"/>
        <v>10:00 PM</v>
      </c>
      <c r="F427" t="s">
        <v>86</v>
      </c>
      <c r="G427">
        <v>10023</v>
      </c>
      <c r="H427">
        <v>40.776220000000002</v>
      </c>
      <c r="I427">
        <v>-73.975960000000001</v>
      </c>
      <c r="J427" t="s">
        <v>169</v>
      </c>
      <c r="K427" t="s">
        <v>170</v>
      </c>
      <c r="L427" t="s">
        <v>171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f t="shared" si="32"/>
        <v>0</v>
      </c>
      <c r="W427">
        <f t="shared" si="33"/>
        <v>0</v>
      </c>
      <c r="X427">
        <f t="shared" si="34"/>
        <v>0</v>
      </c>
      <c r="Y427" t="s">
        <v>47</v>
      </c>
      <c r="Z427" t="s">
        <v>25</v>
      </c>
      <c r="AD427">
        <v>3958350</v>
      </c>
      <c r="AE427" t="s">
        <v>26</v>
      </c>
      <c r="AF427" t="s">
        <v>30</v>
      </c>
      <c r="AJ427">
        <v>2018</v>
      </c>
    </row>
    <row r="428" spans="1:36" x14ac:dyDescent="0.2">
      <c r="A428">
        <v>502634</v>
      </c>
      <c r="B428" s="1" t="d">
        <v>2018-08-09</v>
      </c>
      <c r="C428" s="3" t="d">
        <f t="shared" si="30"/>
        <v>2018-08-09</v>
      </c>
      <c r="D428" s="2" t="d">
        <v>07:56:59.99999999999904150</v>
      </c>
      <c r="E428" s="4" t="str">
        <f t="shared" si="31"/>
        <v>07:57 AM</v>
      </c>
      <c r="F428" t="s">
        <v>54</v>
      </c>
      <c r="G428">
        <v>11207</v>
      </c>
      <c r="H428">
        <v>40.65325</v>
      </c>
      <c r="I428">
        <v>-73.890990000000002</v>
      </c>
      <c r="J428" t="s">
        <v>253</v>
      </c>
      <c r="M428" t="s">
        <v>254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f t="shared" si="32"/>
        <v>0</v>
      </c>
      <c r="W428">
        <f t="shared" si="33"/>
        <v>0</v>
      </c>
      <c r="X428">
        <f t="shared" si="34"/>
        <v>0</v>
      </c>
      <c r="Y428" t="s">
        <v>182</v>
      </c>
      <c r="Z428" t="s">
        <v>25</v>
      </c>
      <c r="AD428">
        <v>3958365</v>
      </c>
      <c r="AE428" t="s">
        <v>26</v>
      </c>
      <c r="AF428" t="s">
        <v>30</v>
      </c>
      <c r="AJ428">
        <v>2018</v>
      </c>
    </row>
    <row r="429" spans="1:36" x14ac:dyDescent="0.2">
      <c r="A429">
        <v>490799</v>
      </c>
      <c r="B429" s="1" t="d">
        <v>2018-08-09</v>
      </c>
      <c r="C429" s="3" t="d">
        <f t="shared" si="30"/>
        <v>2018-08-09</v>
      </c>
      <c r="D429" s="2" t="d">
        <v>08:15:00.000</v>
      </c>
      <c r="E429" s="4" t="str">
        <f t="shared" si="31"/>
        <v>08:15 AM</v>
      </c>
      <c r="F429" t="s">
        <v>20</v>
      </c>
      <c r="G429">
        <v>11694</v>
      </c>
      <c r="H429">
        <v>40.586067</v>
      </c>
      <c r="I429">
        <v>-73.822630000000004</v>
      </c>
      <c r="J429" t="s">
        <v>454</v>
      </c>
      <c r="M429" t="s">
        <v>455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f t="shared" si="32"/>
        <v>0</v>
      </c>
      <c r="W429">
        <f t="shared" si="33"/>
        <v>0</v>
      </c>
      <c r="X429">
        <f t="shared" si="34"/>
        <v>0</v>
      </c>
      <c r="Y429" t="s">
        <v>25</v>
      </c>
      <c r="Z429" t="s">
        <v>25</v>
      </c>
      <c r="AD429">
        <v>3958289</v>
      </c>
      <c r="AE429" t="s">
        <v>30</v>
      </c>
      <c r="AJ429">
        <v>2018</v>
      </c>
    </row>
    <row r="430" spans="1:36" x14ac:dyDescent="0.2">
      <c r="A430">
        <v>501517</v>
      </c>
      <c r="B430" s="1" t="d">
        <v>2018-08-09</v>
      </c>
      <c r="C430" s="3" t="d">
        <f t="shared" si="30"/>
        <v>2018-08-09</v>
      </c>
      <c r="D430" s="2" t="d">
        <v>20:29:59.9999999999968050</v>
      </c>
      <c r="E430" s="4" t="str">
        <f t="shared" si="31"/>
        <v>08:30 PM</v>
      </c>
      <c r="F430" t="s">
        <v>54</v>
      </c>
      <c r="G430">
        <v>11218</v>
      </c>
      <c r="H430">
        <v>40.631466000000003</v>
      </c>
      <c r="I430">
        <v>-73.975623999999996</v>
      </c>
      <c r="J430" t="s">
        <v>1807</v>
      </c>
      <c r="M430" t="s">
        <v>1808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f t="shared" si="32"/>
        <v>0</v>
      </c>
      <c r="W430">
        <f t="shared" si="33"/>
        <v>0</v>
      </c>
      <c r="X430">
        <f t="shared" si="34"/>
        <v>0</v>
      </c>
      <c r="Y430" t="s">
        <v>43</v>
      </c>
      <c r="Z430" t="s">
        <v>43</v>
      </c>
      <c r="AD430">
        <v>3958684</v>
      </c>
      <c r="AE430" t="s">
        <v>26</v>
      </c>
      <c r="AF430" t="s">
        <v>81</v>
      </c>
      <c r="AJ430">
        <v>2018</v>
      </c>
    </row>
    <row r="431" spans="1:36" x14ac:dyDescent="0.2">
      <c r="A431">
        <v>489999</v>
      </c>
      <c r="B431" s="1" t="d">
        <v>2018-08-10</v>
      </c>
      <c r="C431" s="3" t="d">
        <f t="shared" si="30"/>
        <v>2018-08-10</v>
      </c>
      <c r="D431" s="2" t="d">
        <v>09:50:00.00000000000372975</v>
      </c>
      <c r="E431" s="4" t="str">
        <f t="shared" si="31"/>
        <v>09:50 AM</v>
      </c>
      <c r="F431" t="s">
        <v>20</v>
      </c>
      <c r="G431">
        <v>11435</v>
      </c>
      <c r="H431">
        <v>40.703907000000001</v>
      </c>
      <c r="I431">
        <v>-73.807469999999995</v>
      </c>
      <c r="J431" t="s">
        <v>1331</v>
      </c>
      <c r="M431" t="s">
        <v>1332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f t="shared" si="32"/>
        <v>0</v>
      </c>
      <c r="W431">
        <f t="shared" si="33"/>
        <v>0</v>
      </c>
      <c r="X431">
        <f t="shared" si="34"/>
        <v>0</v>
      </c>
      <c r="Y431" t="s">
        <v>25</v>
      </c>
      <c r="AD431">
        <v>3959853</v>
      </c>
      <c r="AE431" t="s">
        <v>26</v>
      </c>
      <c r="AJ431">
        <v>2018</v>
      </c>
    </row>
    <row r="432" spans="1:36" x14ac:dyDescent="0.2">
      <c r="A432">
        <v>494576</v>
      </c>
      <c r="B432" s="1" t="d">
        <v>2018-08-10</v>
      </c>
      <c r="C432" s="3" t="d">
        <f t="shared" si="30"/>
        <v>2018-08-10</v>
      </c>
      <c r="D432" s="2" t="d">
        <v>17:00:00.0000000000031950</v>
      </c>
      <c r="E432" s="4" t="str">
        <f t="shared" si="31"/>
        <v>05:00 PM</v>
      </c>
      <c r="F432" t="s">
        <v>86</v>
      </c>
      <c r="G432">
        <v>10040</v>
      </c>
      <c r="H432">
        <v>40.860954</v>
      </c>
      <c r="I432">
        <v>-73.926509999999993</v>
      </c>
      <c r="J432" t="s">
        <v>1689</v>
      </c>
      <c r="K432" t="s">
        <v>1690</v>
      </c>
      <c r="L432" t="s">
        <v>1691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f t="shared" si="32"/>
        <v>0</v>
      </c>
      <c r="W432">
        <f t="shared" si="33"/>
        <v>0</v>
      </c>
      <c r="X432">
        <f t="shared" si="34"/>
        <v>0</v>
      </c>
      <c r="Y432" t="s">
        <v>25</v>
      </c>
      <c r="AD432">
        <v>3960153</v>
      </c>
      <c r="AE432" t="s">
        <v>26</v>
      </c>
      <c r="AJ432">
        <v>2018</v>
      </c>
    </row>
    <row r="433" spans="1:36" x14ac:dyDescent="0.2">
      <c r="A433">
        <v>502163</v>
      </c>
      <c r="B433" s="1" t="d">
        <v>2018-08-11</v>
      </c>
      <c r="C433" s="3" t="d">
        <f t="shared" si="30"/>
        <v>2018-08-11</v>
      </c>
      <c r="D433" s="2" t="d">
        <v>20:29:59.9999999999968050</v>
      </c>
      <c r="E433" s="4" t="str">
        <f t="shared" si="31"/>
        <v>08:30 PM</v>
      </c>
      <c r="F433" t="s">
        <v>20</v>
      </c>
      <c r="G433">
        <v>11372</v>
      </c>
      <c r="H433">
        <v>40.74906</v>
      </c>
      <c r="I433">
        <v>-73.890829999999994</v>
      </c>
      <c r="J433" t="s">
        <v>1192</v>
      </c>
      <c r="K433" t="s">
        <v>211</v>
      </c>
      <c r="L433" t="s">
        <v>1193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f t="shared" si="32"/>
        <v>0</v>
      </c>
      <c r="W433">
        <f t="shared" si="33"/>
        <v>0</v>
      </c>
      <c r="X433">
        <f t="shared" si="34"/>
        <v>0</v>
      </c>
      <c r="Y433" t="s">
        <v>43</v>
      </c>
      <c r="Z433" t="s">
        <v>25</v>
      </c>
      <c r="AD433">
        <v>3964182</v>
      </c>
      <c r="AE433" t="s">
        <v>30</v>
      </c>
      <c r="AF433" t="s">
        <v>26</v>
      </c>
      <c r="AJ433">
        <v>2018</v>
      </c>
    </row>
    <row r="434" spans="1:36" x14ac:dyDescent="0.2">
      <c r="A434">
        <v>501712</v>
      </c>
      <c r="B434" s="1" t="d">
        <v>2018-08-12</v>
      </c>
      <c r="C434" s="3" t="d">
        <f t="shared" si="30"/>
        <v>2018-08-12</v>
      </c>
      <c r="D434" s="2" t="d">
        <v>21:04:59.99999999999893725</v>
      </c>
      <c r="E434" s="4" t="str">
        <f t="shared" si="31"/>
        <v>09:05 PM</v>
      </c>
      <c r="F434" t="s">
        <v>35</v>
      </c>
      <c r="G434">
        <v>10453</v>
      </c>
      <c r="H434">
        <v>40.851819999999996</v>
      </c>
      <c r="I434">
        <v>-73.911240000000006</v>
      </c>
      <c r="J434" t="s">
        <v>527</v>
      </c>
      <c r="M434" t="s">
        <v>528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f t="shared" si="32"/>
        <v>0</v>
      </c>
      <c r="W434">
        <f t="shared" si="33"/>
        <v>0</v>
      </c>
      <c r="X434">
        <f t="shared" si="34"/>
        <v>0</v>
      </c>
      <c r="Y434" t="s">
        <v>34</v>
      </c>
      <c r="Z434" t="s">
        <v>25</v>
      </c>
      <c r="AD434">
        <v>3960235</v>
      </c>
      <c r="AE434" t="s">
        <v>30</v>
      </c>
      <c r="AF434" t="s">
        <v>30</v>
      </c>
      <c r="AJ434">
        <v>2018</v>
      </c>
    </row>
    <row r="435" spans="1:36" x14ac:dyDescent="0.2">
      <c r="A435">
        <v>494476</v>
      </c>
      <c r="B435" s="1" t="d">
        <v>2018-08-12</v>
      </c>
      <c r="C435" s="3" t="d">
        <f t="shared" si="30"/>
        <v>2018-08-12</v>
      </c>
      <c r="D435" s="2" t="d">
        <v>21:00:00.000</v>
      </c>
      <c r="E435" s="4" t="str">
        <f t="shared" si="31"/>
        <v>09:00 PM</v>
      </c>
      <c r="F435" t="s">
        <v>35</v>
      </c>
      <c r="G435">
        <v>10456</v>
      </c>
      <c r="H435">
        <v>40.835296999999997</v>
      </c>
      <c r="I435">
        <v>-73.912909999999997</v>
      </c>
      <c r="J435" t="s">
        <v>727</v>
      </c>
      <c r="K435" t="s">
        <v>728</v>
      </c>
      <c r="L435" t="s">
        <v>729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f t="shared" si="32"/>
        <v>0</v>
      </c>
      <c r="W435">
        <f t="shared" si="33"/>
        <v>0</v>
      </c>
      <c r="X435">
        <f t="shared" si="34"/>
        <v>0</v>
      </c>
      <c r="Y435" t="s">
        <v>25</v>
      </c>
      <c r="AD435">
        <v>3959404</v>
      </c>
      <c r="AE435" t="s">
        <v>30</v>
      </c>
      <c r="AJ435">
        <v>2018</v>
      </c>
    </row>
    <row r="436" spans="1:36" x14ac:dyDescent="0.2">
      <c r="A436">
        <v>502953</v>
      </c>
      <c r="B436" s="1" t="d">
        <v>2018-08-13</v>
      </c>
      <c r="C436" s="3" t="d">
        <f t="shared" si="30"/>
        <v>2018-08-13</v>
      </c>
      <c r="D436" s="2" t="d">
        <v>12:00:00.000</v>
      </c>
      <c r="E436" s="4" t="str">
        <f t="shared" si="31"/>
        <v>12:00 PM</v>
      </c>
      <c r="F436" t="s">
        <v>54</v>
      </c>
      <c r="G436">
        <v>11237</v>
      </c>
      <c r="H436">
        <v>40.698864</v>
      </c>
      <c r="I436">
        <v>-73.909890000000004</v>
      </c>
      <c r="J436" t="s">
        <v>1149</v>
      </c>
      <c r="M436" t="s">
        <v>1150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f t="shared" si="32"/>
        <v>0</v>
      </c>
      <c r="W436">
        <f t="shared" si="33"/>
        <v>0</v>
      </c>
      <c r="X436">
        <f t="shared" si="34"/>
        <v>0</v>
      </c>
      <c r="Y436" t="s">
        <v>66</v>
      </c>
      <c r="Z436" t="s">
        <v>25</v>
      </c>
      <c r="AD436">
        <v>3981323</v>
      </c>
      <c r="AE436" t="s">
        <v>119</v>
      </c>
      <c r="AJ436">
        <v>2018</v>
      </c>
    </row>
    <row r="437" spans="1:36" x14ac:dyDescent="0.2">
      <c r="A437">
        <v>501031</v>
      </c>
      <c r="B437" s="1" t="d">
        <v>2018-08-14</v>
      </c>
      <c r="C437" s="3" t="d">
        <f t="shared" si="30"/>
        <v>2018-08-14</v>
      </c>
      <c r="D437" s="2" t="d">
        <v>09:11:59.999999999997441975</v>
      </c>
      <c r="E437" s="4" t="str">
        <f t="shared" si="31"/>
        <v>09:12 AM</v>
      </c>
      <c r="F437" t="s">
        <v>86</v>
      </c>
      <c r="G437">
        <v>10016</v>
      </c>
      <c r="H437">
        <v>40.750843000000003</v>
      </c>
      <c r="I437">
        <v>-73.978615000000005</v>
      </c>
      <c r="J437" t="s">
        <v>864</v>
      </c>
      <c r="K437" t="s">
        <v>865</v>
      </c>
      <c r="L437" t="s">
        <v>866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f t="shared" si="32"/>
        <v>0</v>
      </c>
      <c r="W437">
        <f t="shared" si="33"/>
        <v>0</v>
      </c>
      <c r="X437">
        <f t="shared" si="34"/>
        <v>0</v>
      </c>
      <c r="Y437" t="s">
        <v>25</v>
      </c>
      <c r="Z437" t="s">
        <v>25</v>
      </c>
      <c r="AD437">
        <v>3961820</v>
      </c>
      <c r="AE437" t="s">
        <v>26</v>
      </c>
      <c r="AF437" t="s">
        <v>67</v>
      </c>
      <c r="AJ437">
        <v>2018</v>
      </c>
    </row>
    <row r="438" spans="1:36" x14ac:dyDescent="0.2">
      <c r="A438">
        <v>497340</v>
      </c>
      <c r="B438" s="1" t="d">
        <v>2018-08-14</v>
      </c>
      <c r="C438" s="3" t="d">
        <f t="shared" si="30"/>
        <v>2018-08-14</v>
      </c>
      <c r="D438" s="2" t="d">
        <v>17:00:00.0000000000031950</v>
      </c>
      <c r="E438" s="4" t="str">
        <f t="shared" si="31"/>
        <v>05:00 PM</v>
      </c>
      <c r="F438" t="s">
        <v>20</v>
      </c>
      <c r="G438">
        <v>11423</v>
      </c>
      <c r="H438">
        <v>40.716296999999997</v>
      </c>
      <c r="I438">
        <v>-73.755899999999997</v>
      </c>
      <c r="J438" t="s">
        <v>1158</v>
      </c>
      <c r="K438" t="s">
        <v>924</v>
      </c>
      <c r="L438" t="s">
        <v>1159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f t="shared" si="32"/>
        <v>0</v>
      </c>
      <c r="W438">
        <f t="shared" si="33"/>
        <v>0</v>
      </c>
      <c r="X438">
        <f t="shared" si="34"/>
        <v>0</v>
      </c>
      <c r="Y438" t="s">
        <v>79</v>
      </c>
      <c r="Z438" t="s">
        <v>79</v>
      </c>
      <c r="AD438">
        <v>3963103</v>
      </c>
      <c r="AE438" t="s">
        <v>30</v>
      </c>
      <c r="AF438" t="s">
        <v>30</v>
      </c>
      <c r="AJ438">
        <v>2018</v>
      </c>
    </row>
    <row r="439" spans="1:36" x14ac:dyDescent="0.2">
      <c r="A439">
        <v>489140</v>
      </c>
      <c r="B439" s="1" t="d">
        <v>2018-08-14</v>
      </c>
      <c r="C439" s="3" t="d">
        <f t="shared" si="30"/>
        <v>2018-08-14</v>
      </c>
      <c r="D439" s="2" t="d">
        <v>19:44:00.00000000000660525</v>
      </c>
      <c r="E439" s="4" t="str">
        <f t="shared" si="31"/>
        <v>07:44 PM</v>
      </c>
      <c r="F439" t="s">
        <v>54</v>
      </c>
      <c r="G439">
        <v>11208</v>
      </c>
      <c r="H439">
        <v>40.670200000000001</v>
      </c>
      <c r="I439">
        <v>-73.867769999999993</v>
      </c>
      <c r="J439" t="s">
        <v>1189</v>
      </c>
      <c r="K439" t="s">
        <v>1190</v>
      </c>
      <c r="L439" t="s">
        <v>1191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f t="shared" si="32"/>
        <v>4</v>
      </c>
      <c r="W439">
        <f t="shared" si="33"/>
        <v>0</v>
      </c>
      <c r="X439">
        <f t="shared" si="34"/>
        <v>4</v>
      </c>
      <c r="Y439" t="s">
        <v>25</v>
      </c>
      <c r="Z439" t="s">
        <v>25</v>
      </c>
      <c r="AD439">
        <v>3961213</v>
      </c>
      <c r="AE439" t="s">
        <v>30</v>
      </c>
      <c r="AF439" t="s">
        <v>26</v>
      </c>
      <c r="AJ439">
        <v>2018</v>
      </c>
    </row>
    <row r="440" spans="1:36" x14ac:dyDescent="0.2">
      <c r="A440">
        <v>492728</v>
      </c>
      <c r="B440" s="1" t="d">
        <v>2018-08-15</v>
      </c>
      <c r="C440" s="3" t="d">
        <f t="shared" si="30"/>
        <v>2018-08-15</v>
      </c>
      <c r="D440" s="2" t="d">
        <v>17:40:00.00000000000426450</v>
      </c>
      <c r="E440" s="4" t="str">
        <f t="shared" si="31"/>
        <v>05:40 PM</v>
      </c>
      <c r="F440" t="s">
        <v>20</v>
      </c>
      <c r="G440">
        <v>11412</v>
      </c>
      <c r="H440">
        <v>40.708820000000003</v>
      </c>
      <c r="I440">
        <v>-73.751853999999994</v>
      </c>
      <c r="J440" t="s">
        <v>641</v>
      </c>
      <c r="K440" t="s">
        <v>642</v>
      </c>
      <c r="L440" t="s">
        <v>643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f t="shared" si="32"/>
        <v>2</v>
      </c>
      <c r="W440">
        <f t="shared" si="33"/>
        <v>0</v>
      </c>
      <c r="X440">
        <f t="shared" si="34"/>
        <v>2</v>
      </c>
      <c r="Y440" t="s">
        <v>43</v>
      </c>
      <c r="Z440" t="s">
        <v>43</v>
      </c>
      <c r="AD440">
        <v>3961536</v>
      </c>
      <c r="AE440" t="s">
        <v>26</v>
      </c>
      <c r="AF440" t="s">
        <v>26</v>
      </c>
      <c r="AJ440">
        <v>2018</v>
      </c>
    </row>
    <row r="441" spans="1:36" x14ac:dyDescent="0.2">
      <c r="A441">
        <v>496009</v>
      </c>
      <c r="B441" s="1" t="d">
        <v>2018-08-15</v>
      </c>
      <c r="C441" s="3" t="d">
        <f t="shared" si="30"/>
        <v>2018-08-15</v>
      </c>
      <c r="D441" s="2" t="d">
        <v>18:00:00.000</v>
      </c>
      <c r="E441" s="4" t="str">
        <f t="shared" si="31"/>
        <v>06:00 PM</v>
      </c>
      <c r="F441" t="s">
        <v>20</v>
      </c>
      <c r="G441">
        <v>11355</v>
      </c>
      <c r="H441">
        <v>40.751939999999998</v>
      </c>
      <c r="I441">
        <v>-73.832306000000003</v>
      </c>
      <c r="J441" t="s">
        <v>1153</v>
      </c>
      <c r="K441" t="s">
        <v>1154</v>
      </c>
      <c r="L441" t="s">
        <v>1155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f t="shared" si="32"/>
        <v>0</v>
      </c>
      <c r="W441">
        <f t="shared" si="33"/>
        <v>0</v>
      </c>
      <c r="X441">
        <f t="shared" si="34"/>
        <v>0</v>
      </c>
      <c r="Y441" t="s">
        <v>47</v>
      </c>
      <c r="Z441" t="s">
        <v>25</v>
      </c>
      <c r="AD441">
        <v>3961748</v>
      </c>
      <c r="AE441" t="s">
        <v>26</v>
      </c>
      <c r="AF441" t="s">
        <v>30</v>
      </c>
      <c r="AJ441">
        <v>2018</v>
      </c>
    </row>
    <row r="442" spans="1:36" x14ac:dyDescent="0.2">
      <c r="A442">
        <v>497514</v>
      </c>
      <c r="B442" s="1" t="d">
        <v>2018-08-15</v>
      </c>
      <c r="C442" s="3" t="d">
        <f t="shared" si="30"/>
        <v>2018-08-15</v>
      </c>
      <c r="D442" s="2" t="d">
        <v>14:00:00.0000000000031950</v>
      </c>
      <c r="E442" s="4" t="str">
        <f t="shared" si="31"/>
        <v>02:00 PM</v>
      </c>
      <c r="F442" t="s">
        <v>20</v>
      </c>
      <c r="G442">
        <v>11356</v>
      </c>
      <c r="H442">
        <v>40.781661999999997</v>
      </c>
      <c r="I442">
        <v>-73.833663999999999</v>
      </c>
      <c r="J442" t="s">
        <v>1685</v>
      </c>
      <c r="M442" t="s">
        <v>1686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f t="shared" si="32"/>
        <v>0</v>
      </c>
      <c r="W442">
        <f t="shared" si="33"/>
        <v>0</v>
      </c>
      <c r="X442">
        <f t="shared" si="34"/>
        <v>0</v>
      </c>
      <c r="Y442" t="s">
        <v>66</v>
      </c>
      <c r="Z442" t="s">
        <v>25</v>
      </c>
      <c r="AD442">
        <v>3961738</v>
      </c>
      <c r="AE442" t="s">
        <v>26</v>
      </c>
      <c r="AF442" t="s">
        <v>30</v>
      </c>
      <c r="AJ442">
        <v>2018</v>
      </c>
    </row>
    <row r="443" spans="1:36" x14ac:dyDescent="0.2">
      <c r="A443">
        <v>504409</v>
      </c>
      <c r="B443" s="1" t="d">
        <v>2018-08-16</v>
      </c>
      <c r="C443" s="3" t="d">
        <f t="shared" si="30"/>
        <v>2018-08-16</v>
      </c>
      <c r="D443" s="2" t="d">
        <v>14:29:59.9999999999968050</v>
      </c>
      <c r="E443" s="4" t="str">
        <f t="shared" si="31"/>
        <v>02:30 PM</v>
      </c>
      <c r="F443" t="s">
        <v>20</v>
      </c>
      <c r="G443">
        <v>11385</v>
      </c>
      <c r="H443">
        <v>40.704470000000001</v>
      </c>
      <c r="I443">
        <v>-73.874309999999994</v>
      </c>
      <c r="J443" t="s">
        <v>58</v>
      </c>
      <c r="K443" t="s">
        <v>59</v>
      </c>
      <c r="L443" t="s">
        <v>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f t="shared" si="32"/>
        <v>0</v>
      </c>
      <c r="W443">
        <f t="shared" si="33"/>
        <v>0</v>
      </c>
      <c r="X443">
        <f t="shared" si="34"/>
        <v>0</v>
      </c>
      <c r="Y443" t="s">
        <v>25</v>
      </c>
      <c r="Z443" t="s">
        <v>25</v>
      </c>
      <c r="AD443">
        <v>3963280</v>
      </c>
      <c r="AE443" t="s">
        <v>26</v>
      </c>
      <c r="AF443" t="s">
        <v>30</v>
      </c>
      <c r="AJ443">
        <v>2018</v>
      </c>
    </row>
    <row r="444" spans="1:36" x14ac:dyDescent="0.2">
      <c r="A444">
        <v>492202</v>
      </c>
      <c r="B444" s="1" t="d">
        <v>2018-08-17</v>
      </c>
      <c r="C444" s="3" t="d">
        <f t="shared" si="30"/>
        <v>2018-08-17</v>
      </c>
      <c r="D444" s="2" t="d">
        <v>09:00:00.000</v>
      </c>
      <c r="E444" s="4" t="str">
        <f t="shared" si="31"/>
        <v>09:00 AM</v>
      </c>
      <c r="F444" t="s">
        <v>35</v>
      </c>
      <c r="G444">
        <v>10454</v>
      </c>
      <c r="H444">
        <v>40.814169999999997</v>
      </c>
      <c r="I444">
        <v>-73.921220000000005</v>
      </c>
      <c r="J444" t="s">
        <v>383</v>
      </c>
      <c r="K444" t="s">
        <v>384</v>
      </c>
      <c r="L444" t="s">
        <v>385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f t="shared" si="32"/>
        <v>0</v>
      </c>
      <c r="W444">
        <f t="shared" si="33"/>
        <v>0</v>
      </c>
      <c r="X444">
        <f t="shared" si="34"/>
        <v>0</v>
      </c>
      <c r="Y444" t="s">
        <v>43</v>
      </c>
      <c r="Z444" t="s">
        <v>66</v>
      </c>
      <c r="AD444">
        <v>3964212</v>
      </c>
      <c r="AE444" t="s">
        <v>30</v>
      </c>
      <c r="AF444" t="s">
        <v>30</v>
      </c>
      <c r="AJ444">
        <v>2018</v>
      </c>
    </row>
    <row r="445" spans="1:36" x14ac:dyDescent="0.2">
      <c r="A445">
        <v>488948</v>
      </c>
      <c r="B445" s="1" t="d">
        <v>2018-08-17</v>
      </c>
      <c r="C445" s="3" t="d">
        <f t="shared" si="30"/>
        <v>2018-08-17</v>
      </c>
      <c r="D445" s="2" t="d">
        <v>07:00:00.0000000000015975</v>
      </c>
      <c r="E445" s="4" t="str">
        <f t="shared" si="31"/>
        <v>07:00 AM</v>
      </c>
      <c r="F445" t="s">
        <v>20</v>
      </c>
      <c r="G445">
        <v>11369</v>
      </c>
      <c r="H445">
        <v>40.763331999999998</v>
      </c>
      <c r="I445">
        <v>-73.864104999999995</v>
      </c>
      <c r="J445" t="s">
        <v>708</v>
      </c>
      <c r="K445" t="s">
        <v>709</v>
      </c>
      <c r="L445" t="s">
        <v>710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f t="shared" si="32"/>
        <v>0</v>
      </c>
      <c r="W445">
        <f t="shared" si="33"/>
        <v>0</v>
      </c>
      <c r="X445">
        <f t="shared" si="34"/>
        <v>0</v>
      </c>
      <c r="Y445" t="s">
        <v>43</v>
      </c>
      <c r="Z445" t="s">
        <v>25</v>
      </c>
      <c r="AD445">
        <v>3963878</v>
      </c>
      <c r="AE445" t="s">
        <v>30</v>
      </c>
      <c r="AF445" t="s">
        <v>30</v>
      </c>
      <c r="AJ445">
        <v>2018</v>
      </c>
    </row>
    <row r="446" spans="1:36" x14ac:dyDescent="0.2">
      <c r="A446">
        <v>492523</v>
      </c>
      <c r="B446" s="1" t="d">
        <v>2018-08-18</v>
      </c>
      <c r="C446" s="3" t="d">
        <f t="shared" si="30"/>
        <v>2018-08-18</v>
      </c>
      <c r="D446" s="2" t="d">
        <v>13:37:59.99999999999829150</v>
      </c>
      <c r="E446" s="4" t="str">
        <f t="shared" si="31"/>
        <v>01:38 PM</v>
      </c>
      <c r="F446" t="s">
        <v>54</v>
      </c>
      <c r="G446">
        <v>11233</v>
      </c>
      <c r="H446">
        <v>40.679073000000002</v>
      </c>
      <c r="I446">
        <v>-73.925269999999998</v>
      </c>
      <c r="J446" t="s">
        <v>1315</v>
      </c>
      <c r="K446" t="s">
        <v>685</v>
      </c>
      <c r="L446" t="s">
        <v>1316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f t="shared" si="32"/>
        <v>0</v>
      </c>
      <c r="W446">
        <f t="shared" si="33"/>
        <v>0</v>
      </c>
      <c r="X446">
        <f t="shared" si="34"/>
        <v>0</v>
      </c>
      <c r="Y446" t="s">
        <v>66</v>
      </c>
      <c r="Z446" t="s">
        <v>25</v>
      </c>
      <c r="AD446">
        <v>3969997</v>
      </c>
      <c r="AE446" t="s">
        <v>1317</v>
      </c>
      <c r="AF446" t="s">
        <v>26</v>
      </c>
      <c r="AJ446">
        <v>2018</v>
      </c>
    </row>
    <row r="447" spans="1:36" x14ac:dyDescent="0.2">
      <c r="A447">
        <v>502062</v>
      </c>
      <c r="B447" s="1" t="d">
        <v>2018-08-20</v>
      </c>
      <c r="C447" s="3" t="d">
        <f t="shared" si="30"/>
        <v>2018-08-20</v>
      </c>
      <c r="D447" s="2" t="d">
        <v>21:00:00.000</v>
      </c>
      <c r="E447" s="4" t="str">
        <f t="shared" si="31"/>
        <v>09:00 PM</v>
      </c>
      <c r="F447" t="s">
        <v>54</v>
      </c>
      <c r="G447">
        <v>11238</v>
      </c>
      <c r="H447">
        <v>40.672848000000002</v>
      </c>
      <c r="I447">
        <v>-73.967500000000001</v>
      </c>
      <c r="J447" t="s">
        <v>153</v>
      </c>
      <c r="K447" t="s">
        <v>154</v>
      </c>
      <c r="L447" t="s">
        <v>155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f t="shared" si="32"/>
        <v>2</v>
      </c>
      <c r="W447">
        <f t="shared" si="33"/>
        <v>0</v>
      </c>
      <c r="X447">
        <f t="shared" si="34"/>
        <v>2</v>
      </c>
      <c r="Y447" t="s">
        <v>135</v>
      </c>
      <c r="Z447" t="s">
        <v>25</v>
      </c>
      <c r="AD447">
        <v>3967171</v>
      </c>
      <c r="AE447" t="s">
        <v>30</v>
      </c>
      <c r="AF447" t="s">
        <v>119</v>
      </c>
      <c r="AJ447">
        <v>2018</v>
      </c>
    </row>
    <row r="448" spans="1:36" x14ac:dyDescent="0.2">
      <c r="A448">
        <v>496105</v>
      </c>
      <c r="B448" s="1" t="d">
        <v>2018-08-20</v>
      </c>
      <c r="C448" s="3" t="d">
        <f t="shared" si="30"/>
        <v>2018-08-20</v>
      </c>
      <c r="D448" s="2" t="d">
        <v>12:59:59.9999999999968050</v>
      </c>
      <c r="E448" s="4" t="str">
        <f t="shared" si="31"/>
        <v>01:00 PM</v>
      </c>
      <c r="F448" t="s">
        <v>86</v>
      </c>
      <c r="G448">
        <v>10003</v>
      </c>
      <c r="H448">
        <v>40.735672000000001</v>
      </c>
      <c r="I448">
        <v>-73.988699999999994</v>
      </c>
      <c r="J448" t="s">
        <v>357</v>
      </c>
      <c r="M448" t="s">
        <v>358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f t="shared" si="32"/>
        <v>0</v>
      </c>
      <c r="W448">
        <f t="shared" si="33"/>
        <v>0</v>
      </c>
      <c r="X448">
        <f t="shared" si="34"/>
        <v>0</v>
      </c>
      <c r="Y448" t="s">
        <v>66</v>
      </c>
      <c r="Z448" t="s">
        <v>25</v>
      </c>
      <c r="AD448">
        <v>3965129</v>
      </c>
      <c r="AE448" t="s">
        <v>63</v>
      </c>
      <c r="AF448" t="s">
        <v>30</v>
      </c>
      <c r="AJ448">
        <v>2018</v>
      </c>
    </row>
    <row r="449" spans="1:36" x14ac:dyDescent="0.2">
      <c r="A449">
        <v>497129</v>
      </c>
      <c r="B449" s="1" t="d">
        <v>2018-08-20</v>
      </c>
      <c r="C449" s="3" t="d">
        <f t="shared" si="30"/>
        <v>2018-08-20</v>
      </c>
      <c r="D449" s="2" t="d">
        <v>16:55:00.00000000000426450</v>
      </c>
      <c r="E449" s="4" t="str">
        <f t="shared" si="31"/>
        <v>04:55 PM</v>
      </c>
      <c r="F449" t="s">
        <v>54</v>
      </c>
      <c r="G449">
        <v>11217</v>
      </c>
      <c r="H449">
        <v>40.683464000000001</v>
      </c>
      <c r="I449">
        <v>-73.97569</v>
      </c>
      <c r="J449" t="s">
        <v>639</v>
      </c>
      <c r="M449" t="s">
        <v>640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f t="shared" si="32"/>
        <v>0</v>
      </c>
      <c r="W449">
        <f t="shared" si="33"/>
        <v>0</v>
      </c>
      <c r="X449">
        <f t="shared" si="34"/>
        <v>0</v>
      </c>
      <c r="Y449" t="s">
        <v>43</v>
      </c>
      <c r="Z449" t="s">
        <v>25</v>
      </c>
      <c r="AD449">
        <v>3966979</v>
      </c>
      <c r="AE449" t="s">
        <v>30</v>
      </c>
      <c r="AF449" t="s">
        <v>26</v>
      </c>
      <c r="AJ449">
        <v>2018</v>
      </c>
    </row>
    <row r="450" spans="1:36" x14ac:dyDescent="0.2">
      <c r="A450">
        <v>497543</v>
      </c>
      <c r="B450" s="1" t="d">
        <v>2018-08-20</v>
      </c>
      <c r="C450" s="3" t="d">
        <f t="shared" ref="C450:C513" si="35">B450</f>
        <v>2018-08-20</v>
      </c>
      <c r="D450" s="2" t="d">
        <v>18:19:59.99999999999573550</v>
      </c>
      <c r="E450" s="4" t="str">
        <f t="shared" si="31"/>
        <v>06:20 PM</v>
      </c>
      <c r="F450" t="s">
        <v>54</v>
      </c>
      <c r="G450">
        <v>11207</v>
      </c>
      <c r="H450">
        <v>40.677208</v>
      </c>
      <c r="I450">
        <v>-73.897229999999993</v>
      </c>
      <c r="J450" t="s">
        <v>684</v>
      </c>
      <c r="K450" t="s">
        <v>685</v>
      </c>
      <c r="L450" t="s">
        <v>686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f t="shared" si="32"/>
        <v>0</v>
      </c>
      <c r="W450">
        <f t="shared" si="33"/>
        <v>0</v>
      </c>
      <c r="X450">
        <f t="shared" si="34"/>
        <v>0</v>
      </c>
      <c r="Y450" t="s">
        <v>104</v>
      </c>
      <c r="Z450" t="s">
        <v>25</v>
      </c>
      <c r="AD450">
        <v>3965098</v>
      </c>
      <c r="AE450" t="s">
        <v>26</v>
      </c>
      <c r="AJ450">
        <v>2018</v>
      </c>
    </row>
    <row r="451" spans="1:36" x14ac:dyDescent="0.2">
      <c r="A451">
        <v>504358</v>
      </c>
      <c r="B451" s="1" t="d">
        <v>2018-08-20</v>
      </c>
      <c r="C451" s="3" t="d">
        <f t="shared" si="35"/>
        <v>2018-08-20</v>
      </c>
      <c r="D451" s="2" t="d">
        <v>16:44:59.9999999999968050</v>
      </c>
      <c r="E451" s="4" t="str">
        <f t="shared" ref="E451:E514" si="36">TEXT(D451,"hh:mm AM/PM")</f>
        <v>04:45 PM</v>
      </c>
      <c r="F451" t="s">
        <v>54</v>
      </c>
      <c r="G451">
        <v>11231</v>
      </c>
      <c r="H451">
        <v>40.676409999999997</v>
      </c>
      <c r="I451">
        <v>-74.001040000000003</v>
      </c>
      <c r="J451" t="s">
        <v>1661</v>
      </c>
      <c r="K451" t="s">
        <v>1662</v>
      </c>
      <c r="L451" t="s">
        <v>1663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f t="shared" ref="V451:V514" si="37">SUM(N451,P451,R451,T451)</f>
        <v>0</v>
      </c>
      <c r="W451">
        <f t="shared" ref="W451:W514" si="38">SUM(O451,Q451,S451,U451)</f>
        <v>0</v>
      </c>
      <c r="X451">
        <f t="shared" ref="X451:X514" si="39">SUM(N451:U451)</f>
        <v>0</v>
      </c>
      <c r="Y451" t="s">
        <v>135</v>
      </c>
      <c r="Z451" t="s">
        <v>135</v>
      </c>
      <c r="AD451">
        <v>3965071</v>
      </c>
      <c r="AE451" t="s">
        <v>26</v>
      </c>
      <c r="AF451" t="s">
        <v>26</v>
      </c>
      <c r="AJ451">
        <v>2018</v>
      </c>
    </row>
    <row r="452" spans="1:36" x14ac:dyDescent="0.2">
      <c r="A452">
        <v>494491</v>
      </c>
      <c r="B452" s="1" t="d">
        <v>2018-08-20</v>
      </c>
      <c r="C452" s="3" t="d">
        <f t="shared" si="35"/>
        <v>2018-08-20</v>
      </c>
      <c r="D452" s="2" t="d">
        <v>12:39:00.00000000000127800</v>
      </c>
      <c r="E452" s="4" t="str">
        <f t="shared" si="36"/>
        <v>12:39 PM</v>
      </c>
      <c r="F452" t="s">
        <v>20</v>
      </c>
      <c r="G452">
        <v>11101</v>
      </c>
      <c r="H452">
        <v>40.750435000000003</v>
      </c>
      <c r="I452">
        <v>-73.951480000000004</v>
      </c>
      <c r="J452" t="s">
        <v>1714</v>
      </c>
      <c r="K452" t="s">
        <v>1715</v>
      </c>
      <c r="L452" t="s">
        <v>1394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f t="shared" si="37"/>
        <v>0</v>
      </c>
      <c r="W452">
        <f t="shared" si="38"/>
        <v>0</v>
      </c>
      <c r="X452">
        <f t="shared" si="39"/>
        <v>0</v>
      </c>
      <c r="Y452" t="s">
        <v>43</v>
      </c>
      <c r="Z452" t="s">
        <v>39</v>
      </c>
      <c r="AD452">
        <v>3968954</v>
      </c>
      <c r="AE452" t="s">
        <v>67</v>
      </c>
      <c r="AF452" t="s">
        <v>904</v>
      </c>
      <c r="AJ452">
        <v>2018</v>
      </c>
    </row>
    <row r="453" spans="1:36" x14ac:dyDescent="0.2">
      <c r="A453">
        <v>496000</v>
      </c>
      <c r="B453" s="1" t="d">
        <v>2018-08-21</v>
      </c>
      <c r="C453" s="3" t="d">
        <f t="shared" si="35"/>
        <v>2018-08-21</v>
      </c>
      <c r="D453" s="2" t="d">
        <v>13:33:59.99999999999914575</v>
      </c>
      <c r="E453" s="4" t="str">
        <f t="shared" si="36"/>
        <v>01:34 PM</v>
      </c>
      <c r="F453" t="s">
        <v>86</v>
      </c>
      <c r="G453">
        <v>10001</v>
      </c>
      <c r="H453">
        <v>40.745593999999997</v>
      </c>
      <c r="I453">
        <v>-73.991410000000002</v>
      </c>
      <c r="J453" t="s">
        <v>87</v>
      </c>
      <c r="M453" t="s">
        <v>88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f t="shared" si="37"/>
        <v>0</v>
      </c>
      <c r="W453">
        <f t="shared" si="38"/>
        <v>0</v>
      </c>
      <c r="X453">
        <f t="shared" si="39"/>
        <v>0</v>
      </c>
      <c r="Y453" t="s">
        <v>25</v>
      </c>
      <c r="Z453" t="s">
        <v>25</v>
      </c>
      <c r="AD453">
        <v>3965625</v>
      </c>
      <c r="AE453" t="s">
        <v>26</v>
      </c>
      <c r="AF453" t="s">
        <v>26</v>
      </c>
      <c r="AJ453">
        <v>2018</v>
      </c>
    </row>
    <row r="454" spans="1:36" x14ac:dyDescent="0.2">
      <c r="A454">
        <v>495447</v>
      </c>
      <c r="B454" s="1" t="d">
        <v>2018-08-21</v>
      </c>
      <c r="C454" s="3" t="d">
        <f t="shared" si="35"/>
        <v>2018-08-21</v>
      </c>
      <c r="D454" s="2" t="d">
        <v>10:52:59.999999999999893725</v>
      </c>
      <c r="E454" s="4" t="str">
        <f t="shared" si="36"/>
        <v>10:53 AM</v>
      </c>
      <c r="F454" t="s">
        <v>86</v>
      </c>
      <c r="G454">
        <v>10023</v>
      </c>
      <c r="H454">
        <v>40.776015999999998</v>
      </c>
      <c r="I454">
        <v>-73.98724</v>
      </c>
      <c r="J454" t="s">
        <v>456</v>
      </c>
      <c r="K454" t="s">
        <v>457</v>
      </c>
      <c r="L454" t="s">
        <v>458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f t="shared" si="37"/>
        <v>0</v>
      </c>
      <c r="W454">
        <f t="shared" si="38"/>
        <v>0</v>
      </c>
      <c r="X454">
        <f t="shared" si="39"/>
        <v>0</v>
      </c>
      <c r="Y454" t="s">
        <v>182</v>
      </c>
      <c r="Z454" t="s">
        <v>25</v>
      </c>
      <c r="AD454">
        <v>3965194</v>
      </c>
      <c r="AE454" t="s">
        <v>26</v>
      </c>
      <c r="AF454" t="s">
        <v>30</v>
      </c>
      <c r="AJ454">
        <v>2018</v>
      </c>
    </row>
    <row r="455" spans="1:36" x14ac:dyDescent="0.2">
      <c r="A455">
        <v>498472</v>
      </c>
      <c r="B455" s="1" t="d">
        <v>2018-08-21</v>
      </c>
      <c r="C455" s="3" t="d">
        <f t="shared" si="35"/>
        <v>2018-08-21</v>
      </c>
      <c r="D455" s="2" t="d">
        <v>17:55:00.00000000000106275</v>
      </c>
      <c r="E455" s="4" t="str">
        <f t="shared" si="36"/>
        <v>05:55 PM</v>
      </c>
      <c r="F455" t="s">
        <v>54</v>
      </c>
      <c r="G455">
        <v>11235</v>
      </c>
      <c r="H455">
        <v>40.58372</v>
      </c>
      <c r="I455">
        <v>-73.942430000000002</v>
      </c>
      <c r="J455" t="s">
        <v>587</v>
      </c>
      <c r="M455" t="s">
        <v>588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f t="shared" si="37"/>
        <v>2</v>
      </c>
      <c r="W455">
        <f t="shared" si="38"/>
        <v>0</v>
      </c>
      <c r="X455">
        <f t="shared" si="39"/>
        <v>2</v>
      </c>
      <c r="Y455" t="s">
        <v>43</v>
      </c>
      <c r="Z455" t="s">
        <v>25</v>
      </c>
      <c r="AD455">
        <v>3965662</v>
      </c>
      <c r="AE455" t="s">
        <v>26</v>
      </c>
      <c r="AF455" t="s">
        <v>81</v>
      </c>
      <c r="AJ455">
        <v>2018</v>
      </c>
    </row>
    <row r="456" spans="1:36" x14ac:dyDescent="0.2">
      <c r="A456">
        <v>501864</v>
      </c>
      <c r="B456" s="1" t="d">
        <v>2018-08-21</v>
      </c>
      <c r="C456" s="3" t="d">
        <f t="shared" si="35"/>
        <v>2018-08-21</v>
      </c>
      <c r="D456" s="2" t="d">
        <v>14:00:00.0000000000031950</v>
      </c>
      <c r="E456" s="4" t="str">
        <f t="shared" si="36"/>
        <v>02:00 PM</v>
      </c>
      <c r="F456" t="s">
        <v>20</v>
      </c>
      <c r="G456">
        <v>11354</v>
      </c>
      <c r="H456">
        <v>40.764650000000003</v>
      </c>
      <c r="I456">
        <v>-73.823493999999997</v>
      </c>
      <c r="J456" t="s">
        <v>1071</v>
      </c>
      <c r="K456" t="s">
        <v>278</v>
      </c>
      <c r="L456" t="s">
        <v>23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f t="shared" si="37"/>
        <v>0</v>
      </c>
      <c r="W456">
        <f t="shared" si="38"/>
        <v>0</v>
      </c>
      <c r="X456">
        <f t="shared" si="39"/>
        <v>0</v>
      </c>
      <c r="Y456" t="s">
        <v>79</v>
      </c>
      <c r="Z456" t="s">
        <v>25</v>
      </c>
      <c r="AD456">
        <v>3965502</v>
      </c>
      <c r="AE456" t="s">
        <v>120</v>
      </c>
      <c r="AF456" t="s">
        <v>26</v>
      </c>
      <c r="AJ456">
        <v>2018</v>
      </c>
    </row>
    <row r="457" spans="1:36" x14ac:dyDescent="0.2">
      <c r="A457">
        <v>504194</v>
      </c>
      <c r="B457" s="1" t="d">
        <v>2018-08-21</v>
      </c>
      <c r="C457" s="3" t="d">
        <f t="shared" si="35"/>
        <v>2018-08-21</v>
      </c>
      <c r="D457" s="2" t="d">
        <v>19:30:00.000</v>
      </c>
      <c r="E457" s="4" t="str">
        <f t="shared" si="36"/>
        <v>07:30 PM</v>
      </c>
      <c r="F457" t="s">
        <v>20</v>
      </c>
      <c r="G457">
        <v>11357</v>
      </c>
      <c r="H457">
        <v>40.78416</v>
      </c>
      <c r="I457">
        <v>-73.805070000000001</v>
      </c>
      <c r="J457" t="s">
        <v>1344</v>
      </c>
      <c r="K457" t="s">
        <v>924</v>
      </c>
      <c r="L457" t="s">
        <v>1345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f t="shared" si="37"/>
        <v>0</v>
      </c>
      <c r="W457">
        <f t="shared" si="38"/>
        <v>0</v>
      </c>
      <c r="X457">
        <f t="shared" si="39"/>
        <v>0</v>
      </c>
      <c r="Y457" t="s">
        <v>104</v>
      </c>
      <c r="Z457" t="s">
        <v>182</v>
      </c>
      <c r="AD457">
        <v>3965505</v>
      </c>
      <c r="AE457" t="s">
        <v>26</v>
      </c>
      <c r="AF457" t="s">
        <v>30</v>
      </c>
      <c r="AJ457">
        <v>2018</v>
      </c>
    </row>
    <row r="458" spans="1:36" x14ac:dyDescent="0.2">
      <c r="A458">
        <v>496163</v>
      </c>
      <c r="B458" s="1" t="d">
        <v>2018-08-22</v>
      </c>
      <c r="C458" s="3" t="d">
        <f t="shared" si="35"/>
        <v>2018-08-22</v>
      </c>
      <c r="D458" s="2" t="d">
        <v>17:29:59.9999999999968050</v>
      </c>
      <c r="E458" s="4" t="str">
        <f t="shared" si="36"/>
        <v>05:30 PM</v>
      </c>
      <c r="F458" t="s">
        <v>54</v>
      </c>
      <c r="G458">
        <v>11213</v>
      </c>
      <c r="H458">
        <v>40.668647999999997</v>
      </c>
      <c r="I458">
        <v>-73.928349999999995</v>
      </c>
      <c r="J458" t="s">
        <v>733</v>
      </c>
      <c r="K458" t="s">
        <v>154</v>
      </c>
      <c r="L458" t="s">
        <v>734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f t="shared" si="37"/>
        <v>0</v>
      </c>
      <c r="W458">
        <f t="shared" si="38"/>
        <v>0</v>
      </c>
      <c r="X458">
        <f t="shared" si="39"/>
        <v>0</v>
      </c>
      <c r="Y458" t="s">
        <v>24</v>
      </c>
      <c r="Z458" t="s">
        <v>25</v>
      </c>
      <c r="AD458">
        <v>3967792</v>
      </c>
      <c r="AE458" t="s">
        <v>30</v>
      </c>
      <c r="AF458" t="s">
        <v>30</v>
      </c>
      <c r="AJ458">
        <v>2018</v>
      </c>
    </row>
    <row r="459" spans="1:36" x14ac:dyDescent="0.2">
      <c r="A459">
        <v>499034</v>
      </c>
      <c r="B459" s="1" t="d">
        <v>2018-08-23</v>
      </c>
      <c r="C459" s="3" t="d">
        <f t="shared" si="35"/>
        <v>2018-08-23</v>
      </c>
      <c r="D459" s="2" t="d">
        <v>19:40:00.00000000000745950</v>
      </c>
      <c r="E459" s="4" t="str">
        <f t="shared" si="36"/>
        <v>07:40 PM</v>
      </c>
      <c r="F459" t="s">
        <v>35</v>
      </c>
      <c r="G459">
        <v>10463</v>
      </c>
      <c r="H459">
        <v>40.884</v>
      </c>
      <c r="I459">
        <v>-73.910420000000002</v>
      </c>
      <c r="J459" t="s">
        <v>451</v>
      </c>
      <c r="M459" t="s">
        <v>452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f t="shared" si="37"/>
        <v>0</v>
      </c>
      <c r="W459">
        <f t="shared" si="38"/>
        <v>0</v>
      </c>
      <c r="X459">
        <f t="shared" si="39"/>
        <v>0</v>
      </c>
      <c r="Y459" t="s">
        <v>25</v>
      </c>
      <c r="Z459" t="s">
        <v>25</v>
      </c>
      <c r="AD459">
        <v>3969810</v>
      </c>
      <c r="AE459" t="s">
        <v>30</v>
      </c>
      <c r="AF459" t="s">
        <v>453</v>
      </c>
      <c r="AJ459">
        <v>2018</v>
      </c>
    </row>
    <row r="460" spans="1:36" x14ac:dyDescent="0.2">
      <c r="A460">
        <v>495744</v>
      </c>
      <c r="B460" s="1" t="d">
        <v>2018-08-23</v>
      </c>
      <c r="C460" s="3" t="d">
        <f t="shared" si="35"/>
        <v>2018-08-23</v>
      </c>
      <c r="D460" s="2" t="d">
        <v>08:44:59.9999999999984025</v>
      </c>
      <c r="E460" s="4" t="str">
        <f t="shared" si="36"/>
        <v>08:45 AM</v>
      </c>
      <c r="F460" t="s">
        <v>86</v>
      </c>
      <c r="G460">
        <v>10013</v>
      </c>
      <c r="H460">
        <v>40.717550000000003</v>
      </c>
      <c r="I460">
        <v>-73.999319999999997</v>
      </c>
      <c r="J460" t="s">
        <v>874</v>
      </c>
      <c r="K460" t="s">
        <v>374</v>
      </c>
      <c r="L460" t="s">
        <v>875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f t="shared" si="37"/>
        <v>2</v>
      </c>
      <c r="W460">
        <f t="shared" si="38"/>
        <v>0</v>
      </c>
      <c r="X460">
        <f t="shared" si="39"/>
        <v>2</v>
      </c>
      <c r="Y460" t="s">
        <v>43</v>
      </c>
      <c r="Z460" t="s">
        <v>25</v>
      </c>
      <c r="AD460">
        <v>3968410</v>
      </c>
      <c r="AE460" t="s">
        <v>63</v>
      </c>
      <c r="AF460" t="s">
        <v>81</v>
      </c>
      <c r="AJ460">
        <v>2018</v>
      </c>
    </row>
    <row r="461" spans="1:36" x14ac:dyDescent="0.2">
      <c r="A461">
        <v>498500</v>
      </c>
      <c r="B461" s="1" t="d">
        <v>2018-08-24</v>
      </c>
      <c r="C461" s="3" t="d">
        <f t="shared" si="35"/>
        <v>2018-08-24</v>
      </c>
      <c r="D461" s="2" t="d">
        <v>11:05:00.00000000000213225</v>
      </c>
      <c r="E461" s="4" t="str">
        <f t="shared" si="36"/>
        <v>11:05 AM</v>
      </c>
      <c r="F461" t="s">
        <v>86</v>
      </c>
      <c r="G461">
        <v>10002</v>
      </c>
      <c r="H461">
        <v>40.714877999999999</v>
      </c>
      <c r="I461">
        <v>-73.993669999999995</v>
      </c>
      <c r="J461" t="s">
        <v>607</v>
      </c>
      <c r="M461" t="s">
        <v>608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f t="shared" si="37"/>
        <v>0</v>
      </c>
      <c r="W461">
        <f t="shared" si="38"/>
        <v>0</v>
      </c>
      <c r="X461">
        <f t="shared" si="39"/>
        <v>0</v>
      </c>
      <c r="Y461" t="s">
        <v>43</v>
      </c>
      <c r="Z461" t="s">
        <v>43</v>
      </c>
      <c r="AD461">
        <v>3970039</v>
      </c>
      <c r="AE461" t="s">
        <v>30</v>
      </c>
      <c r="AF461" t="s">
        <v>30</v>
      </c>
      <c r="AJ461">
        <v>2018</v>
      </c>
    </row>
    <row r="462" spans="1:36" x14ac:dyDescent="0.2">
      <c r="A462">
        <v>497740</v>
      </c>
      <c r="B462" s="1" t="d">
        <v>2018-08-24</v>
      </c>
      <c r="C462" s="3" t="d">
        <f t="shared" si="35"/>
        <v>2018-08-24</v>
      </c>
      <c r="D462" s="2" t="d">
        <v>21:51:59.99999999999850675</v>
      </c>
      <c r="E462" s="4" t="str">
        <f t="shared" si="36"/>
        <v>09:52 PM</v>
      </c>
      <c r="F462" t="s">
        <v>54</v>
      </c>
      <c r="G462">
        <v>11226</v>
      </c>
      <c r="H462">
        <v>40.648144000000002</v>
      </c>
      <c r="I462">
        <v>-73.947365000000005</v>
      </c>
      <c r="J462" t="s">
        <v>660</v>
      </c>
      <c r="M462" t="s">
        <v>661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f t="shared" si="37"/>
        <v>0</v>
      </c>
      <c r="W462">
        <f t="shared" si="38"/>
        <v>0</v>
      </c>
      <c r="X462">
        <f t="shared" si="39"/>
        <v>0</v>
      </c>
      <c r="Y462" t="s">
        <v>25</v>
      </c>
      <c r="Z462" t="s">
        <v>25</v>
      </c>
      <c r="AD462">
        <v>3968160</v>
      </c>
      <c r="AE462" t="s">
        <v>30</v>
      </c>
      <c r="AF462" t="s">
        <v>30</v>
      </c>
      <c r="AJ462">
        <v>2018</v>
      </c>
    </row>
    <row r="463" spans="1:36" x14ac:dyDescent="0.2">
      <c r="A463">
        <v>493937</v>
      </c>
      <c r="B463" s="1" t="d">
        <v>2018-08-25</v>
      </c>
      <c r="C463" s="3" t="d">
        <f t="shared" si="35"/>
        <v>2018-08-25</v>
      </c>
      <c r="D463" s="2" t="d">
        <v>14:45:00.0000000000031950</v>
      </c>
      <c r="E463" s="4" t="str">
        <f t="shared" si="36"/>
        <v>02:45 PM</v>
      </c>
      <c r="F463" t="s">
        <v>54</v>
      </c>
      <c r="G463">
        <v>11236</v>
      </c>
      <c r="H463">
        <v>40.648266</v>
      </c>
      <c r="I463">
        <v>-73.905810000000002</v>
      </c>
      <c r="J463" t="s">
        <v>574</v>
      </c>
      <c r="K463" t="s">
        <v>575</v>
      </c>
      <c r="L463" t="s">
        <v>576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f t="shared" si="37"/>
        <v>4</v>
      </c>
      <c r="W463">
        <f t="shared" si="38"/>
        <v>0</v>
      </c>
      <c r="X463">
        <f t="shared" si="39"/>
        <v>4</v>
      </c>
      <c r="Y463" t="s">
        <v>261</v>
      </c>
      <c r="Z463" t="s">
        <v>25</v>
      </c>
      <c r="AD463">
        <v>3967604</v>
      </c>
      <c r="AE463" t="s">
        <v>30</v>
      </c>
      <c r="AF463" t="s">
        <v>30</v>
      </c>
      <c r="AJ463">
        <v>2018</v>
      </c>
    </row>
    <row r="464" spans="1:36" x14ac:dyDescent="0.2">
      <c r="A464">
        <v>488865</v>
      </c>
      <c r="B464" s="1" t="d">
        <v>2018-08-26</v>
      </c>
      <c r="C464" s="3" t="d">
        <f t="shared" si="35"/>
        <v>2018-08-26</v>
      </c>
      <c r="D464" s="2" t="d">
        <v>23:06:00.00000000000191700</v>
      </c>
      <c r="E464" s="4" t="str">
        <f t="shared" si="36"/>
        <v>11:06 PM</v>
      </c>
      <c r="F464" t="s">
        <v>54</v>
      </c>
      <c r="G464">
        <v>11238</v>
      </c>
      <c r="H464">
        <v>40.688209999999998</v>
      </c>
      <c r="I464">
        <v>-73.965829999999997</v>
      </c>
      <c r="J464" t="s">
        <v>258</v>
      </c>
      <c r="K464" t="s">
        <v>259</v>
      </c>
      <c r="L464" t="s">
        <v>260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f t="shared" si="37"/>
        <v>2</v>
      </c>
      <c r="W464">
        <f t="shared" si="38"/>
        <v>0</v>
      </c>
      <c r="X464">
        <f t="shared" si="39"/>
        <v>2</v>
      </c>
      <c r="Y464" t="s">
        <v>261</v>
      </c>
      <c r="Z464" t="s">
        <v>25</v>
      </c>
      <c r="AD464">
        <v>3968284</v>
      </c>
      <c r="AE464" t="s">
        <v>26</v>
      </c>
      <c r="AF464" t="s">
        <v>81</v>
      </c>
      <c r="AJ464">
        <v>2018</v>
      </c>
    </row>
    <row r="465" spans="1:36" x14ac:dyDescent="0.2">
      <c r="A465">
        <v>488883</v>
      </c>
      <c r="B465" s="1" t="d">
        <v>2018-08-26</v>
      </c>
      <c r="C465" s="3" t="d">
        <f t="shared" si="35"/>
        <v>2018-08-26</v>
      </c>
      <c r="D465" s="2" t="d">
        <v>1899-12-30</v>
      </c>
      <c r="E465" s="4" t="str">
        <f t="shared" si="36"/>
        <v>12:00 AM</v>
      </c>
      <c r="F465" t="s">
        <v>54</v>
      </c>
      <c r="G465">
        <v>11234</v>
      </c>
      <c r="H465">
        <v>40.619109999999999</v>
      </c>
      <c r="I465">
        <v>-73.933049999999994</v>
      </c>
      <c r="J465" t="s">
        <v>713</v>
      </c>
      <c r="M465" t="s">
        <v>714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f t="shared" si="37"/>
        <v>0</v>
      </c>
      <c r="W465">
        <f t="shared" si="38"/>
        <v>0</v>
      </c>
      <c r="X465">
        <f t="shared" si="39"/>
        <v>0</v>
      </c>
      <c r="Y465" t="s">
        <v>47</v>
      </c>
      <c r="Z465" t="s">
        <v>43</v>
      </c>
      <c r="AD465">
        <v>3968408</v>
      </c>
      <c r="AE465" t="s">
        <v>26</v>
      </c>
      <c r="AF465" t="s">
        <v>715</v>
      </c>
      <c r="AJ465">
        <v>2018</v>
      </c>
    </row>
    <row r="466" spans="1:36" x14ac:dyDescent="0.2">
      <c r="A466">
        <v>498208</v>
      </c>
      <c r="B466" s="1" t="d">
        <v>2018-08-27</v>
      </c>
      <c r="C466" s="3" t="d">
        <f t="shared" si="35"/>
        <v>2018-08-27</v>
      </c>
      <c r="D466" s="2" t="d">
        <v>22:41:59.999999999997441975</v>
      </c>
      <c r="E466" s="4" t="str">
        <f t="shared" si="36"/>
        <v>10:42 PM</v>
      </c>
      <c r="F466" t="s">
        <v>86</v>
      </c>
      <c r="G466">
        <v>10011</v>
      </c>
      <c r="H466">
        <v>40.741055000000003</v>
      </c>
      <c r="I466">
        <v>-73.997860000000003</v>
      </c>
      <c r="J466" t="s">
        <v>1382</v>
      </c>
      <c r="K466" t="s">
        <v>1383</v>
      </c>
      <c r="L466" t="s">
        <v>435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f t="shared" si="37"/>
        <v>0</v>
      </c>
      <c r="W466">
        <f t="shared" si="38"/>
        <v>0</v>
      </c>
      <c r="X466">
        <f t="shared" si="39"/>
        <v>0</v>
      </c>
      <c r="Y466" t="s">
        <v>135</v>
      </c>
      <c r="Z466" t="s">
        <v>25</v>
      </c>
      <c r="AD466">
        <v>3972894</v>
      </c>
      <c r="AE466" t="s">
        <v>26</v>
      </c>
      <c r="AF466" t="s">
        <v>119</v>
      </c>
      <c r="AJ466">
        <v>2018</v>
      </c>
    </row>
    <row r="467" spans="1:36" x14ac:dyDescent="0.2">
      <c r="A467">
        <v>482359</v>
      </c>
      <c r="B467" s="1" t="d">
        <v>2018-08-28</v>
      </c>
      <c r="C467" s="3" t="d">
        <f t="shared" si="35"/>
        <v>2018-08-28</v>
      </c>
      <c r="D467" s="2" t="d">
        <v>14:00:00.0000000000031950</v>
      </c>
      <c r="E467" s="4" t="str">
        <f t="shared" si="36"/>
        <v>02:00 PM</v>
      </c>
      <c r="F467" t="s">
        <v>20</v>
      </c>
      <c r="G467">
        <v>11377</v>
      </c>
      <c r="H467">
        <v>40.754280000000001</v>
      </c>
      <c r="I467">
        <v>-73.897509999999997</v>
      </c>
      <c r="J467" t="s">
        <v>480</v>
      </c>
      <c r="K467" t="s">
        <v>481</v>
      </c>
      <c r="L467" t="s">
        <v>482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f t="shared" si="37"/>
        <v>0</v>
      </c>
      <c r="W467">
        <f t="shared" si="38"/>
        <v>0</v>
      </c>
      <c r="X467">
        <f t="shared" si="39"/>
        <v>0</v>
      </c>
      <c r="Y467" t="s">
        <v>25</v>
      </c>
      <c r="Z467" t="s">
        <v>25</v>
      </c>
      <c r="AD467">
        <v>3969473</v>
      </c>
      <c r="AE467" t="s">
        <v>26</v>
      </c>
      <c r="AF467" t="s">
        <v>26</v>
      </c>
      <c r="AJ467">
        <v>2018</v>
      </c>
    </row>
    <row r="468" spans="1:36" x14ac:dyDescent="0.2">
      <c r="A468">
        <v>478224</v>
      </c>
      <c r="B468" s="1" t="d">
        <v>2018-08-28</v>
      </c>
      <c r="C468" s="3" t="d">
        <f t="shared" si="35"/>
        <v>2018-08-28</v>
      </c>
      <c r="D468" s="2" t="d">
        <v>19:19:59.99999999999254050</v>
      </c>
      <c r="E468" s="4" t="str">
        <f t="shared" si="36"/>
        <v>07:20 PM</v>
      </c>
      <c r="F468" t="s">
        <v>20</v>
      </c>
      <c r="G468">
        <v>11356</v>
      </c>
      <c r="H468">
        <v>40.783799999999999</v>
      </c>
      <c r="I468">
        <v>-73.856769999999997</v>
      </c>
      <c r="J468" t="s">
        <v>1746</v>
      </c>
      <c r="K468" t="s">
        <v>1747</v>
      </c>
      <c r="L468" t="s">
        <v>1748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f t="shared" si="37"/>
        <v>0</v>
      </c>
      <c r="W468">
        <f t="shared" si="38"/>
        <v>0</v>
      </c>
      <c r="X468">
        <f t="shared" si="39"/>
        <v>0</v>
      </c>
      <c r="Y468" t="s">
        <v>25</v>
      </c>
      <c r="AD468">
        <v>3969890</v>
      </c>
      <c r="AE468" t="s">
        <v>136</v>
      </c>
      <c r="AJ468">
        <v>2018</v>
      </c>
    </row>
    <row r="469" spans="1:36" x14ac:dyDescent="0.2">
      <c r="A469">
        <v>486092</v>
      </c>
      <c r="B469" s="1" t="d">
        <v>2018-08-30</v>
      </c>
      <c r="C469" s="3" t="d">
        <f t="shared" si="35"/>
        <v>2018-08-30</v>
      </c>
      <c r="D469" s="2" t="d">
        <v>20:00:00.0000000000031950</v>
      </c>
      <c r="E469" s="4" t="str">
        <f t="shared" si="36"/>
        <v>08:00 PM</v>
      </c>
      <c r="F469" t="s">
        <v>35</v>
      </c>
      <c r="G469">
        <v>10462</v>
      </c>
      <c r="H469">
        <v>40.845596</v>
      </c>
      <c r="I469">
        <v>-73.864333999999999</v>
      </c>
      <c r="J469" t="s">
        <v>76</v>
      </c>
      <c r="K469" t="s">
        <v>77</v>
      </c>
      <c r="L469" t="s">
        <v>78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f t="shared" si="37"/>
        <v>2</v>
      </c>
      <c r="W469">
        <f t="shared" si="38"/>
        <v>0</v>
      </c>
      <c r="X469">
        <f t="shared" si="39"/>
        <v>2</v>
      </c>
      <c r="Y469" t="s">
        <v>79</v>
      </c>
      <c r="Z469" t="s">
        <v>80</v>
      </c>
      <c r="AD469">
        <v>3971376</v>
      </c>
      <c r="AE469" t="s">
        <v>26</v>
      </c>
      <c r="AF469" t="s">
        <v>81</v>
      </c>
      <c r="AJ469">
        <v>2018</v>
      </c>
    </row>
    <row r="470" spans="1:36" x14ac:dyDescent="0.2">
      <c r="A470">
        <v>477357</v>
      </c>
      <c r="B470" s="1" t="d">
        <v>2018-08-30</v>
      </c>
      <c r="C470" s="3" t="d">
        <f t="shared" si="35"/>
        <v>2018-08-30</v>
      </c>
      <c r="D470" s="2" t="d">
        <v>16:04:59.99999999999573550</v>
      </c>
      <c r="E470" s="4" t="str">
        <f t="shared" si="36"/>
        <v>04:05 PM</v>
      </c>
      <c r="F470" t="s">
        <v>54</v>
      </c>
      <c r="G470">
        <v>11205</v>
      </c>
      <c r="H470">
        <v>40.695926999999998</v>
      </c>
      <c r="I470">
        <v>-73.952690000000004</v>
      </c>
      <c r="J470" t="s">
        <v>546</v>
      </c>
      <c r="M470" t="s">
        <v>547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f t="shared" si="37"/>
        <v>0</v>
      </c>
      <c r="W470">
        <f t="shared" si="38"/>
        <v>0</v>
      </c>
      <c r="X470">
        <f t="shared" si="39"/>
        <v>0</v>
      </c>
      <c r="Y470" t="s">
        <v>79</v>
      </c>
      <c r="Z470" t="s">
        <v>25</v>
      </c>
      <c r="AD470">
        <v>3972258</v>
      </c>
      <c r="AE470" t="s">
        <v>26</v>
      </c>
      <c r="AF470" t="s">
        <v>427</v>
      </c>
      <c r="AJ470">
        <v>2018</v>
      </c>
    </row>
    <row r="471" spans="1:36" x14ac:dyDescent="0.2">
      <c r="A471">
        <v>475716</v>
      </c>
      <c r="B471" s="1" t="d">
        <v>2018-08-30</v>
      </c>
      <c r="C471" s="3" t="d">
        <f t="shared" si="35"/>
        <v>2018-08-30</v>
      </c>
      <c r="D471" s="2" t="d">
        <v>07:59:59.9999999999984025</v>
      </c>
      <c r="E471" s="4" t="str">
        <f t="shared" si="36"/>
        <v>08:00 AM</v>
      </c>
      <c r="F471" t="s">
        <v>20</v>
      </c>
      <c r="G471">
        <v>11418</v>
      </c>
      <c r="H471">
        <v>40.703830000000004</v>
      </c>
      <c r="I471">
        <v>-73.817490000000006</v>
      </c>
      <c r="J471" t="s">
        <v>566</v>
      </c>
      <c r="M471" t="s">
        <v>567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f t="shared" si="37"/>
        <v>0</v>
      </c>
      <c r="W471">
        <f t="shared" si="38"/>
        <v>0</v>
      </c>
      <c r="X471">
        <f t="shared" si="39"/>
        <v>0</v>
      </c>
      <c r="Y471" t="s">
        <v>43</v>
      </c>
      <c r="Z471" t="s">
        <v>25</v>
      </c>
      <c r="AD471">
        <v>3977938</v>
      </c>
      <c r="AE471" t="s">
        <v>30</v>
      </c>
      <c r="AF471" t="s">
        <v>26</v>
      </c>
      <c r="AJ471">
        <v>2018</v>
      </c>
    </row>
    <row r="472" spans="1:36" x14ac:dyDescent="0.2">
      <c r="A472">
        <v>476048</v>
      </c>
      <c r="B472" s="1" t="d">
        <v>2018-08-31</v>
      </c>
      <c r="C472" s="3" t="d">
        <f t="shared" si="35"/>
        <v>2018-08-31</v>
      </c>
      <c r="D472" s="2" t="d">
        <v>20:29:59.9999999999968050</v>
      </c>
      <c r="E472" s="4" t="str">
        <f t="shared" si="36"/>
        <v>08:30 PM</v>
      </c>
      <c r="F472" t="s">
        <v>54</v>
      </c>
      <c r="G472">
        <v>11217</v>
      </c>
      <c r="H472">
        <v>40.684049999999999</v>
      </c>
      <c r="I472">
        <v>-73.977459999999994</v>
      </c>
      <c r="J472" t="s">
        <v>766</v>
      </c>
      <c r="K472" t="s">
        <v>83</v>
      </c>
      <c r="L472" t="s">
        <v>767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f t="shared" si="37"/>
        <v>0</v>
      </c>
      <c r="W472">
        <f t="shared" si="38"/>
        <v>0</v>
      </c>
      <c r="X472">
        <f t="shared" si="39"/>
        <v>0</v>
      </c>
      <c r="Y472" t="s">
        <v>43</v>
      </c>
      <c r="Z472" t="s">
        <v>25</v>
      </c>
      <c r="AD472">
        <v>3972447</v>
      </c>
      <c r="AE472" t="s">
        <v>30</v>
      </c>
      <c r="AF472" t="s">
        <v>26</v>
      </c>
      <c r="AJ472">
        <v>2018</v>
      </c>
    </row>
    <row r="473" spans="1:36" x14ac:dyDescent="0.2">
      <c r="A473">
        <v>479972</v>
      </c>
      <c r="B473" s="1" t="d">
        <v>2018-09-01</v>
      </c>
      <c r="C473" s="3" t="d">
        <f t="shared" si="35"/>
        <v>2018-09-01</v>
      </c>
      <c r="D473" s="2" t="d">
        <v>10:00:00.0000000000015975</v>
      </c>
      <c r="E473" s="4" t="str">
        <f t="shared" si="36"/>
        <v>10:00 AM</v>
      </c>
      <c r="F473" t="s">
        <v>54</v>
      </c>
      <c r="G473">
        <v>11222</v>
      </c>
      <c r="H473">
        <v>40.725909999999999</v>
      </c>
      <c r="I473">
        <v>-73.941460000000006</v>
      </c>
      <c r="J473" t="s">
        <v>1609</v>
      </c>
      <c r="M473" t="s">
        <v>1610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f t="shared" si="37"/>
        <v>0</v>
      </c>
      <c r="W473">
        <f t="shared" si="38"/>
        <v>0</v>
      </c>
      <c r="X473">
        <f t="shared" si="39"/>
        <v>0</v>
      </c>
      <c r="Y473" t="s">
        <v>25</v>
      </c>
      <c r="AD473">
        <v>3972274</v>
      </c>
      <c r="AE473" t="s">
        <v>26</v>
      </c>
      <c r="AJ473">
        <v>2018</v>
      </c>
    </row>
    <row r="474" spans="1:36" x14ac:dyDescent="0.2">
      <c r="A474">
        <v>486518</v>
      </c>
      <c r="B474" s="1" t="d">
        <v>2018-09-02</v>
      </c>
      <c r="C474" s="3" t="d">
        <f t="shared" si="35"/>
        <v>2018-09-02</v>
      </c>
      <c r="D474" s="2" t="d">
        <v>13:40:59.9999999999976525</v>
      </c>
      <c r="E474" s="4" t="str">
        <f t="shared" si="36"/>
        <v>01:41 PM</v>
      </c>
      <c r="F474" t="s">
        <v>54</v>
      </c>
      <c r="G474">
        <v>11226</v>
      </c>
      <c r="H474">
        <v>40.64866</v>
      </c>
      <c r="I474">
        <v>-73.955284000000006</v>
      </c>
      <c r="J474" t="s">
        <v>346</v>
      </c>
      <c r="M474" t="s">
        <v>347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f t="shared" si="37"/>
        <v>0</v>
      </c>
      <c r="W474">
        <f t="shared" si="38"/>
        <v>0</v>
      </c>
      <c r="X474">
        <f t="shared" si="39"/>
        <v>0</v>
      </c>
      <c r="Y474" t="s">
        <v>53</v>
      </c>
      <c r="Z474" t="s">
        <v>25</v>
      </c>
      <c r="AD474">
        <v>3978717</v>
      </c>
      <c r="AE474" t="s">
        <v>30</v>
      </c>
      <c r="AF474" t="s">
        <v>63</v>
      </c>
      <c r="AJ474">
        <v>2018</v>
      </c>
    </row>
    <row r="475" spans="1:36" x14ac:dyDescent="0.2">
      <c r="A475">
        <v>488631</v>
      </c>
      <c r="B475" s="1" t="d">
        <v>2018-09-03</v>
      </c>
      <c r="C475" s="3" t="d">
        <f t="shared" si="35"/>
        <v>2018-09-03</v>
      </c>
      <c r="D475" s="2" t="d">
        <v>11:13:00.00000000000042375</v>
      </c>
      <c r="E475" s="4" t="str">
        <f t="shared" si="36"/>
        <v>11:13 AM</v>
      </c>
      <c r="F475" t="s">
        <v>35</v>
      </c>
      <c r="G475">
        <v>10453</v>
      </c>
      <c r="H475">
        <v>40.851807000000001</v>
      </c>
      <c r="I475">
        <v>-73.906829999999999</v>
      </c>
      <c r="J475" t="s">
        <v>814</v>
      </c>
      <c r="K475" t="s">
        <v>815</v>
      </c>
      <c r="L475" t="s">
        <v>816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f t="shared" si="37"/>
        <v>0</v>
      </c>
      <c r="W475">
        <f t="shared" si="38"/>
        <v>0</v>
      </c>
      <c r="X475">
        <f t="shared" si="39"/>
        <v>0</v>
      </c>
      <c r="Y475" t="s">
        <v>25</v>
      </c>
      <c r="Z475" t="s">
        <v>25</v>
      </c>
      <c r="AA475" t="s">
        <v>25</v>
      </c>
      <c r="AD475">
        <v>3973132</v>
      </c>
      <c r="AE475" t="s">
        <v>26</v>
      </c>
      <c r="AF475" t="s">
        <v>26</v>
      </c>
      <c r="AG475" t="s">
        <v>119</v>
      </c>
      <c r="AJ475">
        <v>2018</v>
      </c>
    </row>
    <row r="476" spans="1:36" x14ac:dyDescent="0.2">
      <c r="A476">
        <v>476941</v>
      </c>
      <c r="B476" s="1" t="d">
        <v>2018-09-04</v>
      </c>
      <c r="C476" s="3" t="d">
        <f t="shared" si="35"/>
        <v>2018-09-04</v>
      </c>
      <c r="D476" s="2" t="d">
        <v>10:50:00.00000000000053475</v>
      </c>
      <c r="E476" s="4" t="str">
        <f t="shared" si="36"/>
        <v>10:50 AM</v>
      </c>
      <c r="F476" t="s">
        <v>54</v>
      </c>
      <c r="G476">
        <v>11223</v>
      </c>
      <c r="H476">
        <v>40.597377999999999</v>
      </c>
      <c r="I476">
        <v>-73.969634999999997</v>
      </c>
      <c r="J476" t="s">
        <v>1099</v>
      </c>
      <c r="K476" t="s">
        <v>1100</v>
      </c>
      <c r="L476" t="s">
        <v>1101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f t="shared" si="37"/>
        <v>0</v>
      </c>
      <c r="W476">
        <f t="shared" si="38"/>
        <v>0</v>
      </c>
      <c r="X476">
        <f t="shared" si="39"/>
        <v>0</v>
      </c>
      <c r="Y476" t="s">
        <v>43</v>
      </c>
      <c r="Z476" t="s">
        <v>43</v>
      </c>
      <c r="AD476">
        <v>3973635</v>
      </c>
      <c r="AE476" t="s">
        <v>30</v>
      </c>
      <c r="AF476" t="s">
        <v>26</v>
      </c>
      <c r="AJ476">
        <v>2018</v>
      </c>
    </row>
    <row r="477" spans="1:36" x14ac:dyDescent="0.2">
      <c r="A477">
        <v>482864</v>
      </c>
      <c r="B477" s="1" t="d">
        <v>2018-09-04</v>
      </c>
      <c r="C477" s="3" t="d">
        <f t="shared" si="35"/>
        <v>2018-09-04</v>
      </c>
      <c r="D477" s="2" t="d">
        <v>01:50:00.00000000000053475</v>
      </c>
      <c r="E477" s="4" t="str">
        <f t="shared" si="36"/>
        <v>01:50 AM</v>
      </c>
      <c r="F477" t="s">
        <v>54</v>
      </c>
      <c r="G477">
        <v>11203</v>
      </c>
      <c r="H477">
        <v>40.651623000000001</v>
      </c>
      <c r="I477">
        <v>-73.933075000000002</v>
      </c>
      <c r="J477" t="s">
        <v>1612</v>
      </c>
      <c r="M477" t="s">
        <v>1613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f t="shared" si="37"/>
        <v>2</v>
      </c>
      <c r="W477">
        <f t="shared" si="38"/>
        <v>0</v>
      </c>
      <c r="X477">
        <f t="shared" si="39"/>
        <v>2</v>
      </c>
      <c r="Y477" t="s">
        <v>85</v>
      </c>
      <c r="Z477" t="s">
        <v>25</v>
      </c>
      <c r="AD477">
        <v>3973916</v>
      </c>
      <c r="AE477" t="s">
        <v>26</v>
      </c>
      <c r="AF477" t="s">
        <v>30</v>
      </c>
      <c r="AJ477">
        <v>2018</v>
      </c>
    </row>
    <row r="478" spans="1:36" x14ac:dyDescent="0.2">
      <c r="A478">
        <v>483357</v>
      </c>
      <c r="B478" s="1" t="d">
        <v>2018-09-04</v>
      </c>
      <c r="C478" s="3" t="d">
        <f t="shared" si="35"/>
        <v>2018-09-04</v>
      </c>
      <c r="D478" s="2" t="d">
        <v>15:30:00.0000000000031950</v>
      </c>
      <c r="E478" s="4" t="str">
        <f t="shared" si="36"/>
        <v>03:30 PM</v>
      </c>
      <c r="F478" t="s">
        <v>185</v>
      </c>
      <c r="G478">
        <v>10301</v>
      </c>
      <c r="H478">
        <v>40.602134999999997</v>
      </c>
      <c r="I478">
        <v>-74.114875999999995</v>
      </c>
      <c r="J478" t="s">
        <v>1678</v>
      </c>
      <c r="K478" t="s">
        <v>1552</v>
      </c>
      <c r="L478" t="s">
        <v>1679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f t="shared" si="37"/>
        <v>0</v>
      </c>
      <c r="W478">
        <f t="shared" si="38"/>
        <v>0</v>
      </c>
      <c r="X478">
        <f t="shared" si="39"/>
        <v>0</v>
      </c>
      <c r="Y478" t="s">
        <v>43</v>
      </c>
      <c r="Z478" t="s">
        <v>25</v>
      </c>
      <c r="AD478">
        <v>3973996</v>
      </c>
      <c r="AE478" t="s">
        <v>30</v>
      </c>
      <c r="AF478" t="s">
        <v>26</v>
      </c>
      <c r="AJ478">
        <v>2018</v>
      </c>
    </row>
    <row r="479" spans="1:36" x14ac:dyDescent="0.2">
      <c r="A479">
        <v>482115</v>
      </c>
      <c r="B479" s="1" t="d">
        <v>2018-09-05</v>
      </c>
      <c r="C479" s="3" t="d">
        <f t="shared" si="35"/>
        <v>2018-09-05</v>
      </c>
      <c r="D479" s="2" t="d">
        <v>07:30:00.000</v>
      </c>
      <c r="E479" s="4" t="str">
        <f t="shared" si="36"/>
        <v>07:30 AM</v>
      </c>
      <c r="F479" t="s">
        <v>54</v>
      </c>
      <c r="G479">
        <v>11214</v>
      </c>
      <c r="H479">
        <v>40.596702999999998</v>
      </c>
      <c r="I479">
        <v>-73.99803</v>
      </c>
      <c r="J479" t="s">
        <v>1054</v>
      </c>
      <c r="K479" t="s">
        <v>1055</v>
      </c>
      <c r="L479" t="s">
        <v>276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f t="shared" si="37"/>
        <v>0</v>
      </c>
      <c r="W479">
        <f t="shared" si="38"/>
        <v>0</v>
      </c>
      <c r="X479">
        <f t="shared" si="39"/>
        <v>0</v>
      </c>
      <c r="Y479" t="s">
        <v>43</v>
      </c>
      <c r="Z479" t="s">
        <v>25</v>
      </c>
      <c r="AD479">
        <v>3978534</v>
      </c>
      <c r="AE479" t="s">
        <v>26</v>
      </c>
      <c r="AF479" t="s">
        <v>30</v>
      </c>
      <c r="AJ479">
        <v>2018</v>
      </c>
    </row>
    <row r="480" spans="1:36" x14ac:dyDescent="0.2">
      <c r="A480">
        <v>483769</v>
      </c>
      <c r="B480" s="1" t="d">
        <v>2018-09-05</v>
      </c>
      <c r="C480" s="3" t="d">
        <f t="shared" si="35"/>
        <v>2018-09-05</v>
      </c>
      <c r="D480" s="2" t="d">
        <v>16:48:00.00000000000575775</v>
      </c>
      <c r="E480" s="4" t="str">
        <f t="shared" si="36"/>
        <v>04:48 PM</v>
      </c>
      <c r="F480" t="s">
        <v>54</v>
      </c>
      <c r="G480">
        <v>11219</v>
      </c>
      <c r="H480">
        <v>40.624319999999997</v>
      </c>
      <c r="I480">
        <v>-73.998795000000001</v>
      </c>
      <c r="J480" t="s">
        <v>1402</v>
      </c>
      <c r="M480" t="s">
        <v>1403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f t="shared" si="37"/>
        <v>0</v>
      </c>
      <c r="W480">
        <f t="shared" si="38"/>
        <v>0</v>
      </c>
      <c r="X480">
        <f t="shared" si="39"/>
        <v>0</v>
      </c>
      <c r="Y480" t="s">
        <v>43</v>
      </c>
      <c r="Z480" t="s">
        <v>25</v>
      </c>
      <c r="AD480">
        <v>3974649</v>
      </c>
      <c r="AE480" t="s">
        <v>30</v>
      </c>
      <c r="AF480" t="s">
        <v>30</v>
      </c>
      <c r="AJ480">
        <v>2018</v>
      </c>
    </row>
    <row r="481" spans="1:36" x14ac:dyDescent="0.2">
      <c r="A481">
        <v>485155</v>
      </c>
      <c r="B481" s="1" t="d">
        <v>2018-09-05</v>
      </c>
      <c r="C481" s="3" t="d">
        <f t="shared" si="35"/>
        <v>2018-09-05</v>
      </c>
      <c r="D481" s="2" t="d">
        <v>10:59:59.9999999999984025</v>
      </c>
      <c r="E481" s="4" t="str">
        <f t="shared" si="36"/>
        <v>11:00 AM</v>
      </c>
      <c r="F481" t="s">
        <v>86</v>
      </c>
      <c r="G481">
        <v>10040</v>
      </c>
      <c r="H481">
        <v>40.861663999999998</v>
      </c>
      <c r="I481">
        <v>-73.929329999999993</v>
      </c>
      <c r="J481" t="s">
        <v>1736</v>
      </c>
      <c r="M481" t="s">
        <v>1737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f t="shared" si="37"/>
        <v>0</v>
      </c>
      <c r="W481">
        <f t="shared" si="38"/>
        <v>0</v>
      </c>
      <c r="X481">
        <f t="shared" si="39"/>
        <v>0</v>
      </c>
      <c r="Y481" t="s">
        <v>53</v>
      </c>
      <c r="Z481" t="s">
        <v>25</v>
      </c>
      <c r="AD481">
        <v>3976955</v>
      </c>
      <c r="AE481" t="s">
        <v>67</v>
      </c>
      <c r="AF481" t="s">
        <v>30</v>
      </c>
      <c r="AJ481">
        <v>2018</v>
      </c>
    </row>
    <row r="482" spans="1:36" x14ac:dyDescent="0.2">
      <c r="A482">
        <v>485982</v>
      </c>
      <c r="B482" s="1" t="d">
        <v>2018-09-06</v>
      </c>
      <c r="C482" s="3" t="d">
        <f t="shared" si="35"/>
        <v>2018-09-06</v>
      </c>
      <c r="D482" s="2" t="d">
        <v>09:24:59.99999999999946525</v>
      </c>
      <c r="E482" s="4" t="str">
        <f t="shared" si="36"/>
        <v>09:25 AM</v>
      </c>
      <c r="F482" t="s">
        <v>35</v>
      </c>
      <c r="G482">
        <v>10451</v>
      </c>
      <c r="H482">
        <v>40.824005</v>
      </c>
      <c r="I482">
        <v>-73.917366000000001</v>
      </c>
      <c r="J482" t="s">
        <v>121</v>
      </c>
      <c r="M482" t="s">
        <v>122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f t="shared" si="37"/>
        <v>0</v>
      </c>
      <c r="W482">
        <f t="shared" si="38"/>
        <v>0</v>
      </c>
      <c r="X482">
        <f t="shared" si="39"/>
        <v>0</v>
      </c>
      <c r="Y482" t="s">
        <v>25</v>
      </c>
      <c r="Z482" t="s">
        <v>25</v>
      </c>
      <c r="AD482">
        <v>3975877</v>
      </c>
      <c r="AE482" t="s">
        <v>63</v>
      </c>
      <c r="AF482" t="s">
        <v>26</v>
      </c>
      <c r="AJ482">
        <v>2018</v>
      </c>
    </row>
    <row r="483" spans="1:36" x14ac:dyDescent="0.2">
      <c r="A483">
        <v>477080</v>
      </c>
      <c r="B483" s="1" t="d">
        <v>2018-09-07</v>
      </c>
      <c r="C483" s="3" t="d">
        <f t="shared" si="35"/>
        <v>2018-09-07</v>
      </c>
      <c r="D483" s="2" t="d">
        <v>19:19:59.99999999999254050</v>
      </c>
      <c r="E483" s="4" t="str">
        <f t="shared" si="36"/>
        <v>07:20 PM</v>
      </c>
      <c r="F483" t="s">
        <v>54</v>
      </c>
      <c r="G483">
        <v>11223</v>
      </c>
      <c r="H483">
        <v>40.600589999999997</v>
      </c>
      <c r="I483">
        <v>-73.961370000000002</v>
      </c>
      <c r="J483" t="s">
        <v>156</v>
      </c>
      <c r="K483" t="s">
        <v>157</v>
      </c>
      <c r="L483" t="s">
        <v>158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f t="shared" si="37"/>
        <v>0</v>
      </c>
      <c r="W483">
        <f t="shared" si="38"/>
        <v>0</v>
      </c>
      <c r="X483">
        <f t="shared" si="39"/>
        <v>0</v>
      </c>
      <c r="Y483" t="s">
        <v>79</v>
      </c>
      <c r="Z483" t="s">
        <v>25</v>
      </c>
      <c r="AD483">
        <v>3976336</v>
      </c>
      <c r="AE483" t="s">
        <v>26</v>
      </c>
      <c r="AF483" t="s">
        <v>30</v>
      </c>
      <c r="AJ483">
        <v>2018</v>
      </c>
    </row>
    <row r="484" spans="1:36" x14ac:dyDescent="0.2">
      <c r="A484">
        <v>482031</v>
      </c>
      <c r="B484" s="1" t="d">
        <v>2018-09-07</v>
      </c>
      <c r="C484" s="3" t="d">
        <f t="shared" si="35"/>
        <v>2018-09-07</v>
      </c>
      <c r="D484" s="2" t="d">
        <v>01:50:00.00000000000053475</v>
      </c>
      <c r="E484" s="4" t="str">
        <f t="shared" si="36"/>
        <v>01:50 AM</v>
      </c>
      <c r="F484" t="s">
        <v>54</v>
      </c>
      <c r="G484">
        <v>11226</v>
      </c>
      <c r="H484">
        <v>40.650387000000002</v>
      </c>
      <c r="I484">
        <v>-73.95872</v>
      </c>
      <c r="J484" t="s">
        <v>513</v>
      </c>
      <c r="K484" t="s">
        <v>514</v>
      </c>
      <c r="L484" t="s">
        <v>515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f t="shared" si="37"/>
        <v>0</v>
      </c>
      <c r="W484">
        <f t="shared" si="38"/>
        <v>0</v>
      </c>
      <c r="X484">
        <f t="shared" si="39"/>
        <v>0</v>
      </c>
      <c r="Y484" t="s">
        <v>182</v>
      </c>
      <c r="Z484" t="s">
        <v>25</v>
      </c>
      <c r="AD484">
        <v>3975776</v>
      </c>
      <c r="AE484" t="s">
        <v>26</v>
      </c>
      <c r="AF484" t="s">
        <v>63</v>
      </c>
      <c r="AJ484">
        <v>2018</v>
      </c>
    </row>
    <row r="485" spans="1:36" x14ac:dyDescent="0.2">
      <c r="A485">
        <v>486833</v>
      </c>
      <c r="B485" s="1" t="d">
        <v>2018-09-07</v>
      </c>
      <c r="C485" s="3" t="d">
        <f t="shared" si="35"/>
        <v>2018-09-07</v>
      </c>
      <c r="D485" s="2" t="d">
        <v>15:59:59.9999999999968050</v>
      </c>
      <c r="E485" s="4" t="str">
        <f t="shared" si="36"/>
        <v>04:00 PM</v>
      </c>
      <c r="F485" t="s">
        <v>185</v>
      </c>
      <c r="G485">
        <v>10302</v>
      </c>
      <c r="H485">
        <v>40.636105000000001</v>
      </c>
      <c r="I485">
        <v>-74.128844999999998</v>
      </c>
      <c r="J485" t="s">
        <v>1010</v>
      </c>
      <c r="M485" t="s">
        <v>1011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f t="shared" si="37"/>
        <v>0</v>
      </c>
      <c r="W485">
        <f t="shared" si="38"/>
        <v>0</v>
      </c>
      <c r="X485">
        <f t="shared" si="39"/>
        <v>0</v>
      </c>
      <c r="Y485" t="s">
        <v>25</v>
      </c>
      <c r="AD485">
        <v>3978418</v>
      </c>
      <c r="AE485" t="s">
        <v>26</v>
      </c>
      <c r="AJ485">
        <v>2018</v>
      </c>
    </row>
    <row r="486" spans="1:36" x14ac:dyDescent="0.2">
      <c r="A486">
        <v>474873</v>
      </c>
      <c r="B486" s="1" t="d">
        <v>2018-09-07</v>
      </c>
      <c r="C486" s="3" t="d">
        <f t="shared" si="35"/>
        <v>2018-09-07</v>
      </c>
      <c r="D486" s="2" t="d">
        <v>12:30:00.0000000000031950</v>
      </c>
      <c r="E486" s="4" t="str">
        <f t="shared" si="36"/>
        <v>12:30 PM</v>
      </c>
      <c r="F486" t="s">
        <v>86</v>
      </c>
      <c r="G486">
        <v>10010</v>
      </c>
      <c r="H486">
        <v>40.742899999999999</v>
      </c>
      <c r="I486">
        <v>-73.992810000000006</v>
      </c>
      <c r="J486" t="s">
        <v>1386</v>
      </c>
      <c r="K486" t="s">
        <v>1163</v>
      </c>
      <c r="L486" t="s">
        <v>476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f t="shared" si="37"/>
        <v>0</v>
      </c>
      <c r="W486">
        <f t="shared" si="38"/>
        <v>0</v>
      </c>
      <c r="X486">
        <f t="shared" si="39"/>
        <v>0</v>
      </c>
      <c r="Y486" t="s">
        <v>79</v>
      </c>
      <c r="Z486" t="s">
        <v>25</v>
      </c>
      <c r="AD486">
        <v>3976009</v>
      </c>
      <c r="AE486" t="s">
        <v>30</v>
      </c>
      <c r="AF486" t="s">
        <v>63</v>
      </c>
      <c r="AJ486">
        <v>2018</v>
      </c>
    </row>
    <row r="487" spans="1:36" x14ac:dyDescent="0.2">
      <c r="A487">
        <v>480251</v>
      </c>
      <c r="B487" s="1" t="d">
        <v>2018-09-09</v>
      </c>
      <c r="C487" s="3" t="d">
        <f t="shared" si="35"/>
        <v>2018-09-09</v>
      </c>
      <c r="D487" s="2" t="d">
        <v>14:50:00.00000000000213225</v>
      </c>
      <c r="E487" s="4" t="str">
        <f t="shared" si="36"/>
        <v>02:50 PM</v>
      </c>
      <c r="F487" t="s">
        <v>20</v>
      </c>
      <c r="G487">
        <v>11354</v>
      </c>
      <c r="H487">
        <v>40.758360000000003</v>
      </c>
      <c r="I487">
        <v>-73.831540000000004</v>
      </c>
      <c r="J487" t="s">
        <v>1082</v>
      </c>
      <c r="K487" t="s">
        <v>1083</v>
      </c>
      <c r="L487" t="s">
        <v>1084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f t="shared" si="37"/>
        <v>0</v>
      </c>
      <c r="W487">
        <f t="shared" si="38"/>
        <v>0</v>
      </c>
      <c r="X487">
        <f t="shared" si="39"/>
        <v>0</v>
      </c>
      <c r="Y487" t="s">
        <v>66</v>
      </c>
      <c r="Z487" t="s">
        <v>25</v>
      </c>
      <c r="AD487">
        <v>3977267</v>
      </c>
      <c r="AE487" t="s">
        <v>30</v>
      </c>
      <c r="AF487" t="s">
        <v>26</v>
      </c>
      <c r="AJ487">
        <v>2018</v>
      </c>
    </row>
    <row r="488" spans="1:36" x14ac:dyDescent="0.2">
      <c r="A488">
        <v>487806</v>
      </c>
      <c r="B488" s="1" t="d">
        <v>2018-09-09</v>
      </c>
      <c r="C488" s="3" t="d">
        <f t="shared" si="35"/>
        <v>2018-09-09</v>
      </c>
      <c r="D488" s="2" t="d">
        <v>00:59:59.99999999999980200</v>
      </c>
      <c r="E488" s="4" t="str">
        <f t="shared" si="36"/>
        <v>01:00 AM</v>
      </c>
      <c r="F488" t="s">
        <v>20</v>
      </c>
      <c r="G488">
        <v>11367</v>
      </c>
      <c r="H488">
        <v>40.737053000000003</v>
      </c>
      <c r="I488">
        <v>-73.812256000000005</v>
      </c>
      <c r="J488" t="s">
        <v>1267</v>
      </c>
      <c r="M488" t="s">
        <v>1268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f t="shared" si="37"/>
        <v>0</v>
      </c>
      <c r="W488">
        <f t="shared" si="38"/>
        <v>0</v>
      </c>
      <c r="X488">
        <f t="shared" si="39"/>
        <v>0</v>
      </c>
      <c r="Y488" t="s">
        <v>25</v>
      </c>
      <c r="AD488">
        <v>3976591</v>
      </c>
      <c r="AE488" t="s">
        <v>30</v>
      </c>
      <c r="AJ488">
        <v>2018</v>
      </c>
    </row>
    <row r="489" spans="1:36" x14ac:dyDescent="0.2">
      <c r="A489">
        <v>478382</v>
      </c>
      <c r="B489" s="1" t="d">
        <v>2018-09-10</v>
      </c>
      <c r="C489" s="3" t="d">
        <f t="shared" si="35"/>
        <v>2018-09-10</v>
      </c>
      <c r="D489" s="2" t="d">
        <v>00:10:59.99999999999998125</v>
      </c>
      <c r="E489" s="4" t="str">
        <f t="shared" si="36"/>
        <v>12:11 AM</v>
      </c>
      <c r="F489" t="s">
        <v>20</v>
      </c>
      <c r="G489">
        <v>11434</v>
      </c>
      <c r="H489">
        <v>40.666694999999997</v>
      </c>
      <c r="I489">
        <v>-73.767135999999994</v>
      </c>
      <c r="J489" t="s">
        <v>300</v>
      </c>
      <c r="K489" t="s">
        <v>301</v>
      </c>
      <c r="L489" t="s">
        <v>302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f t="shared" si="37"/>
        <v>0</v>
      </c>
      <c r="W489">
        <f t="shared" si="38"/>
        <v>0</v>
      </c>
      <c r="X489">
        <f t="shared" si="39"/>
        <v>0</v>
      </c>
      <c r="Y489" t="s">
        <v>85</v>
      </c>
      <c r="Z489" t="s">
        <v>25</v>
      </c>
      <c r="AA489" t="s">
        <v>25</v>
      </c>
      <c r="AD489">
        <v>3978008</v>
      </c>
      <c r="AE489" t="s">
        <v>26</v>
      </c>
      <c r="AF489" t="s">
        <v>26</v>
      </c>
      <c r="AG489" t="s">
        <v>26</v>
      </c>
      <c r="AJ489">
        <v>2018</v>
      </c>
    </row>
    <row r="490" spans="1:36" x14ac:dyDescent="0.2">
      <c r="A490">
        <v>477043</v>
      </c>
      <c r="B490" s="1" t="d">
        <v>2018-09-10</v>
      </c>
      <c r="C490" s="3" t="d">
        <f t="shared" si="35"/>
        <v>2018-09-10</v>
      </c>
      <c r="D490" s="2" t="d">
        <v>10:16:59.99999999999797200</v>
      </c>
      <c r="E490" s="4" t="str">
        <f t="shared" si="36"/>
        <v>10:17 AM</v>
      </c>
      <c r="F490" t="s">
        <v>35</v>
      </c>
      <c r="G490">
        <v>10463</v>
      </c>
      <c r="H490">
        <v>40.873139999999999</v>
      </c>
      <c r="I490">
        <v>-73.905720000000002</v>
      </c>
      <c r="J490" t="s">
        <v>396</v>
      </c>
      <c r="K490" t="s">
        <v>397</v>
      </c>
      <c r="L490" t="s">
        <v>398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f t="shared" si="37"/>
        <v>0</v>
      </c>
      <c r="W490">
        <f t="shared" si="38"/>
        <v>0</v>
      </c>
      <c r="X490">
        <f t="shared" si="39"/>
        <v>0</v>
      </c>
      <c r="Y490" t="s">
        <v>80</v>
      </c>
      <c r="Z490" t="s">
        <v>25</v>
      </c>
      <c r="AD490">
        <v>3984662</v>
      </c>
      <c r="AE490" t="s">
        <v>30</v>
      </c>
      <c r="AF490" t="s">
        <v>30</v>
      </c>
      <c r="AJ490">
        <v>2018</v>
      </c>
    </row>
    <row r="491" spans="1:36" x14ac:dyDescent="0.2">
      <c r="A491">
        <v>485652</v>
      </c>
      <c r="B491" s="1" t="d">
        <v>2018-09-11</v>
      </c>
      <c r="C491" s="3" t="d">
        <f t="shared" si="35"/>
        <v>2018-09-11</v>
      </c>
      <c r="D491" s="2" t="d">
        <v>09:39:59.99999999999627025</v>
      </c>
      <c r="E491" s="4" t="str">
        <f t="shared" si="36"/>
        <v>09:40 AM</v>
      </c>
      <c r="F491" t="s">
        <v>54</v>
      </c>
      <c r="G491">
        <v>11207</v>
      </c>
      <c r="H491">
        <v>40.653323999999998</v>
      </c>
      <c r="I491">
        <v>-73.886700000000005</v>
      </c>
      <c r="J491" t="s">
        <v>1140</v>
      </c>
      <c r="M491" t="s">
        <v>1141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f t="shared" si="37"/>
        <v>0</v>
      </c>
      <c r="W491">
        <f t="shared" si="38"/>
        <v>0</v>
      </c>
      <c r="X491">
        <f t="shared" si="39"/>
        <v>0</v>
      </c>
      <c r="Y491" t="s">
        <v>25</v>
      </c>
      <c r="Z491" t="s">
        <v>25</v>
      </c>
      <c r="AD491">
        <v>3978544</v>
      </c>
      <c r="AE491" t="s">
        <v>67</v>
      </c>
      <c r="AF491" t="s">
        <v>26</v>
      </c>
      <c r="AJ491">
        <v>2018</v>
      </c>
    </row>
    <row r="492" spans="1:36" x14ac:dyDescent="0.2">
      <c r="A492">
        <v>477072</v>
      </c>
      <c r="B492" s="1" t="d">
        <v>2018-09-11</v>
      </c>
      <c r="C492" s="3" t="d">
        <f t="shared" si="35"/>
        <v>2018-09-11</v>
      </c>
      <c r="D492" s="2" t="d">
        <v>13:39:59.99999999999786775</v>
      </c>
      <c r="E492" s="4" t="str">
        <f t="shared" si="36"/>
        <v>01:40 PM</v>
      </c>
      <c r="F492" t="s">
        <v>54</v>
      </c>
      <c r="G492">
        <v>11213</v>
      </c>
      <c r="H492">
        <v>40.676743000000002</v>
      </c>
      <c r="I492">
        <v>-73.933160000000001</v>
      </c>
      <c r="J492" t="s">
        <v>1563</v>
      </c>
      <c r="K492" t="s">
        <v>1564</v>
      </c>
      <c r="L492" t="s">
        <v>1565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f t="shared" si="37"/>
        <v>4</v>
      </c>
      <c r="W492">
        <f t="shared" si="38"/>
        <v>0</v>
      </c>
      <c r="X492">
        <f t="shared" si="39"/>
        <v>4</v>
      </c>
      <c r="Y492" t="s">
        <v>261</v>
      </c>
      <c r="Z492" t="s">
        <v>25</v>
      </c>
      <c r="AD492">
        <v>3979455</v>
      </c>
      <c r="AE492" t="s">
        <v>26</v>
      </c>
      <c r="AF492" t="s">
        <v>26</v>
      </c>
      <c r="AJ492">
        <v>2018</v>
      </c>
    </row>
    <row r="493" spans="1:36" x14ac:dyDescent="0.2">
      <c r="A493">
        <v>483793</v>
      </c>
      <c r="B493" s="1" t="d">
        <v>2018-09-11</v>
      </c>
      <c r="C493" s="3" t="d">
        <f t="shared" si="35"/>
        <v>2018-09-11</v>
      </c>
      <c r="D493" s="2" t="d">
        <v>04:30:00.000</v>
      </c>
      <c r="E493" s="4" t="str">
        <f t="shared" si="36"/>
        <v>04:30 AM</v>
      </c>
      <c r="F493" t="s">
        <v>20</v>
      </c>
      <c r="G493">
        <v>11432</v>
      </c>
      <c r="H493">
        <v>40.713749999999997</v>
      </c>
      <c r="I493">
        <v>-73.794600000000003</v>
      </c>
      <c r="J493" t="s">
        <v>1653</v>
      </c>
      <c r="M493" t="s">
        <v>1654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f t="shared" si="37"/>
        <v>0</v>
      </c>
      <c r="W493">
        <f t="shared" si="38"/>
        <v>0</v>
      </c>
      <c r="X493">
        <f t="shared" si="39"/>
        <v>0</v>
      </c>
      <c r="Y493" t="s">
        <v>25</v>
      </c>
      <c r="Z493" t="s">
        <v>25</v>
      </c>
      <c r="AD493">
        <v>3978433</v>
      </c>
      <c r="AE493" t="s">
        <v>119</v>
      </c>
      <c r="AF493" t="s">
        <v>26</v>
      </c>
      <c r="AJ493">
        <v>2018</v>
      </c>
    </row>
    <row r="494" spans="1:36" x14ac:dyDescent="0.2">
      <c r="A494">
        <v>478062</v>
      </c>
      <c r="B494" s="1" t="d">
        <v>2018-09-12</v>
      </c>
      <c r="C494" s="3" t="d">
        <f t="shared" si="35"/>
        <v>2018-09-12</v>
      </c>
      <c r="D494" s="2" t="d">
        <v>09:00:00.000</v>
      </c>
      <c r="E494" s="4" t="str">
        <f t="shared" si="36"/>
        <v>09:00 AM</v>
      </c>
      <c r="F494" t="s">
        <v>54</v>
      </c>
      <c r="G494">
        <v>11212</v>
      </c>
      <c r="H494">
        <v>40.666885000000001</v>
      </c>
      <c r="I494">
        <v>-73.911963999999998</v>
      </c>
      <c r="J494" t="s">
        <v>518</v>
      </c>
      <c r="K494" t="s">
        <v>519</v>
      </c>
      <c r="L494" t="s">
        <v>520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f t="shared" si="37"/>
        <v>0</v>
      </c>
      <c r="W494">
        <f t="shared" si="38"/>
        <v>0</v>
      </c>
      <c r="X494">
        <f t="shared" si="39"/>
        <v>0</v>
      </c>
      <c r="Y494" t="s">
        <v>25</v>
      </c>
      <c r="Z494" t="s">
        <v>25</v>
      </c>
      <c r="AD494">
        <v>3979456</v>
      </c>
      <c r="AE494" t="s">
        <v>26</v>
      </c>
      <c r="AF494" t="s">
        <v>63</v>
      </c>
      <c r="AJ494">
        <v>2018</v>
      </c>
    </row>
    <row r="495" spans="1:36" x14ac:dyDescent="0.2">
      <c r="A495">
        <v>484634</v>
      </c>
      <c r="B495" s="1" t="d">
        <v>2018-09-12</v>
      </c>
      <c r="C495" s="3" t="d">
        <f t="shared" si="35"/>
        <v>2018-09-12</v>
      </c>
      <c r="D495" s="2" t="d">
        <v>09:52:00.00000000000330600</v>
      </c>
      <c r="E495" s="4" t="str">
        <f t="shared" si="36"/>
        <v>09:52 AM</v>
      </c>
      <c r="F495" t="s">
        <v>35</v>
      </c>
      <c r="G495">
        <v>10458</v>
      </c>
      <c r="H495">
        <v>40.866917000000001</v>
      </c>
      <c r="I495">
        <v>-73.886669999999995</v>
      </c>
      <c r="J495" t="s">
        <v>536</v>
      </c>
      <c r="M495" t="s">
        <v>537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f t="shared" si="37"/>
        <v>0</v>
      </c>
      <c r="W495">
        <f t="shared" si="38"/>
        <v>0</v>
      </c>
      <c r="X495">
        <f t="shared" si="39"/>
        <v>0</v>
      </c>
      <c r="Y495" t="s">
        <v>53</v>
      </c>
      <c r="Z495" t="s">
        <v>25</v>
      </c>
      <c r="AD495">
        <v>3979397</v>
      </c>
      <c r="AE495" t="s">
        <v>30</v>
      </c>
      <c r="AF495" t="s">
        <v>40</v>
      </c>
      <c r="AJ495">
        <v>2018</v>
      </c>
    </row>
    <row r="496" spans="1:36" x14ac:dyDescent="0.2">
      <c r="A496">
        <v>480508</v>
      </c>
      <c r="B496" s="1" t="d">
        <v>2018-09-12</v>
      </c>
      <c r="C496" s="3" t="d">
        <f t="shared" si="35"/>
        <v>2018-09-12</v>
      </c>
      <c r="D496" s="2" t="d">
        <v>18:40:00.00000000000106275</v>
      </c>
      <c r="E496" s="4" t="str">
        <f t="shared" si="36"/>
        <v>06:40 PM</v>
      </c>
      <c r="F496" t="s">
        <v>20</v>
      </c>
      <c r="G496">
        <v>11434</v>
      </c>
      <c r="H496">
        <v>40.658656999999998</v>
      </c>
      <c r="I496">
        <v>-73.771996000000001</v>
      </c>
      <c r="J496" t="s">
        <v>621</v>
      </c>
      <c r="M496" t="s">
        <v>622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f t="shared" si="37"/>
        <v>0</v>
      </c>
      <c r="W496">
        <f t="shared" si="38"/>
        <v>0</v>
      </c>
      <c r="X496">
        <f t="shared" si="39"/>
        <v>0</v>
      </c>
      <c r="Y496" t="s">
        <v>623</v>
      </c>
      <c r="Z496" t="s">
        <v>25</v>
      </c>
      <c r="AD496">
        <v>3979523</v>
      </c>
      <c r="AE496" t="s">
        <v>26</v>
      </c>
      <c r="AJ496">
        <v>2018</v>
      </c>
    </row>
    <row r="497" spans="1:36" x14ac:dyDescent="0.2">
      <c r="A497">
        <v>483667</v>
      </c>
      <c r="B497" s="1" t="d">
        <v>2018-09-12</v>
      </c>
      <c r="C497" s="3" t="d">
        <f t="shared" si="35"/>
        <v>2018-09-12</v>
      </c>
      <c r="D497" s="2" t="d">
        <v>20:29:00.00000000000660525</v>
      </c>
      <c r="E497" s="4" t="str">
        <f t="shared" si="36"/>
        <v>08:29 PM</v>
      </c>
      <c r="F497" t="s">
        <v>86</v>
      </c>
      <c r="G497">
        <v>10021</v>
      </c>
      <c r="H497">
        <v>40.770477</v>
      </c>
      <c r="I497">
        <v>-73.966390000000004</v>
      </c>
      <c r="J497" t="s">
        <v>1045</v>
      </c>
      <c r="K497" t="s">
        <v>1046</v>
      </c>
      <c r="L497" t="s">
        <v>1047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f t="shared" si="37"/>
        <v>0</v>
      </c>
      <c r="W497">
        <f t="shared" si="38"/>
        <v>0</v>
      </c>
      <c r="X497">
        <f t="shared" si="39"/>
        <v>0</v>
      </c>
      <c r="Y497" t="s">
        <v>43</v>
      </c>
      <c r="Z497" t="s">
        <v>25</v>
      </c>
      <c r="AD497">
        <v>3979735</v>
      </c>
      <c r="AE497" t="s">
        <v>119</v>
      </c>
      <c r="AF497" t="s">
        <v>26</v>
      </c>
      <c r="AJ497">
        <v>2018</v>
      </c>
    </row>
    <row r="498" spans="1:36" x14ac:dyDescent="0.2">
      <c r="A498">
        <v>475639</v>
      </c>
      <c r="B498" s="1" t="d">
        <v>2018-09-13</v>
      </c>
      <c r="C498" s="3" t="d">
        <f t="shared" si="35"/>
        <v>2018-09-13</v>
      </c>
      <c r="D498" s="2" t="d">
        <v>10:00:00.0000000000015975</v>
      </c>
      <c r="E498" s="4" t="str">
        <f t="shared" si="36"/>
        <v>10:00 AM</v>
      </c>
      <c r="F498" t="s">
        <v>20</v>
      </c>
      <c r="G498">
        <v>11421</v>
      </c>
      <c r="H498">
        <v>40.692515999999998</v>
      </c>
      <c r="I498">
        <v>-73.859110000000001</v>
      </c>
      <c r="J498" t="s">
        <v>123</v>
      </c>
      <c r="K498" t="s">
        <v>124</v>
      </c>
      <c r="L498" t="s">
        <v>125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f t="shared" si="37"/>
        <v>0</v>
      </c>
      <c r="W498">
        <f t="shared" si="38"/>
        <v>0</v>
      </c>
      <c r="X498">
        <f t="shared" si="39"/>
        <v>0</v>
      </c>
      <c r="Y498" t="s">
        <v>43</v>
      </c>
      <c r="Z498" t="s">
        <v>25</v>
      </c>
      <c r="AD498">
        <v>3979951</v>
      </c>
      <c r="AE498" t="s">
        <v>30</v>
      </c>
      <c r="AF498" t="s">
        <v>26</v>
      </c>
      <c r="AJ498">
        <v>2018</v>
      </c>
    </row>
    <row r="499" spans="1:36" x14ac:dyDescent="0.2">
      <c r="A499">
        <v>486693</v>
      </c>
      <c r="B499" s="1" t="d">
        <v>2018-09-14</v>
      </c>
      <c r="C499" s="3" t="d">
        <f t="shared" si="35"/>
        <v>2018-09-14</v>
      </c>
      <c r="D499" s="2" t="d">
        <v>18:02:00.00000000000916800</v>
      </c>
      <c r="E499" s="4" t="str">
        <f t="shared" si="36"/>
        <v>06:02 PM</v>
      </c>
      <c r="F499" t="s">
        <v>54</v>
      </c>
      <c r="G499">
        <v>11221</v>
      </c>
      <c r="H499">
        <v>40.695926999999998</v>
      </c>
      <c r="I499">
        <v>-73.917310000000001</v>
      </c>
      <c r="J499" t="s">
        <v>486</v>
      </c>
      <c r="M499" t="s">
        <v>487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f t="shared" si="37"/>
        <v>0</v>
      </c>
      <c r="W499">
        <f t="shared" si="38"/>
        <v>0</v>
      </c>
      <c r="X499">
        <f t="shared" si="39"/>
        <v>0</v>
      </c>
      <c r="Y499" t="s">
        <v>43</v>
      </c>
      <c r="Z499" t="s">
        <v>25</v>
      </c>
      <c r="AD499">
        <v>3981223</v>
      </c>
      <c r="AE499" t="s">
        <v>26</v>
      </c>
      <c r="AF499" t="s">
        <v>30</v>
      </c>
      <c r="AJ499">
        <v>2018</v>
      </c>
    </row>
    <row r="500" spans="1:36" x14ac:dyDescent="0.2">
      <c r="A500">
        <v>482413</v>
      </c>
      <c r="B500" s="1" t="d">
        <v>2018-09-14</v>
      </c>
      <c r="C500" s="3" t="d">
        <f t="shared" si="35"/>
        <v>2018-09-14</v>
      </c>
      <c r="D500" s="2" t="d">
        <v>17:00:00.0000000000031950</v>
      </c>
      <c r="E500" s="4" t="str">
        <f t="shared" si="36"/>
        <v>05:00 PM</v>
      </c>
      <c r="F500" t="s">
        <v>20</v>
      </c>
      <c r="G500">
        <v>11101</v>
      </c>
      <c r="H500">
        <v>40.746406999999998</v>
      </c>
      <c r="I500">
        <v>-73.931340000000006</v>
      </c>
      <c r="J500" t="s">
        <v>618</v>
      </c>
      <c r="K500" t="s">
        <v>619</v>
      </c>
      <c r="L500" t="s">
        <v>620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f t="shared" si="37"/>
        <v>0</v>
      </c>
      <c r="W500">
        <f t="shared" si="38"/>
        <v>0</v>
      </c>
      <c r="X500">
        <f t="shared" si="39"/>
        <v>0</v>
      </c>
      <c r="Y500" t="s">
        <v>25</v>
      </c>
      <c r="AD500">
        <v>3986818</v>
      </c>
      <c r="AE500" t="s">
        <v>30</v>
      </c>
      <c r="AJ500">
        <v>2018</v>
      </c>
    </row>
    <row r="501" spans="1:36" x14ac:dyDescent="0.2">
      <c r="A501">
        <v>484097</v>
      </c>
      <c r="B501" s="1" t="d">
        <v>2018-09-15</v>
      </c>
      <c r="C501" s="3" t="d">
        <f t="shared" si="35"/>
        <v>2018-09-15</v>
      </c>
      <c r="D501" s="2" t="d">
        <v>1899-12-30</v>
      </c>
      <c r="E501" s="4" t="str">
        <f t="shared" si="36"/>
        <v>12:00 AM</v>
      </c>
      <c r="F501" t="s">
        <v>54</v>
      </c>
      <c r="G501">
        <v>11235</v>
      </c>
      <c r="H501">
        <v>40.582058000000004</v>
      </c>
      <c r="I501">
        <v>-73.959946000000002</v>
      </c>
      <c r="J501" t="s">
        <v>1043</v>
      </c>
      <c r="M501" t="s">
        <v>1044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f t="shared" si="37"/>
        <v>0</v>
      </c>
      <c r="W501">
        <f t="shared" si="38"/>
        <v>0</v>
      </c>
      <c r="X501">
        <f t="shared" si="39"/>
        <v>0</v>
      </c>
      <c r="Y501" t="s">
        <v>43</v>
      </c>
      <c r="Z501" t="s">
        <v>25</v>
      </c>
      <c r="AD501">
        <v>3982108</v>
      </c>
      <c r="AE501" t="s">
        <v>26</v>
      </c>
      <c r="AF501" t="s">
        <v>26</v>
      </c>
      <c r="AJ501">
        <v>2018</v>
      </c>
    </row>
    <row r="502" spans="1:36" x14ac:dyDescent="0.2">
      <c r="A502">
        <v>488302</v>
      </c>
      <c r="B502" s="1" t="d">
        <v>2018-09-16</v>
      </c>
      <c r="C502" s="3" t="d">
        <f t="shared" si="35"/>
        <v>2018-09-16</v>
      </c>
      <c r="D502" s="2" t="d">
        <v>04:14:00.00000000000101400</v>
      </c>
      <c r="E502" s="4" t="str">
        <f t="shared" si="36"/>
        <v>04:14 AM</v>
      </c>
      <c r="F502" t="s">
        <v>35</v>
      </c>
      <c r="G502">
        <v>10473</v>
      </c>
      <c r="H502">
        <v>40.824207000000001</v>
      </c>
      <c r="I502">
        <v>-73.875290000000007</v>
      </c>
      <c r="J502" t="s">
        <v>250</v>
      </c>
      <c r="K502" t="s">
        <v>251</v>
      </c>
      <c r="L502" t="s">
        <v>252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f t="shared" si="37"/>
        <v>0</v>
      </c>
      <c r="W502">
        <f t="shared" si="38"/>
        <v>0</v>
      </c>
      <c r="X502">
        <f t="shared" si="39"/>
        <v>0</v>
      </c>
      <c r="Y502" t="s">
        <v>47</v>
      </c>
      <c r="Z502" t="s">
        <v>47</v>
      </c>
      <c r="AA502" t="s">
        <v>25</v>
      </c>
      <c r="AD502">
        <v>3981575</v>
      </c>
      <c r="AE502" t="s">
        <v>30</v>
      </c>
      <c r="AF502" t="s">
        <v>26</v>
      </c>
      <c r="AG502" t="s">
        <v>26</v>
      </c>
      <c r="AJ502">
        <v>2018</v>
      </c>
    </row>
    <row r="503" spans="1:36" x14ac:dyDescent="0.2">
      <c r="A503">
        <v>472946</v>
      </c>
      <c r="B503" s="1" t="d">
        <v>2018-09-16</v>
      </c>
      <c r="C503" s="3" t="d">
        <f t="shared" si="35"/>
        <v>2018-09-16</v>
      </c>
      <c r="D503" s="2" t="d">
        <v>18:51:59.99999999999850675</v>
      </c>
      <c r="E503" s="4" t="str">
        <f t="shared" si="36"/>
        <v>06:52 PM</v>
      </c>
      <c r="F503" t="s">
        <v>35</v>
      </c>
      <c r="G503">
        <v>10475</v>
      </c>
      <c r="H503">
        <v>40.882404000000001</v>
      </c>
      <c r="I503">
        <v>-73.829470000000001</v>
      </c>
      <c r="J503" t="s">
        <v>359</v>
      </c>
      <c r="M503" t="s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f t="shared" si="37"/>
        <v>0</v>
      </c>
      <c r="W503">
        <f t="shared" si="38"/>
        <v>0</v>
      </c>
      <c r="X503">
        <f t="shared" si="39"/>
        <v>0</v>
      </c>
      <c r="Y503" t="s">
        <v>79</v>
      </c>
      <c r="Z503" t="s">
        <v>25</v>
      </c>
      <c r="AA503" t="s">
        <v>25</v>
      </c>
      <c r="AD503">
        <v>3986441</v>
      </c>
      <c r="AE503" t="s">
        <v>26</v>
      </c>
      <c r="AF503" t="s">
        <v>26</v>
      </c>
      <c r="AG503" t="s">
        <v>26</v>
      </c>
      <c r="AJ503">
        <v>2018</v>
      </c>
    </row>
    <row r="504" spans="1:36" x14ac:dyDescent="0.2">
      <c r="A504">
        <v>475426</v>
      </c>
      <c r="B504" s="1" t="d">
        <v>2018-09-16</v>
      </c>
      <c r="C504" s="3" t="d">
        <f t="shared" si="35"/>
        <v>2018-09-16</v>
      </c>
      <c r="D504" s="2" t="d">
        <v>13:39:59.99999999999786775</v>
      </c>
      <c r="E504" s="4" t="str">
        <f t="shared" si="36"/>
        <v>01:40 PM</v>
      </c>
      <c r="F504" t="s">
        <v>20</v>
      </c>
      <c r="G504">
        <v>11411</v>
      </c>
      <c r="H504">
        <v>40.692779999999999</v>
      </c>
      <c r="I504">
        <v>-73.738330000000005</v>
      </c>
      <c r="J504" t="s">
        <v>884</v>
      </c>
      <c r="K504" t="s">
        <v>281</v>
      </c>
      <c r="L504" t="s">
        <v>885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f t="shared" si="37"/>
        <v>0</v>
      </c>
      <c r="W504">
        <f t="shared" si="38"/>
        <v>0</v>
      </c>
      <c r="X504">
        <f t="shared" si="39"/>
        <v>0</v>
      </c>
      <c r="Y504" t="s">
        <v>25</v>
      </c>
      <c r="Z504" t="s">
        <v>25</v>
      </c>
      <c r="AD504">
        <v>3981662</v>
      </c>
      <c r="AE504" t="s">
        <v>26</v>
      </c>
      <c r="AF504" t="s">
        <v>26</v>
      </c>
      <c r="AJ504">
        <v>2018</v>
      </c>
    </row>
    <row r="505" spans="1:36" x14ac:dyDescent="0.2">
      <c r="A505">
        <v>485438</v>
      </c>
      <c r="B505" s="1" t="d">
        <v>2018-09-16</v>
      </c>
      <c r="C505" s="3" t="d">
        <f t="shared" si="35"/>
        <v>2018-09-16</v>
      </c>
      <c r="D505" s="2" t="d">
        <v>18:56:59.999999999997441975</v>
      </c>
      <c r="E505" s="4" t="str">
        <f t="shared" si="36"/>
        <v>06:57 PM</v>
      </c>
      <c r="F505" t="s">
        <v>86</v>
      </c>
      <c r="G505">
        <v>10065</v>
      </c>
      <c r="H505">
        <v>40.759639999999997</v>
      </c>
      <c r="I505">
        <v>-73.958169999999996</v>
      </c>
      <c r="J505" t="s">
        <v>1751</v>
      </c>
      <c r="K505" t="s">
        <v>1752</v>
      </c>
      <c r="L505" t="s">
        <v>1753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f t="shared" si="37"/>
        <v>0</v>
      </c>
      <c r="W505">
        <f t="shared" si="38"/>
        <v>0</v>
      </c>
      <c r="X505">
        <f t="shared" si="39"/>
        <v>0</v>
      </c>
      <c r="Y505" t="s">
        <v>25</v>
      </c>
      <c r="Z505" t="s">
        <v>25</v>
      </c>
      <c r="AD505">
        <v>3981986</v>
      </c>
      <c r="AE505" t="s">
        <v>26</v>
      </c>
      <c r="AF505" t="s">
        <v>26</v>
      </c>
      <c r="AJ505">
        <v>2018</v>
      </c>
    </row>
    <row r="506" spans="1:36" x14ac:dyDescent="0.2">
      <c r="A506">
        <v>485098</v>
      </c>
      <c r="B506" s="1" t="d">
        <v>2018-09-17</v>
      </c>
      <c r="C506" s="3" t="d">
        <f t="shared" si="35"/>
        <v>2018-09-17</v>
      </c>
      <c r="D506" s="2" t="d">
        <v>21:15:59.99999999999658975</v>
      </c>
      <c r="E506" s="4" t="str">
        <f t="shared" si="36"/>
        <v>09:16 PM</v>
      </c>
      <c r="F506" t="s">
        <v>185</v>
      </c>
      <c r="G506">
        <v>10312</v>
      </c>
      <c r="H506">
        <v>40.540832999999999</v>
      </c>
      <c r="I506">
        <v>-74.159385999999998</v>
      </c>
      <c r="J506" t="s">
        <v>842</v>
      </c>
      <c r="K506" t="s">
        <v>843</v>
      </c>
      <c r="L506" t="s">
        <v>844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f t="shared" si="37"/>
        <v>0</v>
      </c>
      <c r="W506">
        <f t="shared" si="38"/>
        <v>0</v>
      </c>
      <c r="X506">
        <f t="shared" si="39"/>
        <v>0</v>
      </c>
      <c r="Y506" t="s">
        <v>43</v>
      </c>
      <c r="Z506" t="s">
        <v>25</v>
      </c>
      <c r="AD506">
        <v>3982873</v>
      </c>
      <c r="AE506" t="s">
        <v>30</v>
      </c>
      <c r="AJ506">
        <v>2018</v>
      </c>
    </row>
    <row r="507" spans="1:36" x14ac:dyDescent="0.2">
      <c r="A507">
        <v>482789</v>
      </c>
      <c r="B507" s="1" t="d">
        <v>2018-09-18</v>
      </c>
      <c r="C507" s="3" t="d">
        <f t="shared" si="35"/>
        <v>2018-09-18</v>
      </c>
      <c r="D507" s="2" t="d">
        <v>18:30:00.0000000000031950</v>
      </c>
      <c r="E507" s="4" t="str">
        <f t="shared" si="36"/>
        <v>06:30 PM</v>
      </c>
      <c r="F507" t="s">
        <v>20</v>
      </c>
      <c r="G507">
        <v>11361</v>
      </c>
      <c r="H507">
        <v>40.764263</v>
      </c>
      <c r="I507">
        <v>-73.771339999999995</v>
      </c>
      <c r="J507" t="s">
        <v>244</v>
      </c>
      <c r="K507" t="s">
        <v>245</v>
      </c>
      <c r="L507" t="s">
        <v>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f t="shared" si="37"/>
        <v>0</v>
      </c>
      <c r="W507">
        <f t="shared" si="38"/>
        <v>0</v>
      </c>
      <c r="X507">
        <f t="shared" si="39"/>
        <v>0</v>
      </c>
      <c r="Y507" t="s">
        <v>43</v>
      </c>
      <c r="Z507" t="s">
        <v>25</v>
      </c>
      <c r="AD507">
        <v>3983398</v>
      </c>
      <c r="AE507" t="s">
        <v>30</v>
      </c>
      <c r="AF507" t="s">
        <v>30</v>
      </c>
      <c r="AJ507">
        <v>2018</v>
      </c>
    </row>
    <row r="508" spans="1:36" x14ac:dyDescent="0.2">
      <c r="A508">
        <v>486371</v>
      </c>
      <c r="B508" s="1" t="d">
        <v>2018-09-18</v>
      </c>
      <c r="C508" s="3" t="d">
        <f t="shared" si="35"/>
        <v>2018-09-18</v>
      </c>
      <c r="D508" s="2" t="d">
        <v>17:40:00.00000000000426450</v>
      </c>
      <c r="E508" s="4" t="str">
        <f t="shared" si="36"/>
        <v>05:40 PM</v>
      </c>
      <c r="F508" t="s">
        <v>35</v>
      </c>
      <c r="G508">
        <v>10457</v>
      </c>
      <c r="H508">
        <v>40.851967000000002</v>
      </c>
      <c r="I508">
        <v>-73.897094999999993</v>
      </c>
      <c r="J508" t="s">
        <v>1243</v>
      </c>
      <c r="K508" t="s">
        <v>1244</v>
      </c>
      <c r="L508" t="s">
        <v>866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f t="shared" si="37"/>
        <v>0</v>
      </c>
      <c r="W508">
        <f t="shared" si="38"/>
        <v>0</v>
      </c>
      <c r="X508">
        <f t="shared" si="39"/>
        <v>0</v>
      </c>
      <c r="Y508" t="s">
        <v>104</v>
      </c>
      <c r="Z508" t="s">
        <v>25</v>
      </c>
      <c r="AD508">
        <v>3987170</v>
      </c>
      <c r="AE508" t="s">
        <v>26</v>
      </c>
      <c r="AF508" t="s">
        <v>40</v>
      </c>
      <c r="AJ508">
        <v>2018</v>
      </c>
    </row>
    <row r="509" spans="1:36" x14ac:dyDescent="0.2">
      <c r="A509">
        <v>475828</v>
      </c>
      <c r="B509" s="1" t="d">
        <v>2018-09-18</v>
      </c>
      <c r="C509" s="3" t="d">
        <f t="shared" si="35"/>
        <v>2018-09-18</v>
      </c>
      <c r="D509" s="2" t="d">
        <v>18:59:59.9999999999968050</v>
      </c>
      <c r="E509" s="4" t="str">
        <f t="shared" si="36"/>
        <v>07:00 PM</v>
      </c>
      <c r="F509" t="s">
        <v>86</v>
      </c>
      <c r="G509">
        <v>10022</v>
      </c>
      <c r="H509">
        <v>40.760925</v>
      </c>
      <c r="I509">
        <v>-73.96705</v>
      </c>
      <c r="J509" t="s">
        <v>1466</v>
      </c>
      <c r="K509" t="s">
        <v>69</v>
      </c>
      <c r="L509" t="s">
        <v>1467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f t="shared" si="37"/>
        <v>2</v>
      </c>
      <c r="W509">
        <f t="shared" si="38"/>
        <v>0</v>
      </c>
      <c r="X509">
        <f t="shared" si="39"/>
        <v>2</v>
      </c>
      <c r="Y509" t="s">
        <v>25</v>
      </c>
      <c r="Z509" t="s">
        <v>25</v>
      </c>
      <c r="AD509">
        <v>3983457</v>
      </c>
      <c r="AE509" t="s">
        <v>719</v>
      </c>
      <c r="AF509" t="s">
        <v>30</v>
      </c>
      <c r="AJ509">
        <v>2018</v>
      </c>
    </row>
    <row r="510" spans="1:36" x14ac:dyDescent="0.2">
      <c r="A510">
        <v>478440</v>
      </c>
      <c r="B510" s="1" t="d">
        <v>2018-09-19</v>
      </c>
      <c r="C510" s="3" t="d">
        <f t="shared" si="35"/>
        <v>2018-09-19</v>
      </c>
      <c r="D510" s="2" t="d">
        <v>17:19:59.99999999999893725</v>
      </c>
      <c r="E510" s="4" t="str">
        <f t="shared" si="36"/>
        <v>05:20 PM</v>
      </c>
      <c r="F510" t="s">
        <v>54</v>
      </c>
      <c r="G510">
        <v>11207</v>
      </c>
      <c r="H510">
        <v>40.660843</v>
      </c>
      <c r="I510">
        <v>-73.895325</v>
      </c>
      <c r="J510" t="s">
        <v>919</v>
      </c>
      <c r="M510" t="s">
        <v>920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f t="shared" si="37"/>
        <v>0</v>
      </c>
      <c r="W510">
        <f t="shared" si="38"/>
        <v>0</v>
      </c>
      <c r="X510">
        <f t="shared" si="39"/>
        <v>0</v>
      </c>
      <c r="Y510" t="s">
        <v>47</v>
      </c>
      <c r="Z510" t="s">
        <v>25</v>
      </c>
      <c r="AD510">
        <v>3984356</v>
      </c>
      <c r="AE510" t="s">
        <v>30</v>
      </c>
      <c r="AF510" t="s">
        <v>26</v>
      </c>
      <c r="AJ510">
        <v>2018</v>
      </c>
    </row>
    <row r="511" spans="1:36" x14ac:dyDescent="0.2">
      <c r="A511">
        <v>480000</v>
      </c>
      <c r="B511" s="1" t="d">
        <v>2018-09-20</v>
      </c>
      <c r="C511" s="3" t="d">
        <f t="shared" si="35"/>
        <v>2018-09-20</v>
      </c>
      <c r="D511" s="2" t="d">
        <v>21:59:59.9999999999968050</v>
      </c>
      <c r="E511" s="4" t="str">
        <f t="shared" si="36"/>
        <v>10:00 PM</v>
      </c>
      <c r="F511" t="s">
        <v>35</v>
      </c>
      <c r="G511">
        <v>10452</v>
      </c>
      <c r="H511">
        <v>40.84442</v>
      </c>
      <c r="I511">
        <v>-73.925049999999999</v>
      </c>
      <c r="J511" t="s">
        <v>673</v>
      </c>
      <c r="K511" t="s">
        <v>674</v>
      </c>
      <c r="L511" t="s">
        <v>675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f t="shared" si="37"/>
        <v>0</v>
      </c>
      <c r="W511">
        <f t="shared" si="38"/>
        <v>0</v>
      </c>
      <c r="X511">
        <f t="shared" si="39"/>
        <v>0</v>
      </c>
      <c r="Y511" t="s">
        <v>104</v>
      </c>
      <c r="Z511" t="s">
        <v>25</v>
      </c>
      <c r="AD511">
        <v>3985108</v>
      </c>
      <c r="AE511" t="s">
        <v>26</v>
      </c>
      <c r="AJ511">
        <v>2018</v>
      </c>
    </row>
    <row r="512" spans="1:36" x14ac:dyDescent="0.2">
      <c r="A512">
        <v>464427</v>
      </c>
      <c r="B512" s="1" t="d">
        <v>2018-09-21</v>
      </c>
      <c r="C512" s="3" t="d">
        <f t="shared" si="35"/>
        <v>2018-09-21</v>
      </c>
      <c r="D512" s="2" t="d">
        <v>13:20:00.00000000000213225</v>
      </c>
      <c r="E512" s="4" t="str">
        <f t="shared" si="36"/>
        <v>01:20 PM</v>
      </c>
      <c r="F512" t="s">
        <v>20</v>
      </c>
      <c r="G512">
        <v>11426</v>
      </c>
      <c r="H512">
        <v>40.733604</v>
      </c>
      <c r="I512">
        <v>-73.721435999999997</v>
      </c>
      <c r="J512" t="s">
        <v>234</v>
      </c>
      <c r="K512" t="s">
        <v>235</v>
      </c>
      <c r="L512" t="s">
        <v>236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f t="shared" si="37"/>
        <v>0</v>
      </c>
      <c r="W512">
        <f t="shared" si="38"/>
        <v>0</v>
      </c>
      <c r="X512">
        <f t="shared" si="39"/>
        <v>0</v>
      </c>
      <c r="Y512" t="s">
        <v>25</v>
      </c>
      <c r="Z512" t="s">
        <v>25</v>
      </c>
      <c r="AD512">
        <v>3985243</v>
      </c>
      <c r="AE512" t="s">
        <v>26</v>
      </c>
      <c r="AF512" t="s">
        <v>26</v>
      </c>
      <c r="AJ512">
        <v>2018</v>
      </c>
    </row>
    <row r="513" spans="1:36" x14ac:dyDescent="0.2">
      <c r="A513">
        <v>484041</v>
      </c>
      <c r="B513" s="1" t="d">
        <v>2018-09-21</v>
      </c>
      <c r="C513" s="3" t="d">
        <f t="shared" si="35"/>
        <v>2018-09-21</v>
      </c>
      <c r="D513" s="2" t="d">
        <v>08:44:59.9999999999984025</v>
      </c>
      <c r="E513" s="4" t="str">
        <f t="shared" si="36"/>
        <v>08:45 AM</v>
      </c>
      <c r="F513" t="s">
        <v>54</v>
      </c>
      <c r="G513">
        <v>11223</v>
      </c>
      <c r="H513">
        <v>40.609627000000003</v>
      </c>
      <c r="I513">
        <v>-73.962326000000004</v>
      </c>
      <c r="J513" t="s">
        <v>986</v>
      </c>
      <c r="M513" t="s">
        <v>987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f t="shared" si="37"/>
        <v>2</v>
      </c>
      <c r="W513">
        <f t="shared" si="38"/>
        <v>0</v>
      </c>
      <c r="X513">
        <f t="shared" si="39"/>
        <v>2</v>
      </c>
      <c r="Y513" t="s">
        <v>79</v>
      </c>
      <c r="AD513">
        <v>3985135</v>
      </c>
      <c r="AE513" t="s">
        <v>26</v>
      </c>
      <c r="AJ513">
        <v>2018</v>
      </c>
    </row>
    <row r="514" spans="1:36" x14ac:dyDescent="0.2">
      <c r="A514">
        <v>467392</v>
      </c>
      <c r="B514" s="1" t="d">
        <v>2018-09-22</v>
      </c>
      <c r="C514" s="3" t="d">
        <f t="shared" ref="C514:C577" si="40">B514</f>
        <v>2018-09-22</v>
      </c>
      <c r="D514" s="2" t="d">
        <v>13:34:59.99999999999893725</v>
      </c>
      <c r="E514" s="4" t="str">
        <f t="shared" si="36"/>
        <v>01:35 PM</v>
      </c>
      <c r="F514" t="s">
        <v>20</v>
      </c>
      <c r="G514">
        <v>11433</v>
      </c>
      <c r="H514">
        <v>40.696582999999997</v>
      </c>
      <c r="I514">
        <v>-73.78349</v>
      </c>
      <c r="J514" t="s">
        <v>297</v>
      </c>
      <c r="K514" t="s">
        <v>298</v>
      </c>
      <c r="L514" t="s">
        <v>299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f t="shared" si="37"/>
        <v>0</v>
      </c>
      <c r="W514">
        <f t="shared" si="38"/>
        <v>0</v>
      </c>
      <c r="X514">
        <f t="shared" si="39"/>
        <v>0</v>
      </c>
      <c r="Y514" t="s">
        <v>53</v>
      </c>
      <c r="Z514" t="s">
        <v>25</v>
      </c>
      <c r="AD514">
        <v>3985999</v>
      </c>
      <c r="AE514" t="s">
        <v>30</v>
      </c>
      <c r="AF514" t="s">
        <v>30</v>
      </c>
      <c r="AJ514">
        <v>2018</v>
      </c>
    </row>
    <row r="515" spans="1:36" x14ac:dyDescent="0.2">
      <c r="A515">
        <v>464400</v>
      </c>
      <c r="B515" s="1" t="d">
        <v>2018-09-23</v>
      </c>
      <c r="C515" s="3" t="d">
        <f t="shared" si="40"/>
        <v>2018-09-23</v>
      </c>
      <c r="D515" s="2" t="d">
        <v>10:00:00.0000000000015975</v>
      </c>
      <c r="E515" s="4" t="str">
        <f t="shared" ref="E515:E578" si="41">TEXT(D515,"hh:mm AM/PM")</f>
        <v>10:00 AM</v>
      </c>
      <c r="F515" t="s">
        <v>185</v>
      </c>
      <c r="G515">
        <v>10312</v>
      </c>
      <c r="H515">
        <v>40.544376</v>
      </c>
      <c r="I515">
        <v>-74.162345999999999</v>
      </c>
      <c r="J515" t="s">
        <v>662</v>
      </c>
      <c r="M515" t="s">
        <v>663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f t="shared" ref="V515:V578" si="42">SUM(N515,P515,R515,T515)</f>
        <v>0</v>
      </c>
      <c r="W515">
        <f t="shared" ref="W515:W578" si="43">SUM(O515,Q515,S515,U515)</f>
        <v>0</v>
      </c>
      <c r="X515">
        <f t="shared" ref="X515:X578" si="44">SUM(N515:U515)</f>
        <v>0</v>
      </c>
      <c r="Y515" t="s">
        <v>66</v>
      </c>
      <c r="Z515" t="s">
        <v>25</v>
      </c>
      <c r="AD515">
        <v>3986957</v>
      </c>
      <c r="AE515" t="s">
        <v>30</v>
      </c>
      <c r="AF515" t="s">
        <v>26</v>
      </c>
      <c r="AJ515">
        <v>2018</v>
      </c>
    </row>
    <row r="516" spans="1:36" x14ac:dyDescent="0.2">
      <c r="A516">
        <v>461376</v>
      </c>
      <c r="B516" s="1" t="d">
        <v>2018-09-23</v>
      </c>
      <c r="C516" s="3" t="d">
        <f t="shared" si="40"/>
        <v>2018-09-23</v>
      </c>
      <c r="D516" s="2" t="d">
        <v>04:58:00.0000000000012225</v>
      </c>
      <c r="E516" s="4" t="str">
        <f t="shared" si="41"/>
        <v>04:58 AM</v>
      </c>
      <c r="F516" t="s">
        <v>86</v>
      </c>
      <c r="G516">
        <v>10026</v>
      </c>
      <c r="H516">
        <v>40.802019999999999</v>
      </c>
      <c r="I516">
        <v>-73.949690000000004</v>
      </c>
      <c r="J516" t="s">
        <v>948</v>
      </c>
      <c r="K516" t="s">
        <v>949</v>
      </c>
      <c r="L516" t="s">
        <v>950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f t="shared" si="42"/>
        <v>0</v>
      </c>
      <c r="W516">
        <f t="shared" si="43"/>
        <v>0</v>
      </c>
      <c r="X516">
        <f t="shared" si="44"/>
        <v>0</v>
      </c>
      <c r="Y516" t="s">
        <v>182</v>
      </c>
      <c r="Z516" t="s">
        <v>25</v>
      </c>
      <c r="AD516">
        <v>3986931</v>
      </c>
      <c r="AE516" t="s">
        <v>30</v>
      </c>
      <c r="AF516" t="s">
        <v>30</v>
      </c>
      <c r="AJ516">
        <v>2018</v>
      </c>
    </row>
    <row r="517" spans="1:36" x14ac:dyDescent="0.2">
      <c r="A517">
        <v>461878</v>
      </c>
      <c r="B517" s="1" t="d">
        <v>2018-09-23</v>
      </c>
      <c r="C517" s="3" t="d">
        <f t="shared" si="40"/>
        <v>2018-09-23</v>
      </c>
      <c r="D517" s="2" t="d">
        <v>01:04:59.99999999999993400</v>
      </c>
      <c r="E517" s="4" t="str">
        <f t="shared" si="41"/>
        <v>01:05 AM</v>
      </c>
      <c r="F517" t="s">
        <v>54</v>
      </c>
      <c r="G517">
        <v>11221</v>
      </c>
      <c r="H517">
        <v>40.690089999999998</v>
      </c>
      <c r="I517">
        <v>-73.936480000000003</v>
      </c>
      <c r="J517" t="s">
        <v>1749</v>
      </c>
      <c r="K517" t="s">
        <v>1580</v>
      </c>
      <c r="L517" t="s">
        <v>1750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f t="shared" si="42"/>
        <v>0</v>
      </c>
      <c r="W517">
        <f t="shared" si="43"/>
        <v>0</v>
      </c>
      <c r="X517">
        <f t="shared" si="44"/>
        <v>0</v>
      </c>
      <c r="Y517" t="s">
        <v>95</v>
      </c>
      <c r="Z517" t="s">
        <v>25</v>
      </c>
      <c r="AD517">
        <v>3988185</v>
      </c>
      <c r="AE517" t="s">
        <v>26</v>
      </c>
      <c r="AF517" t="s">
        <v>119</v>
      </c>
      <c r="AJ517">
        <v>2018</v>
      </c>
    </row>
    <row r="518" spans="1:36" x14ac:dyDescent="0.2">
      <c r="A518">
        <v>472715</v>
      </c>
      <c r="B518" s="1" t="d">
        <v>2018-09-25</v>
      </c>
      <c r="C518" s="3" t="d">
        <f t="shared" si="40"/>
        <v>2018-09-25</v>
      </c>
      <c r="D518" s="2" t="d">
        <v>08:30:00.0000000000015975</v>
      </c>
      <c r="E518" s="4" t="str">
        <f t="shared" si="41"/>
        <v>08:30 AM</v>
      </c>
      <c r="F518" t="s">
        <v>20</v>
      </c>
      <c r="G518">
        <v>11420</v>
      </c>
      <c r="H518">
        <v>40.677498</v>
      </c>
      <c r="I518">
        <v>-73.827600000000004</v>
      </c>
      <c r="J518" t="s">
        <v>188</v>
      </c>
      <c r="K518" t="s">
        <v>109</v>
      </c>
      <c r="L518" t="s">
        <v>189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f t="shared" si="42"/>
        <v>0</v>
      </c>
      <c r="W518">
        <f t="shared" si="43"/>
        <v>0</v>
      </c>
      <c r="X518">
        <f t="shared" si="44"/>
        <v>0</v>
      </c>
      <c r="Y518" t="s">
        <v>135</v>
      </c>
      <c r="Z518" t="s">
        <v>25</v>
      </c>
      <c r="AD518">
        <v>3987452</v>
      </c>
      <c r="AE518" t="s">
        <v>30</v>
      </c>
      <c r="AF518" t="s">
        <v>30</v>
      </c>
      <c r="AJ518">
        <v>2018</v>
      </c>
    </row>
    <row r="519" spans="1:36" x14ac:dyDescent="0.2">
      <c r="A519">
        <v>467595</v>
      </c>
      <c r="B519" s="1" t="d">
        <v>2018-09-25</v>
      </c>
      <c r="C519" s="3" t="d">
        <f t="shared" si="40"/>
        <v>2018-09-25</v>
      </c>
      <c r="D519" s="2" t="d">
        <v>09:23:59.99999999999968050</v>
      </c>
      <c r="E519" s="4" t="str">
        <f t="shared" si="41"/>
        <v>09:24 AM</v>
      </c>
      <c r="F519" t="s">
        <v>35</v>
      </c>
      <c r="G519">
        <v>10467</v>
      </c>
      <c r="H519">
        <v>40.878925000000002</v>
      </c>
      <c r="I519">
        <v>-73.882570000000001</v>
      </c>
      <c r="J519" t="s">
        <v>200</v>
      </c>
      <c r="M519" t="s">
        <v>201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f t="shared" si="42"/>
        <v>0</v>
      </c>
      <c r="W519">
        <f t="shared" si="43"/>
        <v>0</v>
      </c>
      <c r="X519">
        <f t="shared" si="44"/>
        <v>0</v>
      </c>
      <c r="Y519" t="s">
        <v>39</v>
      </c>
      <c r="AD519">
        <v>3987585</v>
      </c>
      <c r="AE519" t="s">
        <v>63</v>
      </c>
      <c r="AJ519">
        <v>2018</v>
      </c>
    </row>
    <row r="520" spans="1:36" x14ac:dyDescent="0.2">
      <c r="A520">
        <v>460682</v>
      </c>
      <c r="B520" s="1" t="d">
        <v>2018-09-25</v>
      </c>
      <c r="C520" s="3" t="d">
        <f t="shared" si="40"/>
        <v>2018-09-25</v>
      </c>
      <c r="D520" s="2" t="d">
        <v>09:39:59.99999999999627025</v>
      </c>
      <c r="E520" s="4" t="str">
        <f t="shared" si="41"/>
        <v>09:40 AM</v>
      </c>
      <c r="F520" t="s">
        <v>86</v>
      </c>
      <c r="G520">
        <v>10065</v>
      </c>
      <c r="H520">
        <v>40.764107000000003</v>
      </c>
      <c r="I520">
        <v>-73.966819999999998</v>
      </c>
      <c r="J520" t="s">
        <v>1170</v>
      </c>
      <c r="K520" t="s">
        <v>1171</v>
      </c>
      <c r="L520" t="s">
        <v>1172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f t="shared" si="42"/>
        <v>0</v>
      </c>
      <c r="W520">
        <f t="shared" si="43"/>
        <v>0</v>
      </c>
      <c r="X520">
        <f t="shared" si="44"/>
        <v>0</v>
      </c>
      <c r="Y520" t="s">
        <v>25</v>
      </c>
      <c r="Z520" t="s">
        <v>25</v>
      </c>
      <c r="AD520">
        <v>3987292</v>
      </c>
      <c r="AE520" t="s">
        <v>67</v>
      </c>
      <c r="AF520" t="s">
        <v>26</v>
      </c>
      <c r="AJ520">
        <v>2018</v>
      </c>
    </row>
    <row r="521" spans="1:36" x14ac:dyDescent="0.2">
      <c r="A521">
        <v>472710</v>
      </c>
      <c r="B521" s="1" t="d">
        <v>2018-09-26</v>
      </c>
      <c r="C521" s="3" t="d">
        <f t="shared" si="40"/>
        <v>2018-09-26</v>
      </c>
      <c r="D521" s="2" t="d">
        <v>07:30:00.000</v>
      </c>
      <c r="E521" s="4" t="str">
        <f t="shared" si="41"/>
        <v>07:30 AM</v>
      </c>
      <c r="F521" t="s">
        <v>20</v>
      </c>
      <c r="G521">
        <v>11423</v>
      </c>
      <c r="H521">
        <v>40.711098</v>
      </c>
      <c r="I521">
        <v>-73.776024000000007</v>
      </c>
      <c r="J521" t="s">
        <v>111</v>
      </c>
      <c r="M521" t="s">
        <v>112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f t="shared" si="42"/>
        <v>0</v>
      </c>
      <c r="W521">
        <f t="shared" si="43"/>
        <v>0</v>
      </c>
      <c r="X521">
        <f t="shared" si="44"/>
        <v>0</v>
      </c>
      <c r="Y521" t="s">
        <v>104</v>
      </c>
      <c r="Z521" t="s">
        <v>25</v>
      </c>
      <c r="AD521">
        <v>3991256</v>
      </c>
      <c r="AE521" t="s">
        <v>26</v>
      </c>
      <c r="AJ521">
        <v>2018</v>
      </c>
    </row>
    <row r="522" spans="1:36" x14ac:dyDescent="0.2">
      <c r="A522">
        <v>467368</v>
      </c>
      <c r="B522" s="1" t="d">
        <v>2018-09-26</v>
      </c>
      <c r="C522" s="3" t="d">
        <f t="shared" si="40"/>
        <v>2018-09-26</v>
      </c>
      <c r="D522" s="2" t="d">
        <v>07:14:59.9999999999984025</v>
      </c>
      <c r="E522" s="4" t="str">
        <f t="shared" si="41"/>
        <v>07:15 AM</v>
      </c>
      <c r="F522" t="s">
        <v>86</v>
      </c>
      <c r="G522">
        <v>10019</v>
      </c>
      <c r="H522">
        <v>40.770682999999998</v>
      </c>
      <c r="I522">
        <v>-73.992320000000007</v>
      </c>
      <c r="J522" t="s">
        <v>213</v>
      </c>
      <c r="M522" t="s">
        <v>214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f t="shared" si="42"/>
        <v>0</v>
      </c>
      <c r="W522">
        <f t="shared" si="43"/>
        <v>0</v>
      </c>
      <c r="X522">
        <f t="shared" si="44"/>
        <v>0</v>
      </c>
      <c r="Y522" t="s">
        <v>47</v>
      </c>
      <c r="Z522" t="s">
        <v>25</v>
      </c>
      <c r="AD522">
        <v>3987848</v>
      </c>
      <c r="AE522" t="s">
        <v>63</v>
      </c>
      <c r="AF522" t="s">
        <v>30</v>
      </c>
      <c r="AJ522">
        <v>2018</v>
      </c>
    </row>
    <row r="523" spans="1:36" x14ac:dyDescent="0.2">
      <c r="A523">
        <v>459929</v>
      </c>
      <c r="B523" s="1" t="d">
        <v>2018-09-26</v>
      </c>
      <c r="C523" s="3" t="d">
        <f t="shared" si="40"/>
        <v>2018-09-26</v>
      </c>
      <c r="D523" s="2" t="d">
        <v>00:50:00.00000000000013200</v>
      </c>
      <c r="E523" s="4" t="str">
        <f t="shared" si="41"/>
        <v>12:50 AM</v>
      </c>
      <c r="F523" t="s">
        <v>86</v>
      </c>
      <c r="G523">
        <v>10036</v>
      </c>
      <c r="H523">
        <v>40.758980000000001</v>
      </c>
      <c r="I523">
        <v>-73.995949999999993</v>
      </c>
      <c r="J523" t="s">
        <v>180</v>
      </c>
      <c r="K523" t="s">
        <v>181</v>
      </c>
      <c r="L523" t="s">
        <v>152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f t="shared" si="42"/>
        <v>0</v>
      </c>
      <c r="W523">
        <f t="shared" si="43"/>
        <v>0</v>
      </c>
      <c r="X523">
        <f t="shared" si="44"/>
        <v>0</v>
      </c>
      <c r="Y523" t="s">
        <v>182</v>
      </c>
      <c r="Z523" t="s">
        <v>25</v>
      </c>
      <c r="AD523">
        <v>3991360</v>
      </c>
      <c r="AE523" t="s">
        <v>26</v>
      </c>
      <c r="AF523" t="s">
        <v>30</v>
      </c>
      <c r="AJ523">
        <v>2018</v>
      </c>
    </row>
    <row r="524" spans="1:36" x14ac:dyDescent="0.2">
      <c r="A524">
        <v>468281</v>
      </c>
      <c r="B524" s="1" t="d">
        <v>2018-09-26</v>
      </c>
      <c r="C524" s="3" t="d">
        <f t="shared" si="40"/>
        <v>2018-09-26</v>
      </c>
      <c r="D524" s="2" t="d">
        <v>12:00:00.000</v>
      </c>
      <c r="E524" s="4" t="str">
        <f t="shared" si="41"/>
        <v>12:00 PM</v>
      </c>
      <c r="F524" t="s">
        <v>185</v>
      </c>
      <c r="G524">
        <v>10304</v>
      </c>
      <c r="H524">
        <v>40.589343999999997</v>
      </c>
      <c r="I524">
        <v>-74.101500000000001</v>
      </c>
      <c r="J524" t="s">
        <v>1645</v>
      </c>
      <c r="K524" t="s">
        <v>1646</v>
      </c>
      <c r="L524" t="s">
        <v>1647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f t="shared" si="42"/>
        <v>0</v>
      </c>
      <c r="W524">
        <f t="shared" si="43"/>
        <v>0</v>
      </c>
      <c r="X524">
        <f t="shared" si="44"/>
        <v>0</v>
      </c>
      <c r="Y524" t="s">
        <v>1648</v>
      </c>
      <c r="Z524" t="s">
        <v>25</v>
      </c>
      <c r="AD524">
        <v>3989302</v>
      </c>
      <c r="AE524" t="s">
        <v>26</v>
      </c>
      <c r="AF524" t="s">
        <v>26</v>
      </c>
      <c r="AJ524">
        <v>2018</v>
      </c>
    </row>
    <row r="525" spans="1:36" x14ac:dyDescent="0.2">
      <c r="A525">
        <v>464982</v>
      </c>
      <c r="B525" s="1" t="d">
        <v>2018-09-26</v>
      </c>
      <c r="C525" s="3" t="d">
        <f t="shared" si="40"/>
        <v>2018-09-26</v>
      </c>
      <c r="D525" s="2" t="d">
        <v>08:52:00.00000000000170850</v>
      </c>
      <c r="E525" s="4" t="str">
        <f t="shared" si="41"/>
        <v>08:52 AM</v>
      </c>
      <c r="F525" t="s">
        <v>54</v>
      </c>
      <c r="G525">
        <v>11201</v>
      </c>
      <c r="H525">
        <v>40.696840000000002</v>
      </c>
      <c r="I525">
        <v>-73.987070000000003</v>
      </c>
      <c r="J525" t="s">
        <v>1733</v>
      </c>
      <c r="K525" t="s">
        <v>1734</v>
      </c>
      <c r="L525" t="s">
        <v>1735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f t="shared" si="42"/>
        <v>2</v>
      </c>
      <c r="W525">
        <f t="shared" si="43"/>
        <v>0</v>
      </c>
      <c r="X525">
        <f t="shared" si="44"/>
        <v>2</v>
      </c>
      <c r="Y525" t="s">
        <v>79</v>
      </c>
      <c r="Z525" t="s">
        <v>25</v>
      </c>
      <c r="AD525">
        <v>3988120</v>
      </c>
      <c r="AE525" t="s">
        <v>81</v>
      </c>
      <c r="AF525" t="s">
        <v>26</v>
      </c>
      <c r="AJ525">
        <v>2018</v>
      </c>
    </row>
    <row r="526" spans="1:36" x14ac:dyDescent="0.2">
      <c r="A526">
        <v>470763</v>
      </c>
      <c r="B526" s="1" t="d">
        <v>2018-09-27</v>
      </c>
      <c r="C526" s="3" t="d">
        <f t="shared" si="40"/>
        <v>2018-09-27</v>
      </c>
      <c r="D526" s="2" t="d">
        <v>17:00:00.0000000000031950</v>
      </c>
      <c r="E526" s="4" t="str">
        <f t="shared" si="41"/>
        <v>05:00 PM</v>
      </c>
      <c r="F526" t="s">
        <v>86</v>
      </c>
      <c r="G526">
        <v>10013</v>
      </c>
      <c r="H526">
        <v>40.716278000000003</v>
      </c>
      <c r="I526">
        <v>-74.004540000000006</v>
      </c>
      <c r="J526" t="s">
        <v>876</v>
      </c>
      <c r="K526" t="s">
        <v>377</v>
      </c>
      <c r="L526" t="s">
        <v>877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f t="shared" si="42"/>
        <v>2</v>
      </c>
      <c r="W526">
        <f t="shared" si="43"/>
        <v>0</v>
      </c>
      <c r="X526">
        <f t="shared" si="44"/>
        <v>2</v>
      </c>
      <c r="Y526" t="s">
        <v>25</v>
      </c>
      <c r="Z526" t="s">
        <v>25</v>
      </c>
      <c r="AD526">
        <v>3996055</v>
      </c>
      <c r="AE526" t="s">
        <v>30</v>
      </c>
      <c r="AF526" t="s">
        <v>81</v>
      </c>
      <c r="AJ526">
        <v>2018</v>
      </c>
    </row>
    <row r="527" spans="1:36" x14ac:dyDescent="0.2">
      <c r="A527">
        <v>457507</v>
      </c>
      <c r="B527" s="1" t="d">
        <v>2018-09-27</v>
      </c>
      <c r="C527" s="3" t="d">
        <f t="shared" si="40"/>
        <v>2018-09-27</v>
      </c>
      <c r="D527" s="2" t="d">
        <v>21:30:00.0000000000031950</v>
      </c>
      <c r="E527" s="4" t="str">
        <f t="shared" si="41"/>
        <v>09:30 PM</v>
      </c>
      <c r="F527" t="s">
        <v>54</v>
      </c>
      <c r="G527">
        <v>11212</v>
      </c>
      <c r="H527">
        <v>40.663193</v>
      </c>
      <c r="I527">
        <v>-73.926559999999995</v>
      </c>
      <c r="J527" t="s">
        <v>1281</v>
      </c>
      <c r="M527" t="s">
        <v>1282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f t="shared" si="42"/>
        <v>0</v>
      </c>
      <c r="W527">
        <f t="shared" si="43"/>
        <v>0</v>
      </c>
      <c r="X527">
        <f t="shared" si="44"/>
        <v>0</v>
      </c>
      <c r="Y527" t="s">
        <v>25</v>
      </c>
      <c r="AD527">
        <v>4008155</v>
      </c>
      <c r="AE527" t="s">
        <v>30</v>
      </c>
      <c r="AJ527">
        <v>2018</v>
      </c>
    </row>
    <row r="528" spans="1:36" x14ac:dyDescent="0.2">
      <c r="A528">
        <v>460194</v>
      </c>
      <c r="B528" s="1" t="d">
        <v>2018-09-27</v>
      </c>
      <c r="C528" s="3" t="d">
        <f t="shared" si="40"/>
        <v>2018-09-27</v>
      </c>
      <c r="D528" s="2" t="d">
        <v>08:30:00.0000000000015975</v>
      </c>
      <c r="E528" s="4" t="str">
        <f t="shared" si="41"/>
        <v>08:30 AM</v>
      </c>
      <c r="F528" t="s">
        <v>20</v>
      </c>
      <c r="G528">
        <v>11432</v>
      </c>
      <c r="H528">
        <v>40.710349999999998</v>
      </c>
      <c r="I528">
        <v>-73.793899999999994</v>
      </c>
      <c r="J528" t="s">
        <v>1718</v>
      </c>
      <c r="K528" t="s">
        <v>829</v>
      </c>
      <c r="L528" t="s">
        <v>1719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f t="shared" si="42"/>
        <v>0</v>
      </c>
      <c r="W528">
        <f t="shared" si="43"/>
        <v>0</v>
      </c>
      <c r="X528">
        <f t="shared" si="44"/>
        <v>0</v>
      </c>
      <c r="Y528" t="s">
        <v>47</v>
      </c>
      <c r="Z528" t="s">
        <v>25</v>
      </c>
      <c r="AD528">
        <v>3988839</v>
      </c>
      <c r="AE528" t="s">
        <v>26</v>
      </c>
      <c r="AF528" t="s">
        <v>30</v>
      </c>
      <c r="AJ528">
        <v>2018</v>
      </c>
    </row>
    <row r="529" spans="1:36" x14ac:dyDescent="0.2">
      <c r="A529">
        <v>468826</v>
      </c>
      <c r="B529" s="1" t="d">
        <v>2018-09-27</v>
      </c>
      <c r="C529" s="3" t="d">
        <f t="shared" si="40"/>
        <v>2018-09-27</v>
      </c>
      <c r="D529" s="2" t="d">
        <v>17:18:59.99999999999914575</v>
      </c>
      <c r="E529" s="4" t="str">
        <f t="shared" si="41"/>
        <v>05:19 PM</v>
      </c>
      <c r="F529" t="s">
        <v>54</v>
      </c>
      <c r="G529">
        <v>11220</v>
      </c>
      <c r="H529">
        <v>40.641590000000001</v>
      </c>
      <c r="I529">
        <v>-74.021230000000003</v>
      </c>
      <c r="J529" t="s">
        <v>1766</v>
      </c>
      <c r="K529" t="s">
        <v>69</v>
      </c>
      <c r="L529" t="s">
        <v>212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f t="shared" si="42"/>
        <v>0</v>
      </c>
      <c r="W529">
        <f t="shared" si="43"/>
        <v>0</v>
      </c>
      <c r="X529">
        <f t="shared" si="44"/>
        <v>0</v>
      </c>
      <c r="Y529" t="s">
        <v>80</v>
      </c>
      <c r="Z529" t="s">
        <v>25</v>
      </c>
      <c r="AD529">
        <v>3989154</v>
      </c>
      <c r="AE529" t="s">
        <v>26</v>
      </c>
      <c r="AJ529">
        <v>2018</v>
      </c>
    </row>
    <row r="530" spans="1:36" x14ac:dyDescent="0.2">
      <c r="A530">
        <v>467947</v>
      </c>
      <c r="B530" s="1" t="d">
        <v>2018-09-28</v>
      </c>
      <c r="C530" s="3" t="d">
        <f t="shared" si="40"/>
        <v>2018-09-28</v>
      </c>
      <c r="D530" s="2" t="d">
        <v>12:45:00.000</v>
      </c>
      <c r="E530" s="4" t="str">
        <f t="shared" si="41"/>
        <v>12:45 PM</v>
      </c>
      <c r="F530" t="s">
        <v>54</v>
      </c>
      <c r="G530">
        <v>11223</v>
      </c>
      <c r="H530">
        <v>40.601795000000003</v>
      </c>
      <c r="I530">
        <v>-73.972570000000005</v>
      </c>
      <c r="J530" t="s">
        <v>338</v>
      </c>
      <c r="K530" t="s">
        <v>339</v>
      </c>
      <c r="L530" t="s">
        <v>340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f t="shared" si="42"/>
        <v>0</v>
      </c>
      <c r="W530">
        <f t="shared" si="43"/>
        <v>0</v>
      </c>
      <c r="X530">
        <f t="shared" si="44"/>
        <v>0</v>
      </c>
      <c r="Y530" t="s">
        <v>43</v>
      </c>
      <c r="Z530" t="s">
        <v>43</v>
      </c>
      <c r="AD530">
        <v>3991070</v>
      </c>
      <c r="AE530" t="s">
        <v>30</v>
      </c>
      <c r="AF530" t="s">
        <v>30</v>
      </c>
      <c r="AJ530">
        <v>2018</v>
      </c>
    </row>
    <row r="531" spans="1:36" x14ac:dyDescent="0.2">
      <c r="A531">
        <v>465873</v>
      </c>
      <c r="B531" s="1" t="d">
        <v>2018-09-28</v>
      </c>
      <c r="C531" s="3" t="d">
        <f t="shared" si="40"/>
        <v>2018-09-28</v>
      </c>
      <c r="D531" s="2" t="d">
        <v>14:00:00.0000000000031950</v>
      </c>
      <c r="E531" s="4" t="str">
        <f t="shared" si="41"/>
        <v>02:00 PM</v>
      </c>
      <c r="F531" t="s">
        <v>54</v>
      </c>
      <c r="G531">
        <v>11236</v>
      </c>
      <c r="H531">
        <v>40.636986</v>
      </c>
      <c r="I531">
        <v>-73.889229999999998</v>
      </c>
      <c r="J531" t="s">
        <v>878</v>
      </c>
      <c r="K531" t="s">
        <v>879</v>
      </c>
      <c r="L531" t="s">
        <v>257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f t="shared" si="42"/>
        <v>0</v>
      </c>
      <c r="W531">
        <f t="shared" si="43"/>
        <v>0</v>
      </c>
      <c r="X531">
        <f t="shared" si="44"/>
        <v>0</v>
      </c>
      <c r="Y531" t="s">
        <v>831</v>
      </c>
      <c r="Z531" t="s">
        <v>25</v>
      </c>
      <c r="AD531">
        <v>3989711</v>
      </c>
      <c r="AE531" t="s">
        <v>26</v>
      </c>
      <c r="AF531" t="s">
        <v>26</v>
      </c>
      <c r="AJ531">
        <v>2018</v>
      </c>
    </row>
    <row r="532" spans="1:36" x14ac:dyDescent="0.2">
      <c r="A532">
        <v>459552</v>
      </c>
      <c r="B532" s="1" t="d">
        <v>2018-09-28</v>
      </c>
      <c r="C532" s="3" t="d">
        <f t="shared" si="40"/>
        <v>2018-09-28</v>
      </c>
      <c r="D532" s="2" t="d">
        <v>18:26:00.00000000000404925</v>
      </c>
      <c r="E532" s="4" t="str">
        <f t="shared" si="41"/>
        <v>06:26 PM</v>
      </c>
      <c r="F532" t="s">
        <v>35</v>
      </c>
      <c r="G532">
        <v>10461</v>
      </c>
      <c r="H532">
        <v>40.849181999999999</v>
      </c>
      <c r="I532">
        <v>-73.853859999999997</v>
      </c>
      <c r="J532" t="s">
        <v>988</v>
      </c>
      <c r="K532" t="s">
        <v>77</v>
      </c>
      <c r="L532" t="s">
        <v>989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f t="shared" si="42"/>
        <v>0</v>
      </c>
      <c r="W532">
        <f t="shared" si="43"/>
        <v>0</v>
      </c>
      <c r="X532">
        <f t="shared" si="44"/>
        <v>0</v>
      </c>
      <c r="Y532" t="s">
        <v>80</v>
      </c>
      <c r="Z532" t="s">
        <v>80</v>
      </c>
      <c r="AD532">
        <v>3990492</v>
      </c>
      <c r="AE532" t="s">
        <v>30</v>
      </c>
      <c r="AF532" t="s">
        <v>63</v>
      </c>
      <c r="AJ532">
        <v>2018</v>
      </c>
    </row>
    <row r="533" spans="1:36" x14ac:dyDescent="0.2">
      <c r="A533">
        <v>466115</v>
      </c>
      <c r="B533" s="1" t="d">
        <v>2018-09-28</v>
      </c>
      <c r="C533" s="3" t="d">
        <f t="shared" si="40"/>
        <v>2018-09-28</v>
      </c>
      <c r="D533" s="2" t="d">
        <v>13:20:00.00000000000213225</v>
      </c>
      <c r="E533" s="4" t="str">
        <f t="shared" si="41"/>
        <v>01:20 PM</v>
      </c>
      <c r="F533" t="s">
        <v>20</v>
      </c>
      <c r="G533">
        <v>11414</v>
      </c>
      <c r="H533">
        <v>40.661315999999999</v>
      </c>
      <c r="I533">
        <v>-73.849106000000006</v>
      </c>
      <c r="J533" t="s">
        <v>1051</v>
      </c>
      <c r="K533" t="s">
        <v>1052</v>
      </c>
      <c r="L533" t="s">
        <v>1053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f t="shared" si="42"/>
        <v>0</v>
      </c>
      <c r="W533">
        <f t="shared" si="43"/>
        <v>0</v>
      </c>
      <c r="X533">
        <f t="shared" si="44"/>
        <v>0</v>
      </c>
      <c r="Y533" t="s">
        <v>182</v>
      </c>
      <c r="Z533" t="s">
        <v>25</v>
      </c>
      <c r="AD533">
        <v>3989958</v>
      </c>
      <c r="AE533" t="s">
        <v>26</v>
      </c>
      <c r="AF533" t="s">
        <v>26</v>
      </c>
      <c r="AJ533">
        <v>2018</v>
      </c>
    </row>
    <row r="534" spans="1:36" x14ac:dyDescent="0.2">
      <c r="A534">
        <v>469013</v>
      </c>
      <c r="B534" s="1" t="d">
        <v>2018-09-29</v>
      </c>
      <c r="C534" s="3" t="d">
        <f t="shared" si="40"/>
        <v>2018-09-29</v>
      </c>
      <c r="D534" s="2" t="d">
        <v>12:33:00.00000000000255600</v>
      </c>
      <c r="E534" s="4" t="str">
        <f t="shared" si="41"/>
        <v>12:33 PM</v>
      </c>
      <c r="F534" t="s">
        <v>20</v>
      </c>
      <c r="G534">
        <v>11422</v>
      </c>
      <c r="H534">
        <v>40.672683999999997</v>
      </c>
      <c r="I534">
        <v>-73.729324000000005</v>
      </c>
      <c r="J534" t="s">
        <v>1333</v>
      </c>
      <c r="M534" t="s">
        <v>1334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f t="shared" si="42"/>
        <v>0</v>
      </c>
      <c r="W534">
        <f t="shared" si="43"/>
        <v>0</v>
      </c>
      <c r="X534">
        <f t="shared" si="44"/>
        <v>0</v>
      </c>
      <c r="Y534" t="s">
        <v>43</v>
      </c>
      <c r="Z534" t="s">
        <v>25</v>
      </c>
      <c r="AD534">
        <v>3990003</v>
      </c>
      <c r="AE534" t="s">
        <v>30</v>
      </c>
      <c r="AF534" t="s">
        <v>26</v>
      </c>
      <c r="AJ534">
        <v>2018</v>
      </c>
    </row>
    <row r="535" spans="1:36" x14ac:dyDescent="0.2">
      <c r="A535">
        <v>471777</v>
      </c>
      <c r="B535" s="1" t="d">
        <v>2018-09-30</v>
      </c>
      <c r="C535" s="3" t="d">
        <f t="shared" si="40"/>
        <v>2018-09-30</v>
      </c>
      <c r="D535" s="2" t="d">
        <v>01:04:59.99999999999993400</v>
      </c>
      <c r="E535" s="4" t="str">
        <f t="shared" si="41"/>
        <v>01:05 AM</v>
      </c>
      <c r="F535" t="s">
        <v>20</v>
      </c>
      <c r="G535">
        <v>11419</v>
      </c>
      <c r="H535">
        <v>40.684382999999997</v>
      </c>
      <c r="I535">
        <v>-73.823265000000006</v>
      </c>
      <c r="J535" t="s">
        <v>364</v>
      </c>
      <c r="K535" t="s">
        <v>265</v>
      </c>
      <c r="L535" t="s">
        <v>365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f t="shared" si="42"/>
        <v>0</v>
      </c>
      <c r="W535">
        <f t="shared" si="43"/>
        <v>0</v>
      </c>
      <c r="X535">
        <f t="shared" si="44"/>
        <v>0</v>
      </c>
      <c r="Y535" t="s">
        <v>261</v>
      </c>
      <c r="Z535" t="s">
        <v>25</v>
      </c>
      <c r="AD535">
        <v>3991349</v>
      </c>
      <c r="AE535" t="s">
        <v>26</v>
      </c>
      <c r="AF535" t="s">
        <v>30</v>
      </c>
      <c r="AJ535">
        <v>2018</v>
      </c>
    </row>
    <row r="536" spans="1:36" x14ac:dyDescent="0.2">
      <c r="A536">
        <v>470941</v>
      </c>
      <c r="B536" s="1" t="d">
        <v>2018-10-01</v>
      </c>
      <c r="C536" s="3" t="d">
        <f t="shared" si="40"/>
        <v>2018-10-01</v>
      </c>
      <c r="D536" s="2" t="d">
        <v>14:37:59.999999999995097175</v>
      </c>
      <c r="E536" s="4" t="str">
        <f t="shared" si="41"/>
        <v>02:38 PM</v>
      </c>
      <c r="F536" t="s">
        <v>86</v>
      </c>
      <c r="G536">
        <v>10021</v>
      </c>
      <c r="H536">
        <v>40.770389999999999</v>
      </c>
      <c r="I536">
        <v>-73.954123999999993</v>
      </c>
      <c r="J536" t="s">
        <v>507</v>
      </c>
      <c r="K536" t="s">
        <v>508</v>
      </c>
      <c r="L536" t="s">
        <v>509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f t="shared" si="42"/>
        <v>0</v>
      </c>
      <c r="W536">
        <f t="shared" si="43"/>
        <v>0</v>
      </c>
      <c r="X536">
        <f t="shared" si="44"/>
        <v>0</v>
      </c>
      <c r="Y536" t="s">
        <v>43</v>
      </c>
      <c r="Z536" t="s">
        <v>25</v>
      </c>
      <c r="AD536">
        <v>4006870</v>
      </c>
      <c r="AE536" t="s">
        <v>30</v>
      </c>
      <c r="AJ536">
        <v>2018</v>
      </c>
    </row>
    <row r="537" spans="1:36" x14ac:dyDescent="0.2">
      <c r="A537">
        <v>469089</v>
      </c>
      <c r="B537" s="1" t="d">
        <v>2018-10-01</v>
      </c>
      <c r="C537" s="3" t="d">
        <f t="shared" si="40"/>
        <v>2018-10-01</v>
      </c>
      <c r="D537" s="2" t="d">
        <v>07:40:00.00000000000266700</v>
      </c>
      <c r="E537" s="4" t="str">
        <f t="shared" si="41"/>
        <v>07:40 AM</v>
      </c>
      <c r="F537" t="s">
        <v>86</v>
      </c>
      <c r="G537">
        <v>10035</v>
      </c>
      <c r="H537">
        <v>40.799250000000001</v>
      </c>
      <c r="I537">
        <v>-73.939070000000001</v>
      </c>
      <c r="J537" t="s">
        <v>954</v>
      </c>
      <c r="K537" t="s">
        <v>69</v>
      </c>
      <c r="L537" t="s">
        <v>955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f t="shared" si="42"/>
        <v>0</v>
      </c>
      <c r="W537">
        <f t="shared" si="43"/>
        <v>0</v>
      </c>
      <c r="X537">
        <f t="shared" si="44"/>
        <v>0</v>
      </c>
      <c r="Y537" t="s">
        <v>25</v>
      </c>
      <c r="Z537" t="s">
        <v>25</v>
      </c>
      <c r="AD537">
        <v>3991576</v>
      </c>
      <c r="AE537" t="s">
        <v>26</v>
      </c>
      <c r="AF537" t="s">
        <v>26</v>
      </c>
      <c r="AJ537">
        <v>2018</v>
      </c>
    </row>
    <row r="538" spans="1:36" x14ac:dyDescent="0.2">
      <c r="A538">
        <v>468222</v>
      </c>
      <c r="B538" s="1" t="d">
        <v>2018-10-01</v>
      </c>
      <c r="C538" s="3" t="d">
        <f t="shared" si="40"/>
        <v>2018-10-01</v>
      </c>
      <c r="D538" s="2" t="d">
        <v>11:30:00.0000000000015975</v>
      </c>
      <c r="E538" s="4" t="str">
        <f t="shared" si="41"/>
        <v>11:30 AM</v>
      </c>
      <c r="F538" t="s">
        <v>54</v>
      </c>
      <c r="G538">
        <v>11238</v>
      </c>
      <c r="H538">
        <v>40.678542999999998</v>
      </c>
      <c r="I538">
        <v>-73.968549999999993</v>
      </c>
      <c r="J538" t="s">
        <v>1156</v>
      </c>
      <c r="K538" t="s">
        <v>478</v>
      </c>
      <c r="L538" t="s">
        <v>1157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f t="shared" si="42"/>
        <v>0</v>
      </c>
      <c r="W538">
        <f t="shared" si="43"/>
        <v>0</v>
      </c>
      <c r="X538">
        <f t="shared" si="44"/>
        <v>0</v>
      </c>
      <c r="Y538" t="s">
        <v>498</v>
      </c>
      <c r="Z538" t="s">
        <v>25</v>
      </c>
      <c r="AD538">
        <v>3997305</v>
      </c>
      <c r="AE538" t="s">
        <v>30</v>
      </c>
      <c r="AF538" t="s">
        <v>30</v>
      </c>
      <c r="AJ538">
        <v>2018</v>
      </c>
    </row>
    <row r="539" spans="1:36" x14ac:dyDescent="0.2">
      <c r="A539">
        <v>465522</v>
      </c>
      <c r="B539" s="1" t="d">
        <v>2018-10-01</v>
      </c>
      <c r="C539" s="3" t="d">
        <f t="shared" si="40"/>
        <v>2018-10-01</v>
      </c>
      <c r="D539" s="2" t="d">
        <v>14:15:00.000</v>
      </c>
      <c r="E539" s="4" t="str">
        <f t="shared" si="41"/>
        <v>02:15 PM</v>
      </c>
      <c r="F539" t="s">
        <v>20</v>
      </c>
      <c r="G539">
        <v>11357</v>
      </c>
      <c r="H539">
        <v>40.783439999999999</v>
      </c>
      <c r="I539">
        <v>-73.796109999999999</v>
      </c>
      <c r="J539" t="s">
        <v>1576</v>
      </c>
      <c r="M539" t="s">
        <v>1577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f t="shared" si="42"/>
        <v>0</v>
      </c>
      <c r="W539">
        <f t="shared" si="43"/>
        <v>0</v>
      </c>
      <c r="X539">
        <f t="shared" si="44"/>
        <v>0</v>
      </c>
      <c r="Y539" t="s">
        <v>104</v>
      </c>
      <c r="Z539" t="s">
        <v>25</v>
      </c>
      <c r="AD539">
        <v>3991589</v>
      </c>
      <c r="AE539" t="s">
        <v>30</v>
      </c>
      <c r="AF539" t="s">
        <v>1578</v>
      </c>
      <c r="AJ539">
        <v>2018</v>
      </c>
    </row>
    <row r="540" spans="1:36" x14ac:dyDescent="0.2">
      <c r="A540">
        <v>472472</v>
      </c>
      <c r="B540" s="1" t="d">
        <v>2018-10-02</v>
      </c>
      <c r="C540" s="3" t="d">
        <f t="shared" si="40"/>
        <v>2018-10-02</v>
      </c>
      <c r="D540" s="2" t="d">
        <v>16:55:00.00000000000426450</v>
      </c>
      <c r="E540" s="4" t="str">
        <f t="shared" si="41"/>
        <v>04:55 PM</v>
      </c>
      <c r="F540" t="s">
        <v>86</v>
      </c>
      <c r="G540">
        <v>10013</v>
      </c>
      <c r="H540">
        <v>40.717100000000002</v>
      </c>
      <c r="I540">
        <v>-73.998599999999996</v>
      </c>
      <c r="J540" t="s">
        <v>373</v>
      </c>
      <c r="K540" t="s">
        <v>374</v>
      </c>
      <c r="L540" t="s">
        <v>375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f t="shared" si="42"/>
        <v>0</v>
      </c>
      <c r="W540">
        <f t="shared" si="43"/>
        <v>0</v>
      </c>
      <c r="X540">
        <f t="shared" si="44"/>
        <v>0</v>
      </c>
      <c r="Y540" t="s">
        <v>79</v>
      </c>
      <c r="Z540" t="s">
        <v>25</v>
      </c>
      <c r="AD540">
        <v>3996047</v>
      </c>
      <c r="AE540" t="s">
        <v>26</v>
      </c>
      <c r="AF540" t="s">
        <v>26</v>
      </c>
      <c r="AJ540">
        <v>2018</v>
      </c>
    </row>
    <row r="541" spans="1:36" x14ac:dyDescent="0.2">
      <c r="A541">
        <v>465773</v>
      </c>
      <c r="B541" s="1" t="d">
        <v>2018-10-02</v>
      </c>
      <c r="C541" s="3" t="d">
        <f t="shared" si="40"/>
        <v>2018-10-02</v>
      </c>
      <c r="D541" s="2" t="d">
        <v>19:51:00.00000000000511875</v>
      </c>
      <c r="E541" s="4" t="str">
        <f t="shared" si="41"/>
        <v>07:51 PM</v>
      </c>
      <c r="F541" t="s">
        <v>86</v>
      </c>
      <c r="G541">
        <v>10026</v>
      </c>
      <c r="H541">
        <v>40.804523000000003</v>
      </c>
      <c r="I541">
        <v>-73.951580000000007</v>
      </c>
      <c r="J541" t="s">
        <v>946</v>
      </c>
      <c r="K541" t="s">
        <v>947</v>
      </c>
      <c r="L541" t="s">
        <v>435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f t="shared" si="42"/>
        <v>2</v>
      </c>
      <c r="W541">
        <f t="shared" si="43"/>
        <v>0</v>
      </c>
      <c r="X541">
        <f t="shared" si="44"/>
        <v>2</v>
      </c>
      <c r="Y541" t="s">
        <v>163</v>
      </c>
      <c r="AD541">
        <v>3992548</v>
      </c>
      <c r="AE541" t="s">
        <v>30</v>
      </c>
      <c r="AJ541">
        <v>2018</v>
      </c>
    </row>
    <row r="542" spans="1:36" x14ac:dyDescent="0.2">
      <c r="A542">
        <v>458908</v>
      </c>
      <c r="B542" s="1" t="d">
        <v>2018-10-03</v>
      </c>
      <c r="C542" s="3" t="d">
        <f t="shared" si="40"/>
        <v>2018-10-03</v>
      </c>
      <c r="D542" s="2" t="d">
        <v>15:05:59.99999999999872200</v>
      </c>
      <c r="E542" s="4" t="str">
        <f t="shared" si="41"/>
        <v>03:06 PM</v>
      </c>
      <c r="F542" t="s">
        <v>35</v>
      </c>
      <c r="G542">
        <v>10467</v>
      </c>
      <c r="H542">
        <v>40.857982999999997</v>
      </c>
      <c r="I542">
        <v>-73.861800000000002</v>
      </c>
      <c r="J542" t="s">
        <v>703</v>
      </c>
      <c r="K542" t="s">
        <v>704</v>
      </c>
      <c r="L542" t="s">
        <v>705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f t="shared" si="42"/>
        <v>2</v>
      </c>
      <c r="W542">
        <f t="shared" si="43"/>
        <v>0</v>
      </c>
      <c r="X542">
        <f t="shared" si="44"/>
        <v>2</v>
      </c>
      <c r="Y542" t="s">
        <v>43</v>
      </c>
      <c r="Z542" t="s">
        <v>43</v>
      </c>
      <c r="AA542" t="s">
        <v>25</v>
      </c>
      <c r="AD542">
        <v>3993185</v>
      </c>
      <c r="AE542" t="s">
        <v>30</v>
      </c>
      <c r="AF542" t="s">
        <v>30</v>
      </c>
      <c r="AG542" t="s">
        <v>30</v>
      </c>
      <c r="AJ542">
        <v>2018</v>
      </c>
    </row>
    <row r="543" spans="1:36" x14ac:dyDescent="0.2">
      <c r="A543">
        <v>472278</v>
      </c>
      <c r="B543" s="1" t="d">
        <v>2018-10-03</v>
      </c>
      <c r="C543" s="3" t="d">
        <f t="shared" si="40"/>
        <v>2018-10-03</v>
      </c>
      <c r="D543" s="2" t="d">
        <v>08:15:00.000</v>
      </c>
      <c r="E543" s="4" t="str">
        <f t="shared" si="41"/>
        <v>08:15 AM</v>
      </c>
      <c r="F543" t="s">
        <v>35</v>
      </c>
      <c r="G543">
        <v>10451</v>
      </c>
      <c r="H543">
        <v>40.817639999999997</v>
      </c>
      <c r="I543">
        <v>-73.92371</v>
      </c>
      <c r="J543" t="s">
        <v>1398</v>
      </c>
      <c r="M543" t="s">
        <v>1399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f t="shared" si="42"/>
        <v>0</v>
      </c>
      <c r="W543">
        <f t="shared" si="43"/>
        <v>0</v>
      </c>
      <c r="X543">
        <f t="shared" si="44"/>
        <v>0</v>
      </c>
      <c r="Y543" t="s">
        <v>43</v>
      </c>
      <c r="Z543" t="s">
        <v>25</v>
      </c>
      <c r="AD543">
        <v>3992601</v>
      </c>
      <c r="AE543" t="s">
        <v>119</v>
      </c>
      <c r="AF543" t="s">
        <v>26</v>
      </c>
      <c r="AJ543">
        <v>2018</v>
      </c>
    </row>
    <row r="544" spans="1:36" x14ac:dyDescent="0.2">
      <c r="A544">
        <v>468553</v>
      </c>
      <c r="B544" s="1" t="d">
        <v>2018-10-04</v>
      </c>
      <c r="C544" s="3" t="d">
        <f t="shared" si="40"/>
        <v>2018-10-04</v>
      </c>
      <c r="D544" s="2" t="d">
        <v>16:52:59.999999999995097175</v>
      </c>
      <c r="E544" s="4" t="str">
        <f t="shared" si="41"/>
        <v>04:53 PM</v>
      </c>
      <c r="F544" t="s">
        <v>86</v>
      </c>
      <c r="G544">
        <v>10028</v>
      </c>
      <c r="H544">
        <v>40.776960000000003</v>
      </c>
      <c r="I544">
        <v>-73.959564</v>
      </c>
      <c r="J544" t="s">
        <v>693</v>
      </c>
      <c r="K544" t="s">
        <v>694</v>
      </c>
      <c r="L544" t="s">
        <v>695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f t="shared" si="42"/>
        <v>0</v>
      </c>
      <c r="W544">
        <f t="shared" si="43"/>
        <v>0</v>
      </c>
      <c r="X544">
        <f t="shared" si="44"/>
        <v>0</v>
      </c>
      <c r="Y544" t="s">
        <v>79</v>
      </c>
      <c r="Z544" t="s">
        <v>25</v>
      </c>
      <c r="AD544">
        <v>3993834</v>
      </c>
      <c r="AE544" t="s">
        <v>26</v>
      </c>
      <c r="AF544" t="s">
        <v>26</v>
      </c>
      <c r="AJ544">
        <v>2018</v>
      </c>
    </row>
    <row r="545" spans="1:36" x14ac:dyDescent="0.2">
      <c r="A545">
        <v>470178</v>
      </c>
      <c r="B545" s="1" t="d">
        <v>2018-10-04</v>
      </c>
      <c r="C545" s="3" t="d">
        <f t="shared" si="40"/>
        <v>2018-10-04</v>
      </c>
      <c r="D545" s="2" t="d">
        <v>22:55:00.00000000000426450</v>
      </c>
      <c r="E545" s="4" t="str">
        <f t="shared" si="41"/>
        <v>10:55 PM</v>
      </c>
      <c r="F545" t="s">
        <v>54</v>
      </c>
      <c r="G545">
        <v>11235</v>
      </c>
      <c r="H545">
        <v>40.579185000000003</v>
      </c>
      <c r="I545">
        <v>-73.964010000000002</v>
      </c>
      <c r="J545" t="s">
        <v>951</v>
      </c>
      <c r="K545" t="s">
        <v>952</v>
      </c>
      <c r="L545" t="s">
        <v>953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f t="shared" si="42"/>
        <v>0</v>
      </c>
      <c r="W545">
        <f t="shared" si="43"/>
        <v>0</v>
      </c>
      <c r="X545">
        <f t="shared" si="44"/>
        <v>0</v>
      </c>
      <c r="Y545" t="s">
        <v>43</v>
      </c>
      <c r="Z545" t="s">
        <v>25</v>
      </c>
      <c r="AD545">
        <v>3994034</v>
      </c>
      <c r="AE545" t="s">
        <v>26</v>
      </c>
      <c r="AF545" t="s">
        <v>30</v>
      </c>
      <c r="AJ545">
        <v>2018</v>
      </c>
    </row>
    <row r="546" spans="1:36" x14ac:dyDescent="0.2">
      <c r="A546">
        <v>470443</v>
      </c>
      <c r="B546" s="1" t="d">
        <v>2018-10-04</v>
      </c>
      <c r="C546" s="3" t="d">
        <f t="shared" si="40"/>
        <v>2018-10-04</v>
      </c>
      <c r="D546" s="2" t="d">
        <v>18:55:59.9999999999976525</v>
      </c>
      <c r="E546" s="4" t="str">
        <f t="shared" si="41"/>
        <v>06:56 PM</v>
      </c>
      <c r="F546" t="s">
        <v>54</v>
      </c>
      <c r="G546">
        <v>11218</v>
      </c>
      <c r="H546">
        <v>40.640106000000003</v>
      </c>
      <c r="I546">
        <v>-73.96902</v>
      </c>
      <c r="J546" t="s">
        <v>1496</v>
      </c>
      <c r="M546" t="s">
        <v>1497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f t="shared" si="42"/>
        <v>0</v>
      </c>
      <c r="W546">
        <f t="shared" si="43"/>
        <v>0</v>
      </c>
      <c r="X546">
        <f t="shared" si="44"/>
        <v>0</v>
      </c>
      <c r="Y546" t="s">
        <v>25</v>
      </c>
      <c r="AD546">
        <v>3994849</v>
      </c>
      <c r="AE546" t="s">
        <v>26</v>
      </c>
      <c r="AJ546">
        <v>2018</v>
      </c>
    </row>
    <row r="547" spans="1:36" x14ac:dyDescent="0.2">
      <c r="A547">
        <v>471931</v>
      </c>
      <c r="B547" s="1" t="d">
        <v>2018-10-06</v>
      </c>
      <c r="C547" s="3" t="d">
        <f t="shared" si="40"/>
        <v>2018-10-06</v>
      </c>
      <c r="D547" s="2" t="d">
        <v>18:00:00.000</v>
      </c>
      <c r="E547" s="4" t="str">
        <f t="shared" si="41"/>
        <v>06:00 PM</v>
      </c>
      <c r="F547" t="s">
        <v>20</v>
      </c>
      <c r="G547">
        <v>11356</v>
      </c>
      <c r="H547">
        <v>40.784045999999996</v>
      </c>
      <c r="I547">
        <v>-73.845820000000003</v>
      </c>
      <c r="J547" t="s">
        <v>1785</v>
      </c>
      <c r="M547" t="s">
        <v>1786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f t="shared" si="42"/>
        <v>0</v>
      </c>
      <c r="W547">
        <f t="shared" si="43"/>
        <v>0</v>
      </c>
      <c r="X547">
        <f t="shared" si="44"/>
        <v>0</v>
      </c>
      <c r="Y547" t="s">
        <v>79</v>
      </c>
      <c r="Z547" t="s">
        <v>25</v>
      </c>
      <c r="AD547">
        <v>3994677</v>
      </c>
      <c r="AE547" t="s">
        <v>26</v>
      </c>
      <c r="AF547" t="s">
        <v>30</v>
      </c>
      <c r="AJ547">
        <v>2018</v>
      </c>
    </row>
    <row r="548" spans="1:36" x14ac:dyDescent="0.2">
      <c r="A548">
        <v>467501</v>
      </c>
      <c r="B548" s="1" t="d">
        <v>2018-10-07</v>
      </c>
      <c r="C548" s="3" t="d">
        <f t="shared" si="40"/>
        <v>2018-10-07</v>
      </c>
      <c r="D548" s="2" t="d">
        <v>13:15:00.0000000000031950</v>
      </c>
      <c r="E548" s="4" t="str">
        <f t="shared" si="41"/>
        <v>01:15 PM</v>
      </c>
      <c r="F548" t="s">
        <v>54</v>
      </c>
      <c r="G548">
        <v>11226</v>
      </c>
      <c r="H548">
        <v>40.652180000000001</v>
      </c>
      <c r="I548">
        <v>-73.958650000000006</v>
      </c>
      <c r="J548" t="s">
        <v>753</v>
      </c>
      <c r="M548" t="s">
        <v>754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f t="shared" si="42"/>
        <v>0</v>
      </c>
      <c r="W548">
        <f t="shared" si="43"/>
        <v>0</v>
      </c>
      <c r="X548">
        <f t="shared" si="44"/>
        <v>0</v>
      </c>
      <c r="Y548" t="s">
        <v>104</v>
      </c>
      <c r="Z548" t="s">
        <v>25</v>
      </c>
      <c r="AD548">
        <v>3995234</v>
      </c>
      <c r="AE548" t="s">
        <v>26</v>
      </c>
      <c r="AF548" t="s">
        <v>30</v>
      </c>
      <c r="AJ548">
        <v>2018</v>
      </c>
    </row>
    <row r="549" spans="1:36" x14ac:dyDescent="0.2">
      <c r="A549">
        <v>459065</v>
      </c>
      <c r="B549" s="1" t="d">
        <v>2018-10-07</v>
      </c>
      <c r="C549" s="3" t="d">
        <f t="shared" si="40"/>
        <v>2018-10-07</v>
      </c>
      <c r="D549" s="2" t="d">
        <v>23:45:00.0000000000031950</v>
      </c>
      <c r="E549" s="4" t="str">
        <f t="shared" si="41"/>
        <v>11:45 PM</v>
      </c>
      <c r="F549" t="s">
        <v>54</v>
      </c>
      <c r="G549">
        <v>11223</v>
      </c>
      <c r="H549">
        <v>40.597180000000002</v>
      </c>
      <c r="I549">
        <v>-73.961100000000002</v>
      </c>
      <c r="J549" t="s">
        <v>1475</v>
      </c>
      <c r="M549" t="s">
        <v>1476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f t="shared" si="42"/>
        <v>0</v>
      </c>
      <c r="W549">
        <f t="shared" si="43"/>
        <v>0</v>
      </c>
      <c r="X549">
        <f t="shared" si="44"/>
        <v>0</v>
      </c>
      <c r="Y549" t="s">
        <v>104</v>
      </c>
      <c r="Z549" t="s">
        <v>25</v>
      </c>
      <c r="AD549">
        <v>3996246</v>
      </c>
      <c r="AE549" t="s">
        <v>30</v>
      </c>
      <c r="AF549" t="s">
        <v>30</v>
      </c>
      <c r="AJ549">
        <v>2018</v>
      </c>
    </row>
    <row r="550" spans="1:36" x14ac:dyDescent="0.2">
      <c r="A550">
        <v>457551</v>
      </c>
      <c r="B550" s="1" t="d">
        <v>2018-10-09</v>
      </c>
      <c r="C550" s="3" t="d">
        <f t="shared" si="40"/>
        <v>2018-10-09</v>
      </c>
      <c r="D550" s="2" t="d">
        <v>20:25:00.00000000000745950</v>
      </c>
      <c r="E550" s="4" t="str">
        <f t="shared" si="41"/>
        <v>08:25 PM</v>
      </c>
      <c r="F550" t="s">
        <v>54</v>
      </c>
      <c r="G550">
        <v>11234</v>
      </c>
      <c r="H550">
        <v>40.607309999999998</v>
      </c>
      <c r="I550">
        <v>-73.919700000000006</v>
      </c>
      <c r="J550" t="s">
        <v>1603</v>
      </c>
      <c r="K550" t="s">
        <v>514</v>
      </c>
      <c r="L550" t="s">
        <v>1604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f t="shared" si="42"/>
        <v>0</v>
      </c>
      <c r="W550">
        <f t="shared" si="43"/>
        <v>0</v>
      </c>
      <c r="X550">
        <f t="shared" si="44"/>
        <v>0</v>
      </c>
      <c r="Y550" t="s">
        <v>25</v>
      </c>
      <c r="Z550" t="s">
        <v>25</v>
      </c>
      <c r="AD550">
        <v>3996953</v>
      </c>
      <c r="AE550" t="s">
        <v>81</v>
      </c>
      <c r="AF550" t="s">
        <v>26</v>
      </c>
      <c r="AJ550">
        <v>2018</v>
      </c>
    </row>
    <row r="551" spans="1:36" x14ac:dyDescent="0.2">
      <c r="A551">
        <v>459874</v>
      </c>
      <c r="B551" s="1" t="d">
        <v>2018-10-10</v>
      </c>
      <c r="C551" s="3" t="d">
        <f t="shared" si="40"/>
        <v>2018-10-10</v>
      </c>
      <c r="D551" s="2" t="d">
        <v>19:40:00.00000000000745950</v>
      </c>
      <c r="E551" s="4" t="str">
        <f t="shared" si="41"/>
        <v>07:40 PM</v>
      </c>
      <c r="F551" t="s">
        <v>35</v>
      </c>
      <c r="G551">
        <v>10461</v>
      </c>
      <c r="H551">
        <v>40.841988000000001</v>
      </c>
      <c r="I551">
        <v>-73.843919999999997</v>
      </c>
      <c r="J551" t="s">
        <v>524</v>
      </c>
      <c r="K551" t="s">
        <v>525</v>
      </c>
      <c r="L551" t="s">
        <v>526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f t="shared" si="42"/>
        <v>0</v>
      </c>
      <c r="W551">
        <f t="shared" si="43"/>
        <v>0</v>
      </c>
      <c r="X551">
        <f t="shared" si="44"/>
        <v>0</v>
      </c>
      <c r="Y551" t="s">
        <v>66</v>
      </c>
      <c r="Z551" t="s">
        <v>25</v>
      </c>
      <c r="AD551">
        <v>3997454</v>
      </c>
      <c r="AE551" t="s">
        <v>26</v>
      </c>
      <c r="AF551" t="s">
        <v>26</v>
      </c>
      <c r="AJ551">
        <v>2018</v>
      </c>
    </row>
    <row r="552" spans="1:36" x14ac:dyDescent="0.2">
      <c r="A552">
        <v>463990</v>
      </c>
      <c r="B552" s="1" t="d">
        <v>2018-10-10</v>
      </c>
      <c r="C552" s="3" t="d">
        <f t="shared" si="40"/>
        <v>2018-10-10</v>
      </c>
      <c r="D552" s="2" t="d">
        <v>00:04:59.99999999999998350</v>
      </c>
      <c r="E552" s="4" t="str">
        <f t="shared" si="41"/>
        <v>12:05 AM</v>
      </c>
      <c r="F552" t="s">
        <v>54</v>
      </c>
      <c r="G552">
        <v>11226</v>
      </c>
      <c r="H552">
        <v>40.643303000000003</v>
      </c>
      <c r="I552">
        <v>-73.947800000000001</v>
      </c>
      <c r="J552" t="s">
        <v>847</v>
      </c>
      <c r="K552" t="s">
        <v>848</v>
      </c>
      <c r="L552" t="s">
        <v>849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f t="shared" si="42"/>
        <v>2</v>
      </c>
      <c r="W552">
        <f t="shared" si="43"/>
        <v>0</v>
      </c>
      <c r="X552">
        <f t="shared" si="44"/>
        <v>2</v>
      </c>
      <c r="Y552" t="s">
        <v>43</v>
      </c>
      <c r="Z552" t="s">
        <v>34</v>
      </c>
      <c r="AD552">
        <v>3997237</v>
      </c>
      <c r="AE552" t="s">
        <v>30</v>
      </c>
      <c r="AF552" t="s">
        <v>81</v>
      </c>
      <c r="AJ552">
        <v>2018</v>
      </c>
    </row>
    <row r="553" spans="1:36" x14ac:dyDescent="0.2">
      <c r="A553">
        <v>468938</v>
      </c>
      <c r="B553" s="1" t="d">
        <v>2018-10-10</v>
      </c>
      <c r="C553" s="3" t="d">
        <f t="shared" si="40"/>
        <v>2018-10-10</v>
      </c>
      <c r="D553" s="2" t="d">
        <v>18:19:59.99999999999573550</v>
      </c>
      <c r="E553" s="4" t="str">
        <f t="shared" si="41"/>
        <v>06:20 PM</v>
      </c>
      <c r="F553" t="s">
        <v>86</v>
      </c>
      <c r="G553">
        <v>10023</v>
      </c>
      <c r="H553">
        <v>40.781216000000001</v>
      </c>
      <c r="I553">
        <v>-73.983444000000006</v>
      </c>
      <c r="J553" t="s">
        <v>1525</v>
      </c>
      <c r="M553" t="s">
        <v>1526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f t="shared" si="42"/>
        <v>0</v>
      </c>
      <c r="W553">
        <f t="shared" si="43"/>
        <v>0</v>
      </c>
      <c r="X553">
        <f t="shared" si="44"/>
        <v>0</v>
      </c>
      <c r="Y553" t="s">
        <v>43</v>
      </c>
      <c r="Z553" t="s">
        <v>25</v>
      </c>
      <c r="AD553">
        <v>3997819</v>
      </c>
      <c r="AE553" t="s">
        <v>119</v>
      </c>
      <c r="AJ553">
        <v>2018</v>
      </c>
    </row>
    <row r="554" spans="1:36" x14ac:dyDescent="0.2">
      <c r="A554">
        <v>469912</v>
      </c>
      <c r="B554" s="1" t="d">
        <v>2018-10-11</v>
      </c>
      <c r="C554" s="3" t="d">
        <f t="shared" si="40"/>
        <v>2018-10-11</v>
      </c>
      <c r="D554" s="2" t="d">
        <v>06:28:59.99999999999861775</v>
      </c>
      <c r="E554" s="4" t="str">
        <f t="shared" si="41"/>
        <v>06:29 AM</v>
      </c>
      <c r="F554" t="s">
        <v>86</v>
      </c>
      <c r="G554">
        <v>10037</v>
      </c>
      <c r="H554">
        <v>40.813457</v>
      </c>
      <c r="I554">
        <v>-73.939329999999998</v>
      </c>
      <c r="J554" t="s">
        <v>602</v>
      </c>
      <c r="K554" t="s">
        <v>603</v>
      </c>
      <c r="L554" t="s">
        <v>604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f t="shared" si="42"/>
        <v>0</v>
      </c>
      <c r="W554">
        <f t="shared" si="43"/>
        <v>0</v>
      </c>
      <c r="X554">
        <f t="shared" si="44"/>
        <v>0</v>
      </c>
      <c r="Y554" t="s">
        <v>25</v>
      </c>
      <c r="AD554">
        <v>4003047</v>
      </c>
      <c r="AE554" t="s">
        <v>26</v>
      </c>
      <c r="AJ554">
        <v>2018</v>
      </c>
    </row>
    <row r="555" spans="1:36" x14ac:dyDescent="0.2">
      <c r="A555">
        <v>471207</v>
      </c>
      <c r="B555" s="1" t="d">
        <v>2018-10-11</v>
      </c>
      <c r="C555" s="3" t="d">
        <f t="shared" si="40"/>
        <v>2018-10-11</v>
      </c>
      <c r="D555" s="2" t="d">
        <v>18:30:00.0000000000031950</v>
      </c>
      <c r="E555" s="4" t="str">
        <f t="shared" si="41"/>
        <v>06:30 PM</v>
      </c>
      <c r="F555" t="s">
        <v>86</v>
      </c>
      <c r="G555">
        <v>10013</v>
      </c>
      <c r="H555">
        <v>40.719836999999998</v>
      </c>
      <c r="I555">
        <v>-74.005195999999998</v>
      </c>
      <c r="J555" t="s">
        <v>1754</v>
      </c>
      <c r="K555" t="s">
        <v>1163</v>
      </c>
      <c r="L555" t="s">
        <v>1755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f t="shared" si="42"/>
        <v>0</v>
      </c>
      <c r="W555">
        <f t="shared" si="43"/>
        <v>0</v>
      </c>
      <c r="X555">
        <f t="shared" si="44"/>
        <v>0</v>
      </c>
      <c r="Y555" t="s">
        <v>25</v>
      </c>
      <c r="Z555" t="s">
        <v>25</v>
      </c>
      <c r="AD555">
        <v>3998878</v>
      </c>
      <c r="AE555" t="s">
        <v>30</v>
      </c>
      <c r="AJ555">
        <v>2018</v>
      </c>
    </row>
    <row r="556" spans="1:36" x14ac:dyDescent="0.2">
      <c r="A556">
        <v>460373</v>
      </c>
      <c r="B556" s="1" t="d">
        <v>2018-10-12</v>
      </c>
      <c r="C556" s="3" t="d">
        <f t="shared" si="40"/>
        <v>2018-10-12</v>
      </c>
      <c r="D556" s="2" t="d">
        <v>15:14:59.9999999999968050</v>
      </c>
      <c r="E556" s="4" t="str">
        <f t="shared" si="41"/>
        <v>03:15 PM</v>
      </c>
      <c r="F556" t="s">
        <v>86</v>
      </c>
      <c r="G556">
        <v>10011</v>
      </c>
      <c r="H556">
        <v>40.748890000000003</v>
      </c>
      <c r="I556">
        <v>-74.00703</v>
      </c>
      <c r="J556" t="s">
        <v>475</v>
      </c>
      <c r="K556" t="s">
        <v>320</v>
      </c>
      <c r="L556" t="s">
        <v>476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f t="shared" si="42"/>
        <v>0</v>
      </c>
      <c r="W556">
        <f t="shared" si="43"/>
        <v>0</v>
      </c>
      <c r="X556">
        <f t="shared" si="44"/>
        <v>0</v>
      </c>
      <c r="Y556" t="s">
        <v>135</v>
      </c>
      <c r="Z556" t="s">
        <v>25</v>
      </c>
      <c r="AD556">
        <v>4001928</v>
      </c>
      <c r="AE556" t="s">
        <v>26</v>
      </c>
      <c r="AF556" t="s">
        <v>119</v>
      </c>
      <c r="AJ556">
        <v>2018</v>
      </c>
    </row>
    <row r="557" spans="1:36" x14ac:dyDescent="0.2">
      <c r="A557">
        <v>460586</v>
      </c>
      <c r="B557" s="1" t="d">
        <v>2018-10-12</v>
      </c>
      <c r="C557" s="3" t="d">
        <f t="shared" si="40"/>
        <v>2018-10-12</v>
      </c>
      <c r="D557" s="2" t="d">
        <v>12:47:59.99999999999936100</v>
      </c>
      <c r="E557" s="4" t="str">
        <f t="shared" si="41"/>
        <v>12:48 PM</v>
      </c>
      <c r="F557" t="s">
        <v>54</v>
      </c>
      <c r="G557">
        <v>11208</v>
      </c>
      <c r="H557">
        <v>40.676389999999998</v>
      </c>
      <c r="I557">
        <v>-73.878500000000003</v>
      </c>
      <c r="J557" t="s">
        <v>544</v>
      </c>
      <c r="M557" t="s">
        <v>545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f t="shared" si="42"/>
        <v>0</v>
      </c>
      <c r="W557">
        <f t="shared" si="43"/>
        <v>0</v>
      </c>
      <c r="X557">
        <f t="shared" si="44"/>
        <v>0</v>
      </c>
      <c r="Y557" t="s">
        <v>66</v>
      </c>
      <c r="Z557" t="s">
        <v>25</v>
      </c>
      <c r="AD557">
        <v>3999453</v>
      </c>
      <c r="AE557" t="s">
        <v>26</v>
      </c>
      <c r="AJ557">
        <v>2018</v>
      </c>
    </row>
    <row r="558" spans="1:36" x14ac:dyDescent="0.2">
      <c r="A558">
        <v>459121</v>
      </c>
      <c r="B558" s="1" t="d">
        <v>2018-10-12</v>
      </c>
      <c r="C558" s="3" t="d">
        <f t="shared" si="40"/>
        <v>2018-10-12</v>
      </c>
      <c r="D558" s="2" t="d">
        <v>14:24:59.99999999999786775</v>
      </c>
      <c r="E558" s="4" t="str">
        <f t="shared" si="41"/>
        <v>02:25 PM</v>
      </c>
      <c r="F558" t="s">
        <v>86</v>
      </c>
      <c r="G558">
        <v>10018</v>
      </c>
      <c r="H558">
        <v>40.75591</v>
      </c>
      <c r="I558">
        <v>-73.994479999999996</v>
      </c>
      <c r="J558" t="s">
        <v>1373</v>
      </c>
      <c r="K558" t="s">
        <v>1374</v>
      </c>
      <c r="L558" t="s">
        <v>1375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f t="shared" si="42"/>
        <v>0</v>
      </c>
      <c r="W558">
        <f t="shared" si="43"/>
        <v>0</v>
      </c>
      <c r="X558">
        <f t="shared" si="44"/>
        <v>0</v>
      </c>
      <c r="Y558" t="s">
        <v>43</v>
      </c>
      <c r="Z558" t="s">
        <v>25</v>
      </c>
      <c r="AD558">
        <v>3999598</v>
      </c>
      <c r="AE558" t="s">
        <v>26</v>
      </c>
      <c r="AF558" t="s">
        <v>30</v>
      </c>
      <c r="AJ558">
        <v>2018</v>
      </c>
    </row>
    <row r="559" spans="1:36" x14ac:dyDescent="0.2">
      <c r="A559">
        <v>458262</v>
      </c>
      <c r="B559" s="1" t="d">
        <v>2018-10-13</v>
      </c>
      <c r="C559" s="3" t="d">
        <f t="shared" si="40"/>
        <v>2018-10-13</v>
      </c>
      <c r="D559" s="2" t="d">
        <v>07:50:00.00000000000053475</v>
      </c>
      <c r="E559" s="4" t="str">
        <f t="shared" si="41"/>
        <v>07:50 AM</v>
      </c>
      <c r="F559" t="s">
        <v>20</v>
      </c>
      <c r="G559">
        <v>11429</v>
      </c>
      <c r="H559">
        <v>40.711266000000002</v>
      </c>
      <c r="I559">
        <v>-73.73357</v>
      </c>
      <c r="J559" t="s">
        <v>27</v>
      </c>
      <c r="K559" t="s">
        <v>28</v>
      </c>
      <c r="L559" t="s">
        <v>29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f t="shared" si="42"/>
        <v>0</v>
      </c>
      <c r="W559">
        <f t="shared" si="43"/>
        <v>0</v>
      </c>
      <c r="X559">
        <f t="shared" si="44"/>
        <v>0</v>
      </c>
      <c r="Y559" t="s">
        <v>25</v>
      </c>
      <c r="Z559" t="s">
        <v>25</v>
      </c>
      <c r="AA559" t="s">
        <v>25</v>
      </c>
      <c r="AD559">
        <v>3998956</v>
      </c>
      <c r="AE559" t="s">
        <v>30</v>
      </c>
      <c r="AF559" t="s">
        <v>30</v>
      </c>
      <c r="AG559" t="s">
        <v>26</v>
      </c>
      <c r="AJ559">
        <v>2018</v>
      </c>
    </row>
    <row r="560" spans="1:36" x14ac:dyDescent="0.2">
      <c r="A560">
        <v>463554</v>
      </c>
      <c r="B560" s="1" t="d">
        <v>2018-10-13</v>
      </c>
      <c r="C560" s="3" t="d">
        <f t="shared" si="40"/>
        <v>2018-10-13</v>
      </c>
      <c r="D560" s="2" t="d">
        <v>16:48:00.00000000000575775</v>
      </c>
      <c r="E560" s="4" t="str">
        <f t="shared" si="41"/>
        <v>04:48 PM</v>
      </c>
      <c r="F560" t="s">
        <v>54</v>
      </c>
      <c r="G560">
        <v>11218</v>
      </c>
      <c r="H560">
        <v>40.635193000000001</v>
      </c>
      <c r="I560">
        <v>-73.970079999999996</v>
      </c>
      <c r="J560" t="s">
        <v>146</v>
      </c>
      <c r="M560" t="s">
        <v>147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f t="shared" si="42"/>
        <v>0</v>
      </c>
      <c r="W560">
        <f t="shared" si="43"/>
        <v>0</v>
      </c>
      <c r="X560">
        <f t="shared" si="44"/>
        <v>0</v>
      </c>
      <c r="Y560" t="s">
        <v>25</v>
      </c>
      <c r="AD560">
        <v>3999533</v>
      </c>
      <c r="AE560" t="s">
        <v>26</v>
      </c>
      <c r="AJ560">
        <v>2018</v>
      </c>
    </row>
    <row r="561" spans="1:36" x14ac:dyDescent="0.2">
      <c r="A561">
        <v>467858</v>
      </c>
      <c r="B561" s="1" t="d">
        <v>2018-10-13</v>
      </c>
      <c r="C561" s="3" t="d">
        <f t="shared" si="40"/>
        <v>2018-10-13</v>
      </c>
      <c r="D561" s="2" t="d">
        <v>11:44:59.9999999999984025</v>
      </c>
      <c r="E561" s="4" t="str">
        <f t="shared" si="41"/>
        <v>11:45 AM</v>
      </c>
      <c r="F561" t="s">
        <v>54</v>
      </c>
      <c r="G561">
        <v>11223</v>
      </c>
      <c r="H561">
        <v>40.605359999999997</v>
      </c>
      <c r="I561">
        <v>-73.961740000000006</v>
      </c>
      <c r="J561" t="s">
        <v>870</v>
      </c>
      <c r="K561" t="s">
        <v>157</v>
      </c>
      <c r="L561" t="s">
        <v>871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f t="shared" si="42"/>
        <v>0</v>
      </c>
      <c r="W561">
        <f t="shared" si="43"/>
        <v>0</v>
      </c>
      <c r="X561">
        <f t="shared" si="44"/>
        <v>0</v>
      </c>
      <c r="Y561" t="s">
        <v>135</v>
      </c>
      <c r="Z561" t="s">
        <v>25</v>
      </c>
      <c r="AD561">
        <v>3999288</v>
      </c>
      <c r="AE561" t="s">
        <v>26</v>
      </c>
      <c r="AF561" t="s">
        <v>26</v>
      </c>
      <c r="AJ561">
        <v>2018</v>
      </c>
    </row>
    <row r="562" spans="1:36" x14ac:dyDescent="0.2">
      <c r="A562">
        <v>462133</v>
      </c>
      <c r="B562" s="1" t="d">
        <v>2018-10-13</v>
      </c>
      <c r="C562" s="3" t="d">
        <f t="shared" si="40"/>
        <v>2018-10-13</v>
      </c>
      <c r="D562" s="2" t="d">
        <v>15:55:59.9999999999976525</v>
      </c>
      <c r="E562" s="4" t="str">
        <f t="shared" si="41"/>
        <v>03:56 PM</v>
      </c>
      <c r="F562" t="s">
        <v>86</v>
      </c>
      <c r="G562">
        <v>10065</v>
      </c>
      <c r="H562">
        <v>40.766765999999997</v>
      </c>
      <c r="I562">
        <v>-73.971190000000007</v>
      </c>
      <c r="J562" t="s">
        <v>1256</v>
      </c>
      <c r="K562" t="s">
        <v>522</v>
      </c>
      <c r="L562" t="s">
        <v>1257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f t="shared" si="42"/>
        <v>0</v>
      </c>
      <c r="W562">
        <f t="shared" si="43"/>
        <v>0</v>
      </c>
      <c r="X562">
        <f t="shared" si="44"/>
        <v>0</v>
      </c>
      <c r="Y562" t="s">
        <v>79</v>
      </c>
      <c r="Z562" t="s">
        <v>25</v>
      </c>
      <c r="AD562">
        <v>4000225</v>
      </c>
      <c r="AE562" t="s">
        <v>26</v>
      </c>
      <c r="AF562" t="s">
        <v>26</v>
      </c>
      <c r="AJ562">
        <v>2018</v>
      </c>
    </row>
    <row r="563" spans="1:36" x14ac:dyDescent="0.2">
      <c r="A563">
        <v>468151</v>
      </c>
      <c r="B563" s="1" t="d">
        <v>2018-10-13</v>
      </c>
      <c r="C563" s="3" t="d">
        <f t="shared" si="40"/>
        <v>2018-10-13</v>
      </c>
      <c r="D563" s="2" t="d">
        <v>12:00:00.000</v>
      </c>
      <c r="E563" s="4" t="str">
        <f t="shared" si="41"/>
        <v>12:00 PM</v>
      </c>
      <c r="F563" t="s">
        <v>185</v>
      </c>
      <c r="G563">
        <v>10314</v>
      </c>
      <c r="H563">
        <v>40.618515000000002</v>
      </c>
      <c r="I563">
        <v>-74.127889999999994</v>
      </c>
      <c r="J563" t="s">
        <v>1804</v>
      </c>
      <c r="K563" t="s">
        <v>1805</v>
      </c>
      <c r="L563" t="s">
        <v>1806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f t="shared" si="42"/>
        <v>0</v>
      </c>
      <c r="W563">
        <f t="shared" si="43"/>
        <v>0</v>
      </c>
      <c r="X563">
        <f t="shared" si="44"/>
        <v>0</v>
      </c>
      <c r="Y563" t="s">
        <v>43</v>
      </c>
      <c r="Z563" t="s">
        <v>25</v>
      </c>
      <c r="AA563" t="s">
        <v>25</v>
      </c>
      <c r="AD563">
        <v>4000926</v>
      </c>
      <c r="AE563" t="s">
        <v>26</v>
      </c>
      <c r="AF563" t="s">
        <v>26</v>
      </c>
      <c r="AG563" t="s">
        <v>26</v>
      </c>
      <c r="AJ563">
        <v>2018</v>
      </c>
    </row>
    <row r="564" spans="1:36" x14ac:dyDescent="0.2">
      <c r="A564">
        <v>463333</v>
      </c>
      <c r="B564" s="1" t="d">
        <v>2018-10-14</v>
      </c>
      <c r="C564" s="3" t="d">
        <f t="shared" si="40"/>
        <v>2018-10-14</v>
      </c>
      <c r="D564" s="2" t="d">
        <v>11:30:00.0000000000015975</v>
      </c>
      <c r="E564" s="4" t="str">
        <f t="shared" si="41"/>
        <v>11:30 AM</v>
      </c>
      <c r="F564" t="s">
        <v>86</v>
      </c>
      <c r="G564">
        <v>10007</v>
      </c>
      <c r="H564">
        <v>40.710887999999997</v>
      </c>
      <c r="I564">
        <v>-74.009069999999994</v>
      </c>
      <c r="J564" t="s">
        <v>446</v>
      </c>
      <c r="K564" t="s">
        <v>377</v>
      </c>
      <c r="L564" t="s">
        <v>447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f t="shared" si="42"/>
        <v>2</v>
      </c>
      <c r="W564">
        <f t="shared" si="43"/>
        <v>0</v>
      </c>
      <c r="X564">
        <f t="shared" si="44"/>
        <v>2</v>
      </c>
      <c r="Y564" t="s">
        <v>43</v>
      </c>
      <c r="Z564" t="s">
        <v>25</v>
      </c>
      <c r="AD564">
        <v>4000759</v>
      </c>
      <c r="AE564" t="s">
        <v>81</v>
      </c>
      <c r="AF564" t="s">
        <v>26</v>
      </c>
      <c r="AJ564">
        <v>2018</v>
      </c>
    </row>
    <row r="565" spans="1:36" x14ac:dyDescent="0.2">
      <c r="A565">
        <v>460069</v>
      </c>
      <c r="B565" s="1" t="d">
        <v>2018-10-15</v>
      </c>
      <c r="C565" s="3" t="d">
        <f t="shared" si="40"/>
        <v>2018-10-15</v>
      </c>
      <c r="D565" s="2" t="d">
        <v>17:29:59.9999999999968050</v>
      </c>
      <c r="E565" s="4" t="str">
        <f t="shared" si="41"/>
        <v>05:30 PM</v>
      </c>
      <c r="F565" t="s">
        <v>54</v>
      </c>
      <c r="G565">
        <v>11236</v>
      </c>
      <c r="H565">
        <v>40.634430000000002</v>
      </c>
      <c r="I565">
        <v>-73.910544999999999</v>
      </c>
      <c r="J565" t="s">
        <v>285</v>
      </c>
      <c r="M565" t="s">
        <v>286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f t="shared" si="42"/>
        <v>0</v>
      </c>
      <c r="W565">
        <f t="shared" si="43"/>
        <v>0</v>
      </c>
      <c r="X565">
        <f t="shared" si="44"/>
        <v>0</v>
      </c>
      <c r="Y565" t="s">
        <v>43</v>
      </c>
      <c r="Z565" t="s">
        <v>43</v>
      </c>
      <c r="AD565">
        <v>4001178</v>
      </c>
      <c r="AE565" t="s">
        <v>30</v>
      </c>
      <c r="AF565" t="s">
        <v>30</v>
      </c>
      <c r="AJ565">
        <v>2018</v>
      </c>
    </row>
    <row r="566" spans="1:36" x14ac:dyDescent="0.2">
      <c r="A566">
        <v>466273</v>
      </c>
      <c r="B566" s="1" t="d">
        <v>2018-10-15</v>
      </c>
      <c r="C566" s="3" t="d">
        <f t="shared" si="40"/>
        <v>2018-10-15</v>
      </c>
      <c r="D566" s="2" t="d">
        <v>17:34:59.99999999999573550</v>
      </c>
      <c r="E566" s="4" t="str">
        <f t="shared" si="41"/>
        <v>05:35 PM</v>
      </c>
      <c r="F566" t="s">
        <v>54</v>
      </c>
      <c r="G566">
        <v>11207</v>
      </c>
      <c r="H566">
        <v>40.684513000000003</v>
      </c>
      <c r="I566">
        <v>-73.909385999999998</v>
      </c>
      <c r="J566" t="s">
        <v>73</v>
      </c>
      <c r="K566" t="s">
        <v>1539</v>
      </c>
      <c r="L566" t="s">
        <v>1540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f t="shared" si="42"/>
        <v>0</v>
      </c>
      <c r="W566">
        <f t="shared" si="43"/>
        <v>0</v>
      </c>
      <c r="X566">
        <f t="shared" si="44"/>
        <v>0</v>
      </c>
      <c r="Y566" t="s">
        <v>47</v>
      </c>
      <c r="Z566" t="s">
        <v>25</v>
      </c>
      <c r="AD566">
        <v>4001591</v>
      </c>
      <c r="AE566" t="s">
        <v>327</v>
      </c>
      <c r="AF566" t="s">
        <v>136</v>
      </c>
      <c r="AJ566">
        <v>2018</v>
      </c>
    </row>
    <row r="567" spans="1:36" x14ac:dyDescent="0.2">
      <c r="A567">
        <v>461173</v>
      </c>
      <c r="B567" s="1" t="d">
        <v>2018-10-15</v>
      </c>
      <c r="C567" s="3" t="d">
        <f t="shared" si="40"/>
        <v>2018-10-15</v>
      </c>
      <c r="D567" s="2" t="d">
        <v>07:14:59.9999999999984025</v>
      </c>
      <c r="E567" s="4" t="str">
        <f t="shared" si="41"/>
        <v>07:15 AM</v>
      </c>
      <c r="F567" t="s">
        <v>20</v>
      </c>
      <c r="G567">
        <v>11413</v>
      </c>
      <c r="H567">
        <v>40.685989999999997</v>
      </c>
      <c r="I567">
        <v>-73.750656000000006</v>
      </c>
      <c r="J567" t="s">
        <v>1817</v>
      </c>
      <c r="K567" t="s">
        <v>1818</v>
      </c>
      <c r="L567" t="s">
        <v>899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f t="shared" si="42"/>
        <v>0</v>
      </c>
      <c r="W567">
        <f t="shared" si="43"/>
        <v>0</v>
      </c>
      <c r="X567">
        <f t="shared" si="44"/>
        <v>0</v>
      </c>
      <c r="Y567" t="s">
        <v>43</v>
      </c>
      <c r="Z567" t="s">
        <v>25</v>
      </c>
      <c r="AD567">
        <v>4001677</v>
      </c>
      <c r="AE567" t="s">
        <v>26</v>
      </c>
      <c r="AF567" t="s">
        <v>26</v>
      </c>
      <c r="AJ567">
        <v>2018</v>
      </c>
    </row>
    <row r="568" spans="1:36" x14ac:dyDescent="0.2">
      <c r="A568">
        <v>457605</v>
      </c>
      <c r="B568" s="1" t="d">
        <v>2018-10-16</v>
      </c>
      <c r="C568" s="3" t="d">
        <f t="shared" si="40"/>
        <v>2018-10-16</v>
      </c>
      <c r="D568" s="2" t="d">
        <v>07:47:00.00000000000117375</v>
      </c>
      <c r="E568" s="4" t="str">
        <f t="shared" si="41"/>
        <v>07:47 AM</v>
      </c>
      <c r="F568" t="s">
        <v>35</v>
      </c>
      <c r="G568">
        <v>10469</v>
      </c>
      <c r="H568">
        <v>40.876617000000003</v>
      </c>
      <c r="I568">
        <v>-73.839259999999996</v>
      </c>
      <c r="J568" t="s">
        <v>247</v>
      </c>
      <c r="K568" t="s">
        <v>248</v>
      </c>
      <c r="L568" t="s">
        <v>249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f t="shared" si="42"/>
        <v>0</v>
      </c>
      <c r="W568">
        <f t="shared" si="43"/>
        <v>0</v>
      </c>
      <c r="X568">
        <f t="shared" si="44"/>
        <v>0</v>
      </c>
      <c r="Y568" t="s">
        <v>79</v>
      </c>
      <c r="Z568" t="s">
        <v>25</v>
      </c>
      <c r="AD568">
        <v>4002380</v>
      </c>
      <c r="AE568" t="s">
        <v>30</v>
      </c>
      <c r="AF568" t="s">
        <v>26</v>
      </c>
      <c r="AJ568">
        <v>2018</v>
      </c>
    </row>
    <row r="569" spans="1:36" x14ac:dyDescent="0.2">
      <c r="A569">
        <v>470855</v>
      </c>
      <c r="B569" s="1" t="d">
        <v>2018-10-16</v>
      </c>
      <c r="C569" s="3" t="d">
        <f t="shared" si="40"/>
        <v>2018-10-16</v>
      </c>
      <c r="D569" s="2" t="d">
        <v>18:10:00.00000000000745950</v>
      </c>
      <c r="E569" s="4" t="str">
        <f t="shared" si="41"/>
        <v>06:10 PM</v>
      </c>
      <c r="F569" t="s">
        <v>35</v>
      </c>
      <c r="G569">
        <v>10472</v>
      </c>
      <c r="H569">
        <v>40.831764</v>
      </c>
      <c r="I569">
        <v>-73.875150000000005</v>
      </c>
      <c r="J569" t="s">
        <v>776</v>
      </c>
      <c r="K569" t="s">
        <v>777</v>
      </c>
      <c r="L569" t="s">
        <v>778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f t="shared" si="42"/>
        <v>2</v>
      </c>
      <c r="W569">
        <f t="shared" si="43"/>
        <v>0</v>
      </c>
      <c r="X569">
        <f t="shared" si="44"/>
        <v>2</v>
      </c>
      <c r="Y569" t="s">
        <v>79</v>
      </c>
      <c r="AD569">
        <v>4002036</v>
      </c>
      <c r="AE569" t="s">
        <v>26</v>
      </c>
      <c r="AJ569">
        <v>2018</v>
      </c>
    </row>
    <row r="570" spans="1:36" x14ac:dyDescent="0.2">
      <c r="A570">
        <v>461071</v>
      </c>
      <c r="B570" s="1" t="d">
        <v>2018-10-16</v>
      </c>
      <c r="C570" s="3" t="d">
        <f t="shared" si="40"/>
        <v>2018-10-16</v>
      </c>
      <c r="D570" s="2" t="d">
        <v>07:30:00.000</v>
      </c>
      <c r="E570" s="4" t="str">
        <f t="shared" si="41"/>
        <v>07:30 AM</v>
      </c>
      <c r="F570" t="s">
        <v>35</v>
      </c>
      <c r="G570">
        <v>10472</v>
      </c>
      <c r="H570">
        <v>40.828510000000001</v>
      </c>
      <c r="I570">
        <v>-73.880120000000005</v>
      </c>
      <c r="J570" t="s">
        <v>817</v>
      </c>
      <c r="K570" t="s">
        <v>818</v>
      </c>
      <c r="L570" t="s">
        <v>819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f t="shared" si="42"/>
        <v>0</v>
      </c>
      <c r="W570">
        <f t="shared" si="43"/>
        <v>0</v>
      </c>
      <c r="X570">
        <f t="shared" si="44"/>
        <v>0</v>
      </c>
      <c r="Y570" t="s">
        <v>43</v>
      </c>
      <c r="Z570" t="s">
        <v>261</v>
      </c>
      <c r="AA570" t="s">
        <v>43</v>
      </c>
      <c r="AD570">
        <v>4000982</v>
      </c>
      <c r="AE570" t="s">
        <v>30</v>
      </c>
      <c r="AF570" t="s">
        <v>30</v>
      </c>
      <c r="AG570" t="s">
        <v>26</v>
      </c>
      <c r="AJ570">
        <v>2018</v>
      </c>
    </row>
    <row r="571" spans="1:36" x14ac:dyDescent="0.2">
      <c r="A571">
        <v>456160</v>
      </c>
      <c r="B571" s="1" t="d">
        <v>2018-10-16</v>
      </c>
      <c r="C571" s="3" t="d">
        <f t="shared" si="40"/>
        <v>2018-10-16</v>
      </c>
      <c r="D571" s="2" t="d">
        <v>11:15:00.000</v>
      </c>
      <c r="E571" s="4" t="str">
        <f t="shared" si="41"/>
        <v>11:15 AM</v>
      </c>
      <c r="F571" t="s">
        <v>54</v>
      </c>
      <c r="G571">
        <v>11212</v>
      </c>
      <c r="H571">
        <v>40.664185000000003</v>
      </c>
      <c r="I571">
        <v>-73.922049999999999</v>
      </c>
      <c r="J571" t="s">
        <v>928</v>
      </c>
      <c r="M571" t="s">
        <v>929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f t="shared" si="42"/>
        <v>0</v>
      </c>
      <c r="W571">
        <f t="shared" si="43"/>
        <v>0</v>
      </c>
      <c r="X571">
        <f t="shared" si="44"/>
        <v>0</v>
      </c>
      <c r="Y571" t="s">
        <v>25</v>
      </c>
      <c r="AD571">
        <v>4001155</v>
      </c>
      <c r="AE571" t="s">
        <v>26</v>
      </c>
      <c r="AJ571">
        <v>2018</v>
      </c>
    </row>
    <row r="572" spans="1:36" x14ac:dyDescent="0.2">
      <c r="A572">
        <v>455384</v>
      </c>
      <c r="B572" s="1" t="d">
        <v>2018-10-17</v>
      </c>
      <c r="C572" s="3" t="d">
        <f t="shared" si="40"/>
        <v>2018-10-17</v>
      </c>
      <c r="D572" s="2" t="d">
        <v>12:49:59.99999999999893725</v>
      </c>
      <c r="E572" s="4" t="str">
        <f t="shared" si="41"/>
        <v>12:50 PM</v>
      </c>
      <c r="F572" t="s">
        <v>86</v>
      </c>
      <c r="G572">
        <v>10036</v>
      </c>
      <c r="H572">
        <v>40.758830000000003</v>
      </c>
      <c r="I572">
        <v>-73.981765999999993</v>
      </c>
      <c r="J572" t="s">
        <v>93</v>
      </c>
      <c r="M572" t="s">
        <v>94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f t="shared" si="42"/>
        <v>0</v>
      </c>
      <c r="W572">
        <f t="shared" si="43"/>
        <v>0</v>
      </c>
      <c r="X572">
        <f t="shared" si="44"/>
        <v>0</v>
      </c>
      <c r="Y572" t="s">
        <v>95</v>
      </c>
      <c r="Z572" t="s">
        <v>25</v>
      </c>
      <c r="AD572">
        <v>4016207</v>
      </c>
      <c r="AE572" t="s">
        <v>40</v>
      </c>
      <c r="AF572" t="s">
        <v>26</v>
      </c>
      <c r="AJ572">
        <v>2018</v>
      </c>
    </row>
    <row r="573" spans="1:36" x14ac:dyDescent="0.2">
      <c r="A573">
        <v>455275</v>
      </c>
      <c r="B573" s="1" t="d">
        <v>2018-10-17</v>
      </c>
      <c r="C573" s="3" t="d">
        <f t="shared" si="40"/>
        <v>2018-10-17</v>
      </c>
      <c r="D573" s="2" t="d">
        <v>17:29:59.9999999999968050</v>
      </c>
      <c r="E573" s="4" t="str">
        <f t="shared" si="41"/>
        <v>05:30 PM</v>
      </c>
      <c r="F573" t="s">
        <v>20</v>
      </c>
      <c r="G573">
        <v>11372</v>
      </c>
      <c r="H573">
        <v>40.749844000000003</v>
      </c>
      <c r="I573">
        <v>-73.883385000000004</v>
      </c>
      <c r="J573" t="s">
        <v>381</v>
      </c>
      <c r="K573" t="s">
        <v>211</v>
      </c>
      <c r="L573" t="s">
        <v>382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f t="shared" si="42"/>
        <v>2</v>
      </c>
      <c r="W573">
        <f t="shared" si="43"/>
        <v>0</v>
      </c>
      <c r="X573">
        <f t="shared" si="44"/>
        <v>2</v>
      </c>
      <c r="Y573" t="s">
        <v>43</v>
      </c>
      <c r="Z573" t="s">
        <v>43</v>
      </c>
      <c r="AD573">
        <v>4003254</v>
      </c>
      <c r="AE573" t="s">
        <v>81</v>
      </c>
      <c r="AJ573">
        <v>2018</v>
      </c>
    </row>
    <row r="574" spans="1:36" x14ac:dyDescent="0.2">
      <c r="A574">
        <v>455169</v>
      </c>
      <c r="B574" s="1" t="d">
        <v>2018-10-18</v>
      </c>
      <c r="C574" s="3" t="d">
        <f t="shared" si="40"/>
        <v>2018-10-18</v>
      </c>
      <c r="D574" s="2" t="d">
        <v>15:35:00.00000000000213225</v>
      </c>
      <c r="E574" s="4" t="str">
        <f t="shared" si="41"/>
        <v>03:35 PM</v>
      </c>
      <c r="F574" t="s">
        <v>54</v>
      </c>
      <c r="G574">
        <v>11217</v>
      </c>
      <c r="H574">
        <v>40.687330000000003</v>
      </c>
      <c r="I574">
        <v>-73.981830000000002</v>
      </c>
      <c r="J574" t="s">
        <v>1072</v>
      </c>
      <c r="K574" t="s">
        <v>1073</v>
      </c>
      <c r="L574" t="s">
        <v>1074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f t="shared" si="42"/>
        <v>0</v>
      </c>
      <c r="W574">
        <f t="shared" si="43"/>
        <v>0</v>
      </c>
      <c r="X574">
        <f t="shared" si="44"/>
        <v>0</v>
      </c>
      <c r="Y574" t="s">
        <v>43</v>
      </c>
      <c r="Z574" t="s">
        <v>25</v>
      </c>
      <c r="AD574">
        <v>4002764</v>
      </c>
      <c r="AE574" t="s">
        <v>26</v>
      </c>
      <c r="AF574" t="s">
        <v>30</v>
      </c>
      <c r="AJ574">
        <v>2018</v>
      </c>
    </row>
    <row r="575" spans="1:36" x14ac:dyDescent="0.2">
      <c r="A575">
        <v>456522</v>
      </c>
      <c r="B575" s="1" t="d">
        <v>2018-10-18</v>
      </c>
      <c r="C575" s="3" t="d">
        <f t="shared" si="40"/>
        <v>2018-10-18</v>
      </c>
      <c r="D575" s="2" t="d">
        <v>17:00:00.0000000000031950</v>
      </c>
      <c r="E575" s="4" t="str">
        <f t="shared" si="41"/>
        <v>05:00 PM</v>
      </c>
      <c r="F575" t="s">
        <v>54</v>
      </c>
      <c r="G575">
        <v>11211</v>
      </c>
      <c r="H575">
        <v>40.713819999999998</v>
      </c>
      <c r="I575">
        <v>-73.937706000000006</v>
      </c>
      <c r="J575" t="s">
        <v>1599</v>
      </c>
      <c r="M575" t="s">
        <v>1600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f t="shared" si="42"/>
        <v>0</v>
      </c>
      <c r="W575">
        <f t="shared" si="43"/>
        <v>0</v>
      </c>
      <c r="X575">
        <f t="shared" si="44"/>
        <v>0</v>
      </c>
      <c r="Y575" t="s">
        <v>80</v>
      </c>
      <c r="Z575" t="s">
        <v>43</v>
      </c>
      <c r="AD575">
        <v>4004910</v>
      </c>
      <c r="AE575" t="s">
        <v>26</v>
      </c>
      <c r="AJ575">
        <v>2018</v>
      </c>
    </row>
    <row r="576" spans="1:36" x14ac:dyDescent="0.2">
      <c r="A576">
        <v>453238</v>
      </c>
      <c r="B576" s="1" t="d">
        <v>2018-10-19</v>
      </c>
      <c r="C576" s="3" t="d">
        <f t="shared" si="40"/>
        <v>2018-10-19</v>
      </c>
      <c r="D576" s="2" t="d">
        <v>13:07:00.00000000000490350</v>
      </c>
      <c r="E576" s="4" t="str">
        <f t="shared" si="41"/>
        <v>01:07 PM</v>
      </c>
      <c r="F576" t="s">
        <v>35</v>
      </c>
      <c r="G576">
        <v>10455</v>
      </c>
      <c r="H576">
        <v>40.816555000000001</v>
      </c>
      <c r="I576">
        <v>-73.91677</v>
      </c>
      <c r="J576" t="s">
        <v>68</v>
      </c>
      <c r="K576" t="s">
        <v>69</v>
      </c>
      <c r="L576" t="s">
        <v>70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f t="shared" si="42"/>
        <v>0</v>
      </c>
      <c r="W576">
        <f t="shared" si="43"/>
        <v>0</v>
      </c>
      <c r="X576">
        <f t="shared" si="44"/>
        <v>0</v>
      </c>
      <c r="Y576" t="s">
        <v>25</v>
      </c>
      <c r="Z576" t="s">
        <v>25</v>
      </c>
      <c r="AD576">
        <v>4004672</v>
      </c>
      <c r="AE576" t="s">
        <v>30</v>
      </c>
      <c r="AF576" t="s">
        <v>67</v>
      </c>
      <c r="AJ576">
        <v>2018</v>
      </c>
    </row>
    <row r="577" spans="1:36" x14ac:dyDescent="0.2">
      <c r="A577">
        <v>441826</v>
      </c>
      <c r="B577" s="1" t="d">
        <v>2018-10-19</v>
      </c>
      <c r="C577" s="3" t="d">
        <f t="shared" si="40"/>
        <v>2018-10-19</v>
      </c>
      <c r="D577" s="2" t="d">
        <v>15:26:00.00000000000404925</v>
      </c>
      <c r="E577" s="4" t="str">
        <f t="shared" si="41"/>
        <v>03:26 PM</v>
      </c>
      <c r="F577" t="s">
        <v>54</v>
      </c>
      <c r="G577">
        <v>11221</v>
      </c>
      <c r="H577">
        <v>40.691654</v>
      </c>
      <c r="I577">
        <v>-73.929450000000003</v>
      </c>
      <c r="J577" t="s">
        <v>283</v>
      </c>
      <c r="M577" t="s">
        <v>284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f t="shared" si="42"/>
        <v>0</v>
      </c>
      <c r="W577">
        <f t="shared" si="43"/>
        <v>0</v>
      </c>
      <c r="X577">
        <f t="shared" si="44"/>
        <v>0</v>
      </c>
      <c r="Y577" t="s">
        <v>43</v>
      </c>
      <c r="Z577" t="s">
        <v>25</v>
      </c>
      <c r="AD577">
        <v>4003746</v>
      </c>
      <c r="AE577" t="s">
        <v>40</v>
      </c>
      <c r="AF577" t="s">
        <v>30</v>
      </c>
      <c r="AJ577">
        <v>2018</v>
      </c>
    </row>
    <row r="578" spans="1:36" x14ac:dyDescent="0.2">
      <c r="A578">
        <v>443974</v>
      </c>
      <c r="B578" s="1" t="d">
        <v>2018-10-19</v>
      </c>
      <c r="C578" s="3" t="d">
        <f t="shared" ref="C578:C641" si="45">B578</f>
        <v>2018-10-19</v>
      </c>
      <c r="D578" s="2" t="d">
        <v>23:22:59.99999999999829150</v>
      </c>
      <c r="E578" s="4" t="str">
        <f t="shared" si="41"/>
        <v>11:23 PM</v>
      </c>
      <c r="F578" t="s">
        <v>20</v>
      </c>
      <c r="G578">
        <v>11361</v>
      </c>
      <c r="H578">
        <v>40.763657000000002</v>
      </c>
      <c r="I578">
        <v>-73.770570000000006</v>
      </c>
      <c r="J578" t="s">
        <v>399</v>
      </c>
      <c r="M578" t="s">
        <v>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f t="shared" si="42"/>
        <v>0</v>
      </c>
      <c r="W578">
        <f t="shared" si="43"/>
        <v>0</v>
      </c>
      <c r="X578">
        <f t="shared" si="44"/>
        <v>0</v>
      </c>
      <c r="Y578" t="s">
        <v>25</v>
      </c>
      <c r="AD578">
        <v>4003594</v>
      </c>
      <c r="AE578" t="s">
        <v>26</v>
      </c>
      <c r="AJ578">
        <v>2018</v>
      </c>
    </row>
    <row r="579" spans="1:36" x14ac:dyDescent="0.2">
      <c r="A579">
        <v>445814</v>
      </c>
      <c r="B579" s="1" t="d">
        <v>2018-10-19</v>
      </c>
      <c r="C579" s="3" t="d">
        <f t="shared" si="45"/>
        <v>2018-10-19</v>
      </c>
      <c r="D579" s="2" t="d">
        <v>20:15:59.999999999999786775</v>
      </c>
      <c r="E579" s="4" t="str">
        <f t="shared" ref="E579:E642" si="46">TEXT(D579,"hh:mm AM/PM")</f>
        <v>08:16 PM</v>
      </c>
      <c r="F579" t="s">
        <v>54</v>
      </c>
      <c r="G579">
        <v>11236</v>
      </c>
      <c r="H579">
        <v>40.643203999999997</v>
      </c>
      <c r="I579">
        <v>-73.909289999999999</v>
      </c>
      <c r="J579" t="s">
        <v>584</v>
      </c>
      <c r="K579" t="s">
        <v>585</v>
      </c>
      <c r="L579" t="s">
        <v>586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f t="shared" ref="V579:V642" si="47">SUM(N579,P579,R579,T579)</f>
        <v>2</v>
      </c>
      <c r="W579">
        <f t="shared" ref="W579:W642" si="48">SUM(O579,Q579,S579,U579)</f>
        <v>0</v>
      </c>
      <c r="X579">
        <f t="shared" ref="X579:X642" si="49">SUM(N579:U579)</f>
        <v>2</v>
      </c>
      <c r="Y579" t="s">
        <v>43</v>
      </c>
      <c r="Z579" t="s">
        <v>25</v>
      </c>
      <c r="AD579">
        <v>4003921</v>
      </c>
      <c r="AE579" t="s">
        <v>30</v>
      </c>
      <c r="AF579" t="s">
        <v>26</v>
      </c>
      <c r="AJ579">
        <v>2018</v>
      </c>
    </row>
    <row r="580" spans="1:36" x14ac:dyDescent="0.2">
      <c r="A580">
        <v>454824</v>
      </c>
      <c r="B580" s="1" t="d">
        <v>2018-10-19</v>
      </c>
      <c r="C580" s="3" t="d">
        <f t="shared" si="45"/>
        <v>2018-10-19</v>
      </c>
      <c r="D580" s="2" t="d">
        <v>08:50:00.00000000000213225</v>
      </c>
      <c r="E580" s="4" t="str">
        <f t="shared" si="46"/>
        <v>08:50 AM</v>
      </c>
      <c r="F580" t="s">
        <v>54</v>
      </c>
      <c r="G580">
        <v>11211</v>
      </c>
      <c r="H580">
        <v>40.714435999999999</v>
      </c>
      <c r="I580">
        <v>-73.934585999999996</v>
      </c>
      <c r="J580" t="s">
        <v>761</v>
      </c>
      <c r="M580" t="s">
        <v>762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f t="shared" si="47"/>
        <v>0</v>
      </c>
      <c r="W580">
        <f t="shared" si="48"/>
        <v>0</v>
      </c>
      <c r="X580">
        <f t="shared" si="49"/>
        <v>0</v>
      </c>
      <c r="Y580" t="s">
        <v>47</v>
      </c>
      <c r="Z580" t="s">
        <v>25</v>
      </c>
      <c r="AD580">
        <v>4004899</v>
      </c>
      <c r="AE580" t="s">
        <v>30</v>
      </c>
      <c r="AJ580">
        <v>2018</v>
      </c>
    </row>
    <row r="581" spans="1:36" x14ac:dyDescent="0.2">
      <c r="A581">
        <v>451182</v>
      </c>
      <c r="B581" s="1" t="d">
        <v>2018-10-19</v>
      </c>
      <c r="C581" s="3" t="d">
        <f t="shared" si="45"/>
        <v>2018-10-19</v>
      </c>
      <c r="D581" s="2" t="d">
        <v>18:11:59.999999999997441975</v>
      </c>
      <c r="E581" s="4" t="str">
        <f t="shared" si="46"/>
        <v>06:12 PM</v>
      </c>
      <c r="F581" t="s">
        <v>86</v>
      </c>
      <c r="G581">
        <v>10023</v>
      </c>
      <c r="H581">
        <v>40.778263000000003</v>
      </c>
      <c r="I581">
        <v>-73.97448</v>
      </c>
      <c r="J581" t="s">
        <v>888</v>
      </c>
      <c r="M581" t="s">
        <v>889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f t="shared" si="47"/>
        <v>2</v>
      </c>
      <c r="W581">
        <f t="shared" si="48"/>
        <v>0</v>
      </c>
      <c r="X581">
        <f t="shared" si="49"/>
        <v>2</v>
      </c>
      <c r="Y581" t="s">
        <v>43</v>
      </c>
      <c r="Z581" t="s">
        <v>25</v>
      </c>
      <c r="AA581" t="s">
        <v>25</v>
      </c>
      <c r="AB581" t="s">
        <v>25</v>
      </c>
      <c r="AD581">
        <v>4004109</v>
      </c>
      <c r="AE581" t="s">
        <v>30</v>
      </c>
      <c r="AF581" t="s">
        <v>30</v>
      </c>
      <c r="AG581" t="s">
        <v>30</v>
      </c>
      <c r="AH581" t="s">
        <v>26</v>
      </c>
      <c r="AJ581">
        <v>2018</v>
      </c>
    </row>
    <row r="582" spans="1:36" x14ac:dyDescent="0.2">
      <c r="A582">
        <v>443393</v>
      </c>
      <c r="B582" s="1" t="d">
        <v>2018-10-19</v>
      </c>
      <c r="C582" s="3" t="d">
        <f t="shared" si="45"/>
        <v>2018-10-19</v>
      </c>
      <c r="D582" s="2" t="d">
        <v>22:53:59.99999999999488125</v>
      </c>
      <c r="E582" s="4" t="str">
        <f t="shared" si="46"/>
        <v>10:54 PM</v>
      </c>
      <c r="F582" t="s">
        <v>86</v>
      </c>
      <c r="G582">
        <v>10035</v>
      </c>
      <c r="H582">
        <v>40.806914999999996</v>
      </c>
      <c r="I582">
        <v>-73.935569999999998</v>
      </c>
      <c r="J582" t="s">
        <v>1378</v>
      </c>
      <c r="K582" t="s">
        <v>1379</v>
      </c>
      <c r="L582" t="s">
        <v>1172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f t="shared" si="47"/>
        <v>0</v>
      </c>
      <c r="W582">
        <f t="shared" si="48"/>
        <v>0</v>
      </c>
      <c r="X582">
        <f t="shared" si="49"/>
        <v>0</v>
      </c>
      <c r="Y582" t="s">
        <v>25</v>
      </c>
      <c r="Z582" t="s">
        <v>25</v>
      </c>
      <c r="AD582">
        <v>4003503</v>
      </c>
      <c r="AE582" t="s">
        <v>26</v>
      </c>
      <c r="AF582" t="s">
        <v>30</v>
      </c>
      <c r="AJ582">
        <v>2018</v>
      </c>
    </row>
    <row r="583" spans="1:36" x14ac:dyDescent="0.2">
      <c r="A583">
        <v>444837</v>
      </c>
      <c r="B583" s="1" t="d">
        <v>2018-10-20</v>
      </c>
      <c r="C583" s="3" t="d">
        <f t="shared" si="45"/>
        <v>2018-10-20</v>
      </c>
      <c r="D583" s="2" t="d">
        <v>15:59:59.9999999999968050</v>
      </c>
      <c r="E583" s="4" t="str">
        <f t="shared" si="46"/>
        <v>04:00 PM</v>
      </c>
      <c r="F583" t="s">
        <v>20</v>
      </c>
      <c r="G583">
        <v>11422</v>
      </c>
      <c r="H583">
        <v>40.665610000000001</v>
      </c>
      <c r="I583">
        <v>-73.735680000000002</v>
      </c>
      <c r="J583" t="s">
        <v>923</v>
      </c>
      <c r="K583" t="s">
        <v>924</v>
      </c>
      <c r="L583" t="s">
        <v>925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f t="shared" si="47"/>
        <v>0</v>
      </c>
      <c r="W583">
        <f t="shared" si="48"/>
        <v>0</v>
      </c>
      <c r="X583">
        <f t="shared" si="49"/>
        <v>0</v>
      </c>
      <c r="Y583" t="s">
        <v>831</v>
      </c>
      <c r="Z583" t="s">
        <v>831</v>
      </c>
      <c r="AD583">
        <v>4003810</v>
      </c>
      <c r="AE583" t="s">
        <v>30</v>
      </c>
      <c r="AF583" t="s">
        <v>26</v>
      </c>
      <c r="AJ583">
        <v>2018</v>
      </c>
    </row>
    <row r="584" spans="1:36" x14ac:dyDescent="0.2">
      <c r="A584">
        <v>451371</v>
      </c>
      <c r="B584" s="1" t="d">
        <v>2018-10-20</v>
      </c>
      <c r="C584" s="3" t="d">
        <f t="shared" si="45"/>
        <v>2018-10-20</v>
      </c>
      <c r="D584" s="2" t="d">
        <v>21:30:00.0000000000031950</v>
      </c>
      <c r="E584" s="4" t="str">
        <f t="shared" si="46"/>
        <v>09:30 PM</v>
      </c>
      <c r="F584" t="s">
        <v>54</v>
      </c>
      <c r="G584">
        <v>11225</v>
      </c>
      <c r="H584">
        <v>40.668517999999999</v>
      </c>
      <c r="I584">
        <v>-73.961960000000005</v>
      </c>
      <c r="J584" t="s">
        <v>1146</v>
      </c>
      <c r="M584" t="s">
        <v>1147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f t="shared" si="47"/>
        <v>0</v>
      </c>
      <c r="W584">
        <f t="shared" si="48"/>
        <v>0</v>
      </c>
      <c r="X584">
        <f t="shared" si="49"/>
        <v>0</v>
      </c>
      <c r="Y584" t="s">
        <v>1148</v>
      </c>
      <c r="Z584" t="s">
        <v>25</v>
      </c>
      <c r="AA584" t="s">
        <v>25</v>
      </c>
      <c r="AD584">
        <v>4004390</v>
      </c>
      <c r="AE584" t="s">
        <v>26</v>
      </c>
      <c r="AF584" t="s">
        <v>30</v>
      </c>
      <c r="AG584" t="s">
        <v>26</v>
      </c>
      <c r="AJ584">
        <v>2018</v>
      </c>
    </row>
    <row r="585" spans="1:36" x14ac:dyDescent="0.2">
      <c r="A585">
        <v>451660</v>
      </c>
      <c r="B585" s="1" t="d">
        <v>2018-10-20</v>
      </c>
      <c r="C585" s="3" t="d">
        <f t="shared" si="45"/>
        <v>2018-10-20</v>
      </c>
      <c r="D585" s="2" t="d">
        <v>23:45:59.99999999999339475</v>
      </c>
      <c r="E585" s="4" t="str">
        <f t="shared" si="46"/>
        <v>11:46 PM</v>
      </c>
      <c r="F585" t="s">
        <v>35</v>
      </c>
      <c r="G585">
        <v>10470</v>
      </c>
      <c r="H585">
        <v>40.903480000000002</v>
      </c>
      <c r="I585">
        <v>-73.850350000000006</v>
      </c>
      <c r="J585" t="s">
        <v>1582</v>
      </c>
      <c r="K585" t="s">
        <v>238</v>
      </c>
      <c r="L585" t="s">
        <v>1583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f t="shared" si="47"/>
        <v>0</v>
      </c>
      <c r="W585">
        <f t="shared" si="48"/>
        <v>0</v>
      </c>
      <c r="X585">
        <f t="shared" si="49"/>
        <v>0</v>
      </c>
      <c r="Y585" t="s">
        <v>43</v>
      </c>
      <c r="Z585" t="s">
        <v>25</v>
      </c>
      <c r="AA585" t="s">
        <v>25</v>
      </c>
      <c r="AD585">
        <v>4004582</v>
      </c>
      <c r="AE585" t="s">
        <v>30</v>
      </c>
      <c r="AF585" t="s">
        <v>30</v>
      </c>
      <c r="AJ585">
        <v>2018</v>
      </c>
    </row>
    <row r="586" spans="1:36" x14ac:dyDescent="0.2">
      <c r="A586">
        <v>453482</v>
      </c>
      <c r="B586" s="1" t="d">
        <v>2018-10-21</v>
      </c>
      <c r="C586" s="3" t="d">
        <f t="shared" si="45"/>
        <v>2018-10-21</v>
      </c>
      <c r="D586" s="2" t="d">
        <v>20:15:00.000</v>
      </c>
      <c r="E586" s="4" t="str">
        <f t="shared" si="46"/>
        <v>08:15 PM</v>
      </c>
      <c r="F586" t="s">
        <v>20</v>
      </c>
      <c r="G586">
        <v>11373</v>
      </c>
      <c r="H586">
        <v>40.745795999999999</v>
      </c>
      <c r="I586">
        <v>-73.883849999999995</v>
      </c>
      <c r="J586" t="s">
        <v>401</v>
      </c>
      <c r="K586" t="s">
        <v>402</v>
      </c>
      <c r="L586" t="s">
        <v>403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f t="shared" si="47"/>
        <v>2</v>
      </c>
      <c r="W586">
        <f t="shared" si="48"/>
        <v>0</v>
      </c>
      <c r="X586">
        <f t="shared" si="49"/>
        <v>2</v>
      </c>
      <c r="Y586" t="s">
        <v>79</v>
      </c>
      <c r="AD586">
        <v>4004955</v>
      </c>
      <c r="AE586" t="s">
        <v>26</v>
      </c>
      <c r="AJ586">
        <v>2018</v>
      </c>
    </row>
    <row r="587" spans="1:36" x14ac:dyDescent="0.2">
      <c r="A587">
        <v>452248</v>
      </c>
      <c r="B587" s="1" t="d">
        <v>2018-10-21</v>
      </c>
      <c r="C587" s="3" t="d">
        <f t="shared" si="45"/>
        <v>2018-10-21</v>
      </c>
      <c r="D587" s="2" t="d">
        <v>11:30:00.0000000000015975</v>
      </c>
      <c r="E587" s="4" t="str">
        <f t="shared" si="46"/>
        <v>11:30 AM</v>
      </c>
      <c r="F587" t="s">
        <v>86</v>
      </c>
      <c r="G587">
        <v>10036</v>
      </c>
      <c r="H587">
        <v>40.758392000000001</v>
      </c>
      <c r="I587">
        <v>-73.982665999999995</v>
      </c>
      <c r="J587" t="s">
        <v>701</v>
      </c>
      <c r="M587" t="s">
        <v>702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f t="shared" si="47"/>
        <v>0</v>
      </c>
      <c r="W587">
        <f t="shared" si="48"/>
        <v>0</v>
      </c>
      <c r="X587">
        <f t="shared" si="49"/>
        <v>0</v>
      </c>
      <c r="Y587" t="s">
        <v>135</v>
      </c>
      <c r="Z587" t="s">
        <v>25</v>
      </c>
      <c r="AD587">
        <v>4004328</v>
      </c>
      <c r="AE587" t="s">
        <v>26</v>
      </c>
      <c r="AF587" t="s">
        <v>26</v>
      </c>
      <c r="AJ587">
        <v>2018</v>
      </c>
    </row>
    <row r="588" spans="1:36" x14ac:dyDescent="0.2">
      <c r="A588">
        <v>448055</v>
      </c>
      <c r="B588" s="1" t="d">
        <v>2018-10-21</v>
      </c>
      <c r="C588" s="3" t="d">
        <f t="shared" si="45"/>
        <v>2018-10-21</v>
      </c>
      <c r="D588" s="2" t="d">
        <v>20:00:00.0000000000031950</v>
      </c>
      <c r="E588" s="4" t="str">
        <f t="shared" si="46"/>
        <v>08:00 PM</v>
      </c>
      <c r="F588" t="s">
        <v>20</v>
      </c>
      <c r="G588">
        <v>11355</v>
      </c>
      <c r="H588">
        <v>40.750706000000001</v>
      </c>
      <c r="I588">
        <v>-73.823220000000006</v>
      </c>
      <c r="J588" t="s">
        <v>837</v>
      </c>
      <c r="K588" t="s">
        <v>838</v>
      </c>
      <c r="L588" t="s">
        <v>839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f t="shared" si="47"/>
        <v>0</v>
      </c>
      <c r="W588">
        <f t="shared" si="48"/>
        <v>0</v>
      </c>
      <c r="X588">
        <f t="shared" si="49"/>
        <v>0</v>
      </c>
      <c r="Y588" t="s">
        <v>25</v>
      </c>
      <c r="Z588" t="s">
        <v>25</v>
      </c>
      <c r="AD588">
        <v>4004447</v>
      </c>
      <c r="AE588" t="s">
        <v>26</v>
      </c>
      <c r="AF588" t="s">
        <v>26</v>
      </c>
      <c r="AJ588">
        <v>2018</v>
      </c>
    </row>
    <row r="589" spans="1:36" x14ac:dyDescent="0.2">
      <c r="A589">
        <v>454428</v>
      </c>
      <c r="B589" s="1" t="d">
        <v>2018-10-21</v>
      </c>
      <c r="C589" s="3" t="d">
        <f t="shared" si="45"/>
        <v>2018-10-21</v>
      </c>
      <c r="D589" s="2" t="d">
        <v>19:49:59.99999999999573550</v>
      </c>
      <c r="E589" s="4" t="str">
        <f t="shared" si="46"/>
        <v>07:50 PM</v>
      </c>
      <c r="F589" t="s">
        <v>86</v>
      </c>
      <c r="G589">
        <v>10001</v>
      </c>
      <c r="H589">
        <v>40.753506000000002</v>
      </c>
      <c r="I589">
        <v>-73.994500000000002</v>
      </c>
      <c r="J589" t="s">
        <v>1165</v>
      </c>
      <c r="M589" t="s">
        <v>1166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f t="shared" si="47"/>
        <v>0</v>
      </c>
      <c r="W589">
        <f t="shared" si="48"/>
        <v>0</v>
      </c>
      <c r="X589">
        <f t="shared" si="49"/>
        <v>0</v>
      </c>
      <c r="Y589" t="s">
        <v>80</v>
      </c>
      <c r="Z589" t="s">
        <v>25</v>
      </c>
      <c r="AD589">
        <v>4004308</v>
      </c>
      <c r="AE589" t="s">
        <v>30</v>
      </c>
      <c r="AF589" t="s">
        <v>30</v>
      </c>
      <c r="AJ589">
        <v>2018</v>
      </c>
    </row>
    <row r="590" spans="1:36" x14ac:dyDescent="0.2">
      <c r="A590">
        <v>454123</v>
      </c>
      <c r="B590" s="1" t="d">
        <v>2018-10-21</v>
      </c>
      <c r="C590" s="3" t="d">
        <f t="shared" si="45"/>
        <v>2018-10-21</v>
      </c>
      <c r="D590" s="2" t="d">
        <v>09:19:00.00000000000074325</v>
      </c>
      <c r="E590" s="4" t="str">
        <f t="shared" si="46"/>
        <v>09:19 AM</v>
      </c>
      <c r="F590" t="s">
        <v>20</v>
      </c>
      <c r="G590">
        <v>11368</v>
      </c>
      <c r="H590">
        <v>40.755110000000002</v>
      </c>
      <c r="I590">
        <v>-73.871894999999995</v>
      </c>
      <c r="J590" t="s">
        <v>1741</v>
      </c>
      <c r="K590" t="s">
        <v>1742</v>
      </c>
      <c r="L590" t="s">
        <v>1196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f t="shared" si="47"/>
        <v>0</v>
      </c>
      <c r="W590">
        <f t="shared" si="48"/>
        <v>0</v>
      </c>
      <c r="X590">
        <f t="shared" si="49"/>
        <v>0</v>
      </c>
      <c r="Y590" t="s">
        <v>66</v>
      </c>
      <c r="Z590" t="s">
        <v>25</v>
      </c>
      <c r="AD590">
        <v>4004336</v>
      </c>
      <c r="AE590" t="s">
        <v>26</v>
      </c>
      <c r="AF590" t="s">
        <v>30</v>
      </c>
      <c r="AJ590">
        <v>2018</v>
      </c>
    </row>
    <row r="591" spans="1:36" x14ac:dyDescent="0.2">
      <c r="A591">
        <v>445772</v>
      </c>
      <c r="B591" s="1" t="d">
        <v>2018-10-22</v>
      </c>
      <c r="C591" s="3" t="d">
        <f t="shared" si="45"/>
        <v>2018-10-22</v>
      </c>
      <c r="D591" s="2" t="d">
        <v>13:09:59.99999999999467275</v>
      </c>
      <c r="E591" s="4" t="str">
        <f t="shared" si="46"/>
        <v>01:10 PM</v>
      </c>
      <c r="F591" t="s">
        <v>86</v>
      </c>
      <c r="G591">
        <v>10013</v>
      </c>
      <c r="H591">
        <v>40.721060000000001</v>
      </c>
      <c r="I591">
        <v>-73.99821</v>
      </c>
      <c r="J591" t="s">
        <v>1708</v>
      </c>
      <c r="K591" t="s">
        <v>1709</v>
      </c>
      <c r="L591" t="s">
        <v>1710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f t="shared" si="47"/>
        <v>0</v>
      </c>
      <c r="W591">
        <f t="shared" si="48"/>
        <v>0</v>
      </c>
      <c r="X591">
        <f t="shared" si="49"/>
        <v>0</v>
      </c>
      <c r="Y591" t="s">
        <v>39</v>
      </c>
      <c r="Z591" t="s">
        <v>25</v>
      </c>
      <c r="AD591">
        <v>4007051</v>
      </c>
      <c r="AE591" t="s">
        <v>26</v>
      </c>
      <c r="AF591" t="s">
        <v>67</v>
      </c>
      <c r="AJ591">
        <v>2018</v>
      </c>
    </row>
    <row r="592" spans="1:36" x14ac:dyDescent="0.2">
      <c r="A592">
        <v>453940</v>
      </c>
      <c r="B592" s="1" t="d">
        <v>2018-10-23</v>
      </c>
      <c r="C592" s="3" t="d">
        <f t="shared" si="45"/>
        <v>2018-10-23</v>
      </c>
      <c r="D592" s="2" t="d">
        <v>17:29:59.9999999999968050</v>
      </c>
      <c r="E592" s="4" t="str">
        <f t="shared" si="46"/>
        <v>05:30 PM</v>
      </c>
      <c r="F592" t="s">
        <v>20</v>
      </c>
      <c r="G592">
        <v>11435</v>
      </c>
      <c r="H592">
        <v>40.687508000000001</v>
      </c>
      <c r="I592">
        <v>-73.806659999999994</v>
      </c>
      <c r="J592" t="s">
        <v>994</v>
      </c>
      <c r="K592" t="s">
        <v>642</v>
      </c>
      <c r="L592" t="s">
        <v>995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f t="shared" si="47"/>
        <v>0</v>
      </c>
      <c r="W592">
        <f t="shared" si="48"/>
        <v>0</v>
      </c>
      <c r="X592">
        <f t="shared" si="49"/>
        <v>0</v>
      </c>
      <c r="Y592" t="s">
        <v>47</v>
      </c>
      <c r="Z592" t="s">
        <v>25</v>
      </c>
      <c r="AD592">
        <v>4006129</v>
      </c>
      <c r="AE592" t="s">
        <v>719</v>
      </c>
      <c r="AF592" t="s">
        <v>26</v>
      </c>
      <c r="AJ592">
        <v>2018</v>
      </c>
    </row>
    <row r="593" spans="1:36" x14ac:dyDescent="0.2">
      <c r="A593">
        <v>441144</v>
      </c>
      <c r="B593" s="1" t="d">
        <v>2018-10-24</v>
      </c>
      <c r="C593" s="3" t="d">
        <f t="shared" si="45"/>
        <v>2018-10-24</v>
      </c>
      <c r="D593" s="2" t="d">
        <v>18:30:00.0000000000031950</v>
      </c>
      <c r="E593" s="4" t="str">
        <f t="shared" si="46"/>
        <v>06:30 PM</v>
      </c>
      <c r="F593" t="s">
        <v>35</v>
      </c>
      <c r="G593">
        <v>10467</v>
      </c>
      <c r="H593">
        <v>40.877160000000003</v>
      </c>
      <c r="I593">
        <v>-73.865775999999997</v>
      </c>
      <c r="J593" t="s">
        <v>41</v>
      </c>
      <c r="M593" t="s">
        <v>42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f t="shared" si="47"/>
        <v>2</v>
      </c>
      <c r="W593">
        <f t="shared" si="48"/>
        <v>0</v>
      </c>
      <c r="X593">
        <f t="shared" si="49"/>
        <v>2</v>
      </c>
      <c r="Y593" t="s">
        <v>43</v>
      </c>
      <c r="AD593">
        <v>4014499</v>
      </c>
      <c r="AE593" t="s">
        <v>26</v>
      </c>
      <c r="AJ593">
        <v>2018</v>
      </c>
    </row>
    <row r="594" spans="1:36" x14ac:dyDescent="0.2">
      <c r="A594">
        <v>452903</v>
      </c>
      <c r="B594" s="1" t="d">
        <v>2018-10-24</v>
      </c>
      <c r="C594" s="3" t="d">
        <f t="shared" si="45"/>
        <v>2018-10-24</v>
      </c>
      <c r="D594" s="2" t="d">
        <v>19:25:00.00000000000106275</v>
      </c>
      <c r="E594" s="4" t="str">
        <f t="shared" si="46"/>
        <v>07:25 PM</v>
      </c>
      <c r="F594" t="s">
        <v>54</v>
      </c>
      <c r="G594">
        <v>11221</v>
      </c>
      <c r="H594">
        <v>40.691066999999997</v>
      </c>
      <c r="I594">
        <v>-73.940950000000001</v>
      </c>
      <c r="J594" t="s">
        <v>217</v>
      </c>
      <c r="M594" t="s">
        <v>218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f t="shared" si="47"/>
        <v>0</v>
      </c>
      <c r="W594">
        <f t="shared" si="48"/>
        <v>0</v>
      </c>
      <c r="X594">
        <f t="shared" si="49"/>
        <v>0</v>
      </c>
      <c r="Y594" t="s">
        <v>43</v>
      </c>
      <c r="AD594">
        <v>4006899</v>
      </c>
      <c r="AE594" t="s">
        <v>30</v>
      </c>
      <c r="AJ594">
        <v>2018</v>
      </c>
    </row>
    <row r="595" spans="1:36" x14ac:dyDescent="0.2">
      <c r="A595">
        <v>441062</v>
      </c>
      <c r="B595" s="1" t="d">
        <v>2018-10-24</v>
      </c>
      <c r="C595" s="3" t="d">
        <f t="shared" si="45"/>
        <v>2018-10-24</v>
      </c>
      <c r="D595" s="2" t="d">
        <v>15:31:00.00000000000298650</v>
      </c>
      <c r="E595" s="4" t="str">
        <f t="shared" si="46"/>
        <v>03:31 PM</v>
      </c>
      <c r="F595" t="s">
        <v>54</v>
      </c>
      <c r="G595">
        <v>11232</v>
      </c>
      <c r="H595">
        <v>40.658413000000003</v>
      </c>
      <c r="I595">
        <v>-74.003569999999996</v>
      </c>
      <c r="J595" t="s">
        <v>582</v>
      </c>
      <c r="K595" t="s">
        <v>69</v>
      </c>
      <c r="L595" t="s">
        <v>583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f t="shared" si="47"/>
        <v>0</v>
      </c>
      <c r="W595">
        <f t="shared" si="48"/>
        <v>0</v>
      </c>
      <c r="X595">
        <f t="shared" si="49"/>
        <v>0</v>
      </c>
      <c r="Y595" t="s">
        <v>25</v>
      </c>
      <c r="Z595" t="s">
        <v>25</v>
      </c>
      <c r="AD595">
        <v>4006651</v>
      </c>
      <c r="AE595" t="s">
        <v>30</v>
      </c>
      <c r="AF595" t="s">
        <v>26</v>
      </c>
      <c r="AJ595">
        <v>2018</v>
      </c>
    </row>
    <row r="596" spans="1:36" x14ac:dyDescent="0.2">
      <c r="A596">
        <v>451866</v>
      </c>
      <c r="B596" s="1" t="d">
        <v>2018-10-24</v>
      </c>
      <c r="C596" s="3" t="d">
        <f t="shared" si="45"/>
        <v>2018-10-24</v>
      </c>
      <c r="D596" s="2" t="d">
        <v>12:00:00.000</v>
      </c>
      <c r="E596" s="4" t="str">
        <f t="shared" si="46"/>
        <v>12:00 PM</v>
      </c>
      <c r="F596" t="s">
        <v>35</v>
      </c>
      <c r="G596">
        <v>10474</v>
      </c>
      <c r="H596">
        <v>40.808160000000001</v>
      </c>
      <c r="I596">
        <v>-73.888660000000002</v>
      </c>
      <c r="J596" t="s">
        <v>1040</v>
      </c>
      <c r="K596" t="s">
        <v>1041</v>
      </c>
      <c r="L596" t="s">
        <v>1042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f t="shared" si="47"/>
        <v>0</v>
      </c>
      <c r="W596">
        <f t="shared" si="48"/>
        <v>0</v>
      </c>
      <c r="X596">
        <f t="shared" si="49"/>
        <v>0</v>
      </c>
      <c r="Y596" t="s">
        <v>25</v>
      </c>
      <c r="Z596" t="s">
        <v>25</v>
      </c>
      <c r="AD596">
        <v>4006525</v>
      </c>
      <c r="AE596" t="s">
        <v>63</v>
      </c>
      <c r="AF596" t="s">
        <v>471</v>
      </c>
      <c r="AJ596">
        <v>2018</v>
      </c>
    </row>
    <row r="597" spans="1:36" x14ac:dyDescent="0.2">
      <c r="A597">
        <v>443575</v>
      </c>
      <c r="B597" s="1" t="d">
        <v>2018-10-24</v>
      </c>
      <c r="C597" s="3" t="d">
        <f t="shared" si="45"/>
        <v>2018-10-24</v>
      </c>
      <c r="D597" s="2" t="d">
        <v>19:15:00.0000000000031950</v>
      </c>
      <c r="E597" s="4" t="str">
        <f t="shared" si="46"/>
        <v>07:15 PM</v>
      </c>
      <c r="F597" t="s">
        <v>20</v>
      </c>
      <c r="G597">
        <v>11372</v>
      </c>
      <c r="H597">
        <v>40.750140000000002</v>
      </c>
      <c r="I597">
        <v>-73.880459999999999</v>
      </c>
      <c r="J597" t="s">
        <v>1419</v>
      </c>
      <c r="M597" t="s">
        <v>1420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f t="shared" si="47"/>
        <v>0</v>
      </c>
      <c r="W597">
        <f t="shared" si="48"/>
        <v>0</v>
      </c>
      <c r="X597">
        <f t="shared" si="49"/>
        <v>0</v>
      </c>
      <c r="Y597" t="s">
        <v>104</v>
      </c>
      <c r="Z597" t="s">
        <v>25</v>
      </c>
      <c r="AD597">
        <v>4007440</v>
      </c>
      <c r="AE597" t="s">
        <v>119</v>
      </c>
      <c r="AJ597">
        <v>2018</v>
      </c>
    </row>
    <row r="598" spans="1:36" x14ac:dyDescent="0.2">
      <c r="A598">
        <v>440549</v>
      </c>
      <c r="B598" s="1" t="d">
        <v>2018-10-25</v>
      </c>
      <c r="C598" s="3" t="d">
        <f t="shared" si="45"/>
        <v>2018-10-25</v>
      </c>
      <c r="D598" s="2" t="d">
        <v>16:49:59.99999999999573550</v>
      </c>
      <c r="E598" s="4" t="str">
        <f t="shared" si="46"/>
        <v>04:50 PM</v>
      </c>
      <c r="F598" t="s">
        <v>35</v>
      </c>
      <c r="G598">
        <v>10467</v>
      </c>
      <c r="H598">
        <v>40.865360000000003</v>
      </c>
      <c r="I598">
        <v>-73.870429999999999</v>
      </c>
      <c r="J598" t="s">
        <v>98</v>
      </c>
      <c r="K598" t="s">
        <v>99</v>
      </c>
      <c r="L598" t="s">
        <v>100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f t="shared" si="47"/>
        <v>0</v>
      </c>
      <c r="W598">
        <f t="shared" si="48"/>
        <v>0</v>
      </c>
      <c r="X598">
        <f t="shared" si="49"/>
        <v>0</v>
      </c>
      <c r="Y598" t="s">
        <v>43</v>
      </c>
      <c r="Z598" t="s">
        <v>43</v>
      </c>
      <c r="AD598">
        <v>4008952</v>
      </c>
      <c r="AE598" t="s">
        <v>30</v>
      </c>
      <c r="AF598" t="s">
        <v>30</v>
      </c>
      <c r="AJ598">
        <v>2018</v>
      </c>
    </row>
    <row r="599" spans="1:36" x14ac:dyDescent="0.2">
      <c r="A599">
        <v>442204</v>
      </c>
      <c r="B599" s="1" t="d">
        <v>2018-10-25</v>
      </c>
      <c r="C599" s="3" t="d">
        <f t="shared" si="45"/>
        <v>2018-10-25</v>
      </c>
      <c r="D599" s="2" t="d">
        <v>12:09:59.99999999999786775</v>
      </c>
      <c r="E599" s="4" t="str">
        <f t="shared" si="46"/>
        <v>12:10 PM</v>
      </c>
      <c r="F599" t="s">
        <v>54</v>
      </c>
      <c r="G599">
        <v>11233</v>
      </c>
      <c r="H599">
        <v>40.669476000000003</v>
      </c>
      <c r="I599">
        <v>-73.919974999999994</v>
      </c>
      <c r="J599" t="s">
        <v>409</v>
      </c>
      <c r="K599" t="s">
        <v>154</v>
      </c>
      <c r="L599" t="s">
        <v>410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f t="shared" si="47"/>
        <v>0</v>
      </c>
      <c r="W599">
        <f t="shared" si="48"/>
        <v>0</v>
      </c>
      <c r="X599">
        <f t="shared" si="49"/>
        <v>0</v>
      </c>
      <c r="Y599" t="s">
        <v>80</v>
      </c>
      <c r="Z599" t="s">
        <v>25</v>
      </c>
      <c r="AD599">
        <v>4009082</v>
      </c>
      <c r="AE599" t="s">
        <v>30</v>
      </c>
      <c r="AF599" t="s">
        <v>30</v>
      </c>
      <c r="AJ599">
        <v>2018</v>
      </c>
    </row>
    <row r="600" spans="1:36" x14ac:dyDescent="0.2">
      <c r="A600">
        <v>448699</v>
      </c>
      <c r="B600" s="1" t="d">
        <v>2018-10-25</v>
      </c>
      <c r="C600" s="3" t="d">
        <f t="shared" si="45"/>
        <v>2018-10-25</v>
      </c>
      <c r="D600" s="2" t="d">
        <v>17:21:59.99999999999850675</v>
      </c>
      <c r="E600" s="4" t="str">
        <f t="shared" si="46"/>
        <v>05:22 PM</v>
      </c>
      <c r="F600" t="s">
        <v>185</v>
      </c>
      <c r="G600">
        <v>10304</v>
      </c>
      <c r="H600">
        <v>40.613308000000004</v>
      </c>
      <c r="I600">
        <v>-74.087220000000002</v>
      </c>
      <c r="J600" t="s">
        <v>477</v>
      </c>
      <c r="K600" t="s">
        <v>478</v>
      </c>
      <c r="L600" t="s">
        <v>479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f t="shared" si="47"/>
        <v>0</v>
      </c>
      <c r="W600">
        <f t="shared" si="48"/>
        <v>0</v>
      </c>
      <c r="X600">
        <f t="shared" si="49"/>
        <v>0</v>
      </c>
      <c r="Y600" t="s">
        <v>43</v>
      </c>
      <c r="Z600" t="s">
        <v>25</v>
      </c>
      <c r="AD600">
        <v>4012475</v>
      </c>
      <c r="AE600" t="s">
        <v>30</v>
      </c>
      <c r="AF600" t="s">
        <v>26</v>
      </c>
      <c r="AJ600">
        <v>2018</v>
      </c>
    </row>
    <row r="601" spans="1:36" x14ac:dyDescent="0.2">
      <c r="A601">
        <v>447731</v>
      </c>
      <c r="B601" s="1" t="d">
        <v>2018-10-25</v>
      </c>
      <c r="C601" s="3" t="d">
        <f t="shared" si="45"/>
        <v>2018-10-25</v>
      </c>
      <c r="D601" s="2" t="d">
        <v>05:00:00.00000000000079875</v>
      </c>
      <c r="E601" s="4" t="str">
        <f t="shared" si="46"/>
        <v>05:00 AM</v>
      </c>
      <c r="F601" t="s">
        <v>20</v>
      </c>
      <c r="G601">
        <v>11416</v>
      </c>
      <c r="H601">
        <v>40.685940000000002</v>
      </c>
      <c r="I601">
        <v>-73.846860000000007</v>
      </c>
      <c r="J601" t="s">
        <v>1021</v>
      </c>
      <c r="K601" t="s">
        <v>1022</v>
      </c>
      <c r="L601" t="s">
        <v>1023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f t="shared" si="47"/>
        <v>0</v>
      </c>
      <c r="W601">
        <f t="shared" si="48"/>
        <v>0</v>
      </c>
      <c r="X601">
        <f t="shared" si="49"/>
        <v>0</v>
      </c>
      <c r="Y601" t="s">
        <v>135</v>
      </c>
      <c r="Z601" t="s">
        <v>25</v>
      </c>
      <c r="AD601">
        <v>4006964</v>
      </c>
      <c r="AE601" t="s">
        <v>30</v>
      </c>
      <c r="AF601" t="s">
        <v>30</v>
      </c>
      <c r="AJ601">
        <v>2018</v>
      </c>
    </row>
    <row r="602" spans="1:36" x14ac:dyDescent="0.2">
      <c r="A602">
        <v>454060</v>
      </c>
      <c r="B602" s="1" t="d">
        <v>2018-10-25</v>
      </c>
      <c r="C602" s="3" t="d">
        <f t="shared" si="45"/>
        <v>2018-10-25</v>
      </c>
      <c r="D602" s="2" t="d">
        <v>11:11:59.99999999999584650</v>
      </c>
      <c r="E602" s="4" t="str">
        <f t="shared" si="46"/>
        <v>11:12 AM</v>
      </c>
      <c r="F602" t="s">
        <v>20</v>
      </c>
      <c r="G602">
        <v>11101</v>
      </c>
      <c r="H602">
        <v>40.742980000000003</v>
      </c>
      <c r="I602">
        <v>-73.934875000000005</v>
      </c>
      <c r="J602" t="s">
        <v>1131</v>
      </c>
      <c r="K602" t="s">
        <v>1132</v>
      </c>
      <c r="L602" t="s">
        <v>33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f t="shared" si="47"/>
        <v>0</v>
      </c>
      <c r="W602">
        <f t="shared" si="48"/>
        <v>0</v>
      </c>
      <c r="X602">
        <f t="shared" si="49"/>
        <v>0</v>
      </c>
      <c r="Y602" t="s">
        <v>53</v>
      </c>
      <c r="Z602" t="s">
        <v>25</v>
      </c>
      <c r="AD602">
        <v>4009223</v>
      </c>
      <c r="AE602" t="s">
        <v>26</v>
      </c>
      <c r="AF602" t="s">
        <v>26</v>
      </c>
      <c r="AJ602">
        <v>2018</v>
      </c>
    </row>
    <row r="603" spans="1:36" x14ac:dyDescent="0.2">
      <c r="A603">
        <v>444253</v>
      </c>
      <c r="B603" s="1" t="d">
        <v>2018-10-26</v>
      </c>
      <c r="C603" s="3" t="d">
        <f t="shared" si="45"/>
        <v>2018-10-26</v>
      </c>
      <c r="D603" s="2" t="d">
        <v>11:09:59.99999999999627025</v>
      </c>
      <c r="E603" s="4" t="str">
        <f t="shared" si="46"/>
        <v>11:10 AM</v>
      </c>
      <c r="F603" t="s">
        <v>54</v>
      </c>
      <c r="G603">
        <v>11214</v>
      </c>
      <c r="H603">
        <v>40.592762</v>
      </c>
      <c r="I603">
        <v>-73.992570000000001</v>
      </c>
      <c r="J603" t="s">
        <v>1770</v>
      </c>
      <c r="K603" t="s">
        <v>1771</v>
      </c>
      <c r="L603" t="s">
        <v>718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f t="shared" si="47"/>
        <v>2</v>
      </c>
      <c r="W603">
        <f t="shared" si="48"/>
        <v>0</v>
      </c>
      <c r="X603">
        <f t="shared" si="49"/>
        <v>2</v>
      </c>
      <c r="Y603" t="s">
        <v>79</v>
      </c>
      <c r="Z603" t="s">
        <v>79</v>
      </c>
      <c r="AD603">
        <v>4007972</v>
      </c>
      <c r="AE603" t="s">
        <v>26</v>
      </c>
      <c r="AF603" t="s">
        <v>26</v>
      </c>
      <c r="AJ603">
        <v>2018</v>
      </c>
    </row>
    <row r="604" spans="1:36" x14ac:dyDescent="0.2">
      <c r="A604">
        <v>440948</v>
      </c>
      <c r="B604" s="1" t="d">
        <v>2018-10-27</v>
      </c>
      <c r="C604" s="3" t="d">
        <f t="shared" si="45"/>
        <v>2018-10-27</v>
      </c>
      <c r="D604" s="2" t="d">
        <v>18:00:00.000</v>
      </c>
      <c r="E604" s="4" t="str">
        <f t="shared" si="46"/>
        <v>06:00 PM</v>
      </c>
      <c r="F604" t="s">
        <v>54</v>
      </c>
      <c r="G604">
        <v>11225</v>
      </c>
      <c r="H604">
        <v>40.65766</v>
      </c>
      <c r="I604">
        <v>-73.962350000000001</v>
      </c>
      <c r="J604" t="s">
        <v>1178</v>
      </c>
      <c r="M604" t="s">
        <v>1179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f t="shared" si="47"/>
        <v>2</v>
      </c>
      <c r="W604">
        <f t="shared" si="48"/>
        <v>0</v>
      </c>
      <c r="X604">
        <f t="shared" si="49"/>
        <v>2</v>
      </c>
      <c r="Y604" t="s">
        <v>43</v>
      </c>
      <c r="Z604" t="s">
        <v>25</v>
      </c>
      <c r="AD604">
        <v>4008645</v>
      </c>
      <c r="AE604" t="s">
        <v>26</v>
      </c>
      <c r="AF604" t="s">
        <v>30</v>
      </c>
      <c r="AJ604">
        <v>2018</v>
      </c>
    </row>
    <row r="605" spans="1:36" x14ac:dyDescent="0.2">
      <c r="A605">
        <v>439946</v>
      </c>
      <c r="B605" s="1" t="d">
        <v>2018-10-27</v>
      </c>
      <c r="C605" s="3" t="d">
        <f t="shared" si="45"/>
        <v>2018-10-27</v>
      </c>
      <c r="D605" s="2" t="d">
        <v>14:24:59.99999999999786775</v>
      </c>
      <c r="E605" s="4" t="str">
        <f t="shared" si="46"/>
        <v>02:25 PM</v>
      </c>
      <c r="F605" t="s">
        <v>54</v>
      </c>
      <c r="G605">
        <v>11232</v>
      </c>
      <c r="H605">
        <v>40.659350000000003</v>
      </c>
      <c r="I605">
        <v>-73.999179999999996</v>
      </c>
      <c r="J605" t="s">
        <v>1264</v>
      </c>
      <c r="K605" t="s">
        <v>1265</v>
      </c>
      <c r="L605" t="s">
        <v>1266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f t="shared" si="47"/>
        <v>0</v>
      </c>
      <c r="W605">
        <f t="shared" si="48"/>
        <v>0</v>
      </c>
      <c r="X605">
        <f t="shared" si="49"/>
        <v>0</v>
      </c>
      <c r="Y605" t="s">
        <v>104</v>
      </c>
      <c r="Z605" t="s">
        <v>25</v>
      </c>
      <c r="AA605" t="s">
        <v>25</v>
      </c>
      <c r="AD605">
        <v>4008698</v>
      </c>
      <c r="AE605" t="s">
        <v>30</v>
      </c>
      <c r="AF605" t="s">
        <v>30</v>
      </c>
      <c r="AG605" t="s">
        <v>30</v>
      </c>
      <c r="AJ605">
        <v>2018</v>
      </c>
    </row>
    <row r="606" spans="1:36" x14ac:dyDescent="0.2">
      <c r="A606">
        <v>439454</v>
      </c>
      <c r="B606" s="1" t="d">
        <v>2018-10-28</v>
      </c>
      <c r="C606" s="3" t="d">
        <f t="shared" si="45"/>
        <v>2018-10-28</v>
      </c>
      <c r="D606" s="2" t="d">
        <v>17:34:59.99999999999573550</v>
      </c>
      <c r="E606" s="4" t="str">
        <f t="shared" si="46"/>
        <v>05:35 PM</v>
      </c>
      <c r="F606" t="s">
        <v>35</v>
      </c>
      <c r="G606">
        <v>10467</v>
      </c>
      <c r="H606">
        <v>40.866630000000001</v>
      </c>
      <c r="I606">
        <v>-73.870459999999994</v>
      </c>
      <c r="J606" t="s">
        <v>406</v>
      </c>
      <c r="K606" t="s">
        <v>407</v>
      </c>
      <c r="L606" t="s">
        <v>408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f t="shared" si="47"/>
        <v>0</v>
      </c>
      <c r="W606">
        <f t="shared" si="48"/>
        <v>0</v>
      </c>
      <c r="X606">
        <f t="shared" si="49"/>
        <v>0</v>
      </c>
      <c r="Y606" t="s">
        <v>80</v>
      </c>
      <c r="AD606">
        <v>4009927</v>
      </c>
      <c r="AE606" t="s">
        <v>30</v>
      </c>
      <c r="AJ606">
        <v>2018</v>
      </c>
    </row>
    <row r="607" spans="1:36" x14ac:dyDescent="0.2">
      <c r="A607">
        <v>444588</v>
      </c>
      <c r="B607" s="1" t="d">
        <v>2018-10-28</v>
      </c>
      <c r="C607" s="3" t="d">
        <f t="shared" si="45"/>
        <v>2018-10-28</v>
      </c>
      <c r="D607" s="2" t="d">
        <v>15:16:59.99999999999637450</v>
      </c>
      <c r="E607" s="4" t="str">
        <f t="shared" si="46"/>
        <v>03:17 PM</v>
      </c>
      <c r="F607" t="s">
        <v>54</v>
      </c>
      <c r="G607">
        <v>11201</v>
      </c>
      <c r="H607">
        <v>40.689143999999999</v>
      </c>
      <c r="I607">
        <v>-73.990710000000007</v>
      </c>
      <c r="J607" t="s">
        <v>1275</v>
      </c>
      <c r="K607" t="s">
        <v>83</v>
      </c>
      <c r="L607" t="s">
        <v>1276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f t="shared" si="47"/>
        <v>0</v>
      </c>
      <c r="W607">
        <f t="shared" si="48"/>
        <v>0</v>
      </c>
      <c r="X607">
        <f t="shared" si="49"/>
        <v>0</v>
      </c>
      <c r="Y607" t="s">
        <v>53</v>
      </c>
      <c r="Z607" t="s">
        <v>25</v>
      </c>
      <c r="AD607">
        <v>4012202</v>
      </c>
      <c r="AE607" t="s">
        <v>26</v>
      </c>
      <c r="AF607" t="s">
        <v>119</v>
      </c>
      <c r="AJ607">
        <v>2018</v>
      </c>
    </row>
    <row r="608" spans="1:36" x14ac:dyDescent="0.2">
      <c r="A608">
        <v>452754</v>
      </c>
      <c r="B608" s="1" t="d">
        <v>2018-10-28</v>
      </c>
      <c r="C608" s="3" t="d">
        <f t="shared" si="45"/>
        <v>2018-10-28</v>
      </c>
      <c r="D608" s="2" t="d">
        <v>15:59:59.9999999999968050</v>
      </c>
      <c r="E608" s="4" t="str">
        <f t="shared" si="46"/>
        <v>04:00 PM</v>
      </c>
      <c r="F608" t="s">
        <v>54</v>
      </c>
      <c r="G608">
        <v>11236</v>
      </c>
      <c r="H608">
        <v>40.648173999999997</v>
      </c>
      <c r="I608">
        <v>-73.897660000000002</v>
      </c>
      <c r="J608" t="s">
        <v>1297</v>
      </c>
      <c r="M608" t="s">
        <v>1298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f t="shared" si="47"/>
        <v>0</v>
      </c>
      <c r="W608">
        <f t="shared" si="48"/>
        <v>0</v>
      </c>
      <c r="X608">
        <f t="shared" si="49"/>
        <v>0</v>
      </c>
      <c r="Y608" t="s">
        <v>43</v>
      </c>
      <c r="Z608" t="s">
        <v>25</v>
      </c>
      <c r="AD608">
        <v>4028606</v>
      </c>
      <c r="AE608" t="s">
        <v>30</v>
      </c>
      <c r="AJ608">
        <v>2018</v>
      </c>
    </row>
    <row r="609" spans="1:36" x14ac:dyDescent="0.2">
      <c r="A609">
        <v>441757</v>
      </c>
      <c r="B609" s="1" t="d">
        <v>2018-10-29</v>
      </c>
      <c r="C609" s="3" t="d">
        <f t="shared" si="45"/>
        <v>2018-10-29</v>
      </c>
      <c r="D609" s="2" t="d">
        <v>09:00:00.000</v>
      </c>
      <c r="E609" s="4" t="str">
        <f t="shared" si="46"/>
        <v>09:00 AM</v>
      </c>
      <c r="F609" t="s">
        <v>86</v>
      </c>
      <c r="G609">
        <v>10013</v>
      </c>
      <c r="H609">
        <v>40.719444000000003</v>
      </c>
      <c r="I609">
        <v>-74.006140000000002</v>
      </c>
      <c r="J609" t="s">
        <v>1186</v>
      </c>
      <c r="K609" t="s">
        <v>1187</v>
      </c>
      <c r="L609" t="s">
        <v>1188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f t="shared" si="47"/>
        <v>0</v>
      </c>
      <c r="W609">
        <f t="shared" si="48"/>
        <v>0</v>
      </c>
      <c r="X609">
        <f t="shared" si="49"/>
        <v>0</v>
      </c>
      <c r="Y609" t="s">
        <v>25</v>
      </c>
      <c r="AD609">
        <v>4010549</v>
      </c>
      <c r="AE609" t="s">
        <v>26</v>
      </c>
      <c r="AJ609">
        <v>2018</v>
      </c>
    </row>
    <row r="610" spans="1:36" x14ac:dyDescent="0.2">
      <c r="A610">
        <v>454345</v>
      </c>
      <c r="B610" s="1" t="d">
        <v>2018-10-29</v>
      </c>
      <c r="C610" s="3" t="d">
        <f t="shared" si="45"/>
        <v>2018-10-29</v>
      </c>
      <c r="D610" s="2" t="d">
        <v>10:39:59.99999999999786775</v>
      </c>
      <c r="E610" s="4" t="str">
        <f t="shared" si="46"/>
        <v>10:40 AM</v>
      </c>
      <c r="F610" t="s">
        <v>20</v>
      </c>
      <c r="G610">
        <v>11373</v>
      </c>
      <c r="H610">
        <v>40.745303999999997</v>
      </c>
      <c r="I610">
        <v>-73.869119999999995</v>
      </c>
      <c r="J610" t="s">
        <v>1641</v>
      </c>
      <c r="M610" t="s">
        <v>1642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f t="shared" si="47"/>
        <v>0</v>
      </c>
      <c r="W610">
        <f t="shared" si="48"/>
        <v>0</v>
      </c>
      <c r="X610">
        <f t="shared" si="49"/>
        <v>0</v>
      </c>
      <c r="Y610" t="s">
        <v>25</v>
      </c>
      <c r="Z610" t="s">
        <v>25</v>
      </c>
      <c r="AD610">
        <v>4016430</v>
      </c>
      <c r="AE610" t="s">
        <v>63</v>
      </c>
      <c r="AF610" t="s">
        <v>26</v>
      </c>
      <c r="AJ610">
        <v>2018</v>
      </c>
    </row>
    <row r="611" spans="1:36" x14ac:dyDescent="0.2">
      <c r="A611">
        <v>441502</v>
      </c>
      <c r="B611" s="1" t="d">
        <v>2018-10-30</v>
      </c>
      <c r="C611" s="3" t="d">
        <f t="shared" si="45"/>
        <v>2018-10-30</v>
      </c>
      <c r="D611" s="2" t="d">
        <v>09:24:59.99999999999946525</v>
      </c>
      <c r="E611" s="4" t="str">
        <f t="shared" si="46"/>
        <v>09:25 AM</v>
      </c>
      <c r="F611" t="s">
        <v>20</v>
      </c>
      <c r="G611">
        <v>11378</v>
      </c>
      <c r="H611">
        <v>40.724426000000001</v>
      </c>
      <c r="I611">
        <v>-73.914879999999997</v>
      </c>
      <c r="J611" t="s">
        <v>1167</v>
      </c>
      <c r="K611" t="s">
        <v>1168</v>
      </c>
      <c r="L611" t="s">
        <v>1169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f t="shared" si="47"/>
        <v>0</v>
      </c>
      <c r="W611">
        <f t="shared" si="48"/>
        <v>0</v>
      </c>
      <c r="X611">
        <f t="shared" si="49"/>
        <v>0</v>
      </c>
      <c r="Y611" t="s">
        <v>43</v>
      </c>
      <c r="Z611" t="s">
        <v>25</v>
      </c>
      <c r="AD611">
        <v>4012481</v>
      </c>
      <c r="AE611" t="s">
        <v>26</v>
      </c>
      <c r="AF611" t="s">
        <v>67</v>
      </c>
      <c r="AJ611">
        <v>2018</v>
      </c>
    </row>
    <row r="612" spans="1:36" x14ac:dyDescent="0.2">
      <c r="A612">
        <v>450907</v>
      </c>
      <c r="B612" s="1" t="d">
        <v>2018-10-30</v>
      </c>
      <c r="C612" s="3" t="d">
        <f t="shared" si="45"/>
        <v>2018-10-30</v>
      </c>
      <c r="D612" s="2" t="d">
        <v>18:45:00.000</v>
      </c>
      <c r="E612" s="4" t="str">
        <f t="shared" si="46"/>
        <v>06:45 PM</v>
      </c>
      <c r="F612" t="s">
        <v>20</v>
      </c>
      <c r="G612">
        <v>11358</v>
      </c>
      <c r="H612">
        <v>40.769542999999999</v>
      </c>
      <c r="I612">
        <v>-73.792400000000001</v>
      </c>
      <c r="J612" t="s">
        <v>1494</v>
      </c>
      <c r="K612" t="s">
        <v>924</v>
      </c>
      <c r="L612" t="s">
        <v>1495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f t="shared" si="47"/>
        <v>0</v>
      </c>
      <c r="W612">
        <f t="shared" si="48"/>
        <v>0</v>
      </c>
      <c r="X612">
        <f t="shared" si="49"/>
        <v>0</v>
      </c>
      <c r="Y612" t="s">
        <v>47</v>
      </c>
      <c r="Z612" t="s">
        <v>25</v>
      </c>
      <c r="AD612">
        <v>4010929</v>
      </c>
      <c r="AE612" t="s">
        <v>30</v>
      </c>
      <c r="AF612" t="s">
        <v>30</v>
      </c>
      <c r="AJ612">
        <v>2018</v>
      </c>
    </row>
    <row r="613" spans="1:36" x14ac:dyDescent="0.2">
      <c r="A613">
        <v>445009</v>
      </c>
      <c r="B613" s="1" t="d">
        <v>2018-10-30</v>
      </c>
      <c r="C613" s="3" t="d">
        <f t="shared" si="45"/>
        <v>2018-10-30</v>
      </c>
      <c r="D613" s="2" t="d">
        <v>11:30:00.0000000000015975</v>
      </c>
      <c r="E613" s="4" t="str">
        <f t="shared" si="46"/>
        <v>11:30 AM</v>
      </c>
      <c r="F613" t="s">
        <v>86</v>
      </c>
      <c r="G613">
        <v>10022</v>
      </c>
      <c r="H613">
        <v>40.76155</v>
      </c>
      <c r="I613">
        <v>-73.966589999999997</v>
      </c>
      <c r="J613" t="s">
        <v>117</v>
      </c>
      <c r="K613" t="s">
        <v>1595</v>
      </c>
      <c r="L613" t="s">
        <v>385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f t="shared" si="47"/>
        <v>0</v>
      </c>
      <c r="W613">
        <f t="shared" si="48"/>
        <v>0</v>
      </c>
      <c r="X613">
        <f t="shared" si="49"/>
        <v>0</v>
      </c>
      <c r="Y613" t="s">
        <v>25</v>
      </c>
      <c r="Z613" t="s">
        <v>25</v>
      </c>
      <c r="AD613">
        <v>4011191</v>
      </c>
      <c r="AE613" t="s">
        <v>67</v>
      </c>
      <c r="AF613" t="s">
        <v>26</v>
      </c>
      <c r="AJ613">
        <v>2018</v>
      </c>
    </row>
    <row r="614" spans="1:36" x14ac:dyDescent="0.2">
      <c r="A614">
        <v>443386</v>
      </c>
      <c r="B614" s="1" t="d">
        <v>2018-10-31</v>
      </c>
      <c r="C614" s="3" t="d">
        <f t="shared" si="45"/>
        <v>2018-10-31</v>
      </c>
      <c r="D614" s="2" t="d">
        <v>12:00:00.000</v>
      </c>
      <c r="E614" s="4" t="str">
        <f t="shared" si="46"/>
        <v>12:00 PM</v>
      </c>
      <c r="F614" t="s">
        <v>20</v>
      </c>
      <c r="G614">
        <v>11368</v>
      </c>
      <c r="H614">
        <v>40.744315999999998</v>
      </c>
      <c r="I614">
        <v>-73.862260000000006</v>
      </c>
      <c r="J614" t="s">
        <v>64</v>
      </c>
      <c r="M614" t="s">
        <v>65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f t="shared" si="47"/>
        <v>0</v>
      </c>
      <c r="W614">
        <f t="shared" si="48"/>
        <v>0</v>
      </c>
      <c r="X614">
        <f t="shared" si="49"/>
        <v>0</v>
      </c>
      <c r="Y614" t="s">
        <v>66</v>
      </c>
      <c r="Z614" t="s">
        <v>25</v>
      </c>
      <c r="AD614">
        <v>4011789</v>
      </c>
      <c r="AE614" t="s">
        <v>67</v>
      </c>
      <c r="AF614" t="s">
        <v>26</v>
      </c>
      <c r="AJ614">
        <v>2018</v>
      </c>
    </row>
    <row r="615" spans="1:36" x14ac:dyDescent="0.2">
      <c r="A615">
        <v>451255</v>
      </c>
      <c r="B615" s="1" t="d">
        <v>2018-10-31</v>
      </c>
      <c r="C615" s="3" t="d">
        <f t="shared" si="45"/>
        <v>2018-10-31</v>
      </c>
      <c r="D615" s="2" t="d">
        <v>21:03:59.99999999999914575</v>
      </c>
      <c r="E615" s="4" t="str">
        <f t="shared" si="46"/>
        <v>09:04 PM</v>
      </c>
      <c r="F615" t="s">
        <v>20</v>
      </c>
      <c r="G615">
        <v>11377</v>
      </c>
      <c r="H615">
        <v>40.749462000000001</v>
      </c>
      <c r="I615">
        <v>-73.901664999999994</v>
      </c>
      <c r="J615" t="s">
        <v>210</v>
      </c>
      <c r="K615" t="s">
        <v>211</v>
      </c>
      <c r="L615" t="s">
        <v>212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f t="shared" si="47"/>
        <v>0</v>
      </c>
      <c r="W615">
        <f t="shared" si="48"/>
        <v>0</v>
      </c>
      <c r="X615">
        <f t="shared" si="49"/>
        <v>0</v>
      </c>
      <c r="Y615" t="s">
        <v>43</v>
      </c>
      <c r="Z615" t="s">
        <v>25</v>
      </c>
      <c r="AD615">
        <v>4017699</v>
      </c>
      <c r="AE615" t="s">
        <v>26</v>
      </c>
      <c r="AF615" t="s">
        <v>67</v>
      </c>
      <c r="AJ615">
        <v>2018</v>
      </c>
    </row>
    <row r="616" spans="1:36" x14ac:dyDescent="0.2">
      <c r="A616">
        <v>438818</v>
      </c>
      <c r="B616" s="1" t="d">
        <v>2018-10-31</v>
      </c>
      <c r="C616" s="3" t="d">
        <f t="shared" si="45"/>
        <v>2018-10-31</v>
      </c>
      <c r="D616" s="2" t="d">
        <v>12:30:00.0000000000031950</v>
      </c>
      <c r="E616" s="4" t="str">
        <f t="shared" si="46"/>
        <v>12:30 PM</v>
      </c>
      <c r="F616" t="s">
        <v>54</v>
      </c>
      <c r="G616">
        <v>11228</v>
      </c>
      <c r="H616">
        <v>40.618470000000002</v>
      </c>
      <c r="I616">
        <v>-74.021225000000001</v>
      </c>
      <c r="J616" t="s">
        <v>801</v>
      </c>
      <c r="K616" t="s">
        <v>802</v>
      </c>
      <c r="L616" t="s">
        <v>435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f t="shared" si="47"/>
        <v>2</v>
      </c>
      <c r="W616">
        <f t="shared" si="48"/>
        <v>0</v>
      </c>
      <c r="X616">
        <f t="shared" si="49"/>
        <v>2</v>
      </c>
      <c r="Y616" t="s">
        <v>25</v>
      </c>
      <c r="Z616" t="s">
        <v>25</v>
      </c>
      <c r="AD616">
        <v>4011558</v>
      </c>
      <c r="AE616" t="s">
        <v>26</v>
      </c>
      <c r="AF616" t="s">
        <v>136</v>
      </c>
      <c r="AJ616">
        <v>2018</v>
      </c>
    </row>
    <row r="617" spans="1:36" x14ac:dyDescent="0.2">
      <c r="A617">
        <v>452157</v>
      </c>
      <c r="B617" s="1" t="d">
        <v>2018-10-31</v>
      </c>
      <c r="C617" s="3" t="d">
        <f t="shared" si="45"/>
        <v>2018-10-31</v>
      </c>
      <c r="D617" s="2" t="d">
        <v>20:19:59.99999999999893725</v>
      </c>
      <c r="E617" s="4" t="str">
        <f t="shared" si="46"/>
        <v>08:20 PM</v>
      </c>
      <c r="F617" t="s">
        <v>54</v>
      </c>
      <c r="G617">
        <v>11229</v>
      </c>
      <c r="H617">
        <v>40.608806999999999</v>
      </c>
      <c r="I617">
        <v>-73.953199999999995</v>
      </c>
      <c r="J617" t="s">
        <v>933</v>
      </c>
      <c r="K617" t="s">
        <v>165</v>
      </c>
      <c r="L617" t="s">
        <v>934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f t="shared" si="47"/>
        <v>0</v>
      </c>
      <c r="W617">
        <f t="shared" si="48"/>
        <v>0</v>
      </c>
      <c r="X617">
        <f t="shared" si="49"/>
        <v>0</v>
      </c>
      <c r="Y617" t="s">
        <v>104</v>
      </c>
      <c r="Z617" t="s">
        <v>25</v>
      </c>
      <c r="AD617">
        <v>4011772</v>
      </c>
      <c r="AE617" t="s">
        <v>30</v>
      </c>
      <c r="AF617" t="s">
        <v>26</v>
      </c>
      <c r="AJ617">
        <v>2018</v>
      </c>
    </row>
    <row r="618" spans="1:36" x14ac:dyDescent="0.2">
      <c r="A618">
        <v>442639</v>
      </c>
      <c r="B618" s="1" t="d">
        <v>2018-10-31</v>
      </c>
      <c r="C618" s="3" t="d">
        <f t="shared" si="45"/>
        <v>2018-10-31</v>
      </c>
      <c r="D618" s="2" t="d">
        <v>14:39:59.99999999999467275</v>
      </c>
      <c r="E618" s="4" t="str">
        <f t="shared" si="46"/>
        <v>02:40 PM</v>
      </c>
      <c r="F618" t="s">
        <v>35</v>
      </c>
      <c r="G618">
        <v>10466</v>
      </c>
      <c r="H618">
        <v>40.887301999999998</v>
      </c>
      <c r="I618">
        <v>-73.847274999999996</v>
      </c>
      <c r="J618" t="s">
        <v>1102</v>
      </c>
      <c r="M618" t="s">
        <v>1103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f t="shared" si="47"/>
        <v>0</v>
      </c>
      <c r="W618">
        <f t="shared" si="48"/>
        <v>0</v>
      </c>
      <c r="X618">
        <f t="shared" si="49"/>
        <v>0</v>
      </c>
      <c r="Y618" t="s">
        <v>43</v>
      </c>
      <c r="Z618" t="s">
        <v>25</v>
      </c>
      <c r="AD618">
        <v>4011991</v>
      </c>
      <c r="AE618" t="s">
        <v>30</v>
      </c>
      <c r="AF618" t="s">
        <v>26</v>
      </c>
      <c r="AJ618">
        <v>2018</v>
      </c>
    </row>
    <row r="619" spans="1:36" x14ac:dyDescent="0.2">
      <c r="A619">
        <v>441913</v>
      </c>
      <c r="B619" s="1" t="d">
        <v>2018-11-01</v>
      </c>
      <c r="C619" s="3" t="d">
        <f t="shared" si="45"/>
        <v>2018-11-01</v>
      </c>
      <c r="D619" s="2" t="d">
        <v>11:30:00.0000000000015975</v>
      </c>
      <c r="E619" s="4" t="str">
        <f t="shared" si="46"/>
        <v>11:30 AM</v>
      </c>
      <c r="F619" t="s">
        <v>20</v>
      </c>
      <c r="G619">
        <v>11385</v>
      </c>
      <c r="H619">
        <v>40.7104</v>
      </c>
      <c r="I619">
        <v>-73.866630000000001</v>
      </c>
      <c r="J619" t="s">
        <v>1142</v>
      </c>
      <c r="K619" t="s">
        <v>1143</v>
      </c>
      <c r="L619" t="s">
        <v>382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f t="shared" si="47"/>
        <v>0</v>
      </c>
      <c r="W619">
        <f t="shared" si="48"/>
        <v>0</v>
      </c>
      <c r="X619">
        <f t="shared" si="49"/>
        <v>0</v>
      </c>
      <c r="Y619" t="s">
        <v>53</v>
      </c>
      <c r="Z619" t="s">
        <v>25</v>
      </c>
      <c r="AD619">
        <v>4013967</v>
      </c>
      <c r="AE619" t="s">
        <v>67</v>
      </c>
      <c r="AF619" t="s">
        <v>30</v>
      </c>
      <c r="AJ619">
        <v>2018</v>
      </c>
    </row>
    <row r="620" spans="1:36" x14ac:dyDescent="0.2">
      <c r="A620">
        <v>449506</v>
      </c>
      <c r="B620" s="1" t="d">
        <v>2018-11-02</v>
      </c>
      <c r="C620" s="3" t="d">
        <f t="shared" si="45"/>
        <v>2018-11-02</v>
      </c>
      <c r="D620" s="2" t="d">
        <v>18:10:00.00000000000745950</v>
      </c>
      <c r="E620" s="4" t="str">
        <f t="shared" si="46"/>
        <v>06:10 PM</v>
      </c>
      <c r="F620" t="s">
        <v>54</v>
      </c>
      <c r="G620">
        <v>11229</v>
      </c>
      <c r="H620">
        <v>40.599487000000003</v>
      </c>
      <c r="I620">
        <v>-73.940709999999996</v>
      </c>
      <c r="J620" t="s">
        <v>295</v>
      </c>
      <c r="M620" t="s">
        <v>296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f t="shared" si="47"/>
        <v>0</v>
      </c>
      <c r="W620">
        <f t="shared" si="48"/>
        <v>0</v>
      </c>
      <c r="X620">
        <f t="shared" si="49"/>
        <v>0</v>
      </c>
      <c r="Y620" t="s">
        <v>66</v>
      </c>
      <c r="Z620" t="s">
        <v>80</v>
      </c>
      <c r="AD620">
        <v>4013502</v>
      </c>
      <c r="AE620" t="s">
        <v>30</v>
      </c>
      <c r="AF620" t="s">
        <v>30</v>
      </c>
      <c r="AJ620">
        <v>2018</v>
      </c>
    </row>
    <row r="621" spans="1:36" x14ac:dyDescent="0.2">
      <c r="A621">
        <v>454733</v>
      </c>
      <c r="B621" s="1" t="d">
        <v>2018-11-02</v>
      </c>
      <c r="C621" s="3" t="d">
        <f t="shared" si="45"/>
        <v>2018-11-02</v>
      </c>
      <c r="D621" s="2" t="d">
        <v>11:37:59.999999999999893725</v>
      </c>
      <c r="E621" s="4" t="str">
        <f t="shared" si="46"/>
        <v>11:38 AM</v>
      </c>
      <c r="F621" t="s">
        <v>20</v>
      </c>
      <c r="G621">
        <v>11104</v>
      </c>
      <c r="H621">
        <v>40.739739999999998</v>
      </c>
      <c r="I621">
        <v>-73.923190000000005</v>
      </c>
      <c r="J621" t="s">
        <v>666</v>
      </c>
      <c r="K621" t="s">
        <v>667</v>
      </c>
      <c r="L621" t="s">
        <v>668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f t="shared" si="47"/>
        <v>0</v>
      </c>
      <c r="W621">
        <f t="shared" si="48"/>
        <v>0</v>
      </c>
      <c r="X621">
        <f t="shared" si="49"/>
        <v>0</v>
      </c>
      <c r="Y621" t="s">
        <v>25</v>
      </c>
      <c r="Z621" t="s">
        <v>25</v>
      </c>
      <c r="AD621">
        <v>4012732</v>
      </c>
      <c r="AE621" t="s">
        <v>30</v>
      </c>
      <c r="AF621" t="s">
        <v>30</v>
      </c>
      <c r="AJ621">
        <v>2018</v>
      </c>
    </row>
    <row r="622" spans="1:36" x14ac:dyDescent="0.2">
      <c r="A622">
        <v>442102</v>
      </c>
      <c r="B622" s="1" t="d">
        <v>2018-11-02</v>
      </c>
      <c r="C622" s="3" t="d">
        <f t="shared" si="45"/>
        <v>2018-11-02</v>
      </c>
      <c r="D622" s="2" t="d">
        <v>14:00:00.0000000000031950</v>
      </c>
      <c r="E622" s="4" t="str">
        <f t="shared" si="46"/>
        <v>02:00 PM</v>
      </c>
      <c r="F622" t="s">
        <v>20</v>
      </c>
      <c r="G622">
        <v>11365</v>
      </c>
      <c r="H622">
        <v>40.739615999999998</v>
      </c>
      <c r="I622">
        <v>-73.786119999999997</v>
      </c>
      <c r="J622" t="s">
        <v>810</v>
      </c>
      <c r="M622" t="s">
        <v>811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f t="shared" si="47"/>
        <v>0</v>
      </c>
      <c r="W622">
        <f t="shared" si="48"/>
        <v>0</v>
      </c>
      <c r="X622">
        <f t="shared" si="49"/>
        <v>0</v>
      </c>
      <c r="Y622" t="s">
        <v>43</v>
      </c>
      <c r="Z622" t="s">
        <v>25</v>
      </c>
      <c r="AD622">
        <v>4012835</v>
      </c>
      <c r="AE622" t="s">
        <v>30</v>
      </c>
      <c r="AF622" t="s">
        <v>30</v>
      </c>
      <c r="AJ622">
        <v>2018</v>
      </c>
    </row>
    <row r="623" spans="1:36" x14ac:dyDescent="0.2">
      <c r="A623">
        <v>441424</v>
      </c>
      <c r="B623" s="1" t="d">
        <v>2018-11-03</v>
      </c>
      <c r="C623" s="3" t="d">
        <f t="shared" si="45"/>
        <v>2018-11-03</v>
      </c>
      <c r="D623" s="2" t="d">
        <v>21:00:00.000</v>
      </c>
      <c r="E623" s="4" t="str">
        <f t="shared" si="46"/>
        <v>09:00 PM</v>
      </c>
      <c r="F623" t="s">
        <v>20</v>
      </c>
      <c r="G623">
        <v>11433</v>
      </c>
      <c r="H623">
        <v>40.697758</v>
      </c>
      <c r="I623">
        <v>-73.793329999999997</v>
      </c>
      <c r="J623" t="s">
        <v>832</v>
      </c>
      <c r="K623" t="s">
        <v>833</v>
      </c>
      <c r="L623" t="s">
        <v>834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f t="shared" si="47"/>
        <v>0</v>
      </c>
      <c r="W623">
        <f t="shared" si="48"/>
        <v>0</v>
      </c>
      <c r="X623">
        <f t="shared" si="49"/>
        <v>0</v>
      </c>
      <c r="Y623" t="s">
        <v>25</v>
      </c>
      <c r="AD623">
        <v>4013841</v>
      </c>
      <c r="AE623" t="s">
        <v>30</v>
      </c>
      <c r="AJ623">
        <v>2018</v>
      </c>
    </row>
    <row r="624" spans="1:36" x14ac:dyDescent="0.2">
      <c r="A624">
        <v>440465</v>
      </c>
      <c r="B624" s="1" t="d">
        <v>2018-11-03</v>
      </c>
      <c r="C624" s="3" t="d">
        <f t="shared" si="45"/>
        <v>2018-11-03</v>
      </c>
      <c r="D624" s="2" t="d">
        <v>00:35:00.00000000000003300</v>
      </c>
      <c r="E624" s="4" t="str">
        <f t="shared" si="46"/>
        <v>12:35 AM</v>
      </c>
      <c r="F624" t="s">
        <v>54</v>
      </c>
      <c r="G624">
        <v>11201</v>
      </c>
      <c r="H624">
        <v>40.693145999999999</v>
      </c>
      <c r="I624">
        <v>-73.992949999999993</v>
      </c>
      <c r="J624" t="s">
        <v>1523</v>
      </c>
      <c r="M624" t="s">
        <v>1524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f t="shared" si="47"/>
        <v>0</v>
      </c>
      <c r="W624">
        <f t="shared" si="48"/>
        <v>0</v>
      </c>
      <c r="X624">
        <f t="shared" si="49"/>
        <v>0</v>
      </c>
      <c r="Y624" t="s">
        <v>43</v>
      </c>
      <c r="Z624" t="s">
        <v>25</v>
      </c>
      <c r="AD624">
        <v>4012975</v>
      </c>
      <c r="AE624" t="s">
        <v>30</v>
      </c>
      <c r="AF624" t="s">
        <v>30</v>
      </c>
      <c r="AJ624">
        <v>2018</v>
      </c>
    </row>
    <row r="625" spans="1:36" x14ac:dyDescent="0.2">
      <c r="A625">
        <v>442593</v>
      </c>
      <c r="B625" s="1" t="d">
        <v>2018-11-04</v>
      </c>
      <c r="C625" s="3" t="d">
        <f t="shared" si="45"/>
        <v>2018-11-04</v>
      </c>
      <c r="D625" s="2" t="d">
        <v>06:02:59.99999999999936100</v>
      </c>
      <c r="E625" s="4" t="str">
        <f t="shared" si="46"/>
        <v>06:03 AM</v>
      </c>
      <c r="F625" t="s">
        <v>185</v>
      </c>
      <c r="G625">
        <v>10306</v>
      </c>
      <c r="H625">
        <v>40.572132000000003</v>
      </c>
      <c r="I625">
        <v>-74.108090000000004</v>
      </c>
      <c r="J625" t="s">
        <v>1620</v>
      </c>
      <c r="K625" t="s">
        <v>1621</v>
      </c>
      <c r="L625" t="s">
        <v>1622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f t="shared" si="47"/>
        <v>0</v>
      </c>
      <c r="W625">
        <f t="shared" si="48"/>
        <v>0</v>
      </c>
      <c r="X625">
        <f t="shared" si="49"/>
        <v>0</v>
      </c>
      <c r="Y625" t="s">
        <v>43</v>
      </c>
      <c r="AD625">
        <v>4014254</v>
      </c>
      <c r="AE625" t="s">
        <v>26</v>
      </c>
      <c r="AJ625">
        <v>2018</v>
      </c>
    </row>
    <row r="626" spans="1:36" x14ac:dyDescent="0.2">
      <c r="A626">
        <v>443956</v>
      </c>
      <c r="B626" s="1" t="d">
        <v>2018-11-04</v>
      </c>
      <c r="C626" s="3" t="d">
        <f t="shared" si="45"/>
        <v>2018-11-04</v>
      </c>
      <c r="D626" s="2" t="d">
        <v>13:25:00.00000000000106275</v>
      </c>
      <c r="E626" s="4" t="str">
        <f t="shared" si="46"/>
        <v>01:25 PM</v>
      </c>
      <c r="F626" t="s">
        <v>54</v>
      </c>
      <c r="G626">
        <v>11203</v>
      </c>
      <c r="H626">
        <v>40.646639999999998</v>
      </c>
      <c r="I626">
        <v>-73.924599999999998</v>
      </c>
      <c r="J626" t="s">
        <v>1630</v>
      </c>
      <c r="K626" t="s">
        <v>1659</v>
      </c>
      <c r="L626" t="s">
        <v>1660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f t="shared" si="47"/>
        <v>0</v>
      </c>
      <c r="W626">
        <f t="shared" si="48"/>
        <v>0</v>
      </c>
      <c r="X626">
        <f t="shared" si="49"/>
        <v>0</v>
      </c>
      <c r="Y626" t="s">
        <v>43</v>
      </c>
      <c r="Z626" t="s">
        <v>43</v>
      </c>
      <c r="AD626">
        <v>4015473</v>
      </c>
      <c r="AE626" t="s">
        <v>26</v>
      </c>
      <c r="AF626" t="s">
        <v>26</v>
      </c>
      <c r="AJ626">
        <v>2018</v>
      </c>
    </row>
    <row r="627" spans="1:36" x14ac:dyDescent="0.2">
      <c r="A627">
        <v>438978</v>
      </c>
      <c r="B627" s="1" t="d">
        <v>2018-11-05</v>
      </c>
      <c r="C627" s="3" t="d">
        <f t="shared" si="45"/>
        <v>2018-11-05</v>
      </c>
      <c r="D627" s="2" t="d">
        <v>15:44:00.00000000000021525</v>
      </c>
      <c r="E627" s="4" t="str">
        <f t="shared" si="46"/>
        <v>03:44 PM</v>
      </c>
      <c r="F627" t="s">
        <v>86</v>
      </c>
      <c r="G627">
        <v>10012</v>
      </c>
      <c r="H627">
        <v>40.724957000000003</v>
      </c>
      <c r="I627">
        <v>-73.998339999999999</v>
      </c>
      <c r="J627" t="s">
        <v>314</v>
      </c>
      <c r="M627" t="s">
        <v>315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f t="shared" si="47"/>
        <v>0</v>
      </c>
      <c r="W627">
        <f t="shared" si="48"/>
        <v>0</v>
      </c>
      <c r="X627">
        <f t="shared" si="49"/>
        <v>0</v>
      </c>
      <c r="Y627" t="s">
        <v>25</v>
      </c>
      <c r="Z627" t="s">
        <v>25</v>
      </c>
      <c r="AD627">
        <v>4016431</v>
      </c>
      <c r="AE627" t="s">
        <v>26</v>
      </c>
      <c r="AF627" t="s">
        <v>26</v>
      </c>
      <c r="AJ627">
        <v>2018</v>
      </c>
    </row>
    <row r="628" spans="1:36" x14ac:dyDescent="0.2">
      <c r="A628">
        <v>450166</v>
      </c>
      <c r="B628" s="1" t="d">
        <v>2018-11-05</v>
      </c>
      <c r="C628" s="3" t="d">
        <f t="shared" si="45"/>
        <v>2018-11-05</v>
      </c>
      <c r="D628" s="2" t="d">
        <v>10:05:00.00000000000053475</v>
      </c>
      <c r="E628" s="4" t="str">
        <f t="shared" si="46"/>
        <v>10:05 AM</v>
      </c>
      <c r="F628" t="s">
        <v>54</v>
      </c>
      <c r="G628">
        <v>11222</v>
      </c>
      <c r="H628">
        <v>40.728447000000003</v>
      </c>
      <c r="I628">
        <v>-73.949479999999994</v>
      </c>
      <c r="J628" t="s">
        <v>1262</v>
      </c>
      <c r="M628" t="s">
        <v>1263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f t="shared" si="47"/>
        <v>0</v>
      </c>
      <c r="W628">
        <f t="shared" si="48"/>
        <v>0</v>
      </c>
      <c r="X628">
        <f t="shared" si="49"/>
        <v>0</v>
      </c>
      <c r="Y628" t="s">
        <v>79</v>
      </c>
      <c r="Z628" t="s">
        <v>25</v>
      </c>
      <c r="AD628">
        <v>4014656</v>
      </c>
      <c r="AE628" t="s">
        <v>30</v>
      </c>
      <c r="AF628" t="s">
        <v>26</v>
      </c>
      <c r="AJ628">
        <v>2018</v>
      </c>
    </row>
    <row r="629" spans="1:36" x14ac:dyDescent="0.2">
      <c r="A629">
        <v>451668</v>
      </c>
      <c r="B629" s="1" t="d">
        <v>2018-11-05</v>
      </c>
      <c r="C629" s="3" t="d">
        <f t="shared" si="45"/>
        <v>2018-11-05</v>
      </c>
      <c r="D629" s="2" t="d">
        <v>07:30:00.000</v>
      </c>
      <c r="E629" s="4" t="str">
        <f t="shared" si="46"/>
        <v>07:30 AM</v>
      </c>
      <c r="F629" t="s">
        <v>20</v>
      </c>
      <c r="G629">
        <v>11435</v>
      </c>
      <c r="H629">
        <v>40.704402999999999</v>
      </c>
      <c r="I629">
        <v>-73.814445000000006</v>
      </c>
      <c r="J629" t="s">
        <v>1410</v>
      </c>
      <c r="K629" t="s">
        <v>829</v>
      </c>
      <c r="L629" t="s">
        <v>995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f t="shared" si="47"/>
        <v>0</v>
      </c>
      <c r="W629">
        <f t="shared" si="48"/>
        <v>0</v>
      </c>
      <c r="X629">
        <f t="shared" si="49"/>
        <v>0</v>
      </c>
      <c r="Y629" t="s">
        <v>43</v>
      </c>
      <c r="Z629" t="s">
        <v>25</v>
      </c>
      <c r="AD629">
        <v>4014744</v>
      </c>
      <c r="AE629" t="s">
        <v>40</v>
      </c>
      <c r="AF629" t="s">
        <v>30</v>
      </c>
      <c r="AJ629">
        <v>2018</v>
      </c>
    </row>
    <row r="630" spans="1:36" x14ac:dyDescent="0.2">
      <c r="A630">
        <v>453607</v>
      </c>
      <c r="B630" s="1" t="d">
        <v>2018-11-06</v>
      </c>
      <c r="C630" s="3" t="d">
        <f t="shared" si="45"/>
        <v>2018-11-06</v>
      </c>
      <c r="D630" s="2" t="d">
        <v>18:30:00.0000000000031950</v>
      </c>
      <c r="E630" s="4" t="str">
        <f t="shared" si="46"/>
        <v>06:30 PM</v>
      </c>
      <c r="F630" t="s">
        <v>86</v>
      </c>
      <c r="G630">
        <v>10004</v>
      </c>
      <c r="H630">
        <v>40.706657</v>
      </c>
      <c r="I630">
        <v>-74.015915000000007</v>
      </c>
      <c r="J630" t="s">
        <v>241</v>
      </c>
      <c r="K630" t="s">
        <v>242</v>
      </c>
      <c r="L630" t="s">
        <v>243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f t="shared" si="47"/>
        <v>0</v>
      </c>
      <c r="W630">
        <f t="shared" si="48"/>
        <v>0</v>
      </c>
      <c r="X630">
        <f t="shared" si="49"/>
        <v>0</v>
      </c>
      <c r="Y630" t="s">
        <v>47</v>
      </c>
      <c r="Z630" t="s">
        <v>128</v>
      </c>
      <c r="AD630">
        <v>4016445</v>
      </c>
      <c r="AE630" t="s">
        <v>26</v>
      </c>
      <c r="AF630" t="s">
        <v>119</v>
      </c>
      <c r="AJ630">
        <v>2018</v>
      </c>
    </row>
    <row r="631" spans="1:36" x14ac:dyDescent="0.2">
      <c r="A631">
        <v>443939</v>
      </c>
      <c r="B631" s="1" t="d">
        <v>2018-11-06</v>
      </c>
      <c r="C631" s="3" t="d">
        <f t="shared" si="45"/>
        <v>2018-11-06</v>
      </c>
      <c r="D631" s="2" t="d">
        <v>20:25:00.00000000000745950</v>
      </c>
      <c r="E631" s="4" t="str">
        <f t="shared" si="46"/>
        <v>08:25 PM</v>
      </c>
      <c r="F631" t="s">
        <v>86</v>
      </c>
      <c r="G631">
        <v>10009</v>
      </c>
      <c r="H631">
        <v>40.730063999999999</v>
      </c>
      <c r="I631">
        <v>-73.974620000000002</v>
      </c>
      <c r="J631" t="s">
        <v>442</v>
      </c>
      <c r="M631" t="s">
        <v>443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f t="shared" si="47"/>
        <v>0</v>
      </c>
      <c r="W631">
        <f t="shared" si="48"/>
        <v>0</v>
      </c>
      <c r="X631">
        <f t="shared" si="49"/>
        <v>0</v>
      </c>
      <c r="Y631" t="s">
        <v>43</v>
      </c>
      <c r="Z631" t="s">
        <v>25</v>
      </c>
      <c r="AD631">
        <v>4015841</v>
      </c>
      <c r="AE631" t="s">
        <v>26</v>
      </c>
      <c r="AF631" t="s">
        <v>26</v>
      </c>
      <c r="AJ631">
        <v>2018</v>
      </c>
    </row>
    <row r="632" spans="1:36" x14ac:dyDescent="0.2">
      <c r="A632">
        <v>444148</v>
      </c>
      <c r="B632" s="1" t="d">
        <v>2018-11-06</v>
      </c>
      <c r="C632" s="3" t="d">
        <f t="shared" si="45"/>
        <v>2018-11-06</v>
      </c>
      <c r="D632" s="2" t="d">
        <v>18:55:00.00000000000745950</v>
      </c>
      <c r="E632" s="4" t="str">
        <f t="shared" si="46"/>
        <v>06:55 PM</v>
      </c>
      <c r="F632" t="s">
        <v>35</v>
      </c>
      <c r="G632">
        <v>10462</v>
      </c>
      <c r="H632">
        <v>40.847799999999999</v>
      </c>
      <c r="I632">
        <v>-73.865129999999994</v>
      </c>
      <c r="J632" t="s">
        <v>965</v>
      </c>
      <c r="K632" t="s">
        <v>966</v>
      </c>
      <c r="L632" t="s">
        <v>78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f t="shared" si="47"/>
        <v>2</v>
      </c>
      <c r="W632">
        <f t="shared" si="48"/>
        <v>0</v>
      </c>
      <c r="X632">
        <f t="shared" si="49"/>
        <v>2</v>
      </c>
      <c r="Y632" t="s">
        <v>92</v>
      </c>
      <c r="Z632" t="s">
        <v>92</v>
      </c>
      <c r="AA632" t="s">
        <v>25</v>
      </c>
      <c r="AD632">
        <v>4016072</v>
      </c>
      <c r="AE632" t="s">
        <v>30</v>
      </c>
      <c r="AF632" t="s">
        <v>26</v>
      </c>
      <c r="AG632" t="s">
        <v>26</v>
      </c>
      <c r="AJ632">
        <v>2018</v>
      </c>
    </row>
    <row r="633" spans="1:36" x14ac:dyDescent="0.2">
      <c r="A633">
        <v>453867</v>
      </c>
      <c r="B633" s="1" t="d">
        <v>2018-11-07</v>
      </c>
      <c r="C633" s="3" t="d">
        <f t="shared" si="45"/>
        <v>2018-11-07</v>
      </c>
      <c r="D633" s="2" t="d">
        <v>15:59:59.9999999999968050</v>
      </c>
      <c r="E633" s="4" t="str">
        <f t="shared" si="46"/>
        <v>04:00 PM</v>
      </c>
      <c r="F633" t="s">
        <v>86</v>
      </c>
      <c r="G633">
        <v>10016</v>
      </c>
      <c r="H633">
        <v>40.747771999999998</v>
      </c>
      <c r="I633">
        <v>-73.985054000000005</v>
      </c>
      <c r="J633" t="s">
        <v>348</v>
      </c>
      <c r="K633" t="s">
        <v>349</v>
      </c>
      <c r="L633" t="s">
        <v>350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f t="shared" si="47"/>
        <v>0</v>
      </c>
      <c r="W633">
        <f t="shared" si="48"/>
        <v>0</v>
      </c>
      <c r="X633">
        <f t="shared" si="49"/>
        <v>0</v>
      </c>
      <c r="Y633" t="s">
        <v>43</v>
      </c>
      <c r="Z633" t="s">
        <v>43</v>
      </c>
      <c r="AD633">
        <v>4021076</v>
      </c>
      <c r="AE633" t="s">
        <v>119</v>
      </c>
      <c r="AF633" t="s">
        <v>26</v>
      </c>
      <c r="AJ633">
        <v>2018</v>
      </c>
    </row>
    <row r="634" spans="1:36" x14ac:dyDescent="0.2">
      <c r="A634">
        <v>451640</v>
      </c>
      <c r="B634" s="1" t="d">
        <v>2018-11-07</v>
      </c>
      <c r="C634" s="3" t="d">
        <f t="shared" si="45"/>
        <v>2018-11-07</v>
      </c>
      <c r="D634" s="2" t="d">
        <v>20:10:00.00000000000106275</v>
      </c>
      <c r="E634" s="4" t="str">
        <f t="shared" si="46"/>
        <v>08:10 PM</v>
      </c>
      <c r="F634" t="s">
        <v>86</v>
      </c>
      <c r="G634">
        <v>10035</v>
      </c>
      <c r="H634">
        <v>40.804065999999999</v>
      </c>
      <c r="I634">
        <v>-73.932670000000002</v>
      </c>
      <c r="J634" t="s">
        <v>589</v>
      </c>
      <c r="K634" t="s">
        <v>590</v>
      </c>
      <c r="L634" t="s">
        <v>591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f t="shared" si="47"/>
        <v>0</v>
      </c>
      <c r="W634">
        <f t="shared" si="48"/>
        <v>0</v>
      </c>
      <c r="X634">
        <f t="shared" si="49"/>
        <v>0</v>
      </c>
      <c r="Y634" t="s">
        <v>25</v>
      </c>
      <c r="AD634">
        <v>4017561</v>
      </c>
      <c r="AE634" t="s">
        <v>26</v>
      </c>
      <c r="AJ634">
        <v>2018</v>
      </c>
    </row>
    <row r="635" spans="1:36" x14ac:dyDescent="0.2">
      <c r="A635">
        <v>444584</v>
      </c>
      <c r="B635" s="1" t="d">
        <v>2018-11-07</v>
      </c>
      <c r="C635" s="3" t="d">
        <f t="shared" si="45"/>
        <v>2018-11-07</v>
      </c>
      <c r="D635" s="2" t="d">
        <v>14:07:00.00000000000170850</v>
      </c>
      <c r="E635" s="4" t="str">
        <f t="shared" si="46"/>
        <v>02:07 PM</v>
      </c>
      <c r="F635" t="s">
        <v>20</v>
      </c>
      <c r="G635">
        <v>11366</v>
      </c>
      <c r="H635">
        <v>40.720954999999996</v>
      </c>
      <c r="I635">
        <v>-73.809349999999995</v>
      </c>
      <c r="J635" t="s">
        <v>1026</v>
      </c>
      <c r="K635" t="s">
        <v>278</v>
      </c>
      <c r="L635" t="s">
        <v>1027</v>
      </c>
      <c r="N635">
        <v>2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f t="shared" si="47"/>
        <v>4</v>
      </c>
      <c r="W635">
        <f t="shared" si="48"/>
        <v>0</v>
      </c>
      <c r="X635">
        <f t="shared" si="49"/>
        <v>4</v>
      </c>
      <c r="Y635" t="s">
        <v>79</v>
      </c>
      <c r="AD635">
        <v>4016554</v>
      </c>
      <c r="AE635" t="s">
        <v>30</v>
      </c>
      <c r="AJ635">
        <v>2018</v>
      </c>
    </row>
    <row r="636" spans="1:36" x14ac:dyDescent="0.2">
      <c r="A636">
        <v>447339</v>
      </c>
      <c r="B636" s="1" t="d">
        <v>2018-11-07</v>
      </c>
      <c r="C636" s="3" t="d">
        <f t="shared" si="45"/>
        <v>2018-11-07</v>
      </c>
      <c r="D636" s="2" t="d">
        <v>23:10:00.00000000000106275</v>
      </c>
      <c r="E636" s="4" t="str">
        <f t="shared" si="46"/>
        <v>11:10 PM</v>
      </c>
      <c r="F636" t="s">
        <v>54</v>
      </c>
      <c r="G636">
        <v>11207</v>
      </c>
      <c r="H636">
        <v>40.680965</v>
      </c>
      <c r="I636">
        <v>-73.903175000000005</v>
      </c>
      <c r="J636" t="s">
        <v>1144</v>
      </c>
      <c r="M636" t="s">
        <v>1145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f t="shared" si="47"/>
        <v>0</v>
      </c>
      <c r="W636">
        <f t="shared" si="48"/>
        <v>0</v>
      </c>
      <c r="X636">
        <f t="shared" si="49"/>
        <v>0</v>
      </c>
      <c r="Y636" t="s">
        <v>66</v>
      </c>
      <c r="Z636" t="s">
        <v>25</v>
      </c>
      <c r="AD636">
        <v>4016331</v>
      </c>
      <c r="AE636" t="s">
        <v>26</v>
      </c>
      <c r="AF636" t="s">
        <v>30</v>
      </c>
      <c r="AJ636">
        <v>2018</v>
      </c>
    </row>
    <row r="637" spans="1:36" x14ac:dyDescent="0.2">
      <c r="A637">
        <v>439121</v>
      </c>
      <c r="B637" s="1" t="d">
        <v>2018-11-08</v>
      </c>
      <c r="C637" s="3" t="d">
        <f t="shared" si="45"/>
        <v>2018-11-08</v>
      </c>
      <c r="D637" s="2" t="d">
        <v>11:30:00.0000000000015975</v>
      </c>
      <c r="E637" s="4" t="str">
        <f t="shared" si="46"/>
        <v>11:30 AM</v>
      </c>
      <c r="F637" t="s">
        <v>86</v>
      </c>
      <c r="G637">
        <v>10011</v>
      </c>
      <c r="H637">
        <v>40.736964999999998</v>
      </c>
      <c r="I637">
        <v>-73.993799999999993</v>
      </c>
      <c r="J637" t="s">
        <v>183</v>
      </c>
      <c r="M637" t="s">
        <v>184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f t="shared" si="47"/>
        <v>0</v>
      </c>
      <c r="W637">
        <f t="shared" si="48"/>
        <v>0</v>
      </c>
      <c r="X637">
        <f t="shared" si="49"/>
        <v>0</v>
      </c>
      <c r="Y637" t="s">
        <v>53</v>
      </c>
      <c r="AD637">
        <v>4017154</v>
      </c>
      <c r="AE637" t="s">
        <v>30</v>
      </c>
      <c r="AJ637">
        <v>2018</v>
      </c>
    </row>
    <row r="638" spans="1:36" x14ac:dyDescent="0.2">
      <c r="A638">
        <v>443630</v>
      </c>
      <c r="B638" s="1" t="d">
        <v>2018-11-08</v>
      </c>
      <c r="C638" s="3" t="d">
        <f t="shared" si="45"/>
        <v>2018-11-08</v>
      </c>
      <c r="D638" s="2" t="d">
        <v>01:59:59.99999999999959725</v>
      </c>
      <c r="E638" s="4" t="str">
        <f t="shared" si="46"/>
        <v>02:00 AM</v>
      </c>
      <c r="F638" t="s">
        <v>35</v>
      </c>
      <c r="G638">
        <v>10459</v>
      </c>
      <c r="H638">
        <v>40.821680000000001</v>
      </c>
      <c r="I638">
        <v>-73.889340000000004</v>
      </c>
      <c r="J638" t="s">
        <v>1498</v>
      </c>
      <c r="M638" t="s">
        <v>1499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f t="shared" si="47"/>
        <v>0</v>
      </c>
      <c r="W638">
        <f t="shared" si="48"/>
        <v>0</v>
      </c>
      <c r="X638">
        <f t="shared" si="49"/>
        <v>0</v>
      </c>
      <c r="Y638" t="s">
        <v>53</v>
      </c>
      <c r="Z638" t="s">
        <v>25</v>
      </c>
      <c r="AD638">
        <v>4019954</v>
      </c>
      <c r="AE638" t="s">
        <v>26</v>
      </c>
      <c r="AF638" t="s">
        <v>30</v>
      </c>
      <c r="AJ638">
        <v>2018</v>
      </c>
    </row>
    <row r="639" spans="1:36" x14ac:dyDescent="0.2">
      <c r="A639">
        <v>454377</v>
      </c>
      <c r="B639" s="1" t="d">
        <v>2018-11-08</v>
      </c>
      <c r="C639" s="3" t="d">
        <f t="shared" si="45"/>
        <v>2018-11-08</v>
      </c>
      <c r="D639" s="2" t="d">
        <v>10:18:00.00000000000255600</v>
      </c>
      <c r="E639" s="4" t="str">
        <f t="shared" si="46"/>
        <v>10:18 AM</v>
      </c>
      <c r="F639" t="s">
        <v>86</v>
      </c>
      <c r="G639">
        <v>10023</v>
      </c>
      <c r="H639">
        <v>40.781193000000002</v>
      </c>
      <c r="I639">
        <v>-73.979749999999996</v>
      </c>
      <c r="J639" t="s">
        <v>1720</v>
      </c>
      <c r="K639" t="s">
        <v>500</v>
      </c>
      <c r="L639" t="s">
        <v>1721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f t="shared" si="47"/>
        <v>0</v>
      </c>
      <c r="W639">
        <f t="shared" si="48"/>
        <v>0</v>
      </c>
      <c r="X639">
        <f t="shared" si="49"/>
        <v>0</v>
      </c>
      <c r="Y639" t="s">
        <v>43</v>
      </c>
      <c r="Z639" t="s">
        <v>25</v>
      </c>
      <c r="AD639">
        <v>4016796</v>
      </c>
      <c r="AE639" t="s">
        <v>26</v>
      </c>
      <c r="AF639" t="s">
        <v>26</v>
      </c>
      <c r="AJ639">
        <v>2018</v>
      </c>
    </row>
    <row r="640" spans="1:36" x14ac:dyDescent="0.2">
      <c r="A640">
        <v>453634</v>
      </c>
      <c r="B640" s="1" t="d">
        <v>2018-11-09</v>
      </c>
      <c r="C640" s="3" t="d">
        <f t="shared" si="45"/>
        <v>2018-11-09</v>
      </c>
      <c r="D640" s="2" t="d">
        <v>00:19:59.99999999999993400</v>
      </c>
      <c r="E640" s="4" t="str">
        <f t="shared" si="46"/>
        <v>12:20 AM</v>
      </c>
      <c r="F640" t="s">
        <v>54</v>
      </c>
      <c r="G640">
        <v>11234</v>
      </c>
      <c r="H640">
        <v>40.621417999999998</v>
      </c>
      <c r="I640">
        <v>-73.926140000000004</v>
      </c>
      <c r="J640" t="s">
        <v>493</v>
      </c>
      <c r="K640" t="s">
        <v>494</v>
      </c>
      <c r="L640" t="s">
        <v>495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f t="shared" si="47"/>
        <v>0</v>
      </c>
      <c r="W640">
        <f t="shared" si="48"/>
        <v>0</v>
      </c>
      <c r="X640">
        <f t="shared" si="49"/>
        <v>0</v>
      </c>
      <c r="Y640" t="s">
        <v>43</v>
      </c>
      <c r="Z640" t="s">
        <v>25</v>
      </c>
      <c r="AD640">
        <v>4017212</v>
      </c>
      <c r="AE640" t="s">
        <v>30</v>
      </c>
      <c r="AF640" t="s">
        <v>30</v>
      </c>
      <c r="AJ640">
        <v>2018</v>
      </c>
    </row>
    <row r="641" spans="1:36" x14ac:dyDescent="0.2">
      <c r="A641">
        <v>446317</v>
      </c>
      <c r="B641" s="1" t="d">
        <v>2018-11-09</v>
      </c>
      <c r="C641" s="3" t="d">
        <f t="shared" si="45"/>
        <v>2018-11-09</v>
      </c>
      <c r="D641" s="2" t="d">
        <v>09:50:00.00000000000372975</v>
      </c>
      <c r="E641" s="4" t="str">
        <f t="shared" si="46"/>
        <v>09:50 AM</v>
      </c>
      <c r="F641" t="s">
        <v>35</v>
      </c>
      <c r="G641">
        <v>10456</v>
      </c>
      <c r="H641">
        <v>40.825634000000001</v>
      </c>
      <c r="I641">
        <v>-73.906329999999997</v>
      </c>
      <c r="J641" t="s">
        <v>648</v>
      </c>
      <c r="M641" t="s">
        <v>649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f t="shared" si="47"/>
        <v>0</v>
      </c>
      <c r="W641">
        <f t="shared" si="48"/>
        <v>0</v>
      </c>
      <c r="X641">
        <f t="shared" si="49"/>
        <v>0</v>
      </c>
      <c r="Y641" t="s">
        <v>53</v>
      </c>
      <c r="Z641" t="s">
        <v>25</v>
      </c>
      <c r="AD641">
        <v>4017834</v>
      </c>
      <c r="AE641" t="s">
        <v>30</v>
      </c>
      <c r="AF641" t="s">
        <v>40</v>
      </c>
      <c r="AJ641">
        <v>2018</v>
      </c>
    </row>
    <row r="642" spans="1:36" x14ac:dyDescent="0.2">
      <c r="A642">
        <v>451758</v>
      </c>
      <c r="B642" s="1" t="d">
        <v>2018-11-09</v>
      </c>
      <c r="C642" s="3" t="d">
        <f t="shared" ref="C642:C705" si="50">B642</f>
        <v>2018-11-09</v>
      </c>
      <c r="D642" s="2" t="d">
        <v>19:11:59.99999999999424225</v>
      </c>
      <c r="E642" s="4" t="str">
        <f t="shared" si="46"/>
        <v>07:12 PM</v>
      </c>
      <c r="F642" t="s">
        <v>86</v>
      </c>
      <c r="G642">
        <v>10032</v>
      </c>
      <c r="H642">
        <v>40.835357999999999</v>
      </c>
      <c r="I642">
        <v>-73.940219999999997</v>
      </c>
      <c r="J642" t="s">
        <v>804</v>
      </c>
      <c r="K642" t="s">
        <v>805</v>
      </c>
      <c r="L642" t="s">
        <v>107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f t="shared" si="47"/>
        <v>0</v>
      </c>
      <c r="W642">
        <f t="shared" si="48"/>
        <v>0</v>
      </c>
      <c r="X642">
        <f t="shared" si="49"/>
        <v>0</v>
      </c>
      <c r="Y642" t="s">
        <v>43</v>
      </c>
      <c r="Z642" t="s">
        <v>43</v>
      </c>
      <c r="AD642">
        <v>4018629</v>
      </c>
      <c r="AE642" t="s">
        <v>119</v>
      </c>
      <c r="AF642" t="s">
        <v>26</v>
      </c>
      <c r="AJ642">
        <v>2018</v>
      </c>
    </row>
    <row r="643" spans="1:36" x14ac:dyDescent="0.2">
      <c r="A643">
        <v>441878</v>
      </c>
      <c r="B643" s="1" t="d">
        <v>2018-11-09</v>
      </c>
      <c r="C643" s="3" t="d">
        <f t="shared" si="50"/>
        <v>2018-11-09</v>
      </c>
      <c r="D643" s="2" t="d">
        <v>16:49:59.99999999999573550</v>
      </c>
      <c r="E643" s="4" t="str">
        <f t="shared" ref="E643:E706" si="51">TEXT(D643,"hh:mm AM/PM")</f>
        <v>04:50 PM</v>
      </c>
      <c r="F643" t="s">
        <v>86</v>
      </c>
      <c r="G643">
        <v>10027</v>
      </c>
      <c r="H643">
        <v>40.8125</v>
      </c>
      <c r="I643">
        <v>-73.955505000000002</v>
      </c>
      <c r="J643" t="s">
        <v>917</v>
      </c>
      <c r="M643" t="s">
        <v>918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f t="shared" ref="V643:V706" si="52">SUM(N643,P643,R643,T643)</f>
        <v>2</v>
      </c>
      <c r="W643">
        <f t="shared" ref="W643:W706" si="53">SUM(O643,Q643,S643,U643)</f>
        <v>0</v>
      </c>
      <c r="X643">
        <f t="shared" ref="X643:X706" si="54">SUM(N643:U643)</f>
        <v>2</v>
      </c>
      <c r="Y643" t="s">
        <v>25</v>
      </c>
      <c r="AD643">
        <v>4021546</v>
      </c>
      <c r="AE643" t="s">
        <v>30</v>
      </c>
      <c r="AJ643">
        <v>2018</v>
      </c>
    </row>
    <row r="644" spans="1:36" x14ac:dyDescent="0.2">
      <c r="A644">
        <v>451741</v>
      </c>
      <c r="B644" s="1" t="d">
        <v>2018-11-10</v>
      </c>
      <c r="C644" s="3" t="d">
        <f t="shared" si="50"/>
        <v>2018-11-10</v>
      </c>
      <c r="D644" s="2" t="d">
        <v>08:09:59.99999999999627025</v>
      </c>
      <c r="E644" s="4" t="str">
        <f t="shared" si="51"/>
        <v>08:10 AM</v>
      </c>
      <c r="F644" t="s">
        <v>20</v>
      </c>
      <c r="G644">
        <v>11373</v>
      </c>
      <c r="H644">
        <v>40.746955999999997</v>
      </c>
      <c r="I644">
        <v>-73.87379</v>
      </c>
      <c r="J644" t="s">
        <v>605</v>
      </c>
      <c r="M644" t="s">
        <v>606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f t="shared" si="52"/>
        <v>0</v>
      </c>
      <c r="W644">
        <f t="shared" si="53"/>
        <v>0</v>
      </c>
      <c r="X644">
        <f t="shared" si="54"/>
        <v>0</v>
      </c>
      <c r="Y644" t="s">
        <v>66</v>
      </c>
      <c r="Z644" t="s">
        <v>25</v>
      </c>
      <c r="AA644" t="s">
        <v>25</v>
      </c>
      <c r="AD644">
        <v>4018996</v>
      </c>
      <c r="AE644" t="s">
        <v>26</v>
      </c>
      <c r="AF644" t="s">
        <v>30</v>
      </c>
      <c r="AG644" t="s">
        <v>30</v>
      </c>
      <c r="AJ644">
        <v>2018</v>
      </c>
    </row>
    <row r="645" spans="1:36" x14ac:dyDescent="0.2">
      <c r="A645">
        <v>452945</v>
      </c>
      <c r="B645" s="1" t="d">
        <v>2018-11-10</v>
      </c>
      <c r="C645" s="3" t="d">
        <f t="shared" si="50"/>
        <v>2018-11-10</v>
      </c>
      <c r="D645" s="2" t="d">
        <v>00:59:59.99999999999980200</v>
      </c>
      <c r="E645" s="4" t="str">
        <f t="shared" si="51"/>
        <v>01:00 AM</v>
      </c>
      <c r="F645" t="s">
        <v>35</v>
      </c>
      <c r="G645">
        <v>10458</v>
      </c>
      <c r="H645">
        <v>40.867686999999997</v>
      </c>
      <c r="I645">
        <v>-73.891570000000002</v>
      </c>
      <c r="J645" t="s">
        <v>1464</v>
      </c>
      <c r="M645" t="s">
        <v>1465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f t="shared" si="52"/>
        <v>0</v>
      </c>
      <c r="W645">
        <f t="shared" si="53"/>
        <v>0</v>
      </c>
      <c r="X645">
        <f t="shared" si="54"/>
        <v>0</v>
      </c>
      <c r="Y645" t="s">
        <v>43</v>
      </c>
      <c r="Z645" t="s">
        <v>25</v>
      </c>
      <c r="AD645">
        <v>4019388</v>
      </c>
      <c r="AE645" t="s">
        <v>26</v>
      </c>
      <c r="AF645" t="s">
        <v>30</v>
      </c>
      <c r="AJ645">
        <v>2018</v>
      </c>
    </row>
    <row r="646" spans="1:36" x14ac:dyDescent="0.2">
      <c r="A646">
        <v>442217</v>
      </c>
      <c r="B646" s="1" t="d">
        <v>2018-11-10</v>
      </c>
      <c r="C646" s="3" t="d">
        <f t="shared" si="50"/>
        <v>2018-11-10</v>
      </c>
      <c r="D646" s="2" t="d">
        <v>17:40:00.00000000000426450</v>
      </c>
      <c r="E646" s="4" t="str">
        <f t="shared" si="51"/>
        <v>05:40 PM</v>
      </c>
      <c r="F646" t="s">
        <v>20</v>
      </c>
      <c r="G646">
        <v>11422</v>
      </c>
      <c r="H646">
        <v>40.666429999999998</v>
      </c>
      <c r="I646">
        <v>-73.729810000000001</v>
      </c>
      <c r="J646" t="s">
        <v>1601</v>
      </c>
      <c r="K646" t="s">
        <v>1602</v>
      </c>
      <c r="L646" t="s">
        <v>1450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f t="shared" si="52"/>
        <v>0</v>
      </c>
      <c r="W646">
        <f t="shared" si="53"/>
        <v>0</v>
      </c>
      <c r="X646">
        <f t="shared" si="54"/>
        <v>0</v>
      </c>
      <c r="Y646" t="s">
        <v>25</v>
      </c>
      <c r="Z646" t="s">
        <v>25</v>
      </c>
      <c r="AD646">
        <v>4018043</v>
      </c>
      <c r="AE646" t="s">
        <v>26</v>
      </c>
      <c r="AF646" t="s">
        <v>26</v>
      </c>
      <c r="AJ646">
        <v>2018</v>
      </c>
    </row>
    <row r="647" spans="1:36" x14ac:dyDescent="0.2">
      <c r="A647">
        <v>444700</v>
      </c>
      <c r="B647" s="1" t="d">
        <v>2018-11-10</v>
      </c>
      <c r="C647" s="3" t="d">
        <f t="shared" si="50"/>
        <v>2018-11-10</v>
      </c>
      <c r="D647" s="2" t="d">
        <v>18:00:00.000</v>
      </c>
      <c r="E647" s="4" t="str">
        <f t="shared" si="51"/>
        <v>06:00 PM</v>
      </c>
      <c r="F647" t="s">
        <v>54</v>
      </c>
      <c r="G647">
        <v>11206</v>
      </c>
      <c r="H647">
        <v>40.71022</v>
      </c>
      <c r="I647">
        <v>-73.951003999999998</v>
      </c>
      <c r="J647" t="s">
        <v>1623</v>
      </c>
      <c r="K647" t="s">
        <v>1624</v>
      </c>
      <c r="L647" t="s">
        <v>1625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f t="shared" si="52"/>
        <v>2</v>
      </c>
      <c r="W647">
        <f t="shared" si="53"/>
        <v>0</v>
      </c>
      <c r="X647">
        <f t="shared" si="54"/>
        <v>2</v>
      </c>
      <c r="Y647" t="s">
        <v>79</v>
      </c>
      <c r="Z647" t="s">
        <v>25</v>
      </c>
      <c r="AD647">
        <v>4018678</v>
      </c>
      <c r="AE647" t="s">
        <v>26</v>
      </c>
      <c r="AF647" t="s">
        <v>81</v>
      </c>
      <c r="AJ647">
        <v>2018</v>
      </c>
    </row>
    <row r="648" spans="1:36" x14ac:dyDescent="0.2">
      <c r="A648">
        <v>436802</v>
      </c>
      <c r="B648" s="1" t="d">
        <v>2018-11-11</v>
      </c>
      <c r="C648" s="3" t="d">
        <f t="shared" si="50"/>
        <v>2018-11-11</v>
      </c>
      <c r="D648" s="2" t="d">
        <v>00:37:59.99999999999999475</v>
      </c>
      <c r="E648" s="4" t="str">
        <f t="shared" si="51"/>
        <v>12:38 AM</v>
      </c>
      <c r="F648" t="s">
        <v>86</v>
      </c>
      <c r="G648">
        <v>10003</v>
      </c>
      <c r="H648">
        <v>40.734259999999999</v>
      </c>
      <c r="I648">
        <v>-73.983559999999997</v>
      </c>
      <c r="J648" t="s">
        <v>958</v>
      </c>
      <c r="K648" t="s">
        <v>130</v>
      </c>
      <c r="L648" t="s">
        <v>959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f t="shared" si="52"/>
        <v>0</v>
      </c>
      <c r="W648">
        <f t="shared" si="53"/>
        <v>0</v>
      </c>
      <c r="X648">
        <f t="shared" si="54"/>
        <v>0</v>
      </c>
      <c r="Y648" t="s">
        <v>135</v>
      </c>
      <c r="Z648" t="s">
        <v>25</v>
      </c>
      <c r="AD648">
        <v>4019374</v>
      </c>
      <c r="AE648" t="s">
        <v>119</v>
      </c>
      <c r="AF648" t="s">
        <v>26</v>
      </c>
      <c r="AJ648">
        <v>2018</v>
      </c>
    </row>
    <row r="649" spans="1:36" x14ac:dyDescent="0.2">
      <c r="A649">
        <v>448441</v>
      </c>
      <c r="B649" s="1" t="d">
        <v>2018-11-11</v>
      </c>
      <c r="C649" s="3" t="d">
        <f t="shared" si="50"/>
        <v>2018-11-11</v>
      </c>
      <c r="D649" s="2" t="d">
        <v>15:00:00.000</v>
      </c>
      <c r="E649" s="4" t="str">
        <f t="shared" si="51"/>
        <v>03:00 PM</v>
      </c>
      <c r="F649" t="s">
        <v>20</v>
      </c>
      <c r="G649">
        <v>11422</v>
      </c>
      <c r="H649">
        <v>40.662655000000001</v>
      </c>
      <c r="I649">
        <v>-73.733000000000004</v>
      </c>
      <c r="J649" t="s">
        <v>1407</v>
      </c>
      <c r="K649" t="s">
        <v>924</v>
      </c>
      <c r="L649" t="s">
        <v>1408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f t="shared" si="52"/>
        <v>0</v>
      </c>
      <c r="W649">
        <f t="shared" si="53"/>
        <v>0</v>
      </c>
      <c r="X649">
        <f t="shared" si="54"/>
        <v>0</v>
      </c>
      <c r="Y649" t="s">
        <v>47</v>
      </c>
      <c r="Z649" t="s">
        <v>25</v>
      </c>
      <c r="AA649" t="s">
        <v>25</v>
      </c>
      <c r="AD649">
        <v>4018604</v>
      </c>
      <c r="AE649" t="s">
        <v>26</v>
      </c>
      <c r="AF649" t="s">
        <v>26</v>
      </c>
      <c r="AG649" t="s">
        <v>26</v>
      </c>
      <c r="AJ649">
        <v>2018</v>
      </c>
    </row>
    <row r="650" spans="1:36" x14ac:dyDescent="0.2">
      <c r="A650">
        <v>431211</v>
      </c>
      <c r="B650" s="1" t="d">
        <v>2018-11-13</v>
      </c>
      <c r="C650" s="3" t="d">
        <f t="shared" si="50"/>
        <v>2018-11-13</v>
      </c>
      <c r="D650" s="2" t="d">
        <v>11:54:59.99999999999627025</v>
      </c>
      <c r="E650" s="4" t="str">
        <f t="shared" si="51"/>
        <v>11:55 AM</v>
      </c>
      <c r="F650" t="s">
        <v>54</v>
      </c>
      <c r="G650">
        <v>11237</v>
      </c>
      <c r="H650">
        <v>40.69697</v>
      </c>
      <c r="I650">
        <v>-73.906530000000004</v>
      </c>
      <c r="J650" t="s">
        <v>653</v>
      </c>
      <c r="K650" t="s">
        <v>654</v>
      </c>
      <c r="L650" t="s">
        <v>655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f t="shared" si="52"/>
        <v>0</v>
      </c>
      <c r="W650">
        <f t="shared" si="53"/>
        <v>0</v>
      </c>
      <c r="X650">
        <f t="shared" si="54"/>
        <v>0</v>
      </c>
      <c r="Y650" t="s">
        <v>47</v>
      </c>
      <c r="Z650" t="s">
        <v>25</v>
      </c>
      <c r="AD650">
        <v>4020423</v>
      </c>
      <c r="AE650" t="s">
        <v>26</v>
      </c>
      <c r="AF650" t="s">
        <v>26</v>
      </c>
      <c r="AJ650">
        <v>2018</v>
      </c>
    </row>
    <row r="651" spans="1:36" x14ac:dyDescent="0.2">
      <c r="A651">
        <v>428408</v>
      </c>
      <c r="B651" s="1" t="d">
        <v>2018-11-13</v>
      </c>
      <c r="C651" s="3" t="d">
        <f t="shared" si="50"/>
        <v>2018-11-13</v>
      </c>
      <c r="D651" s="2" t="d">
        <v>09:15:00.0000000000015975</v>
      </c>
      <c r="E651" s="4" t="str">
        <f t="shared" si="51"/>
        <v>09:15 AM</v>
      </c>
      <c r="F651" t="s">
        <v>54</v>
      </c>
      <c r="G651">
        <v>11207</v>
      </c>
      <c r="H651">
        <v>40.67557</v>
      </c>
      <c r="I651">
        <v>-73.888565</v>
      </c>
      <c r="J651" t="s">
        <v>812</v>
      </c>
      <c r="M651" t="s">
        <v>813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f t="shared" si="52"/>
        <v>0</v>
      </c>
      <c r="W651">
        <f t="shared" si="53"/>
        <v>0</v>
      </c>
      <c r="X651">
        <f t="shared" si="54"/>
        <v>0</v>
      </c>
      <c r="Y651" t="s">
        <v>25</v>
      </c>
      <c r="Z651" t="s">
        <v>25</v>
      </c>
      <c r="AD651">
        <v>4019895</v>
      </c>
      <c r="AE651" t="s">
        <v>30</v>
      </c>
      <c r="AF651" t="s">
        <v>30</v>
      </c>
      <c r="AJ651">
        <v>2018</v>
      </c>
    </row>
    <row r="652" spans="1:36" x14ac:dyDescent="0.2">
      <c r="A652">
        <v>432644</v>
      </c>
      <c r="B652" s="1" t="d">
        <v>2018-11-15</v>
      </c>
      <c r="C652" s="3" t="d">
        <f t="shared" si="50"/>
        <v>2018-11-15</v>
      </c>
      <c r="D652" s="2" t="d">
        <v>02:54:59.99999999999986800</v>
      </c>
      <c r="E652" s="4" t="str">
        <f t="shared" si="51"/>
        <v>02:55 AM</v>
      </c>
      <c r="F652" t="s">
        <v>20</v>
      </c>
      <c r="G652">
        <v>11435</v>
      </c>
      <c r="H652">
        <v>40.695335</v>
      </c>
      <c r="I652">
        <v>-73.801209999999998</v>
      </c>
      <c r="J652" t="s">
        <v>290</v>
      </c>
      <c r="K652" t="s">
        <v>291</v>
      </c>
      <c r="L652" t="s">
        <v>292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f t="shared" si="52"/>
        <v>2</v>
      </c>
      <c r="W652">
        <f t="shared" si="53"/>
        <v>0</v>
      </c>
      <c r="X652">
        <f t="shared" si="54"/>
        <v>2</v>
      </c>
      <c r="Y652" t="s">
        <v>92</v>
      </c>
      <c r="Z652" t="s">
        <v>25</v>
      </c>
      <c r="AD652">
        <v>4027032</v>
      </c>
      <c r="AE652" t="s">
        <v>26</v>
      </c>
      <c r="AF652" t="s">
        <v>26</v>
      </c>
      <c r="AJ652">
        <v>2018</v>
      </c>
    </row>
    <row r="653" spans="1:36" x14ac:dyDescent="0.2">
      <c r="A653">
        <v>427356</v>
      </c>
      <c r="B653" s="1" t="d">
        <v>2018-11-15</v>
      </c>
      <c r="C653" s="3" t="d">
        <f t="shared" si="50"/>
        <v>2018-11-15</v>
      </c>
      <c r="D653" s="2" t="d">
        <v>21:00:00.000</v>
      </c>
      <c r="E653" s="4" t="str">
        <f t="shared" si="51"/>
        <v>09:00 PM</v>
      </c>
      <c r="F653" t="s">
        <v>20</v>
      </c>
      <c r="G653">
        <v>11411</v>
      </c>
      <c r="H653">
        <v>40.696167000000003</v>
      </c>
      <c r="I653">
        <v>-73.746055999999996</v>
      </c>
      <c r="J653" t="s">
        <v>322</v>
      </c>
      <c r="M653" t="s">
        <v>323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f t="shared" si="52"/>
        <v>0</v>
      </c>
      <c r="W653">
        <f t="shared" si="53"/>
        <v>0</v>
      </c>
      <c r="X653">
        <f t="shared" si="54"/>
        <v>0</v>
      </c>
      <c r="Y653" t="s">
        <v>25</v>
      </c>
      <c r="Z653" t="s">
        <v>25</v>
      </c>
      <c r="AD653">
        <v>4021738</v>
      </c>
      <c r="AE653" t="s">
        <v>40</v>
      </c>
      <c r="AF653" t="s">
        <v>26</v>
      </c>
      <c r="AJ653">
        <v>2018</v>
      </c>
    </row>
    <row r="654" spans="1:36" x14ac:dyDescent="0.2">
      <c r="A654">
        <v>430987</v>
      </c>
      <c r="B654" s="1" t="d">
        <v>2018-11-15</v>
      </c>
      <c r="C654" s="3" t="d">
        <f t="shared" si="50"/>
        <v>2018-11-15</v>
      </c>
      <c r="D654" s="2" t="d">
        <v>16:49:59.99999999999573550</v>
      </c>
      <c r="E654" s="4" t="str">
        <f t="shared" si="51"/>
        <v>04:50 PM</v>
      </c>
      <c r="F654" t="s">
        <v>35</v>
      </c>
      <c r="G654">
        <v>10466</v>
      </c>
      <c r="H654">
        <v>40.886980000000001</v>
      </c>
      <c r="I654">
        <v>-73.847449999999995</v>
      </c>
      <c r="J654" t="s">
        <v>747</v>
      </c>
      <c r="K654" t="s">
        <v>748</v>
      </c>
      <c r="L654" t="s">
        <v>749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f t="shared" si="52"/>
        <v>0</v>
      </c>
      <c r="W654">
        <f t="shared" si="53"/>
        <v>0</v>
      </c>
      <c r="X654">
        <f t="shared" si="54"/>
        <v>0</v>
      </c>
      <c r="Y654" t="s">
        <v>92</v>
      </c>
      <c r="Z654" t="s">
        <v>92</v>
      </c>
      <c r="AD654">
        <v>4026818</v>
      </c>
      <c r="AE654" t="s">
        <v>26</v>
      </c>
      <c r="AF654" t="s">
        <v>63</v>
      </c>
      <c r="AJ654">
        <v>2018</v>
      </c>
    </row>
    <row r="655" spans="1:36" x14ac:dyDescent="0.2">
      <c r="A655">
        <v>431698</v>
      </c>
      <c r="B655" s="1" t="d">
        <v>2018-11-15</v>
      </c>
      <c r="C655" s="3" t="d">
        <f t="shared" si="50"/>
        <v>2018-11-15</v>
      </c>
      <c r="D655" s="2" t="d">
        <v>22:25:00.00000000000106275</v>
      </c>
      <c r="E655" s="4" t="str">
        <f t="shared" si="51"/>
        <v>10:25 PM</v>
      </c>
      <c r="F655" t="s">
        <v>35</v>
      </c>
      <c r="G655">
        <v>10462</v>
      </c>
      <c r="H655">
        <v>40.836146999999997</v>
      </c>
      <c r="I655">
        <v>-73.863259999999997</v>
      </c>
      <c r="J655" t="s">
        <v>890</v>
      </c>
      <c r="M655" t="s">
        <v>891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f t="shared" si="52"/>
        <v>0</v>
      </c>
      <c r="W655">
        <f t="shared" si="53"/>
        <v>0</v>
      </c>
      <c r="X655">
        <f t="shared" si="54"/>
        <v>0</v>
      </c>
      <c r="Y655" t="s">
        <v>318</v>
      </c>
      <c r="Z655" t="s">
        <v>25</v>
      </c>
      <c r="AD655">
        <v>4026987</v>
      </c>
      <c r="AE655" t="s">
        <v>26</v>
      </c>
      <c r="AF655" t="s">
        <v>892</v>
      </c>
      <c r="AJ655">
        <v>2018</v>
      </c>
    </row>
    <row r="656" spans="1:36" x14ac:dyDescent="0.2">
      <c r="A656">
        <v>433710</v>
      </c>
      <c r="B656" s="1" t="d">
        <v>2018-11-15</v>
      </c>
      <c r="C656" s="3" t="d">
        <f t="shared" si="50"/>
        <v>2018-11-15</v>
      </c>
      <c r="D656" s="2" t="d">
        <v>16:44:59.9999999999968050</v>
      </c>
      <c r="E656" s="4" t="str">
        <f t="shared" si="51"/>
        <v>04:45 PM</v>
      </c>
      <c r="F656" t="s">
        <v>20</v>
      </c>
      <c r="G656">
        <v>11375</v>
      </c>
      <c r="H656">
        <v>40.725257999999997</v>
      </c>
      <c r="I656">
        <v>-73.839359999999999</v>
      </c>
      <c r="J656" t="s">
        <v>1197</v>
      </c>
      <c r="K656" t="s">
        <v>1198</v>
      </c>
      <c r="L656" t="s">
        <v>1199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f t="shared" si="52"/>
        <v>0</v>
      </c>
      <c r="W656">
        <f t="shared" si="53"/>
        <v>0</v>
      </c>
      <c r="X656">
        <f t="shared" si="54"/>
        <v>0</v>
      </c>
      <c r="Y656" t="s">
        <v>47</v>
      </c>
      <c r="Z656" t="s">
        <v>25</v>
      </c>
      <c r="AD656">
        <v>4021627</v>
      </c>
      <c r="AE656" t="s">
        <v>30</v>
      </c>
      <c r="AF656" t="s">
        <v>26</v>
      </c>
      <c r="AJ656">
        <v>2018</v>
      </c>
    </row>
    <row r="657" spans="1:36" x14ac:dyDescent="0.2">
      <c r="A657">
        <v>437407</v>
      </c>
      <c r="B657" s="1" t="d">
        <v>2018-11-15</v>
      </c>
      <c r="C657" s="3" t="d">
        <f t="shared" si="50"/>
        <v>2018-11-15</v>
      </c>
      <c r="D657" s="2" t="d">
        <v>16:52:59.999999999995097175</v>
      </c>
      <c r="E657" s="4" t="str">
        <f t="shared" si="51"/>
        <v>04:53 PM</v>
      </c>
      <c r="F657" t="s">
        <v>20</v>
      </c>
      <c r="G657">
        <v>11385</v>
      </c>
      <c r="H657">
        <v>40.703994999999999</v>
      </c>
      <c r="I657">
        <v>-73.883735999999999</v>
      </c>
      <c r="J657" t="s">
        <v>1444</v>
      </c>
      <c r="K657" t="s">
        <v>1445</v>
      </c>
      <c r="L657" t="s">
        <v>482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f t="shared" si="52"/>
        <v>0</v>
      </c>
      <c r="W657">
        <f t="shared" si="53"/>
        <v>0</v>
      </c>
      <c r="X657">
        <f t="shared" si="54"/>
        <v>0</v>
      </c>
      <c r="Y657" t="s">
        <v>47</v>
      </c>
      <c r="Z657" t="s">
        <v>25</v>
      </c>
      <c r="AD657">
        <v>4026765</v>
      </c>
      <c r="AE657" t="s">
        <v>26</v>
      </c>
      <c r="AF657" t="s">
        <v>26</v>
      </c>
      <c r="AJ657">
        <v>2018</v>
      </c>
    </row>
    <row r="658" spans="1:36" x14ac:dyDescent="0.2">
      <c r="A658">
        <v>429770</v>
      </c>
      <c r="B658" s="1" t="d">
        <v>2018-11-16</v>
      </c>
      <c r="C658" s="3" t="d">
        <f t="shared" si="50"/>
        <v>2018-11-16</v>
      </c>
      <c r="D658" s="2" t="d">
        <v>01:59:59.99999999999959725</v>
      </c>
      <c r="E658" s="4" t="str">
        <f t="shared" si="51"/>
        <v>02:00 AM</v>
      </c>
      <c r="F658" t="s">
        <v>86</v>
      </c>
      <c r="G658">
        <v>10010</v>
      </c>
      <c r="H658">
        <v>40.737327999999998</v>
      </c>
      <c r="I658">
        <v>-73.983599999999996</v>
      </c>
      <c r="J658" t="s">
        <v>96</v>
      </c>
      <c r="M658" t="s">
        <v>97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f t="shared" si="52"/>
        <v>0</v>
      </c>
      <c r="W658">
        <f t="shared" si="53"/>
        <v>0</v>
      </c>
      <c r="X658">
        <f t="shared" si="54"/>
        <v>0</v>
      </c>
      <c r="Y658" t="s">
        <v>25</v>
      </c>
      <c r="AD658">
        <v>4027799</v>
      </c>
      <c r="AE658" t="s">
        <v>26</v>
      </c>
      <c r="AJ658">
        <v>2018</v>
      </c>
    </row>
    <row r="659" spans="1:36" x14ac:dyDescent="0.2">
      <c r="A659">
        <v>429953</v>
      </c>
      <c r="B659" s="1" t="d">
        <v>2018-11-18</v>
      </c>
      <c r="C659" s="3" t="d">
        <f t="shared" si="50"/>
        <v>2018-11-18</v>
      </c>
      <c r="D659" s="2" t="d">
        <v>14:00:00.0000000000031950</v>
      </c>
      <c r="E659" s="4" t="str">
        <f t="shared" si="51"/>
        <v>02:00 PM</v>
      </c>
      <c r="F659" t="s">
        <v>54</v>
      </c>
      <c r="G659">
        <v>11221</v>
      </c>
      <c r="H659">
        <v>40.687054000000003</v>
      </c>
      <c r="I659">
        <v>-73.936880000000002</v>
      </c>
      <c r="J659" t="s">
        <v>981</v>
      </c>
      <c r="M659" t="s">
        <v>982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f t="shared" si="52"/>
        <v>0</v>
      </c>
      <c r="W659">
        <f t="shared" si="53"/>
        <v>0</v>
      </c>
      <c r="X659">
        <f t="shared" si="54"/>
        <v>0</v>
      </c>
      <c r="Y659" t="s">
        <v>53</v>
      </c>
      <c r="Z659" t="s">
        <v>25</v>
      </c>
      <c r="AD659">
        <v>4028902</v>
      </c>
      <c r="AE659" t="s">
        <v>67</v>
      </c>
      <c r="AF659" t="s">
        <v>30</v>
      </c>
      <c r="AJ659">
        <v>2018</v>
      </c>
    </row>
    <row r="660" spans="1:36" x14ac:dyDescent="0.2">
      <c r="A660">
        <v>423479</v>
      </c>
      <c r="B660" s="1" t="d">
        <v>2018-11-18</v>
      </c>
      <c r="C660" s="3" t="d">
        <f t="shared" si="50"/>
        <v>2018-11-18</v>
      </c>
      <c r="D660" s="2" t="d">
        <v>20:40:00.00000000000426450</v>
      </c>
      <c r="E660" s="4" t="str">
        <f t="shared" si="51"/>
        <v>08:40 PM</v>
      </c>
      <c r="F660" t="s">
        <v>86</v>
      </c>
      <c r="G660">
        <v>10019</v>
      </c>
      <c r="H660">
        <v>40.767825999999999</v>
      </c>
      <c r="I660">
        <v>-73.983429999999998</v>
      </c>
      <c r="J660" t="s">
        <v>1279</v>
      </c>
      <c r="M660" t="s">
        <v>1280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f t="shared" si="52"/>
        <v>2</v>
      </c>
      <c r="W660">
        <f t="shared" si="53"/>
        <v>0</v>
      </c>
      <c r="X660">
        <f t="shared" si="54"/>
        <v>2</v>
      </c>
      <c r="Y660" t="s">
        <v>43</v>
      </c>
      <c r="Z660" t="s">
        <v>25</v>
      </c>
      <c r="AD660">
        <v>4028577</v>
      </c>
      <c r="AE660" t="s">
        <v>30</v>
      </c>
      <c r="AF660" t="s">
        <v>26</v>
      </c>
      <c r="AJ660">
        <v>2018</v>
      </c>
    </row>
    <row r="661" spans="1:36" x14ac:dyDescent="0.2">
      <c r="A661">
        <v>432538</v>
      </c>
      <c r="B661" s="1" t="d">
        <v>2018-11-19</v>
      </c>
      <c r="C661" s="3" t="d">
        <f t="shared" si="50"/>
        <v>2018-11-19</v>
      </c>
      <c r="D661" s="2" t="d">
        <v>07:28:00.00000000000042375</v>
      </c>
      <c r="E661" s="4" t="str">
        <f t="shared" si="51"/>
        <v>07:28 AM</v>
      </c>
      <c r="F661" t="s">
        <v>35</v>
      </c>
      <c r="G661">
        <v>10466</v>
      </c>
      <c r="H661">
        <v>40.893790000000003</v>
      </c>
      <c r="I661">
        <v>-73.851640000000003</v>
      </c>
      <c r="J661" t="s">
        <v>139</v>
      </c>
      <c r="M661" t="s">
        <v>140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f t="shared" si="52"/>
        <v>0</v>
      </c>
      <c r="W661">
        <f t="shared" si="53"/>
        <v>0</v>
      </c>
      <c r="X661">
        <f t="shared" si="54"/>
        <v>0</v>
      </c>
      <c r="Y661" t="s">
        <v>43</v>
      </c>
      <c r="Z661" t="s">
        <v>25</v>
      </c>
      <c r="AD661">
        <v>4029446</v>
      </c>
      <c r="AE661" t="s">
        <v>26</v>
      </c>
      <c r="AF661" t="s">
        <v>26</v>
      </c>
      <c r="AJ661">
        <v>2018</v>
      </c>
    </row>
    <row r="662" spans="1:36" x14ac:dyDescent="0.2">
      <c r="A662">
        <v>430759</v>
      </c>
      <c r="B662" s="1" t="d">
        <v>2018-11-19</v>
      </c>
      <c r="C662" s="3" t="d">
        <f t="shared" si="50"/>
        <v>2018-11-19</v>
      </c>
      <c r="D662" s="2" t="d">
        <v>12:30:00.0000000000031950</v>
      </c>
      <c r="E662" s="4" t="str">
        <f t="shared" si="51"/>
        <v>12:30 PM</v>
      </c>
      <c r="F662" t="s">
        <v>54</v>
      </c>
      <c r="G662">
        <v>11215</v>
      </c>
      <c r="H662">
        <v>40.676093999999999</v>
      </c>
      <c r="I662">
        <v>-73.98169</v>
      </c>
      <c r="J662" t="s">
        <v>1519</v>
      </c>
      <c r="M662" t="s">
        <v>1520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f t="shared" si="52"/>
        <v>0</v>
      </c>
      <c r="W662">
        <f t="shared" si="53"/>
        <v>0</v>
      </c>
      <c r="X662">
        <f t="shared" si="54"/>
        <v>0</v>
      </c>
      <c r="Y662" t="s">
        <v>43</v>
      </c>
      <c r="Z662" t="s">
        <v>25</v>
      </c>
      <c r="AD662">
        <v>4028943</v>
      </c>
      <c r="AE662" t="s">
        <v>67</v>
      </c>
      <c r="AF662" t="s">
        <v>30</v>
      </c>
      <c r="AJ662">
        <v>2018</v>
      </c>
    </row>
    <row r="663" spans="1:36" x14ac:dyDescent="0.2">
      <c r="A663">
        <v>436239</v>
      </c>
      <c r="B663" s="1" t="d">
        <v>2018-11-19</v>
      </c>
      <c r="C663" s="3" t="d">
        <f t="shared" si="50"/>
        <v>2018-11-19</v>
      </c>
      <c r="D663" s="2" t="d">
        <v>08:09:59.99999999999627025</v>
      </c>
      <c r="E663" s="4" t="str">
        <f t="shared" si="51"/>
        <v>08:10 AM</v>
      </c>
      <c r="F663" t="s">
        <v>54</v>
      </c>
      <c r="G663">
        <v>11233</v>
      </c>
      <c r="H663">
        <v>40.675379999999997</v>
      </c>
      <c r="I663">
        <v>-73.908199999999994</v>
      </c>
      <c r="J663" t="s">
        <v>1611</v>
      </c>
      <c r="K663" t="s">
        <v>154</v>
      </c>
      <c r="L663" t="s">
        <v>1003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f t="shared" si="52"/>
        <v>0</v>
      </c>
      <c r="W663">
        <f t="shared" si="53"/>
        <v>0</v>
      </c>
      <c r="X663">
        <f t="shared" si="54"/>
        <v>0</v>
      </c>
      <c r="Y663" t="s">
        <v>43</v>
      </c>
      <c r="Z663" t="s">
        <v>43</v>
      </c>
      <c r="AD663">
        <v>4030906</v>
      </c>
      <c r="AE663" t="s">
        <v>26</v>
      </c>
      <c r="AF663" t="s">
        <v>26</v>
      </c>
      <c r="AJ663">
        <v>2018</v>
      </c>
    </row>
    <row r="664" spans="1:36" x14ac:dyDescent="0.2">
      <c r="A664">
        <v>425696</v>
      </c>
      <c r="B664" s="1" t="d">
        <v>2018-11-20</v>
      </c>
      <c r="C664" s="3" t="d">
        <f t="shared" si="50"/>
        <v>2018-11-20</v>
      </c>
      <c r="D664" s="2" t="d">
        <v>08:30:00.0000000000015975</v>
      </c>
      <c r="E664" s="4" t="str">
        <f t="shared" si="51"/>
        <v>08:30 AM</v>
      </c>
      <c r="F664" t="s">
        <v>54</v>
      </c>
      <c r="G664">
        <v>11212</v>
      </c>
      <c r="H664">
        <v>40.663989999999998</v>
      </c>
      <c r="I664">
        <v>-73.929879999999997</v>
      </c>
      <c r="J664" t="s">
        <v>483</v>
      </c>
      <c r="K664" t="s">
        <v>484</v>
      </c>
      <c r="L664" t="s">
        <v>485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f t="shared" si="52"/>
        <v>0</v>
      </c>
      <c r="W664">
        <f t="shared" si="53"/>
        <v>0</v>
      </c>
      <c r="X664">
        <f t="shared" si="54"/>
        <v>0</v>
      </c>
      <c r="Y664" t="s">
        <v>135</v>
      </c>
      <c r="Z664" t="s">
        <v>25</v>
      </c>
      <c r="AD664">
        <v>4029564</v>
      </c>
      <c r="AE664" t="s">
        <v>30</v>
      </c>
      <c r="AF664" t="s">
        <v>26</v>
      </c>
      <c r="AJ664">
        <v>2018</v>
      </c>
    </row>
    <row r="665" spans="1:36" x14ac:dyDescent="0.2">
      <c r="A665">
        <v>423640</v>
      </c>
      <c r="B665" s="1" t="d">
        <v>2018-11-20</v>
      </c>
      <c r="C665" s="3" t="d">
        <f t="shared" si="50"/>
        <v>2018-11-20</v>
      </c>
      <c r="D665" s="2" t="d">
        <v>14:00:00.0000000000031950</v>
      </c>
      <c r="E665" s="4" t="str">
        <f t="shared" si="51"/>
        <v>02:00 PM</v>
      </c>
      <c r="F665" t="s">
        <v>20</v>
      </c>
      <c r="G665">
        <v>11040</v>
      </c>
      <c r="H665">
        <v>40.739964000000001</v>
      </c>
      <c r="I665">
        <v>-73.700710000000001</v>
      </c>
      <c r="J665" t="s">
        <v>613</v>
      </c>
      <c r="M665" t="s">
        <v>614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f t="shared" si="52"/>
        <v>0</v>
      </c>
      <c r="W665">
        <f t="shared" si="53"/>
        <v>0</v>
      </c>
      <c r="X665">
        <f t="shared" si="54"/>
        <v>0</v>
      </c>
      <c r="Y665" t="s">
        <v>25</v>
      </c>
      <c r="Z665" t="s">
        <v>25</v>
      </c>
      <c r="AD665">
        <v>4029902</v>
      </c>
      <c r="AE665" t="s">
        <v>30</v>
      </c>
      <c r="AJ665">
        <v>2018</v>
      </c>
    </row>
    <row r="666" spans="1:36" x14ac:dyDescent="0.2">
      <c r="A666">
        <v>436262</v>
      </c>
      <c r="B666" s="1" t="d">
        <v>2018-11-20</v>
      </c>
      <c r="C666" s="3" t="d">
        <f t="shared" si="50"/>
        <v>2018-11-20</v>
      </c>
      <c r="D666" s="2" t="d">
        <v>19:10:00.00000000000426450</v>
      </c>
      <c r="E666" s="4" t="str">
        <f t="shared" si="51"/>
        <v>07:10 PM</v>
      </c>
      <c r="F666" t="s">
        <v>54</v>
      </c>
      <c r="G666">
        <v>11208</v>
      </c>
      <c r="H666">
        <v>40.663679999999999</v>
      </c>
      <c r="I666">
        <v>-73.876140000000007</v>
      </c>
      <c r="J666" t="s">
        <v>687</v>
      </c>
      <c r="M666" t="s">
        <v>688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f t="shared" si="52"/>
        <v>0</v>
      </c>
      <c r="W666">
        <f t="shared" si="53"/>
        <v>0</v>
      </c>
      <c r="X666">
        <f t="shared" si="54"/>
        <v>0</v>
      </c>
      <c r="Y666" t="s">
        <v>25</v>
      </c>
      <c r="Z666" t="s">
        <v>25</v>
      </c>
      <c r="AD666">
        <v>4029866</v>
      </c>
      <c r="AE666" t="s">
        <v>26</v>
      </c>
      <c r="AF666" t="s">
        <v>26</v>
      </c>
      <c r="AJ666">
        <v>2018</v>
      </c>
    </row>
    <row r="667" spans="1:36" x14ac:dyDescent="0.2">
      <c r="A667">
        <v>423584</v>
      </c>
      <c r="B667" s="1" t="d">
        <v>2018-11-20</v>
      </c>
      <c r="C667" s="3" t="d">
        <f t="shared" si="50"/>
        <v>2018-11-20</v>
      </c>
      <c r="D667" s="2" t="d">
        <v>11:09:59.99999999999627025</v>
      </c>
      <c r="E667" s="4" t="str">
        <f t="shared" si="51"/>
        <v>11:10 AM</v>
      </c>
      <c r="F667" t="s">
        <v>35</v>
      </c>
      <c r="G667">
        <v>10455</v>
      </c>
      <c r="H667">
        <v>40.814900000000002</v>
      </c>
      <c r="I667">
        <v>-73.907499999999999</v>
      </c>
      <c r="J667" t="s">
        <v>1809</v>
      </c>
      <c r="K667" t="s">
        <v>1001</v>
      </c>
      <c r="L667" t="s">
        <v>1810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f t="shared" si="52"/>
        <v>0</v>
      </c>
      <c r="W667">
        <f t="shared" si="53"/>
        <v>0</v>
      </c>
      <c r="X667">
        <f t="shared" si="54"/>
        <v>0</v>
      </c>
      <c r="Y667" t="s">
        <v>43</v>
      </c>
      <c r="Z667" t="s">
        <v>25</v>
      </c>
      <c r="AD667">
        <v>4029612</v>
      </c>
      <c r="AE667" t="s">
        <v>26</v>
      </c>
      <c r="AF667" t="s">
        <v>30</v>
      </c>
      <c r="AJ667">
        <v>2018</v>
      </c>
    </row>
    <row r="668" spans="1:36" x14ac:dyDescent="0.2">
      <c r="A668">
        <v>433563</v>
      </c>
      <c r="B668" s="1" t="d">
        <v>2018-11-22</v>
      </c>
      <c r="C668" s="3" t="d">
        <f t="shared" si="50"/>
        <v>2018-11-22</v>
      </c>
      <c r="D668" s="2" t="d">
        <v>17:45:00.0000000000031950</v>
      </c>
      <c r="E668" s="4" t="str">
        <f t="shared" si="51"/>
        <v>05:45 PM</v>
      </c>
      <c r="F668" t="s">
        <v>20</v>
      </c>
      <c r="G668">
        <v>11434</v>
      </c>
      <c r="H668">
        <v>40.684134999999998</v>
      </c>
      <c r="I668">
        <v>-73.778829999999999</v>
      </c>
      <c r="J668" t="s">
        <v>232</v>
      </c>
      <c r="M668" t="s">
        <v>233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f t="shared" si="52"/>
        <v>0</v>
      </c>
      <c r="W668">
        <f t="shared" si="53"/>
        <v>0</v>
      </c>
      <c r="X668">
        <f t="shared" si="54"/>
        <v>0</v>
      </c>
      <c r="Y668" t="s">
        <v>25</v>
      </c>
      <c r="AD668">
        <v>4034754</v>
      </c>
      <c r="AE668" t="s">
        <v>26</v>
      </c>
      <c r="AF668" t="s">
        <v>30</v>
      </c>
      <c r="AJ668">
        <v>2018</v>
      </c>
    </row>
    <row r="669" spans="1:36" x14ac:dyDescent="0.2">
      <c r="A669">
        <v>431412</v>
      </c>
      <c r="B669" s="1" t="d">
        <v>2018-11-23</v>
      </c>
      <c r="C669" s="3" t="d">
        <f t="shared" si="50"/>
        <v>2018-11-23</v>
      </c>
      <c r="D669" s="2" t="d">
        <v>00:59:59.99999999999980200</v>
      </c>
      <c r="E669" s="4" t="str">
        <f t="shared" si="51"/>
        <v>01:00 AM</v>
      </c>
      <c r="F669" t="s">
        <v>20</v>
      </c>
      <c r="G669">
        <v>11433</v>
      </c>
      <c r="H669">
        <v>40.694557000000003</v>
      </c>
      <c r="I669">
        <v>-73.789794999999998</v>
      </c>
      <c r="J669" t="s">
        <v>1174</v>
      </c>
      <c r="M669" t="s">
        <v>1175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f t="shared" si="52"/>
        <v>0</v>
      </c>
      <c r="W669">
        <f t="shared" si="53"/>
        <v>0</v>
      </c>
      <c r="X669">
        <f t="shared" si="54"/>
        <v>0</v>
      </c>
      <c r="Y669" t="s">
        <v>25</v>
      </c>
      <c r="AD669">
        <v>4031253</v>
      </c>
      <c r="AE669" t="s">
        <v>26</v>
      </c>
      <c r="AJ669">
        <v>2018</v>
      </c>
    </row>
    <row r="670" spans="1:36" x14ac:dyDescent="0.2">
      <c r="A670">
        <v>437258</v>
      </c>
      <c r="B670" s="1" t="d">
        <v>2018-11-23</v>
      </c>
      <c r="C670" s="3" t="d">
        <f t="shared" si="50"/>
        <v>2018-11-23</v>
      </c>
      <c r="D670" s="2" t="d">
        <v>18:59:59.9999999999968050</v>
      </c>
      <c r="E670" s="4" t="str">
        <f t="shared" si="51"/>
        <v>07:00 PM</v>
      </c>
      <c r="F670" t="s">
        <v>20</v>
      </c>
      <c r="G670">
        <v>11366</v>
      </c>
      <c r="H670">
        <v>40.723945999999998</v>
      </c>
      <c r="I670">
        <v>-73.800479999999993</v>
      </c>
      <c r="J670" t="s">
        <v>1346</v>
      </c>
      <c r="M670" t="s">
        <v>1347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f t="shared" si="52"/>
        <v>0</v>
      </c>
      <c r="W670">
        <f t="shared" si="53"/>
        <v>0</v>
      </c>
      <c r="X670">
        <f t="shared" si="54"/>
        <v>0</v>
      </c>
      <c r="Y670" t="s">
        <v>53</v>
      </c>
      <c r="Z670" t="s">
        <v>25</v>
      </c>
      <c r="AD670">
        <v>4031894</v>
      </c>
      <c r="AE670" t="s">
        <v>30</v>
      </c>
      <c r="AF670" t="s">
        <v>26</v>
      </c>
      <c r="AJ670">
        <v>2018</v>
      </c>
    </row>
    <row r="671" spans="1:36" x14ac:dyDescent="0.2">
      <c r="A671">
        <v>434501</v>
      </c>
      <c r="B671" s="1" t="d">
        <v>2018-11-23</v>
      </c>
      <c r="C671" s="3" t="d">
        <f t="shared" si="50"/>
        <v>2018-11-23</v>
      </c>
      <c r="D671" s="2" t="d">
        <v>17:25:59.9999999999976525</v>
      </c>
      <c r="E671" s="4" t="str">
        <f t="shared" si="51"/>
        <v>05:26 PM</v>
      </c>
      <c r="F671" t="s">
        <v>35</v>
      </c>
      <c r="G671">
        <v>10463</v>
      </c>
      <c r="H671">
        <v>40.878309999999999</v>
      </c>
      <c r="I671">
        <v>-73.905230000000003</v>
      </c>
      <c r="J671" t="s">
        <v>1561</v>
      </c>
      <c r="K671" t="s">
        <v>1562</v>
      </c>
      <c r="L671" t="s">
        <v>1502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f t="shared" si="52"/>
        <v>0</v>
      </c>
      <c r="W671">
        <f t="shared" si="53"/>
        <v>0</v>
      </c>
      <c r="X671">
        <f t="shared" si="54"/>
        <v>0</v>
      </c>
      <c r="Y671" t="s">
        <v>25</v>
      </c>
      <c r="Z671" t="s">
        <v>25</v>
      </c>
      <c r="AD671">
        <v>4031546</v>
      </c>
      <c r="AE671" t="s">
        <v>119</v>
      </c>
      <c r="AF671" t="s">
        <v>26</v>
      </c>
      <c r="AJ671">
        <v>2018</v>
      </c>
    </row>
    <row r="672" spans="1:36" x14ac:dyDescent="0.2">
      <c r="A672">
        <v>432008</v>
      </c>
      <c r="B672" s="1" t="d">
        <v>2018-11-23</v>
      </c>
      <c r="C672" s="3" t="d">
        <f t="shared" si="50"/>
        <v>2018-11-23</v>
      </c>
      <c r="D672" s="2" t="d">
        <v>08:30:00.0000000000015975</v>
      </c>
      <c r="E672" s="4" t="str">
        <f t="shared" si="51"/>
        <v>08:30 AM</v>
      </c>
      <c r="F672" t="s">
        <v>20</v>
      </c>
      <c r="G672">
        <v>11434</v>
      </c>
      <c r="H672">
        <v>40.65616</v>
      </c>
      <c r="I672">
        <v>-73.767359999999996</v>
      </c>
      <c r="J672" t="s">
        <v>1699</v>
      </c>
      <c r="K672" t="s">
        <v>1700</v>
      </c>
      <c r="L672" t="s">
        <v>1701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f t="shared" si="52"/>
        <v>0</v>
      </c>
      <c r="W672">
        <f t="shared" si="53"/>
        <v>0</v>
      </c>
      <c r="X672">
        <f t="shared" si="54"/>
        <v>0</v>
      </c>
      <c r="Y672" t="s">
        <v>43</v>
      </c>
      <c r="Z672" t="s">
        <v>25</v>
      </c>
      <c r="AD672">
        <v>4031272</v>
      </c>
      <c r="AE672" t="s">
        <v>63</v>
      </c>
      <c r="AF672" t="s">
        <v>26</v>
      </c>
      <c r="AJ672">
        <v>2018</v>
      </c>
    </row>
    <row r="673" spans="1:36" x14ac:dyDescent="0.2">
      <c r="A673">
        <v>424282</v>
      </c>
      <c r="B673" s="1" t="d">
        <v>2018-11-24</v>
      </c>
      <c r="C673" s="3" t="d">
        <f t="shared" si="50"/>
        <v>2018-11-24</v>
      </c>
      <c r="D673" s="2" t="d">
        <v>15:09:59.99999999999786775</v>
      </c>
      <c r="E673" s="4" t="str">
        <f t="shared" si="51"/>
        <v>03:10 PM</v>
      </c>
      <c r="F673" t="s">
        <v>185</v>
      </c>
      <c r="G673">
        <v>10301</v>
      </c>
      <c r="H673">
        <v>40.640050000000002</v>
      </c>
      <c r="I673">
        <v>-74.089354999999998</v>
      </c>
      <c r="J673" t="s">
        <v>763</v>
      </c>
      <c r="K673" t="s">
        <v>764</v>
      </c>
      <c r="L673" t="s">
        <v>765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f t="shared" si="52"/>
        <v>0</v>
      </c>
      <c r="W673">
        <f t="shared" si="53"/>
        <v>0</v>
      </c>
      <c r="X673">
        <f t="shared" si="54"/>
        <v>0</v>
      </c>
      <c r="Y673" t="s">
        <v>43</v>
      </c>
      <c r="Z673" t="s">
        <v>25</v>
      </c>
      <c r="AD673">
        <v>4032679</v>
      </c>
      <c r="AE673" t="s">
        <v>26</v>
      </c>
      <c r="AJ673">
        <v>2018</v>
      </c>
    </row>
    <row r="674" spans="1:36" x14ac:dyDescent="0.2">
      <c r="A674">
        <v>428423</v>
      </c>
      <c r="B674" s="1" t="d">
        <v>2018-11-24</v>
      </c>
      <c r="C674" s="3" t="d">
        <f t="shared" si="50"/>
        <v>2018-11-24</v>
      </c>
      <c r="D674" s="2" t="d">
        <v>17:08:59.99999999999168625</v>
      </c>
      <c r="E674" s="4" t="str">
        <f t="shared" si="51"/>
        <v>05:09 PM</v>
      </c>
      <c r="F674" t="s">
        <v>86</v>
      </c>
      <c r="G674">
        <v>10014</v>
      </c>
      <c r="H674">
        <v>40.733482000000002</v>
      </c>
      <c r="I674">
        <v>-74.003739999999993</v>
      </c>
      <c r="J674" t="s">
        <v>1492</v>
      </c>
      <c r="M674" t="s">
        <v>1493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f t="shared" si="52"/>
        <v>2</v>
      </c>
      <c r="W674">
        <f t="shared" si="53"/>
        <v>0</v>
      </c>
      <c r="X674">
        <f t="shared" si="54"/>
        <v>2</v>
      </c>
      <c r="Y674" t="s">
        <v>25</v>
      </c>
      <c r="AD674">
        <v>4031913</v>
      </c>
      <c r="AE674" t="s">
        <v>119</v>
      </c>
      <c r="AJ674">
        <v>2018</v>
      </c>
    </row>
    <row r="675" spans="1:36" x14ac:dyDescent="0.2">
      <c r="A675">
        <v>436884</v>
      </c>
      <c r="B675" s="1" t="d">
        <v>2018-11-24</v>
      </c>
      <c r="C675" s="3" t="d">
        <f t="shared" si="50"/>
        <v>2018-11-24</v>
      </c>
      <c r="D675" s="2" t="d">
        <v>20:02:00.00000000000277125</v>
      </c>
      <c r="E675" s="4" t="str">
        <f t="shared" si="51"/>
        <v>08:02 PM</v>
      </c>
      <c r="F675" t="s">
        <v>54</v>
      </c>
      <c r="G675">
        <v>11226</v>
      </c>
      <c r="H675">
        <v>40.652312999999999</v>
      </c>
      <c r="I675">
        <v>-73.956019999999995</v>
      </c>
      <c r="J675" t="s">
        <v>1614</v>
      </c>
      <c r="K675" t="s">
        <v>572</v>
      </c>
      <c r="L675" t="s">
        <v>1615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f t="shared" si="52"/>
        <v>0</v>
      </c>
      <c r="W675">
        <f t="shared" si="53"/>
        <v>0</v>
      </c>
      <c r="X675">
        <f t="shared" si="54"/>
        <v>0</v>
      </c>
      <c r="Y675" t="s">
        <v>25</v>
      </c>
      <c r="Z675" t="s">
        <v>25</v>
      </c>
      <c r="AD675">
        <v>4031997</v>
      </c>
      <c r="AE675" t="s">
        <v>26</v>
      </c>
      <c r="AF675" t="s">
        <v>63</v>
      </c>
      <c r="AJ675">
        <v>2018</v>
      </c>
    </row>
    <row r="676" spans="1:36" x14ac:dyDescent="0.2">
      <c r="A676">
        <v>434815</v>
      </c>
      <c r="B676" s="1" t="d">
        <v>2018-11-26</v>
      </c>
      <c r="C676" s="3" t="d">
        <f t="shared" si="50"/>
        <v>2018-11-26</v>
      </c>
      <c r="D676" s="2" t="d">
        <v>15:39:00.00000000000127800</v>
      </c>
      <c r="E676" s="4" t="str">
        <f t="shared" si="51"/>
        <v>03:39 PM</v>
      </c>
      <c r="F676" t="s">
        <v>20</v>
      </c>
      <c r="G676">
        <v>11411</v>
      </c>
      <c r="H676">
        <v>40.692950000000003</v>
      </c>
      <c r="I676">
        <v>-73.733170000000001</v>
      </c>
      <c r="J676" t="s">
        <v>967</v>
      </c>
      <c r="K676" t="s">
        <v>572</v>
      </c>
      <c r="L676" t="s">
        <v>968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f t="shared" si="52"/>
        <v>0</v>
      </c>
      <c r="W676">
        <f t="shared" si="53"/>
        <v>0</v>
      </c>
      <c r="X676">
        <f t="shared" si="54"/>
        <v>0</v>
      </c>
      <c r="Y676" t="s">
        <v>79</v>
      </c>
      <c r="Z676" t="s">
        <v>25</v>
      </c>
      <c r="AD676">
        <v>4033113</v>
      </c>
      <c r="AE676" t="s">
        <v>26</v>
      </c>
      <c r="AJ676">
        <v>2018</v>
      </c>
    </row>
    <row r="677" spans="1:36" x14ac:dyDescent="0.2">
      <c r="A677">
        <v>425017</v>
      </c>
      <c r="B677" s="1" t="d">
        <v>2018-11-27</v>
      </c>
      <c r="C677" s="3" t="d">
        <f t="shared" si="50"/>
        <v>2018-11-27</v>
      </c>
      <c r="D677" s="2" t="d">
        <v>05:19:59.99999999999893725</v>
      </c>
      <c r="E677" s="4" t="str">
        <f t="shared" si="51"/>
        <v>05:20 AM</v>
      </c>
      <c r="F677" t="s">
        <v>35</v>
      </c>
      <c r="G677">
        <v>10468</v>
      </c>
      <c r="H677">
        <v>40.862470000000002</v>
      </c>
      <c r="I677">
        <v>-73.900289999999998</v>
      </c>
      <c r="J677" t="s">
        <v>768</v>
      </c>
      <c r="K677" t="s">
        <v>769</v>
      </c>
      <c r="L677" t="s">
        <v>770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f t="shared" si="52"/>
        <v>2</v>
      </c>
      <c r="W677">
        <f t="shared" si="53"/>
        <v>0</v>
      </c>
      <c r="X677">
        <f t="shared" si="54"/>
        <v>2</v>
      </c>
      <c r="Y677" t="s">
        <v>43</v>
      </c>
      <c r="AD677">
        <v>4033753</v>
      </c>
      <c r="AE677" t="s">
        <v>26</v>
      </c>
      <c r="AJ677">
        <v>2018</v>
      </c>
    </row>
    <row r="678" spans="1:36" x14ac:dyDescent="0.2">
      <c r="A678">
        <v>424390</v>
      </c>
      <c r="B678" s="1" t="d">
        <v>2018-11-27</v>
      </c>
      <c r="C678" s="3" t="d">
        <f t="shared" si="50"/>
        <v>2018-11-27</v>
      </c>
      <c r="D678" s="2" t="d">
        <v>20:00:00.0000000000031950</v>
      </c>
      <c r="E678" s="4" t="str">
        <f t="shared" si="51"/>
        <v>08:00 PM</v>
      </c>
      <c r="F678" t="s">
        <v>35</v>
      </c>
      <c r="G678">
        <v>10467</v>
      </c>
      <c r="H678">
        <v>40.884276999999997</v>
      </c>
      <c r="I678">
        <v>-73.862430000000003</v>
      </c>
      <c r="J678" t="s">
        <v>1485</v>
      </c>
      <c r="K678" t="s">
        <v>336</v>
      </c>
      <c r="L678" t="s">
        <v>1486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f t="shared" si="52"/>
        <v>0</v>
      </c>
      <c r="W678">
        <f t="shared" si="53"/>
        <v>0</v>
      </c>
      <c r="X678">
        <f t="shared" si="54"/>
        <v>0</v>
      </c>
      <c r="Y678" t="s">
        <v>182</v>
      </c>
      <c r="Z678" t="s">
        <v>25</v>
      </c>
      <c r="AD678">
        <v>4033944</v>
      </c>
      <c r="AE678" t="s">
        <v>26</v>
      </c>
      <c r="AF678" t="s">
        <v>26</v>
      </c>
      <c r="AJ678">
        <v>2018</v>
      </c>
    </row>
    <row r="679" spans="1:36" x14ac:dyDescent="0.2">
      <c r="A679">
        <v>432417</v>
      </c>
      <c r="B679" s="1" t="d">
        <v>2018-11-27</v>
      </c>
      <c r="C679" s="3" t="d">
        <f t="shared" si="50"/>
        <v>2018-11-27</v>
      </c>
      <c r="D679" s="2" t="d">
        <v>10:00:00.0000000000015975</v>
      </c>
      <c r="E679" s="4" t="str">
        <f t="shared" si="51"/>
        <v>10:00 AM</v>
      </c>
      <c r="F679" t="s">
        <v>35</v>
      </c>
      <c r="G679">
        <v>10452</v>
      </c>
      <c r="H679">
        <v>40.839320000000001</v>
      </c>
      <c r="I679">
        <v>-73.915030000000002</v>
      </c>
      <c r="J679" t="s">
        <v>1513</v>
      </c>
      <c r="K679" t="s">
        <v>1514</v>
      </c>
      <c r="L679" t="s">
        <v>1515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f t="shared" si="52"/>
        <v>0</v>
      </c>
      <c r="W679">
        <f t="shared" si="53"/>
        <v>0</v>
      </c>
      <c r="X679">
        <f t="shared" si="54"/>
        <v>0</v>
      </c>
      <c r="Y679" t="s">
        <v>24</v>
      </c>
      <c r="Z679" t="s">
        <v>25</v>
      </c>
      <c r="AD679">
        <v>4037099</v>
      </c>
      <c r="AE679" t="s">
        <v>26</v>
      </c>
      <c r="AF679" t="s">
        <v>63</v>
      </c>
      <c r="AJ679">
        <v>2018</v>
      </c>
    </row>
    <row r="680" spans="1:36" x14ac:dyDescent="0.2">
      <c r="A680">
        <v>425313</v>
      </c>
      <c r="B680" s="1" t="d">
        <v>2018-11-29</v>
      </c>
      <c r="C680" s="3" t="d">
        <f t="shared" si="50"/>
        <v>2018-11-29</v>
      </c>
      <c r="D680" s="2" t="d">
        <v>12:57:59.99999999999722875</v>
      </c>
      <c r="E680" s="4" t="str">
        <f t="shared" si="51"/>
        <v>12:58 PM</v>
      </c>
      <c r="F680" t="s">
        <v>86</v>
      </c>
      <c r="G680">
        <v>10016</v>
      </c>
      <c r="H680">
        <v>40.746099999999998</v>
      </c>
      <c r="I680">
        <v>-73.979039999999998</v>
      </c>
      <c r="J680" t="s">
        <v>1437</v>
      </c>
      <c r="M680" t="s">
        <v>1438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f t="shared" si="52"/>
        <v>2</v>
      </c>
      <c r="W680">
        <f t="shared" si="53"/>
        <v>0</v>
      </c>
      <c r="X680">
        <f t="shared" si="54"/>
        <v>2</v>
      </c>
      <c r="Y680" t="s">
        <v>43</v>
      </c>
      <c r="Z680" t="s">
        <v>25</v>
      </c>
      <c r="AD680">
        <v>4034913</v>
      </c>
      <c r="AE680" t="s">
        <v>30</v>
      </c>
      <c r="AF680" t="s">
        <v>30</v>
      </c>
      <c r="AJ680">
        <v>2018</v>
      </c>
    </row>
    <row r="681" spans="1:36" x14ac:dyDescent="0.2">
      <c r="A681">
        <v>430268</v>
      </c>
      <c r="B681" s="1" t="d">
        <v>2018-11-29</v>
      </c>
      <c r="C681" s="3" t="d">
        <f t="shared" si="50"/>
        <v>2018-11-29</v>
      </c>
      <c r="D681" s="2" t="d">
        <v>18:14:59.9999999999968050</v>
      </c>
      <c r="E681" s="4" t="str">
        <f t="shared" si="51"/>
        <v>06:15 PM</v>
      </c>
      <c r="F681" t="s">
        <v>54</v>
      </c>
      <c r="G681">
        <v>11234</v>
      </c>
      <c r="H681">
        <v>40.609867000000001</v>
      </c>
      <c r="I681">
        <v>-73.922389999999993</v>
      </c>
      <c r="J681" t="s">
        <v>1778</v>
      </c>
      <c r="M681" t="s">
        <v>1779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f t="shared" si="52"/>
        <v>0</v>
      </c>
      <c r="W681">
        <f t="shared" si="53"/>
        <v>0</v>
      </c>
      <c r="X681">
        <f t="shared" si="54"/>
        <v>0</v>
      </c>
      <c r="Y681" t="s">
        <v>25</v>
      </c>
      <c r="AD681">
        <v>4035121</v>
      </c>
      <c r="AE681" t="s">
        <v>26</v>
      </c>
      <c r="AJ681">
        <v>2018</v>
      </c>
    </row>
    <row r="682" spans="1:36" x14ac:dyDescent="0.2">
      <c r="A682">
        <v>429921</v>
      </c>
      <c r="B682" s="1" t="d">
        <v>2018-11-30</v>
      </c>
      <c r="C682" s="3" t="d">
        <f t="shared" si="50"/>
        <v>2018-11-30</v>
      </c>
      <c r="D682" s="2" t="d">
        <v>09:31:59.99999999999797200</v>
      </c>
      <c r="E682" s="4" t="str">
        <f t="shared" si="51"/>
        <v>09:32 AM</v>
      </c>
      <c r="F682" t="s">
        <v>20</v>
      </c>
      <c r="G682">
        <v>11420</v>
      </c>
      <c r="H682">
        <v>40.674895999999997</v>
      </c>
      <c r="I682">
        <v>-73.807450000000003</v>
      </c>
      <c r="J682" t="s">
        <v>108</v>
      </c>
      <c r="K682" t="s">
        <v>109</v>
      </c>
      <c r="L682" t="s">
        <v>110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f t="shared" si="52"/>
        <v>0</v>
      </c>
      <c r="W682">
        <f t="shared" si="53"/>
        <v>0</v>
      </c>
      <c r="X682">
        <f t="shared" si="54"/>
        <v>0</v>
      </c>
      <c r="Y682" t="s">
        <v>43</v>
      </c>
      <c r="Z682" t="s">
        <v>25</v>
      </c>
      <c r="AD682">
        <v>4035464</v>
      </c>
      <c r="AE682" t="s">
        <v>40</v>
      </c>
      <c r="AF682" t="s">
        <v>26</v>
      </c>
      <c r="AJ682">
        <v>2018</v>
      </c>
    </row>
    <row r="683" spans="1:36" x14ac:dyDescent="0.2">
      <c r="A683">
        <v>431599</v>
      </c>
      <c r="B683" s="1" t="d">
        <v>2018-11-30</v>
      </c>
      <c r="C683" s="3" t="d">
        <f t="shared" si="50"/>
        <v>2018-11-30</v>
      </c>
      <c r="D683" s="2" t="d">
        <v>17:41:00.00000000000404925</v>
      </c>
      <c r="E683" s="4" t="str">
        <f t="shared" si="51"/>
        <v>05:41 PM</v>
      </c>
      <c r="F683" t="s">
        <v>35</v>
      </c>
      <c r="G683">
        <v>10466</v>
      </c>
      <c r="H683">
        <v>40.887590000000003</v>
      </c>
      <c r="I683">
        <v>-73.841644000000002</v>
      </c>
      <c r="J683" t="s">
        <v>469</v>
      </c>
      <c r="M683" t="s">
        <v>470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f t="shared" si="52"/>
        <v>0</v>
      </c>
      <c r="W683">
        <f t="shared" si="53"/>
        <v>0</v>
      </c>
      <c r="X683">
        <f t="shared" si="54"/>
        <v>0</v>
      </c>
      <c r="Y683" t="s">
        <v>25</v>
      </c>
      <c r="Z683" t="s">
        <v>25</v>
      </c>
      <c r="AD683">
        <v>4035941</v>
      </c>
      <c r="AE683" t="s">
        <v>26</v>
      </c>
      <c r="AF683" t="s">
        <v>471</v>
      </c>
      <c r="AJ683">
        <v>2018</v>
      </c>
    </row>
    <row r="684" spans="1:36" x14ac:dyDescent="0.2">
      <c r="A684">
        <v>431797</v>
      </c>
      <c r="B684" s="1" t="d">
        <v>2018-11-30</v>
      </c>
      <c r="C684" s="3" t="d">
        <f t="shared" si="50"/>
        <v>2018-11-30</v>
      </c>
      <c r="D684" s="2" t="d">
        <v>18:49:59.99999999999893725</v>
      </c>
      <c r="E684" s="4" t="str">
        <f t="shared" si="51"/>
        <v>06:50 PM</v>
      </c>
      <c r="F684" t="s">
        <v>20</v>
      </c>
      <c r="G684">
        <v>11412</v>
      </c>
      <c r="H684">
        <v>40.690807</v>
      </c>
      <c r="I684">
        <v>-73.762276</v>
      </c>
      <c r="J684" t="s">
        <v>611</v>
      </c>
      <c r="M684" t="s">
        <v>612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f t="shared" si="52"/>
        <v>0</v>
      </c>
      <c r="W684">
        <f t="shared" si="53"/>
        <v>0</v>
      </c>
      <c r="X684">
        <f t="shared" si="54"/>
        <v>0</v>
      </c>
      <c r="Y684" t="s">
        <v>53</v>
      </c>
      <c r="Z684" t="s">
        <v>25</v>
      </c>
      <c r="AD684">
        <v>4035919</v>
      </c>
      <c r="AE684" t="s">
        <v>30</v>
      </c>
      <c r="AF684" t="s">
        <v>26</v>
      </c>
      <c r="AJ684">
        <v>2018</v>
      </c>
    </row>
    <row r="685" spans="1:36" x14ac:dyDescent="0.2">
      <c r="A685">
        <v>423115</v>
      </c>
      <c r="B685" s="1" t="d">
        <v>2018-11-30</v>
      </c>
      <c r="C685" s="3" t="d">
        <f t="shared" si="50"/>
        <v>2018-11-30</v>
      </c>
      <c r="D685" s="2" t="d">
        <v>10:59:59.9999999999984025</v>
      </c>
      <c r="E685" s="4" t="str">
        <f t="shared" si="51"/>
        <v>11:00 AM</v>
      </c>
      <c r="F685" t="s">
        <v>86</v>
      </c>
      <c r="G685">
        <v>10017</v>
      </c>
      <c r="H685">
        <v>40.750892999999998</v>
      </c>
      <c r="I685">
        <v>-73.970749999999995</v>
      </c>
      <c r="J685" t="s">
        <v>1241</v>
      </c>
      <c r="M685" t="s">
        <v>1242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f t="shared" si="52"/>
        <v>0</v>
      </c>
      <c r="W685">
        <f t="shared" si="53"/>
        <v>0</v>
      </c>
      <c r="X685">
        <f t="shared" si="54"/>
        <v>0</v>
      </c>
      <c r="Y685" t="s">
        <v>43</v>
      </c>
      <c r="Z685" t="s">
        <v>25</v>
      </c>
      <c r="AD685">
        <v>4035447</v>
      </c>
      <c r="AE685" t="s">
        <v>26</v>
      </c>
      <c r="AF685" t="s">
        <v>63</v>
      </c>
      <c r="AJ685">
        <v>2018</v>
      </c>
    </row>
    <row r="686" spans="1:36" x14ac:dyDescent="0.2">
      <c r="A686">
        <v>429555</v>
      </c>
      <c r="B686" s="1" t="d">
        <v>2018-12-01</v>
      </c>
      <c r="C686" s="3" t="d">
        <f t="shared" si="50"/>
        <v>2018-12-01</v>
      </c>
      <c r="D686" s="2" t="d">
        <v>15:40:00.00000000000106275</v>
      </c>
      <c r="E686" s="4" t="str">
        <f t="shared" si="51"/>
        <v>03:40 PM</v>
      </c>
      <c r="F686" t="s">
        <v>54</v>
      </c>
      <c r="G686">
        <v>11221</v>
      </c>
      <c r="H686">
        <v>40.697234999999999</v>
      </c>
      <c r="I686">
        <v>-73.933019999999999</v>
      </c>
      <c r="J686" t="s">
        <v>632</v>
      </c>
      <c r="M686" t="s">
        <v>633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f t="shared" si="52"/>
        <v>0</v>
      </c>
      <c r="W686">
        <f t="shared" si="53"/>
        <v>0</v>
      </c>
      <c r="X686">
        <f t="shared" si="54"/>
        <v>0</v>
      </c>
      <c r="Y686" t="s">
        <v>43</v>
      </c>
      <c r="Z686" t="s">
        <v>25</v>
      </c>
      <c r="AD686">
        <v>4036284</v>
      </c>
      <c r="AE686" t="s">
        <v>30</v>
      </c>
      <c r="AJ686">
        <v>2018</v>
      </c>
    </row>
    <row r="687" spans="1:36" x14ac:dyDescent="0.2">
      <c r="A687">
        <v>425966</v>
      </c>
      <c r="B687" s="1" t="d">
        <v>2018-12-01</v>
      </c>
      <c r="C687" s="3" t="d">
        <f t="shared" si="50"/>
        <v>2018-12-01</v>
      </c>
      <c r="D687" s="2" t="d">
        <v>15:14:59.9999999999968050</v>
      </c>
      <c r="E687" s="4" t="str">
        <f t="shared" si="51"/>
        <v>03:15 PM</v>
      </c>
      <c r="F687" t="s">
        <v>20</v>
      </c>
      <c r="G687">
        <v>11417</v>
      </c>
      <c r="H687">
        <v>40.681987999999997</v>
      </c>
      <c r="I687">
        <v>-73.836979999999997</v>
      </c>
      <c r="J687" t="s">
        <v>1182</v>
      </c>
      <c r="K687" t="s">
        <v>635</v>
      </c>
      <c r="L687" t="s">
        <v>1183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f t="shared" si="52"/>
        <v>0</v>
      </c>
      <c r="W687">
        <f t="shared" si="53"/>
        <v>0</v>
      </c>
      <c r="X687">
        <f t="shared" si="54"/>
        <v>0</v>
      </c>
      <c r="Y687" t="s">
        <v>47</v>
      </c>
      <c r="Z687" t="s">
        <v>25</v>
      </c>
      <c r="AD687">
        <v>4036562</v>
      </c>
      <c r="AE687" t="s">
        <v>30</v>
      </c>
      <c r="AF687" t="s">
        <v>30</v>
      </c>
      <c r="AJ687">
        <v>2018</v>
      </c>
    </row>
    <row r="688" spans="1:36" x14ac:dyDescent="0.2">
      <c r="A688">
        <v>438583</v>
      </c>
      <c r="B688" s="1" t="d">
        <v>2018-12-01</v>
      </c>
      <c r="C688" s="3" t="d">
        <f t="shared" si="50"/>
        <v>2018-12-01</v>
      </c>
      <c r="D688" s="2" t="d">
        <v>12:28:00.00000000000362550</v>
      </c>
      <c r="E688" s="4" t="str">
        <f t="shared" si="51"/>
        <v>12:28 PM</v>
      </c>
      <c r="F688" t="s">
        <v>54</v>
      </c>
      <c r="G688">
        <v>11216</v>
      </c>
      <c r="H688">
        <v>40.679985000000002</v>
      </c>
      <c r="I688">
        <v>-73.942245</v>
      </c>
      <c r="J688" t="s">
        <v>1248</v>
      </c>
      <c r="M688" t="s">
        <v>1249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f t="shared" si="52"/>
        <v>0</v>
      </c>
      <c r="W688">
        <f t="shared" si="53"/>
        <v>0</v>
      </c>
      <c r="X688">
        <f t="shared" si="54"/>
        <v>0</v>
      </c>
      <c r="Y688" t="s">
        <v>43</v>
      </c>
      <c r="Z688" t="s">
        <v>25</v>
      </c>
      <c r="AD688">
        <v>4036165</v>
      </c>
      <c r="AE688" t="s">
        <v>30</v>
      </c>
      <c r="AF688" t="s">
        <v>26</v>
      </c>
      <c r="AJ688">
        <v>2018</v>
      </c>
    </row>
    <row r="689" spans="1:36" x14ac:dyDescent="0.2">
      <c r="A689">
        <v>431302</v>
      </c>
      <c r="B689" s="1" t="d">
        <v>2018-12-02</v>
      </c>
      <c r="C689" s="3" t="d">
        <f t="shared" si="50"/>
        <v>2018-12-02</v>
      </c>
      <c r="D689" s="2" t="d">
        <v>20:33:00.00000000000575775</v>
      </c>
      <c r="E689" s="4" t="str">
        <f t="shared" si="51"/>
        <v>08:33 PM</v>
      </c>
      <c r="F689" t="s">
        <v>54</v>
      </c>
      <c r="G689">
        <v>11203</v>
      </c>
      <c r="H689">
        <v>40.660175000000002</v>
      </c>
      <c r="I689">
        <v>-73.928200000000004</v>
      </c>
      <c r="J689" t="s">
        <v>820</v>
      </c>
      <c r="K689" t="s">
        <v>585</v>
      </c>
      <c r="L689" t="s">
        <v>821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f t="shared" si="52"/>
        <v>0</v>
      </c>
      <c r="W689">
        <f t="shared" si="53"/>
        <v>0</v>
      </c>
      <c r="X689">
        <f t="shared" si="54"/>
        <v>0</v>
      </c>
      <c r="Y689" t="s">
        <v>25</v>
      </c>
      <c r="AD689">
        <v>4037910</v>
      </c>
      <c r="AE689" t="s">
        <v>26</v>
      </c>
      <c r="AJ689">
        <v>2018</v>
      </c>
    </row>
    <row r="690" spans="1:36" x14ac:dyDescent="0.2">
      <c r="A690">
        <v>437555</v>
      </c>
      <c r="B690" s="1" t="d">
        <v>2018-12-02</v>
      </c>
      <c r="C690" s="3" t="d">
        <f t="shared" si="50"/>
        <v>2018-12-02</v>
      </c>
      <c r="D690" s="2" t="d">
        <v>02:15:00.000</v>
      </c>
      <c r="E690" s="4" t="str">
        <f t="shared" si="51"/>
        <v>02:15 AM</v>
      </c>
      <c r="F690" t="s">
        <v>86</v>
      </c>
      <c r="G690">
        <v>10003</v>
      </c>
      <c r="H690">
        <v>40.729579999999999</v>
      </c>
      <c r="I690">
        <v>-73.993269999999995</v>
      </c>
      <c r="J690" t="s">
        <v>900</v>
      </c>
      <c r="K690" t="s">
        <v>377</v>
      </c>
      <c r="L690" t="s">
        <v>901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f t="shared" si="52"/>
        <v>0</v>
      </c>
      <c r="W690">
        <f t="shared" si="53"/>
        <v>0</v>
      </c>
      <c r="X690">
        <f t="shared" si="54"/>
        <v>0</v>
      </c>
      <c r="Y690" t="s">
        <v>43</v>
      </c>
      <c r="Z690" t="s">
        <v>25</v>
      </c>
      <c r="AD690">
        <v>4041055</v>
      </c>
      <c r="AE690" t="s">
        <v>26</v>
      </c>
      <c r="AF690" t="s">
        <v>119</v>
      </c>
      <c r="AJ690">
        <v>2018</v>
      </c>
    </row>
    <row r="691" spans="1:36" x14ac:dyDescent="0.2">
      <c r="A691">
        <v>432765</v>
      </c>
      <c r="B691" s="1" t="d">
        <v>2018-12-02</v>
      </c>
      <c r="C691" s="3" t="d">
        <f t="shared" si="50"/>
        <v>2018-12-02</v>
      </c>
      <c r="D691" s="2" t="d">
        <v>14:45:00.0000000000031950</v>
      </c>
      <c r="E691" s="4" t="str">
        <f t="shared" si="51"/>
        <v>02:45 PM</v>
      </c>
      <c r="F691" t="s">
        <v>35</v>
      </c>
      <c r="G691">
        <v>10463</v>
      </c>
      <c r="H691">
        <v>40.876728</v>
      </c>
      <c r="I691">
        <v>-73.911420000000007</v>
      </c>
      <c r="J691" t="s">
        <v>1209</v>
      </c>
      <c r="M691" t="s">
        <v>1210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f t="shared" si="52"/>
        <v>0</v>
      </c>
      <c r="W691">
        <f t="shared" si="53"/>
        <v>0</v>
      </c>
      <c r="X691">
        <f t="shared" si="54"/>
        <v>0</v>
      </c>
      <c r="Y691" t="s">
        <v>25</v>
      </c>
      <c r="AD691">
        <v>4045786</v>
      </c>
      <c r="AE691" t="s">
        <v>30</v>
      </c>
      <c r="AJ691">
        <v>2018</v>
      </c>
    </row>
    <row r="692" spans="1:36" x14ac:dyDescent="0.2">
      <c r="A692">
        <v>435298</v>
      </c>
      <c r="B692" s="1" t="d">
        <v>2018-12-02</v>
      </c>
      <c r="C692" s="3" t="d">
        <f t="shared" si="50"/>
        <v>2018-12-02</v>
      </c>
      <c r="D692" s="2" t="d">
        <v>07:59:59.9999999999984025</v>
      </c>
      <c r="E692" s="4" t="str">
        <f t="shared" si="51"/>
        <v>08:00 AM</v>
      </c>
      <c r="F692" t="s">
        <v>35</v>
      </c>
      <c r="G692">
        <v>10472</v>
      </c>
      <c r="H692">
        <v>40.828364999999998</v>
      </c>
      <c r="I692">
        <v>-73.881775000000005</v>
      </c>
      <c r="J692" t="s">
        <v>1626</v>
      </c>
      <c r="M692" t="s">
        <v>1627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f t="shared" si="52"/>
        <v>0</v>
      </c>
      <c r="W692">
        <f t="shared" si="53"/>
        <v>0</v>
      </c>
      <c r="X692">
        <f t="shared" si="54"/>
        <v>0</v>
      </c>
      <c r="Y692" t="s">
        <v>25</v>
      </c>
      <c r="Z692" t="s">
        <v>25</v>
      </c>
      <c r="AD692">
        <v>4036602</v>
      </c>
      <c r="AE692" t="s">
        <v>26</v>
      </c>
      <c r="AF692" t="s">
        <v>26</v>
      </c>
      <c r="AJ692">
        <v>2018</v>
      </c>
    </row>
    <row r="693" spans="1:36" x14ac:dyDescent="0.2">
      <c r="A693">
        <v>429677</v>
      </c>
      <c r="B693" s="1" t="d">
        <v>2018-12-04</v>
      </c>
      <c r="C693" s="3" t="d">
        <f t="shared" si="50"/>
        <v>2018-12-04</v>
      </c>
      <c r="D693" s="2" t="d">
        <v>09:45:00.000</v>
      </c>
      <c r="E693" s="4" t="str">
        <f t="shared" si="51"/>
        <v>09:45 AM</v>
      </c>
      <c r="F693" t="s">
        <v>20</v>
      </c>
      <c r="G693">
        <v>11423</v>
      </c>
      <c r="H693">
        <v>40.710113999999997</v>
      </c>
      <c r="I693">
        <v>-73.770499999999998</v>
      </c>
      <c r="J693" t="s">
        <v>1780</v>
      </c>
      <c r="M693" t="s">
        <v>1781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f t="shared" si="52"/>
        <v>0</v>
      </c>
      <c r="W693">
        <f t="shared" si="53"/>
        <v>0</v>
      </c>
      <c r="X693">
        <f t="shared" si="54"/>
        <v>0</v>
      </c>
      <c r="Y693" t="s">
        <v>53</v>
      </c>
      <c r="Z693" t="s">
        <v>25</v>
      </c>
      <c r="AD693">
        <v>4037888</v>
      </c>
      <c r="AE693" t="s">
        <v>30</v>
      </c>
      <c r="AF693" t="s">
        <v>40</v>
      </c>
      <c r="AJ693">
        <v>2018</v>
      </c>
    </row>
    <row r="694" spans="1:36" x14ac:dyDescent="0.2">
      <c r="A694">
        <v>423213</v>
      </c>
      <c r="B694" s="1" t="d">
        <v>2018-12-05</v>
      </c>
      <c r="C694" s="3" t="d">
        <f t="shared" si="50"/>
        <v>2018-12-05</v>
      </c>
      <c r="D694" s="2" t="d">
        <v>08:15:00.000</v>
      </c>
      <c r="E694" s="4" t="str">
        <f t="shared" si="51"/>
        <v>08:15 AM</v>
      </c>
      <c r="F694" t="s">
        <v>20</v>
      </c>
      <c r="G694">
        <v>11101</v>
      </c>
      <c r="H694">
        <v>40.747456</v>
      </c>
      <c r="I694">
        <v>-73.941469999999995</v>
      </c>
      <c r="J694" t="s">
        <v>773</v>
      </c>
      <c r="K694" t="s">
        <v>774</v>
      </c>
      <c r="L694" t="s">
        <v>775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f t="shared" si="52"/>
        <v>0</v>
      </c>
      <c r="W694">
        <f t="shared" si="53"/>
        <v>0</v>
      </c>
      <c r="X694">
        <f t="shared" si="54"/>
        <v>0</v>
      </c>
      <c r="Y694" t="s">
        <v>43</v>
      </c>
      <c r="Z694" t="s">
        <v>25</v>
      </c>
      <c r="AD694">
        <v>4038781</v>
      </c>
      <c r="AE694" t="s">
        <v>26</v>
      </c>
      <c r="AF694" t="s">
        <v>26</v>
      </c>
      <c r="AJ694">
        <v>2018</v>
      </c>
    </row>
    <row r="695" spans="1:36" x14ac:dyDescent="0.2">
      <c r="A695">
        <v>435757</v>
      </c>
      <c r="B695" s="1" t="d">
        <v>2018-12-06</v>
      </c>
      <c r="C695" s="3" t="d">
        <f t="shared" si="50"/>
        <v>2018-12-06</v>
      </c>
      <c r="D695" s="2" t="d">
        <v>17:19:59.99999999999893725</v>
      </c>
      <c r="E695" s="4" t="str">
        <f t="shared" si="51"/>
        <v>05:20 PM</v>
      </c>
      <c r="F695" t="s">
        <v>54</v>
      </c>
      <c r="G695">
        <v>11233</v>
      </c>
      <c r="H695">
        <v>40.684519999999999</v>
      </c>
      <c r="I695">
        <v>-73.913314999999997</v>
      </c>
      <c r="J695" t="s">
        <v>376</v>
      </c>
      <c r="K695" t="s">
        <v>377</v>
      </c>
      <c r="L695" t="s">
        <v>378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f t="shared" si="52"/>
        <v>2</v>
      </c>
      <c r="W695">
        <f t="shared" si="53"/>
        <v>0</v>
      </c>
      <c r="X695">
        <f t="shared" si="54"/>
        <v>2</v>
      </c>
      <c r="Y695" t="s">
        <v>104</v>
      </c>
      <c r="AD695">
        <v>4039706</v>
      </c>
      <c r="AE695" t="s">
        <v>30</v>
      </c>
      <c r="AJ695">
        <v>2018</v>
      </c>
    </row>
    <row r="696" spans="1:36" x14ac:dyDescent="0.2">
      <c r="A696">
        <v>436787</v>
      </c>
      <c r="B696" s="1" t="d">
        <v>2018-12-06</v>
      </c>
      <c r="C696" s="3" t="d">
        <f t="shared" si="50"/>
        <v>2018-12-06</v>
      </c>
      <c r="D696" s="2" t="d">
        <v>12:42:00.00000000000063900</v>
      </c>
      <c r="E696" s="4" t="str">
        <f t="shared" si="51"/>
        <v>12:42 PM</v>
      </c>
      <c r="F696" t="s">
        <v>35</v>
      </c>
      <c r="G696">
        <v>10458</v>
      </c>
      <c r="H696">
        <v>40.868572</v>
      </c>
      <c r="I696">
        <v>-73.881479999999996</v>
      </c>
      <c r="J696" t="s">
        <v>1716</v>
      </c>
      <c r="K696" t="s">
        <v>288</v>
      </c>
      <c r="L696" t="s">
        <v>1717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f t="shared" si="52"/>
        <v>2</v>
      </c>
      <c r="W696">
        <f t="shared" si="53"/>
        <v>0</v>
      </c>
      <c r="X696">
        <f t="shared" si="54"/>
        <v>2</v>
      </c>
      <c r="Y696" t="s">
        <v>34</v>
      </c>
      <c r="Z696" t="s">
        <v>25</v>
      </c>
      <c r="AD696">
        <v>4040687</v>
      </c>
      <c r="AE696" t="s">
        <v>30</v>
      </c>
      <c r="AF696" t="s">
        <v>81</v>
      </c>
      <c r="AJ696">
        <v>2018</v>
      </c>
    </row>
    <row r="697" spans="1:36" x14ac:dyDescent="0.2">
      <c r="A697">
        <v>407079</v>
      </c>
      <c r="B697" s="1" t="d">
        <v>2018-12-07</v>
      </c>
      <c r="C697" s="3" t="d">
        <f t="shared" si="50"/>
        <v>2018-12-07</v>
      </c>
      <c r="D697" s="2" t="d">
        <v>12:38:00.00000000000149325</v>
      </c>
      <c r="E697" s="4" t="str">
        <f t="shared" si="51"/>
        <v>12:38 PM</v>
      </c>
      <c r="F697" t="s">
        <v>86</v>
      </c>
      <c r="G697">
        <v>10022</v>
      </c>
      <c r="H697">
        <v>40.76155</v>
      </c>
      <c r="I697">
        <v>-73.966589999999997</v>
      </c>
      <c r="J697" t="s">
        <v>117</v>
      </c>
      <c r="K697" t="s">
        <v>69</v>
      </c>
      <c r="L697" t="s">
        <v>118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f t="shared" si="52"/>
        <v>0</v>
      </c>
      <c r="W697">
        <f t="shared" si="53"/>
        <v>0</v>
      </c>
      <c r="X697">
        <f t="shared" si="54"/>
        <v>0</v>
      </c>
      <c r="Y697" t="s">
        <v>25</v>
      </c>
      <c r="Z697" t="s">
        <v>25</v>
      </c>
      <c r="AD697">
        <v>4047322</v>
      </c>
      <c r="AE697" t="s">
        <v>119</v>
      </c>
      <c r="AF697" t="s">
        <v>120</v>
      </c>
      <c r="AJ697">
        <v>2018</v>
      </c>
    </row>
    <row r="698" spans="1:36" x14ac:dyDescent="0.2">
      <c r="A698">
        <v>416882</v>
      </c>
      <c r="B698" s="1" t="d">
        <v>2018-12-07</v>
      </c>
      <c r="C698" s="3" t="d">
        <f t="shared" si="50"/>
        <v>2018-12-07</v>
      </c>
      <c r="D698" s="2" t="d">
        <v>14:45:00.0000000000031950</v>
      </c>
      <c r="E698" s="4" t="str">
        <f t="shared" si="51"/>
        <v>02:45 PM</v>
      </c>
      <c r="F698" t="s">
        <v>54</v>
      </c>
      <c r="G698">
        <v>11225</v>
      </c>
      <c r="H698">
        <v>40.665173000000003</v>
      </c>
      <c r="I698">
        <v>-73.946560000000005</v>
      </c>
      <c r="J698" t="s">
        <v>973</v>
      </c>
      <c r="M698" t="s">
        <v>974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f t="shared" si="52"/>
        <v>0</v>
      </c>
      <c r="W698">
        <f t="shared" si="53"/>
        <v>0</v>
      </c>
      <c r="X698">
        <f t="shared" si="54"/>
        <v>0</v>
      </c>
      <c r="Y698" t="s">
        <v>43</v>
      </c>
      <c r="Z698" t="s">
        <v>25</v>
      </c>
      <c r="AD698">
        <v>4040163</v>
      </c>
      <c r="AE698" t="s">
        <v>26</v>
      </c>
      <c r="AF698" t="s">
        <v>26</v>
      </c>
      <c r="AJ698">
        <v>2018</v>
      </c>
    </row>
    <row r="699" spans="1:36" x14ac:dyDescent="0.2">
      <c r="A699">
        <v>419280</v>
      </c>
      <c r="B699" s="1" t="d">
        <v>2018-12-07</v>
      </c>
      <c r="C699" s="3" t="d">
        <f t="shared" si="50"/>
        <v>2018-12-07</v>
      </c>
      <c r="D699" s="2" t="d">
        <v>08:30:00.0000000000015975</v>
      </c>
      <c r="E699" s="4" t="str">
        <f t="shared" si="51"/>
        <v>08:30 AM</v>
      </c>
      <c r="F699" t="s">
        <v>35</v>
      </c>
      <c r="G699">
        <v>10460</v>
      </c>
      <c r="H699">
        <v>40.83887</v>
      </c>
      <c r="I699">
        <v>-73.878110000000007</v>
      </c>
      <c r="J699" t="s">
        <v>1104</v>
      </c>
      <c r="K699" t="s">
        <v>1105</v>
      </c>
      <c r="L699" t="s">
        <v>1106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f t="shared" si="52"/>
        <v>0</v>
      </c>
      <c r="W699">
        <f t="shared" si="53"/>
        <v>0</v>
      </c>
      <c r="X699">
        <f t="shared" si="54"/>
        <v>0</v>
      </c>
      <c r="Y699" t="s">
        <v>80</v>
      </c>
      <c r="Z699" t="s">
        <v>47</v>
      </c>
      <c r="AD699">
        <v>4039895</v>
      </c>
      <c r="AE699" t="s">
        <v>26</v>
      </c>
      <c r="AF699" t="s">
        <v>26</v>
      </c>
      <c r="AJ699">
        <v>2018</v>
      </c>
    </row>
    <row r="700" spans="1:36" x14ac:dyDescent="0.2">
      <c r="A700">
        <v>420275</v>
      </c>
      <c r="B700" s="1" t="d">
        <v>2018-12-07</v>
      </c>
      <c r="C700" s="3" t="d">
        <f t="shared" si="50"/>
        <v>2018-12-07</v>
      </c>
      <c r="D700" s="2" t="d">
        <v>10:09:59.99999999999946525</v>
      </c>
      <c r="E700" s="4" t="str">
        <f t="shared" si="51"/>
        <v>10:10 AM</v>
      </c>
      <c r="F700" t="s">
        <v>35</v>
      </c>
      <c r="G700">
        <v>10457</v>
      </c>
      <c r="H700">
        <v>40.852379999999997</v>
      </c>
      <c r="I700">
        <v>-73.893860000000004</v>
      </c>
      <c r="J700" t="s">
        <v>1214</v>
      </c>
      <c r="M700" t="s">
        <v>1215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f t="shared" si="52"/>
        <v>0</v>
      </c>
      <c r="W700">
        <f t="shared" si="53"/>
        <v>0</v>
      </c>
      <c r="X700">
        <f t="shared" si="54"/>
        <v>0</v>
      </c>
      <c r="Y700" t="s">
        <v>66</v>
      </c>
      <c r="Z700" t="s">
        <v>25</v>
      </c>
      <c r="AD700">
        <v>4039999</v>
      </c>
      <c r="AE700" t="s">
        <v>471</v>
      </c>
      <c r="AF700" t="s">
        <v>26</v>
      </c>
      <c r="AJ700">
        <v>2018</v>
      </c>
    </row>
    <row r="701" spans="1:36" x14ac:dyDescent="0.2">
      <c r="A701">
        <v>417763</v>
      </c>
      <c r="B701" s="1" t="d">
        <v>2018-12-07</v>
      </c>
      <c r="C701" s="3" t="d">
        <f t="shared" si="50"/>
        <v>2018-12-07</v>
      </c>
      <c r="D701" s="2" t="d">
        <v>00:23:00.000000000000193425</v>
      </c>
      <c r="E701" s="4" t="str">
        <f t="shared" si="51"/>
        <v>12:23 AM</v>
      </c>
      <c r="F701" t="s">
        <v>86</v>
      </c>
      <c r="G701">
        <v>10011</v>
      </c>
      <c r="H701">
        <v>40.742832</v>
      </c>
      <c r="I701">
        <v>-74.007710000000003</v>
      </c>
      <c r="J701" t="s">
        <v>1537</v>
      </c>
      <c r="K701" t="s">
        <v>1538</v>
      </c>
      <c r="L701" t="s">
        <v>152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f t="shared" si="52"/>
        <v>2</v>
      </c>
      <c r="W701">
        <f t="shared" si="53"/>
        <v>0</v>
      </c>
      <c r="X701">
        <f t="shared" si="54"/>
        <v>2</v>
      </c>
      <c r="Y701" t="s">
        <v>47</v>
      </c>
      <c r="Z701" t="s">
        <v>25</v>
      </c>
      <c r="AD701">
        <v>4041139</v>
      </c>
      <c r="AE701" t="s">
        <v>119</v>
      </c>
      <c r="AJ701">
        <v>2018</v>
      </c>
    </row>
    <row r="702" spans="1:36" x14ac:dyDescent="0.2">
      <c r="A702">
        <v>422036</v>
      </c>
      <c r="B702" s="1" t="d">
        <v>2018-12-07</v>
      </c>
      <c r="C702" s="3" t="d">
        <f t="shared" si="50"/>
        <v>2018-12-07</v>
      </c>
      <c r="D702" s="2" t="d">
        <v>16:10:00.00000000000426450</v>
      </c>
      <c r="E702" s="4" t="str">
        <f t="shared" si="51"/>
        <v>04:10 PM</v>
      </c>
      <c r="F702" t="s">
        <v>20</v>
      </c>
      <c r="G702">
        <v>11436</v>
      </c>
      <c r="H702">
        <v>40.666946000000003</v>
      </c>
      <c r="I702">
        <v>-73.797120000000007</v>
      </c>
      <c r="J702" t="s">
        <v>1559</v>
      </c>
      <c r="K702" t="s">
        <v>449</v>
      </c>
      <c r="L702" t="s">
        <v>1560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f t="shared" si="52"/>
        <v>0</v>
      </c>
      <c r="W702">
        <f t="shared" si="53"/>
        <v>0</v>
      </c>
      <c r="X702">
        <f t="shared" si="54"/>
        <v>0</v>
      </c>
      <c r="Y702" t="s">
        <v>25</v>
      </c>
      <c r="Z702" t="s">
        <v>25</v>
      </c>
      <c r="AD702">
        <v>4040305</v>
      </c>
      <c r="AE702" t="s">
        <v>26</v>
      </c>
      <c r="AF702" t="s">
        <v>30</v>
      </c>
      <c r="AJ702">
        <v>2018</v>
      </c>
    </row>
    <row r="703" spans="1:36" x14ac:dyDescent="0.2">
      <c r="A703">
        <v>409623</v>
      </c>
      <c r="B703" s="1" t="d">
        <v>2018-12-08</v>
      </c>
      <c r="C703" s="3" t="d">
        <f t="shared" si="50"/>
        <v>2018-12-08</v>
      </c>
      <c r="D703" s="2" t="d">
        <v>20:21:59.99999999999850675</v>
      </c>
      <c r="E703" s="4" t="str">
        <f t="shared" si="51"/>
        <v>08:22 PM</v>
      </c>
      <c r="F703" t="s">
        <v>86</v>
      </c>
      <c r="G703">
        <v>10022</v>
      </c>
      <c r="H703">
        <v>40.757579999999997</v>
      </c>
      <c r="I703">
        <v>-73.975814999999997</v>
      </c>
      <c r="J703" t="s">
        <v>174</v>
      </c>
      <c r="M703" t="s">
        <v>175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f t="shared" si="52"/>
        <v>0</v>
      </c>
      <c r="W703">
        <f t="shared" si="53"/>
        <v>0</v>
      </c>
      <c r="X703">
        <f t="shared" si="54"/>
        <v>0</v>
      </c>
      <c r="Y703" t="s">
        <v>24</v>
      </c>
      <c r="Z703" t="s">
        <v>43</v>
      </c>
      <c r="AD703">
        <v>4040976</v>
      </c>
      <c r="AE703" t="s">
        <v>30</v>
      </c>
      <c r="AF703" t="s">
        <v>26</v>
      </c>
      <c r="AJ703">
        <v>2018</v>
      </c>
    </row>
    <row r="704" spans="1:36" x14ac:dyDescent="0.2">
      <c r="A704">
        <v>409545</v>
      </c>
      <c r="B704" s="1" t="d">
        <v>2018-12-08</v>
      </c>
      <c r="C704" s="3" t="d">
        <f t="shared" si="50"/>
        <v>2018-12-08</v>
      </c>
      <c r="D704" s="2" t="d">
        <v>12:00:00.000</v>
      </c>
      <c r="E704" s="4" t="str">
        <f t="shared" si="51"/>
        <v>12:00 PM</v>
      </c>
      <c r="F704" t="s">
        <v>20</v>
      </c>
      <c r="G704">
        <v>11378</v>
      </c>
      <c r="H704">
        <v>40.713929999999998</v>
      </c>
      <c r="I704">
        <v>-73.907399999999996</v>
      </c>
      <c r="J704" t="s">
        <v>379</v>
      </c>
      <c r="M704" t="s">
        <v>380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f t="shared" si="52"/>
        <v>0</v>
      </c>
      <c r="W704">
        <f t="shared" si="53"/>
        <v>0</v>
      </c>
      <c r="X704">
        <f t="shared" si="54"/>
        <v>0</v>
      </c>
      <c r="Y704" t="s">
        <v>43</v>
      </c>
      <c r="Z704" t="s">
        <v>25</v>
      </c>
      <c r="AD704">
        <v>4040688</v>
      </c>
      <c r="AE704" t="s">
        <v>26</v>
      </c>
      <c r="AF704" t="s">
        <v>26</v>
      </c>
      <c r="AJ704">
        <v>2018</v>
      </c>
    </row>
    <row r="705" spans="1:36" x14ac:dyDescent="0.2">
      <c r="A705">
        <v>406837</v>
      </c>
      <c r="B705" s="1" t="d">
        <v>2018-12-08</v>
      </c>
      <c r="C705" s="3" t="d">
        <f t="shared" si="50"/>
        <v>2018-12-08</v>
      </c>
      <c r="D705" s="2" t="d">
        <v>12:59:59.9999999999968050</v>
      </c>
      <c r="E705" s="4" t="str">
        <f t="shared" si="51"/>
        <v>01:00 PM</v>
      </c>
      <c r="F705" t="s">
        <v>54</v>
      </c>
      <c r="G705">
        <v>11208</v>
      </c>
      <c r="H705">
        <v>40.667960000000001</v>
      </c>
      <c r="I705">
        <v>-73.870090000000005</v>
      </c>
      <c r="J705" t="s">
        <v>1694</v>
      </c>
      <c r="K705" t="s">
        <v>572</v>
      </c>
      <c r="L705" t="s">
        <v>1695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f t="shared" si="52"/>
        <v>0</v>
      </c>
      <c r="W705">
        <f t="shared" si="53"/>
        <v>0</v>
      </c>
      <c r="X705">
        <f t="shared" si="54"/>
        <v>0</v>
      </c>
      <c r="Y705" t="s">
        <v>47</v>
      </c>
      <c r="Z705" t="s">
        <v>25</v>
      </c>
      <c r="AD705">
        <v>4040825</v>
      </c>
      <c r="AE705" t="s">
        <v>30</v>
      </c>
      <c r="AF705" t="s">
        <v>30</v>
      </c>
      <c r="AJ705">
        <v>2018</v>
      </c>
    </row>
    <row r="706" spans="1:36" x14ac:dyDescent="0.2">
      <c r="A706">
        <v>417640</v>
      </c>
      <c r="B706" s="1" t="d">
        <v>2018-12-10</v>
      </c>
      <c r="C706" s="3" t="d">
        <f t="shared" ref="C706:C769" si="55">B706</f>
        <v>2018-12-10</v>
      </c>
      <c r="D706" s="2" t="d">
        <v>09:00:00.000</v>
      </c>
      <c r="E706" s="4" t="str">
        <f t="shared" si="51"/>
        <v>09:00 AM</v>
      </c>
      <c r="F706" t="s">
        <v>35</v>
      </c>
      <c r="G706">
        <v>10458</v>
      </c>
      <c r="H706">
        <v>40.854790000000001</v>
      </c>
      <c r="I706">
        <v>-73.887214999999998</v>
      </c>
      <c r="J706" t="s">
        <v>548</v>
      </c>
      <c r="M706" t="s">
        <v>549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f t="shared" si="52"/>
        <v>0</v>
      </c>
      <c r="W706">
        <f t="shared" si="53"/>
        <v>0</v>
      </c>
      <c r="X706">
        <f t="shared" si="54"/>
        <v>0</v>
      </c>
      <c r="Y706" t="s">
        <v>53</v>
      </c>
      <c r="Z706" t="s">
        <v>25</v>
      </c>
      <c r="AD706">
        <v>4042477</v>
      </c>
      <c r="AE706" t="s">
        <v>30</v>
      </c>
      <c r="AJ706">
        <v>2018</v>
      </c>
    </row>
    <row r="707" spans="1:36" x14ac:dyDescent="0.2">
      <c r="A707">
        <v>419935</v>
      </c>
      <c r="B707" s="1" t="d">
        <v>2018-12-10</v>
      </c>
      <c r="C707" s="3" t="d">
        <f t="shared" si="55"/>
        <v>2018-12-10</v>
      </c>
      <c r="D707" s="2" t="d">
        <v>17:40:00.00000000000426450</v>
      </c>
      <c r="E707" s="4" t="str">
        <f t="shared" ref="E707:E770" si="56">TEXT(D707,"hh:mm AM/PM")</f>
        <v>05:40 PM</v>
      </c>
      <c r="F707" t="s">
        <v>35</v>
      </c>
      <c r="G707">
        <v>10474</v>
      </c>
      <c r="H707">
        <v>40.813805000000002</v>
      </c>
      <c r="I707">
        <v>-73.891120000000001</v>
      </c>
      <c r="J707" t="s">
        <v>1094</v>
      </c>
      <c r="K707" t="s">
        <v>1095</v>
      </c>
      <c r="L707" t="s">
        <v>1096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f t="shared" ref="V707:V770" si="57">SUM(N707,P707,R707,T707)</f>
        <v>0</v>
      </c>
      <c r="W707">
        <f t="shared" ref="W707:W770" si="58">SUM(O707,Q707,S707,U707)</f>
        <v>0</v>
      </c>
      <c r="X707">
        <f t="shared" ref="X707:X770" si="59">SUM(N707:U707)</f>
        <v>0</v>
      </c>
      <c r="Y707" t="s">
        <v>47</v>
      </c>
      <c r="Z707" t="s">
        <v>25</v>
      </c>
      <c r="AD707">
        <v>4042074</v>
      </c>
      <c r="AE707" t="s">
        <v>26</v>
      </c>
      <c r="AF707" t="s">
        <v>26</v>
      </c>
      <c r="AJ707">
        <v>2018</v>
      </c>
    </row>
    <row r="708" spans="1:36" x14ac:dyDescent="0.2">
      <c r="A708">
        <v>420365</v>
      </c>
      <c r="B708" s="1" t="d">
        <v>2018-12-10</v>
      </c>
      <c r="C708" s="3" t="d">
        <f t="shared" si="55"/>
        <v>2018-12-10</v>
      </c>
      <c r="D708" s="2" t="d">
        <v>13:50:00.00000000000532725</v>
      </c>
      <c r="E708" s="4" t="str">
        <f t="shared" si="56"/>
        <v>01:50 PM</v>
      </c>
      <c r="F708" t="s">
        <v>20</v>
      </c>
      <c r="G708">
        <v>11379</v>
      </c>
      <c r="H708">
        <v>40.712769999999999</v>
      </c>
      <c r="I708">
        <v>-73.875470000000007</v>
      </c>
      <c r="J708" t="s">
        <v>1283</v>
      </c>
      <c r="M708" t="s">
        <v>1284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f t="shared" si="57"/>
        <v>2</v>
      </c>
      <c r="W708">
        <f t="shared" si="58"/>
        <v>0</v>
      </c>
      <c r="X708">
        <f t="shared" si="59"/>
        <v>2</v>
      </c>
      <c r="Y708" t="s">
        <v>240</v>
      </c>
      <c r="AD708">
        <v>4041906</v>
      </c>
      <c r="AE708" t="s">
        <v>26</v>
      </c>
      <c r="AJ708">
        <v>2018</v>
      </c>
    </row>
    <row r="709" spans="1:36" x14ac:dyDescent="0.2">
      <c r="A709">
        <v>415753</v>
      </c>
      <c r="B709" s="1" t="d">
        <v>2018-12-10</v>
      </c>
      <c r="C709" s="3" t="d">
        <f t="shared" si="55"/>
        <v>2018-12-10</v>
      </c>
      <c r="D709" s="2" t="d">
        <v>18:14:00.00000000000660525</v>
      </c>
      <c r="E709" s="4" t="str">
        <f t="shared" si="56"/>
        <v>06:14 PM</v>
      </c>
      <c r="F709" t="s">
        <v>54</v>
      </c>
      <c r="G709">
        <v>11220</v>
      </c>
      <c r="H709">
        <v>40.645245000000003</v>
      </c>
      <c r="I709">
        <v>-74.003005999999999</v>
      </c>
      <c r="J709" t="s">
        <v>1657</v>
      </c>
      <c r="K709" t="s">
        <v>1658</v>
      </c>
      <c r="L709" t="s">
        <v>435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f t="shared" si="57"/>
        <v>2</v>
      </c>
      <c r="W709">
        <f t="shared" si="58"/>
        <v>0</v>
      </c>
      <c r="X709">
        <f t="shared" si="59"/>
        <v>2</v>
      </c>
      <c r="Y709" t="s">
        <v>25</v>
      </c>
      <c r="AD709">
        <v>4042666</v>
      </c>
      <c r="AE709" t="s">
        <v>30</v>
      </c>
      <c r="AJ709">
        <v>2018</v>
      </c>
    </row>
    <row r="710" spans="1:36" x14ac:dyDescent="0.2">
      <c r="A710">
        <v>410288</v>
      </c>
      <c r="B710" s="1" t="d">
        <v>2018-12-10</v>
      </c>
      <c r="C710" s="3" t="d">
        <f t="shared" si="55"/>
        <v>2018-12-10</v>
      </c>
      <c r="D710" s="2" t="d">
        <v>11:20:00.00000000000372975</v>
      </c>
      <c r="E710" s="4" t="str">
        <f t="shared" si="56"/>
        <v>11:20 AM</v>
      </c>
      <c r="F710" t="s">
        <v>86</v>
      </c>
      <c r="G710">
        <v>10031</v>
      </c>
      <c r="H710">
        <v>40.823864</v>
      </c>
      <c r="I710">
        <v>-73.950310000000002</v>
      </c>
      <c r="J710" t="s">
        <v>1669</v>
      </c>
      <c r="M710" t="s">
        <v>1670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f t="shared" si="57"/>
        <v>0</v>
      </c>
      <c r="W710">
        <f t="shared" si="58"/>
        <v>0</v>
      </c>
      <c r="X710">
        <f t="shared" si="59"/>
        <v>0</v>
      </c>
      <c r="Y710" t="s">
        <v>80</v>
      </c>
      <c r="Z710" t="s">
        <v>80</v>
      </c>
      <c r="AD710">
        <v>4041967</v>
      </c>
      <c r="AE710" t="s">
        <v>63</v>
      </c>
      <c r="AF710" t="s">
        <v>67</v>
      </c>
      <c r="AJ710">
        <v>2018</v>
      </c>
    </row>
    <row r="711" spans="1:36" x14ac:dyDescent="0.2">
      <c r="A711">
        <v>416001</v>
      </c>
      <c r="B711" s="1" t="d">
        <v>2018-12-11</v>
      </c>
      <c r="C711" s="3" t="d">
        <f t="shared" si="55"/>
        <v>2018-12-11</v>
      </c>
      <c r="D711" s="2" t="d">
        <v>20:00:00.0000000000031950</v>
      </c>
      <c r="E711" s="4" t="str">
        <f t="shared" si="56"/>
        <v>08:00 PM</v>
      </c>
      <c r="F711" t="s">
        <v>20</v>
      </c>
      <c r="G711">
        <v>11369</v>
      </c>
      <c r="H711">
        <v>40.761425000000003</v>
      </c>
      <c r="I711">
        <v>-73.860529999999997</v>
      </c>
      <c r="J711" t="s">
        <v>568</v>
      </c>
      <c r="K711" t="s">
        <v>569</v>
      </c>
      <c r="L711" t="s">
        <v>570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f t="shared" si="57"/>
        <v>0</v>
      </c>
      <c r="W711">
        <f t="shared" si="58"/>
        <v>0</v>
      </c>
      <c r="X711">
        <f t="shared" si="59"/>
        <v>0</v>
      </c>
      <c r="Y711" t="s">
        <v>43</v>
      </c>
      <c r="Z711" t="s">
        <v>25</v>
      </c>
      <c r="AD711">
        <v>4042865</v>
      </c>
      <c r="AE711" t="s">
        <v>26</v>
      </c>
      <c r="AF711" t="s">
        <v>26</v>
      </c>
      <c r="AJ711">
        <v>2018</v>
      </c>
    </row>
    <row r="712" spans="1:36" x14ac:dyDescent="0.2">
      <c r="A712">
        <v>408807</v>
      </c>
      <c r="B712" s="1" t="d">
        <v>2018-12-11</v>
      </c>
      <c r="C712" s="3" t="d">
        <f t="shared" si="55"/>
        <v>2018-12-11</v>
      </c>
      <c r="D712" s="2" t="d">
        <v>17:40:00.00000000000426450</v>
      </c>
      <c r="E712" s="4" t="str">
        <f t="shared" si="56"/>
        <v>05:40 PM</v>
      </c>
      <c r="F712" t="s">
        <v>20</v>
      </c>
      <c r="G712">
        <v>11379</v>
      </c>
      <c r="H712">
        <v>40.716186999999998</v>
      </c>
      <c r="I712">
        <v>-73.884119999999996</v>
      </c>
      <c r="J712" t="s">
        <v>730</v>
      </c>
      <c r="K712" t="s">
        <v>731</v>
      </c>
      <c r="L712" t="s">
        <v>732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f t="shared" si="57"/>
        <v>0</v>
      </c>
      <c r="W712">
        <f t="shared" si="58"/>
        <v>0</v>
      </c>
      <c r="X712">
        <f t="shared" si="59"/>
        <v>0</v>
      </c>
      <c r="Y712" t="s">
        <v>53</v>
      </c>
      <c r="Z712" t="s">
        <v>25</v>
      </c>
      <c r="AD712">
        <v>4047804</v>
      </c>
      <c r="AE712" t="s">
        <v>26</v>
      </c>
      <c r="AF712" t="s">
        <v>26</v>
      </c>
      <c r="AJ712">
        <v>2018</v>
      </c>
    </row>
    <row r="713" spans="1:36" x14ac:dyDescent="0.2">
      <c r="A713">
        <v>420989</v>
      </c>
      <c r="B713" s="1" t="d">
        <v>2018-12-11</v>
      </c>
      <c r="C713" s="3" t="d">
        <f t="shared" si="55"/>
        <v>2018-12-11</v>
      </c>
      <c r="D713" s="2" t="d">
        <v>18:30:00.0000000000031950</v>
      </c>
      <c r="E713" s="4" t="str">
        <f t="shared" si="56"/>
        <v>06:30 PM</v>
      </c>
      <c r="F713" t="s">
        <v>20</v>
      </c>
      <c r="G713">
        <v>11412</v>
      </c>
      <c r="H713">
        <v>40.695255000000003</v>
      </c>
      <c r="I713">
        <v>-73.755539999999996</v>
      </c>
      <c r="J713" t="s">
        <v>1028</v>
      </c>
      <c r="K713" t="s">
        <v>1029</v>
      </c>
      <c r="L713" t="s">
        <v>899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f t="shared" si="57"/>
        <v>0</v>
      </c>
      <c r="W713">
        <f t="shared" si="58"/>
        <v>0</v>
      </c>
      <c r="X713">
        <f t="shared" si="59"/>
        <v>0</v>
      </c>
      <c r="Y713" t="s">
        <v>43</v>
      </c>
      <c r="Z713" t="s">
        <v>25</v>
      </c>
      <c r="AD713">
        <v>4049666</v>
      </c>
      <c r="AE713" t="s">
        <v>26</v>
      </c>
      <c r="AF713" t="s">
        <v>26</v>
      </c>
      <c r="AJ713">
        <v>2018</v>
      </c>
    </row>
    <row r="714" spans="1:36" x14ac:dyDescent="0.2">
      <c r="A714">
        <v>413846</v>
      </c>
      <c r="B714" s="1" t="d">
        <v>2018-12-11</v>
      </c>
      <c r="C714" s="3" t="d">
        <f t="shared" si="55"/>
        <v>2018-12-11</v>
      </c>
      <c r="D714" s="2" t="d">
        <v>20:29:59.9999999999968050</v>
      </c>
      <c r="E714" s="4" t="str">
        <f t="shared" si="56"/>
        <v>08:30 PM</v>
      </c>
      <c r="F714" t="s">
        <v>20</v>
      </c>
      <c r="G714">
        <v>11370</v>
      </c>
      <c r="H714">
        <v>40.766599999999997</v>
      </c>
      <c r="I714">
        <v>-73.891170000000002</v>
      </c>
      <c r="J714" t="s">
        <v>1531</v>
      </c>
      <c r="K714" t="s">
        <v>311</v>
      </c>
      <c r="L714" t="s">
        <v>1455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f t="shared" si="57"/>
        <v>0</v>
      </c>
      <c r="W714">
        <f t="shared" si="58"/>
        <v>0</v>
      </c>
      <c r="X714">
        <f t="shared" si="59"/>
        <v>0</v>
      </c>
      <c r="Y714" t="s">
        <v>47</v>
      </c>
      <c r="Z714" t="s">
        <v>25</v>
      </c>
      <c r="AD714">
        <v>4042910</v>
      </c>
      <c r="AE714" t="s">
        <v>30</v>
      </c>
      <c r="AF714" t="s">
        <v>26</v>
      </c>
      <c r="AJ714">
        <v>2018</v>
      </c>
    </row>
    <row r="715" spans="1:36" x14ac:dyDescent="0.2">
      <c r="A715">
        <v>415616</v>
      </c>
      <c r="B715" s="1" t="d">
        <v>2018-12-12</v>
      </c>
      <c r="C715" s="3" t="d">
        <f t="shared" si="55"/>
        <v>2018-12-12</v>
      </c>
      <c r="D715" s="2" t="d">
        <v>07:45:00.0000000000015975</v>
      </c>
      <c r="E715" s="4" t="str">
        <f t="shared" si="56"/>
        <v>07:45 AM</v>
      </c>
      <c r="F715" t="s">
        <v>86</v>
      </c>
      <c r="G715">
        <v>10004</v>
      </c>
      <c r="H715">
        <v>40.706657</v>
      </c>
      <c r="I715">
        <v>-74.015915000000007</v>
      </c>
      <c r="J715" t="s">
        <v>241</v>
      </c>
      <c r="K715" t="s">
        <v>242</v>
      </c>
      <c r="L715" t="s">
        <v>243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f t="shared" si="57"/>
        <v>0</v>
      </c>
      <c r="W715">
        <f t="shared" si="58"/>
        <v>0</v>
      </c>
      <c r="X715">
        <f t="shared" si="59"/>
        <v>0</v>
      </c>
      <c r="Y715" t="s">
        <v>43</v>
      </c>
      <c r="Z715" t="s">
        <v>25</v>
      </c>
      <c r="AD715">
        <v>4043101</v>
      </c>
      <c r="AE715" t="s">
        <v>30</v>
      </c>
      <c r="AF715" t="s">
        <v>26</v>
      </c>
      <c r="AJ715">
        <v>2018</v>
      </c>
    </row>
    <row r="716" spans="1:36" x14ac:dyDescent="0.2">
      <c r="A716">
        <v>415343</v>
      </c>
      <c r="B716" s="1" t="d">
        <v>2018-12-13</v>
      </c>
      <c r="C716" s="3" t="d">
        <f t="shared" si="55"/>
        <v>2018-12-13</v>
      </c>
      <c r="D716" s="2" t="d">
        <v>16:25:00.00000000000106275</v>
      </c>
      <c r="E716" s="4" t="str">
        <f t="shared" si="56"/>
        <v>04:25 PM</v>
      </c>
      <c r="F716" t="s">
        <v>54</v>
      </c>
      <c r="G716">
        <v>11222</v>
      </c>
      <c r="H716">
        <v>40.730502999999999</v>
      </c>
      <c r="I716">
        <v>-73.95111</v>
      </c>
      <c r="J716" t="s">
        <v>422</v>
      </c>
      <c r="M716" t="s">
        <v>423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f t="shared" si="57"/>
        <v>0</v>
      </c>
      <c r="W716">
        <f t="shared" si="58"/>
        <v>0</v>
      </c>
      <c r="X716">
        <f t="shared" si="59"/>
        <v>0</v>
      </c>
      <c r="Y716" t="s">
        <v>25</v>
      </c>
      <c r="Z716" t="s">
        <v>25</v>
      </c>
      <c r="AD716">
        <v>4044813</v>
      </c>
      <c r="AE716" t="s">
        <v>30</v>
      </c>
      <c r="AF716" t="s">
        <v>26</v>
      </c>
      <c r="AJ716">
        <v>2018</v>
      </c>
    </row>
    <row r="717" spans="1:36" x14ac:dyDescent="0.2">
      <c r="A717">
        <v>416672</v>
      </c>
      <c r="B717" s="1" t="d">
        <v>2018-12-13</v>
      </c>
      <c r="C717" s="3" t="d">
        <f t="shared" si="55"/>
        <v>2018-12-13</v>
      </c>
      <c r="D717" s="2" t="d">
        <v>10:00:00.0000000000015975</v>
      </c>
      <c r="E717" s="4" t="str">
        <f t="shared" si="56"/>
        <v>10:00 AM</v>
      </c>
      <c r="F717" t="s">
        <v>54</v>
      </c>
      <c r="G717">
        <v>11237</v>
      </c>
      <c r="H717">
        <v>40.707394000000001</v>
      </c>
      <c r="I717">
        <v>-73.924180000000007</v>
      </c>
      <c r="J717" t="s">
        <v>872</v>
      </c>
      <c r="K717" t="s">
        <v>654</v>
      </c>
      <c r="L717" t="s">
        <v>873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f t="shared" si="57"/>
        <v>0</v>
      </c>
      <c r="W717">
        <f t="shared" si="58"/>
        <v>0</v>
      </c>
      <c r="X717">
        <f t="shared" si="59"/>
        <v>0</v>
      </c>
      <c r="Y717" t="s">
        <v>25</v>
      </c>
      <c r="AD717">
        <v>4043864</v>
      </c>
      <c r="AE717" t="s">
        <v>26</v>
      </c>
      <c r="AJ717">
        <v>2018</v>
      </c>
    </row>
    <row r="718" spans="1:36" x14ac:dyDescent="0.2">
      <c r="A718">
        <v>413566</v>
      </c>
      <c r="B718" s="1" t="d">
        <v>2018-12-14</v>
      </c>
      <c r="C718" s="3" t="d">
        <f t="shared" si="55"/>
        <v>2018-12-14</v>
      </c>
      <c r="D718" s="2" t="d">
        <v>14:13:00.00000000000042375</v>
      </c>
      <c r="E718" s="4" t="str">
        <f t="shared" si="56"/>
        <v>02:13 PM</v>
      </c>
      <c r="F718" t="s">
        <v>35</v>
      </c>
      <c r="G718">
        <v>10461</v>
      </c>
      <c r="H718">
        <v>40.842945</v>
      </c>
      <c r="I718">
        <v>-73.849204999999998</v>
      </c>
      <c r="J718" t="s">
        <v>1376</v>
      </c>
      <c r="M718" t="s">
        <v>1377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f t="shared" si="57"/>
        <v>2</v>
      </c>
      <c r="W718">
        <f t="shared" si="58"/>
        <v>0</v>
      </c>
      <c r="X718">
        <f t="shared" si="59"/>
        <v>2</v>
      </c>
      <c r="Y718" t="s">
        <v>182</v>
      </c>
      <c r="Z718" t="s">
        <v>25</v>
      </c>
      <c r="AD718">
        <v>4048715</v>
      </c>
      <c r="AE718" t="s">
        <v>30</v>
      </c>
      <c r="AF718" t="s">
        <v>30</v>
      </c>
      <c r="AJ718">
        <v>2018</v>
      </c>
    </row>
    <row r="719" spans="1:36" x14ac:dyDescent="0.2">
      <c r="A719">
        <v>408420</v>
      </c>
      <c r="B719" s="1" t="d">
        <v>2018-12-15</v>
      </c>
      <c r="C719" s="3" t="d">
        <f t="shared" si="55"/>
        <v>2018-12-15</v>
      </c>
      <c r="D719" s="2" t="d">
        <v>20:49:59.99999999999254050</v>
      </c>
      <c r="E719" s="4" t="str">
        <f t="shared" si="56"/>
        <v>08:50 PM</v>
      </c>
      <c r="F719" t="s">
        <v>54</v>
      </c>
      <c r="G719">
        <v>11212</v>
      </c>
      <c r="H719">
        <v>40.662132</v>
      </c>
      <c r="I719">
        <v>-73.911736000000005</v>
      </c>
      <c r="J719" t="s">
        <v>330</v>
      </c>
      <c r="K719" t="s">
        <v>1077</v>
      </c>
      <c r="L719" t="s">
        <v>1078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f t="shared" si="57"/>
        <v>2</v>
      </c>
      <c r="W719">
        <f t="shared" si="58"/>
        <v>0</v>
      </c>
      <c r="X719">
        <f t="shared" si="59"/>
        <v>2</v>
      </c>
      <c r="Y719" t="s">
        <v>25</v>
      </c>
      <c r="AD719">
        <v>4054328</v>
      </c>
      <c r="AE719" t="s">
        <v>26</v>
      </c>
      <c r="AJ719">
        <v>2018</v>
      </c>
    </row>
    <row r="720" spans="1:36" x14ac:dyDescent="0.2">
      <c r="A720">
        <v>417415</v>
      </c>
      <c r="B720" s="1" t="d">
        <v>2018-12-15</v>
      </c>
      <c r="C720" s="3" t="d">
        <f t="shared" si="55"/>
        <v>2018-12-15</v>
      </c>
      <c r="D720" s="2" t="d">
        <v>13:44:59.9999999999968050</v>
      </c>
      <c r="E720" s="4" t="str">
        <f t="shared" si="56"/>
        <v>01:45 PM</v>
      </c>
      <c r="F720" t="s">
        <v>20</v>
      </c>
      <c r="G720">
        <v>11354</v>
      </c>
      <c r="H720">
        <v>40.75732</v>
      </c>
      <c r="I720">
        <v>-73.834014999999994</v>
      </c>
      <c r="J720" t="s">
        <v>1329</v>
      </c>
      <c r="M720" t="s">
        <v>1330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f t="shared" si="57"/>
        <v>0</v>
      </c>
      <c r="W720">
        <f t="shared" si="58"/>
        <v>0</v>
      </c>
      <c r="X720">
        <f t="shared" si="59"/>
        <v>0</v>
      </c>
      <c r="Y720" t="s">
        <v>66</v>
      </c>
      <c r="Z720" t="s">
        <v>25</v>
      </c>
      <c r="AD720">
        <v>4045379</v>
      </c>
      <c r="AE720" t="s">
        <v>26</v>
      </c>
      <c r="AF720" t="s">
        <v>26</v>
      </c>
      <c r="AJ720">
        <v>2018</v>
      </c>
    </row>
    <row r="721" spans="1:36" x14ac:dyDescent="0.2">
      <c r="A721">
        <v>418252</v>
      </c>
      <c r="B721" s="1" t="d">
        <v>2018-12-15</v>
      </c>
      <c r="C721" s="3" t="d">
        <f t="shared" si="55"/>
        <v>2018-12-15</v>
      </c>
      <c r="D721" s="2" t="d">
        <v>11:30:00.0000000000015975</v>
      </c>
      <c r="E721" s="4" t="str">
        <f t="shared" si="56"/>
        <v>11:30 AM</v>
      </c>
      <c r="F721" t="s">
        <v>20</v>
      </c>
      <c r="G721">
        <v>11103</v>
      </c>
      <c r="H721">
        <v>40.763514999999998</v>
      </c>
      <c r="I721">
        <v>-73.914199999999994</v>
      </c>
      <c r="J721" t="s">
        <v>1411</v>
      </c>
      <c r="K721" t="s">
        <v>1412</v>
      </c>
      <c r="L721" t="s">
        <v>1413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f t="shared" si="57"/>
        <v>2</v>
      </c>
      <c r="W721">
        <f t="shared" si="58"/>
        <v>0</v>
      </c>
      <c r="X721">
        <f t="shared" si="59"/>
        <v>2</v>
      </c>
      <c r="Y721" t="s">
        <v>79</v>
      </c>
      <c r="Z721" t="s">
        <v>25</v>
      </c>
      <c r="AD721">
        <v>4045335</v>
      </c>
      <c r="AE721" t="s">
        <v>30</v>
      </c>
      <c r="AF721" t="s">
        <v>719</v>
      </c>
      <c r="AJ721">
        <v>2018</v>
      </c>
    </row>
    <row r="722" spans="1:36" x14ac:dyDescent="0.2">
      <c r="A722">
        <v>419853</v>
      </c>
      <c r="B722" s="1" t="d">
        <v>2018-12-16</v>
      </c>
      <c r="C722" s="3" t="d">
        <f t="shared" si="55"/>
        <v>2018-12-16</v>
      </c>
      <c r="D722" s="2" t="d">
        <v>16:15:59.99999999999339475</v>
      </c>
      <c r="E722" s="4" t="str">
        <f t="shared" si="56"/>
        <v>04:16 PM</v>
      </c>
      <c r="F722" t="s">
        <v>54</v>
      </c>
      <c r="G722">
        <v>11209</v>
      </c>
      <c r="H722">
        <v>40.620612999999999</v>
      </c>
      <c r="I722">
        <v>-74.025695999999996</v>
      </c>
      <c r="J722" t="s">
        <v>671</v>
      </c>
      <c r="M722" t="s">
        <v>672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f t="shared" si="57"/>
        <v>0</v>
      </c>
      <c r="W722">
        <f t="shared" si="58"/>
        <v>0</v>
      </c>
      <c r="X722">
        <f t="shared" si="59"/>
        <v>0</v>
      </c>
      <c r="Y722" t="s">
        <v>43</v>
      </c>
      <c r="AD722">
        <v>4046549</v>
      </c>
      <c r="AE722" t="s">
        <v>26</v>
      </c>
      <c r="AJ722">
        <v>2018</v>
      </c>
    </row>
    <row r="723" spans="1:36" x14ac:dyDescent="0.2">
      <c r="A723">
        <v>415949</v>
      </c>
      <c r="B723" s="1" t="d">
        <v>2018-12-16</v>
      </c>
      <c r="C723" s="3" t="d">
        <f t="shared" si="55"/>
        <v>2018-12-16</v>
      </c>
      <c r="D723" s="2" t="d">
        <v>05:00:00.00000000000079875</v>
      </c>
      <c r="E723" s="4" t="str">
        <f t="shared" si="56"/>
        <v>05:00 AM</v>
      </c>
      <c r="F723" t="s">
        <v>20</v>
      </c>
      <c r="G723">
        <v>11419</v>
      </c>
      <c r="H723">
        <v>40.694070000000004</v>
      </c>
      <c r="I723">
        <v>-73.828019999999995</v>
      </c>
      <c r="J723" t="s">
        <v>1649</v>
      </c>
      <c r="K723" t="s">
        <v>83</v>
      </c>
      <c r="L723" t="s">
        <v>1650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f t="shared" si="57"/>
        <v>0</v>
      </c>
      <c r="W723">
        <f t="shared" si="58"/>
        <v>0</v>
      </c>
      <c r="X723">
        <f t="shared" si="59"/>
        <v>0</v>
      </c>
      <c r="Y723" t="s">
        <v>43</v>
      </c>
      <c r="AD723">
        <v>4045739</v>
      </c>
      <c r="AE723" t="s">
        <v>26</v>
      </c>
      <c r="AJ723">
        <v>2018</v>
      </c>
    </row>
    <row r="724" spans="1:36" x14ac:dyDescent="0.2">
      <c r="A724">
        <v>407736</v>
      </c>
      <c r="B724" s="1" t="d">
        <v>2018-12-17</v>
      </c>
      <c r="C724" s="3" t="d">
        <f t="shared" si="55"/>
        <v>2018-12-17</v>
      </c>
      <c r="D724" s="2" t="d">
        <v>17:40:00.00000000000426450</v>
      </c>
      <c r="E724" s="4" t="str">
        <f t="shared" si="56"/>
        <v>05:40 PM</v>
      </c>
      <c r="F724" t="s">
        <v>35</v>
      </c>
      <c r="G724">
        <v>10452</v>
      </c>
      <c r="H724">
        <v>40.846412999999998</v>
      </c>
      <c r="I724">
        <v>-73.916889999999995</v>
      </c>
      <c r="J724" t="s">
        <v>975</v>
      </c>
      <c r="K724" t="s">
        <v>976</v>
      </c>
      <c r="L724" t="s">
        <v>977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f t="shared" si="57"/>
        <v>0</v>
      </c>
      <c r="W724">
        <f t="shared" si="58"/>
        <v>0</v>
      </c>
      <c r="X724">
        <f t="shared" si="59"/>
        <v>0</v>
      </c>
      <c r="Y724" t="s">
        <v>25</v>
      </c>
      <c r="Z724" t="s">
        <v>25</v>
      </c>
      <c r="AD724">
        <v>4046894</v>
      </c>
      <c r="AE724" t="s">
        <v>30</v>
      </c>
      <c r="AF724" t="s">
        <v>30</v>
      </c>
      <c r="AJ724">
        <v>2018</v>
      </c>
    </row>
    <row r="725" spans="1:36" x14ac:dyDescent="0.2">
      <c r="A725">
        <v>408859</v>
      </c>
      <c r="B725" s="1" t="d">
        <v>2018-12-17</v>
      </c>
      <c r="C725" s="3" t="d">
        <f t="shared" si="55"/>
        <v>2018-12-17</v>
      </c>
      <c r="D725" s="2" t="d">
        <v>13:25:00.00000000000106275</v>
      </c>
      <c r="E725" s="4" t="str">
        <f t="shared" si="56"/>
        <v>01:25 PM</v>
      </c>
      <c r="F725" t="s">
        <v>54</v>
      </c>
      <c r="G725">
        <v>11207</v>
      </c>
      <c r="H725">
        <v>40.690871999999999</v>
      </c>
      <c r="I725">
        <v>-73.908460000000005</v>
      </c>
      <c r="J725" t="s">
        <v>1075</v>
      </c>
      <c r="M725" t="s">
        <v>1076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f t="shared" si="57"/>
        <v>0</v>
      </c>
      <c r="W725">
        <f t="shared" si="58"/>
        <v>0</v>
      </c>
      <c r="X725">
        <f t="shared" si="59"/>
        <v>0</v>
      </c>
      <c r="Y725" t="s">
        <v>104</v>
      </c>
      <c r="Z725" t="s">
        <v>25</v>
      </c>
      <c r="AD725">
        <v>4046909</v>
      </c>
      <c r="AE725" t="s">
        <v>30</v>
      </c>
      <c r="AF725" t="s">
        <v>30</v>
      </c>
      <c r="AJ725">
        <v>2018</v>
      </c>
    </row>
    <row r="726" spans="1:36" x14ac:dyDescent="0.2">
      <c r="A726">
        <v>413009</v>
      </c>
      <c r="B726" s="1" t="d">
        <v>2018-12-17</v>
      </c>
      <c r="C726" s="3" t="d">
        <f t="shared" si="55"/>
        <v>2018-12-17</v>
      </c>
      <c r="D726" s="2" t="d">
        <v>07:59:59.9999999999984025</v>
      </c>
      <c r="E726" s="4" t="str">
        <f t="shared" si="56"/>
        <v>08:00 AM</v>
      </c>
      <c r="F726" t="s">
        <v>54</v>
      </c>
      <c r="G726">
        <v>11233</v>
      </c>
      <c r="H726">
        <v>40.682568000000003</v>
      </c>
      <c r="I726">
        <v>-73.91713</v>
      </c>
      <c r="J726" t="s">
        <v>1085</v>
      </c>
      <c r="K726" t="s">
        <v>1086</v>
      </c>
      <c r="L726" t="s">
        <v>1087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f t="shared" si="57"/>
        <v>2</v>
      </c>
      <c r="W726">
        <f t="shared" si="58"/>
        <v>0</v>
      </c>
      <c r="X726">
        <f t="shared" si="59"/>
        <v>2</v>
      </c>
      <c r="Y726" t="s">
        <v>163</v>
      </c>
      <c r="Z726" t="s">
        <v>163</v>
      </c>
      <c r="AD726">
        <v>4046445</v>
      </c>
      <c r="AE726" t="s">
        <v>26</v>
      </c>
      <c r="AF726" t="s">
        <v>81</v>
      </c>
      <c r="AJ726">
        <v>2018</v>
      </c>
    </row>
    <row r="727" spans="1:36" x14ac:dyDescent="0.2">
      <c r="A727">
        <v>419324</v>
      </c>
      <c r="B727" s="1" t="d">
        <v>2018-12-18</v>
      </c>
      <c r="C727" s="3" t="d">
        <f t="shared" si="55"/>
        <v>2018-12-18</v>
      </c>
      <c r="D727" s="2" t="d">
        <v>05:00:00.00000000000079875</v>
      </c>
      <c r="E727" s="4" t="str">
        <f t="shared" si="56"/>
        <v>05:00 AM</v>
      </c>
      <c r="F727" t="s">
        <v>54</v>
      </c>
      <c r="G727">
        <v>11214</v>
      </c>
      <c r="H727">
        <v>40.603496999999997</v>
      </c>
      <c r="I727">
        <v>-74.003010000000003</v>
      </c>
      <c r="J727" t="s">
        <v>113</v>
      </c>
      <c r="M727" t="s">
        <v>114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f t="shared" si="57"/>
        <v>0</v>
      </c>
      <c r="W727">
        <f t="shared" si="58"/>
        <v>0</v>
      </c>
      <c r="X727">
        <f t="shared" si="59"/>
        <v>0</v>
      </c>
      <c r="Y727" t="s">
        <v>25</v>
      </c>
      <c r="AD727">
        <v>4047807</v>
      </c>
      <c r="AE727" t="s">
        <v>26</v>
      </c>
      <c r="AJ727">
        <v>2018</v>
      </c>
    </row>
    <row r="728" spans="1:36" x14ac:dyDescent="0.2">
      <c r="A728">
        <v>422556</v>
      </c>
      <c r="B728" s="1" t="d">
        <v>2018-12-18</v>
      </c>
      <c r="C728" s="3" t="d">
        <f t="shared" si="55"/>
        <v>2018-12-18</v>
      </c>
      <c r="D728" s="2" t="d">
        <v>13:50:00.00000000000532725</v>
      </c>
      <c r="E728" s="4" t="str">
        <f t="shared" si="56"/>
        <v>01:50 PM</v>
      </c>
      <c r="F728" t="s">
        <v>86</v>
      </c>
      <c r="G728">
        <v>10001</v>
      </c>
      <c r="H728">
        <v>40.749099999999999</v>
      </c>
      <c r="I728">
        <v>-73.992009999999993</v>
      </c>
      <c r="J728" t="s">
        <v>424</v>
      </c>
      <c r="K728" t="s">
        <v>425</v>
      </c>
      <c r="L728" t="s">
        <v>426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f t="shared" si="57"/>
        <v>0</v>
      </c>
      <c r="W728">
        <f t="shared" si="58"/>
        <v>0</v>
      </c>
      <c r="X728">
        <f t="shared" si="59"/>
        <v>0</v>
      </c>
      <c r="Y728" t="s">
        <v>43</v>
      </c>
      <c r="Z728" t="s">
        <v>25</v>
      </c>
      <c r="AD728">
        <v>4047884</v>
      </c>
      <c r="AE728" t="s">
        <v>427</v>
      </c>
      <c r="AF728" t="s">
        <v>119</v>
      </c>
      <c r="AJ728">
        <v>2018</v>
      </c>
    </row>
    <row r="729" spans="1:36" x14ac:dyDescent="0.2">
      <c r="A729">
        <v>413637</v>
      </c>
      <c r="B729" s="1" t="d">
        <v>2018-12-18</v>
      </c>
      <c r="C729" s="3" t="d">
        <f t="shared" si="55"/>
        <v>2018-12-18</v>
      </c>
      <c r="D729" s="2" t="d">
        <v>12:00:00.000</v>
      </c>
      <c r="E729" s="4" t="str">
        <f t="shared" si="56"/>
        <v>12:00 PM</v>
      </c>
      <c r="F729" t="s">
        <v>86</v>
      </c>
      <c r="G729">
        <v>10027</v>
      </c>
      <c r="H729">
        <v>40.812609999999999</v>
      </c>
      <c r="I729">
        <v>-73.956829999999997</v>
      </c>
      <c r="J729" t="s">
        <v>1687</v>
      </c>
      <c r="K729" t="s">
        <v>1688</v>
      </c>
      <c r="L729" t="s">
        <v>107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f t="shared" si="57"/>
        <v>0</v>
      </c>
      <c r="W729">
        <f t="shared" si="58"/>
        <v>0</v>
      </c>
      <c r="X729">
        <f t="shared" si="59"/>
        <v>0</v>
      </c>
      <c r="Y729" t="s">
        <v>66</v>
      </c>
      <c r="Z729" t="s">
        <v>53</v>
      </c>
      <c r="AD729">
        <v>4048168</v>
      </c>
      <c r="AE729" t="s">
        <v>26</v>
      </c>
      <c r="AF729" t="s">
        <v>26</v>
      </c>
      <c r="AJ729">
        <v>2018</v>
      </c>
    </row>
    <row r="730" spans="1:36" x14ac:dyDescent="0.2">
      <c r="A730">
        <v>416615</v>
      </c>
      <c r="B730" s="1" t="d">
        <v>2018-12-19</v>
      </c>
      <c r="C730" s="3" t="d">
        <f t="shared" si="55"/>
        <v>2018-12-19</v>
      </c>
      <c r="D730" s="2" t="d">
        <v>18:49:59.99999999999893725</v>
      </c>
      <c r="E730" s="4" t="str">
        <f t="shared" si="56"/>
        <v>06:50 PM</v>
      </c>
      <c r="F730" t="s">
        <v>20</v>
      </c>
      <c r="G730">
        <v>11435</v>
      </c>
      <c r="H730">
        <v>40.688090000000003</v>
      </c>
      <c r="I730">
        <v>-73.79522</v>
      </c>
      <c r="J730" t="s">
        <v>1079</v>
      </c>
      <c r="K730" t="s">
        <v>1080</v>
      </c>
      <c r="L730" t="s">
        <v>1081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f t="shared" si="57"/>
        <v>0</v>
      </c>
      <c r="W730">
        <f t="shared" si="58"/>
        <v>0</v>
      </c>
      <c r="X730">
        <f t="shared" si="59"/>
        <v>0</v>
      </c>
      <c r="Y730" t="s">
        <v>25</v>
      </c>
      <c r="AD730">
        <v>4048529</v>
      </c>
      <c r="AE730" t="s">
        <v>26</v>
      </c>
      <c r="AJ730">
        <v>2018</v>
      </c>
    </row>
    <row r="731" spans="1:36" x14ac:dyDescent="0.2">
      <c r="A731">
        <v>410637</v>
      </c>
      <c r="B731" s="1" t="d">
        <v>2018-12-19</v>
      </c>
      <c r="C731" s="3" t="d">
        <f t="shared" si="55"/>
        <v>2018-12-19</v>
      </c>
      <c r="D731" s="2" t="d">
        <v>09:50:00.00000000000372975</v>
      </c>
      <c r="E731" s="4" t="str">
        <f t="shared" si="56"/>
        <v>09:50 AM</v>
      </c>
      <c r="F731" t="s">
        <v>54</v>
      </c>
      <c r="G731">
        <v>11235</v>
      </c>
      <c r="H731">
        <v>40.593589999999999</v>
      </c>
      <c r="I731">
        <v>-73.935749999999999</v>
      </c>
      <c r="J731" t="s">
        <v>1136</v>
      </c>
      <c r="M731" t="s">
        <v>1137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f t="shared" si="57"/>
        <v>0</v>
      </c>
      <c r="W731">
        <f t="shared" si="58"/>
        <v>0</v>
      </c>
      <c r="X731">
        <f t="shared" si="59"/>
        <v>0</v>
      </c>
      <c r="Y731" t="s">
        <v>43</v>
      </c>
      <c r="Z731" t="s">
        <v>25</v>
      </c>
      <c r="AD731">
        <v>4048041</v>
      </c>
      <c r="AE731" t="s">
        <v>26</v>
      </c>
      <c r="AF731" t="s">
        <v>26</v>
      </c>
      <c r="AJ731">
        <v>2018</v>
      </c>
    </row>
    <row r="732" spans="1:36" x14ac:dyDescent="0.2">
      <c r="A732">
        <v>419699</v>
      </c>
      <c r="B732" s="1" t="d">
        <v>2018-12-20</v>
      </c>
      <c r="C732" s="3" t="d">
        <f t="shared" si="55"/>
        <v>2018-12-20</v>
      </c>
      <c r="D732" s="2" t="d">
        <v>19:10:00.00000000000426450</v>
      </c>
      <c r="E732" s="4" t="str">
        <f t="shared" si="56"/>
        <v>07:10 PM</v>
      </c>
      <c r="F732" t="s">
        <v>54</v>
      </c>
      <c r="G732">
        <v>11201</v>
      </c>
      <c r="H732">
        <v>40.694614000000001</v>
      </c>
      <c r="I732">
        <v>-73.993620000000007</v>
      </c>
      <c r="J732" t="s">
        <v>167</v>
      </c>
      <c r="M732" t="s">
        <v>168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f t="shared" si="57"/>
        <v>0</v>
      </c>
      <c r="W732">
        <f t="shared" si="58"/>
        <v>0</v>
      </c>
      <c r="X732">
        <f t="shared" si="59"/>
        <v>0</v>
      </c>
      <c r="Y732" t="s">
        <v>43</v>
      </c>
      <c r="Z732" t="s">
        <v>43</v>
      </c>
      <c r="AD732">
        <v>4049636</v>
      </c>
      <c r="AE732" t="s">
        <v>26</v>
      </c>
      <c r="AF732" t="s">
        <v>26</v>
      </c>
      <c r="AJ732">
        <v>2018</v>
      </c>
    </row>
    <row r="733" spans="1:36" x14ac:dyDescent="0.2">
      <c r="A733">
        <v>412848</v>
      </c>
      <c r="B733" s="1" t="d">
        <v>2018-12-20</v>
      </c>
      <c r="C733" s="3" t="d">
        <f t="shared" si="55"/>
        <v>2018-12-20</v>
      </c>
      <c r="D733" s="2" t="d">
        <v>23:19:59.99999999999893725</v>
      </c>
      <c r="E733" s="4" t="str">
        <f t="shared" si="56"/>
        <v>11:20 PM</v>
      </c>
      <c r="F733" t="s">
        <v>20</v>
      </c>
      <c r="G733">
        <v>11367</v>
      </c>
      <c r="H733">
        <v>40.730705</v>
      </c>
      <c r="I733">
        <v>-73.821144000000004</v>
      </c>
      <c r="J733" t="s">
        <v>538</v>
      </c>
      <c r="M733" t="s">
        <v>539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f t="shared" si="57"/>
        <v>2</v>
      </c>
      <c r="W733">
        <f t="shared" si="58"/>
        <v>0</v>
      </c>
      <c r="X733">
        <f t="shared" si="59"/>
        <v>2</v>
      </c>
      <c r="Y733" t="s">
        <v>25</v>
      </c>
      <c r="AD733">
        <v>4049865</v>
      </c>
      <c r="AE733" t="s">
        <v>26</v>
      </c>
      <c r="AJ733">
        <v>2018</v>
      </c>
    </row>
    <row r="734" spans="1:36" x14ac:dyDescent="0.2">
      <c r="A734">
        <v>416991</v>
      </c>
      <c r="B734" s="1" t="d">
        <v>2018-12-20</v>
      </c>
      <c r="C734" s="3" t="d">
        <f t="shared" si="55"/>
        <v>2018-12-20</v>
      </c>
      <c r="D734" s="2" t="d">
        <v>15:24:00.00000000000447975</v>
      </c>
      <c r="E734" s="4" t="str">
        <f t="shared" si="56"/>
        <v>03:24 PM</v>
      </c>
      <c r="F734" t="s">
        <v>86</v>
      </c>
      <c r="G734">
        <v>10019</v>
      </c>
      <c r="H734">
        <v>40.764319999999998</v>
      </c>
      <c r="I734">
        <v>-73.977199999999996</v>
      </c>
      <c r="J734" t="s">
        <v>1239</v>
      </c>
      <c r="K734" t="s">
        <v>1163</v>
      </c>
      <c r="L734" t="s">
        <v>1240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f t="shared" si="57"/>
        <v>0</v>
      </c>
      <c r="W734">
        <f t="shared" si="58"/>
        <v>0</v>
      </c>
      <c r="X734">
        <f t="shared" si="59"/>
        <v>0</v>
      </c>
      <c r="Y734" t="s">
        <v>135</v>
      </c>
      <c r="Z734" t="s">
        <v>25</v>
      </c>
      <c r="AD734">
        <v>4048998</v>
      </c>
      <c r="AE734" t="s">
        <v>67</v>
      </c>
      <c r="AF734" t="s">
        <v>119</v>
      </c>
      <c r="AJ734">
        <v>2018</v>
      </c>
    </row>
    <row r="735" spans="1:36" x14ac:dyDescent="0.2">
      <c r="A735">
        <v>409142</v>
      </c>
      <c r="B735" s="1" t="d">
        <v>2018-12-21</v>
      </c>
      <c r="C735" s="3" t="d">
        <f t="shared" si="55"/>
        <v>2018-12-21</v>
      </c>
      <c r="D735" s="2" t="d">
        <v>15:14:59.9999999999968050</v>
      </c>
      <c r="E735" s="4" t="str">
        <f t="shared" si="56"/>
        <v>03:15 PM</v>
      </c>
      <c r="F735" t="s">
        <v>54</v>
      </c>
      <c r="G735">
        <v>11209</v>
      </c>
      <c r="H735">
        <v>40.619152</v>
      </c>
      <c r="I735">
        <v>-74.029854</v>
      </c>
      <c r="J735" t="s">
        <v>742</v>
      </c>
      <c r="K735" t="s">
        <v>743</v>
      </c>
      <c r="L735" t="s">
        <v>744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f t="shared" si="57"/>
        <v>0</v>
      </c>
      <c r="W735">
        <f t="shared" si="58"/>
        <v>0</v>
      </c>
      <c r="X735">
        <f t="shared" si="59"/>
        <v>0</v>
      </c>
      <c r="Y735" t="s">
        <v>43</v>
      </c>
      <c r="Z735" t="s">
        <v>25</v>
      </c>
      <c r="AD735">
        <v>4050275</v>
      </c>
      <c r="AE735" t="s">
        <v>26</v>
      </c>
      <c r="AF735" t="s">
        <v>26</v>
      </c>
      <c r="AJ735">
        <v>2018</v>
      </c>
    </row>
    <row r="736" spans="1:36" x14ac:dyDescent="0.2">
      <c r="A736">
        <v>413097</v>
      </c>
      <c r="B736" s="1" t="d">
        <v>2018-12-22</v>
      </c>
      <c r="C736" s="3" t="d">
        <f t="shared" si="55"/>
        <v>2018-12-22</v>
      </c>
      <c r="D736" s="2" t="d">
        <v>19:49:59.99999999999573550</v>
      </c>
      <c r="E736" s="4" t="str">
        <f t="shared" si="56"/>
        <v>07:50 PM</v>
      </c>
      <c r="F736" t="s">
        <v>20</v>
      </c>
      <c r="G736">
        <v>11355</v>
      </c>
      <c r="H736">
        <v>40.75882</v>
      </c>
      <c r="I736">
        <v>-73.811210000000003</v>
      </c>
      <c r="J736" t="s">
        <v>1117</v>
      </c>
      <c r="K736" t="s">
        <v>1118</v>
      </c>
      <c r="L736" t="s">
        <v>1119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f t="shared" si="57"/>
        <v>2</v>
      </c>
      <c r="W736">
        <f t="shared" si="58"/>
        <v>0</v>
      </c>
      <c r="X736">
        <f t="shared" si="59"/>
        <v>2</v>
      </c>
      <c r="Y736" t="s">
        <v>79</v>
      </c>
      <c r="Z736" t="s">
        <v>25</v>
      </c>
      <c r="AD736">
        <v>4050567</v>
      </c>
      <c r="AE736" t="s">
        <v>26</v>
      </c>
      <c r="AF736" t="s">
        <v>26</v>
      </c>
      <c r="AJ736">
        <v>2018</v>
      </c>
    </row>
    <row r="737" spans="1:36" x14ac:dyDescent="0.2">
      <c r="A737">
        <v>416270</v>
      </c>
      <c r="B737" s="1" t="d">
        <v>2018-12-22</v>
      </c>
      <c r="C737" s="3" t="d">
        <f t="shared" si="55"/>
        <v>2018-12-22</v>
      </c>
      <c r="D737" s="2" t="d">
        <v>12:04:59.99999999999893725</v>
      </c>
      <c r="E737" s="4" t="str">
        <f t="shared" si="56"/>
        <v>12:05 PM</v>
      </c>
      <c r="F737" t="s">
        <v>54</v>
      </c>
      <c r="G737">
        <v>11207</v>
      </c>
      <c r="H737">
        <v>40.654483999999997</v>
      </c>
      <c r="I737">
        <v>-73.886536000000007</v>
      </c>
      <c r="J737" t="s">
        <v>1434</v>
      </c>
      <c r="K737" t="s">
        <v>1435</v>
      </c>
      <c r="L737" t="s">
        <v>1436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f t="shared" si="57"/>
        <v>2</v>
      </c>
      <c r="W737">
        <f t="shared" si="58"/>
        <v>0</v>
      </c>
      <c r="X737">
        <f t="shared" si="59"/>
        <v>2</v>
      </c>
      <c r="Y737" t="s">
        <v>25</v>
      </c>
      <c r="AD737">
        <v>4050317</v>
      </c>
      <c r="AE737" t="s">
        <v>30</v>
      </c>
      <c r="AJ737">
        <v>2018</v>
      </c>
    </row>
    <row r="738" spans="1:36" x14ac:dyDescent="0.2">
      <c r="A738">
        <v>422671</v>
      </c>
      <c r="B738" s="1" t="d">
        <v>2018-12-22</v>
      </c>
      <c r="C738" s="3" t="d">
        <f t="shared" si="55"/>
        <v>2018-12-22</v>
      </c>
      <c r="D738" s="2" t="d">
        <v>12:59:59.9999999999968050</v>
      </c>
      <c r="E738" s="4" t="str">
        <f t="shared" si="56"/>
        <v>01:00 PM</v>
      </c>
      <c r="F738" t="s">
        <v>54</v>
      </c>
      <c r="G738">
        <v>11209</v>
      </c>
      <c r="H738">
        <v>40.625458000000002</v>
      </c>
      <c r="I738">
        <v>-74.020619999999994</v>
      </c>
      <c r="J738" t="s">
        <v>1547</v>
      </c>
      <c r="M738" t="s">
        <v>1548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f t="shared" si="57"/>
        <v>0</v>
      </c>
      <c r="W738">
        <f t="shared" si="58"/>
        <v>0</v>
      </c>
      <c r="X738">
        <f t="shared" si="59"/>
        <v>0</v>
      </c>
      <c r="Y738" t="s">
        <v>79</v>
      </c>
      <c r="Z738" t="s">
        <v>25</v>
      </c>
      <c r="AD738">
        <v>4050422</v>
      </c>
      <c r="AE738" t="s">
        <v>30</v>
      </c>
      <c r="AF738" t="s">
        <v>30</v>
      </c>
      <c r="AJ738">
        <v>2018</v>
      </c>
    </row>
    <row r="739" spans="1:36" x14ac:dyDescent="0.2">
      <c r="A739">
        <v>413406</v>
      </c>
      <c r="B739" s="1" t="d">
        <v>2018-12-23</v>
      </c>
      <c r="C739" s="3" t="d">
        <f t="shared" si="55"/>
        <v>2018-12-23</v>
      </c>
      <c r="D739" s="2" t="d">
        <v>05:56:00.00000000000085425</v>
      </c>
      <c r="E739" s="4" t="str">
        <f t="shared" si="56"/>
        <v>05:56 AM</v>
      </c>
      <c r="F739" t="s">
        <v>54</v>
      </c>
      <c r="G739">
        <v>11249</v>
      </c>
      <c r="H739">
        <v>40.718069999999997</v>
      </c>
      <c r="I739">
        <v>-73.96414</v>
      </c>
      <c r="J739" t="s">
        <v>101</v>
      </c>
      <c r="K739" t="s">
        <v>102</v>
      </c>
      <c r="L739" t="s">
        <v>103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f t="shared" si="57"/>
        <v>0</v>
      </c>
      <c r="W739">
        <f t="shared" si="58"/>
        <v>0</v>
      </c>
      <c r="X739">
        <f t="shared" si="59"/>
        <v>0</v>
      </c>
      <c r="Y739" t="s">
        <v>104</v>
      </c>
      <c r="Z739" t="s">
        <v>25</v>
      </c>
      <c r="AD739">
        <v>4051082</v>
      </c>
      <c r="AE739" t="s">
        <v>26</v>
      </c>
      <c r="AF739" t="s">
        <v>63</v>
      </c>
      <c r="AJ739">
        <v>2018</v>
      </c>
    </row>
    <row r="740" spans="1:36" x14ac:dyDescent="0.2">
      <c r="A740">
        <v>408624</v>
      </c>
      <c r="B740" s="1" t="d">
        <v>2018-12-23</v>
      </c>
      <c r="C740" s="3" t="d">
        <f t="shared" si="55"/>
        <v>2018-12-23</v>
      </c>
      <c r="D740" s="2" t="d">
        <v>11:30:00.0000000000015975</v>
      </c>
      <c r="E740" s="4" t="str">
        <f t="shared" si="56"/>
        <v>11:30 AM</v>
      </c>
      <c r="F740" t="s">
        <v>185</v>
      </c>
      <c r="G740">
        <v>10312</v>
      </c>
      <c r="H740">
        <v>40.54513</v>
      </c>
      <c r="I740">
        <v>-74.160920000000004</v>
      </c>
      <c r="J740" t="s">
        <v>1064</v>
      </c>
      <c r="M740" t="s">
        <v>1065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f t="shared" si="57"/>
        <v>0</v>
      </c>
      <c r="W740">
        <f t="shared" si="58"/>
        <v>0</v>
      </c>
      <c r="X740">
        <f t="shared" si="59"/>
        <v>0</v>
      </c>
      <c r="Y740" t="s">
        <v>66</v>
      </c>
      <c r="Z740" t="s">
        <v>25</v>
      </c>
      <c r="AD740">
        <v>4050880</v>
      </c>
      <c r="AE740" t="s">
        <v>26</v>
      </c>
      <c r="AF740" t="s">
        <v>30</v>
      </c>
      <c r="AJ740">
        <v>2018</v>
      </c>
    </row>
    <row r="741" spans="1:36" x14ac:dyDescent="0.2">
      <c r="A741">
        <v>408587</v>
      </c>
      <c r="B741" s="1" t="d">
        <v>2018-12-24</v>
      </c>
      <c r="C741" s="3" t="d">
        <f t="shared" si="55"/>
        <v>2018-12-24</v>
      </c>
      <c r="D741" s="2" t="d">
        <v>10:00:00.0000000000015975</v>
      </c>
      <c r="E741" s="4" t="str">
        <f t="shared" si="56"/>
        <v>10:00 AM</v>
      </c>
      <c r="F741" t="s">
        <v>35</v>
      </c>
      <c r="G741">
        <v>10473</v>
      </c>
      <c r="H741">
        <v>40.819878000000003</v>
      </c>
      <c r="I741">
        <v>-73.857770000000002</v>
      </c>
      <c r="J741" t="s">
        <v>335</v>
      </c>
      <c r="K741" t="s">
        <v>336</v>
      </c>
      <c r="L741" t="s">
        <v>337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f t="shared" si="57"/>
        <v>0</v>
      </c>
      <c r="W741">
        <f t="shared" si="58"/>
        <v>0</v>
      </c>
      <c r="X741">
        <f t="shared" si="59"/>
        <v>0</v>
      </c>
      <c r="Y741" t="s">
        <v>25</v>
      </c>
      <c r="AD741">
        <v>4051477</v>
      </c>
      <c r="AE741" t="s">
        <v>26</v>
      </c>
      <c r="AJ741">
        <v>2018</v>
      </c>
    </row>
    <row r="742" spans="1:36" x14ac:dyDescent="0.2">
      <c r="A742">
        <v>416544</v>
      </c>
      <c r="B742" s="1" t="d">
        <v>2018-12-24</v>
      </c>
      <c r="C742" s="3" t="d">
        <f t="shared" si="55"/>
        <v>2018-12-24</v>
      </c>
      <c r="D742" s="2" t="d">
        <v>13:42:59.99999999999722875</v>
      </c>
      <c r="E742" s="4" t="str">
        <f t="shared" si="56"/>
        <v>01:43 PM</v>
      </c>
      <c r="F742" t="s">
        <v>185</v>
      </c>
      <c r="G742">
        <v>10309</v>
      </c>
      <c r="H742">
        <v>40.521934999999999</v>
      </c>
      <c r="I742">
        <v>-74.216899999999995</v>
      </c>
      <c r="J742" t="s">
        <v>595</v>
      </c>
      <c r="M742" t="s">
        <v>596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f t="shared" si="57"/>
        <v>0</v>
      </c>
      <c r="W742">
        <f t="shared" si="58"/>
        <v>0</v>
      </c>
      <c r="X742">
        <f t="shared" si="59"/>
        <v>0</v>
      </c>
      <c r="Y742" t="s">
        <v>43</v>
      </c>
      <c r="Z742" t="s">
        <v>39</v>
      </c>
      <c r="AD742">
        <v>4051578</v>
      </c>
      <c r="AE742" t="s">
        <v>26</v>
      </c>
      <c r="AF742" t="s">
        <v>597</v>
      </c>
      <c r="AJ742">
        <v>2018</v>
      </c>
    </row>
    <row r="743" spans="1:36" x14ac:dyDescent="0.2">
      <c r="A743">
        <v>413750</v>
      </c>
      <c r="B743" s="1" t="d">
        <v>2018-12-25</v>
      </c>
      <c r="C743" s="3" t="d">
        <f t="shared" si="55"/>
        <v>2018-12-25</v>
      </c>
      <c r="D743" s="2" t="d">
        <v>03:30:00.00000000000079875</v>
      </c>
      <c r="E743" s="4" t="str">
        <f t="shared" si="56"/>
        <v>03:30 AM</v>
      </c>
      <c r="F743" t="s">
        <v>35</v>
      </c>
      <c r="G743">
        <v>10459</v>
      </c>
      <c r="H743">
        <v>40.821323</v>
      </c>
      <c r="I743">
        <v>-73.900019999999998</v>
      </c>
      <c r="J743" t="s">
        <v>783</v>
      </c>
      <c r="M743" t="s">
        <v>784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f t="shared" si="57"/>
        <v>0</v>
      </c>
      <c r="W743">
        <f t="shared" si="58"/>
        <v>0</v>
      </c>
      <c r="X743">
        <f t="shared" si="59"/>
        <v>0</v>
      </c>
      <c r="Y743" t="s">
        <v>53</v>
      </c>
      <c r="Z743" t="s">
        <v>25</v>
      </c>
      <c r="AD743">
        <v>4053256</v>
      </c>
      <c r="AE743" t="s">
        <v>26</v>
      </c>
      <c r="AF743" t="s">
        <v>26</v>
      </c>
      <c r="AJ743">
        <v>2018</v>
      </c>
    </row>
    <row r="744" spans="1:36" x14ac:dyDescent="0.2">
      <c r="A744">
        <v>409989</v>
      </c>
      <c r="B744" s="1" t="d">
        <v>2018-12-25</v>
      </c>
      <c r="C744" s="3" t="d">
        <f t="shared" si="55"/>
        <v>2018-12-25</v>
      </c>
      <c r="D744" s="2" t="d">
        <v>01:30:00.000</v>
      </c>
      <c r="E744" s="4" t="str">
        <f t="shared" si="56"/>
        <v>01:30 AM</v>
      </c>
      <c r="F744" t="s">
        <v>35</v>
      </c>
      <c r="G744">
        <v>10465</v>
      </c>
      <c r="H744">
        <v>40.819713999999998</v>
      </c>
      <c r="I744">
        <v>-73.815079999999995</v>
      </c>
      <c r="J744" t="s">
        <v>1487</v>
      </c>
      <c r="K744" t="s">
        <v>1488</v>
      </c>
      <c r="L744" t="s">
        <v>1489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f t="shared" si="57"/>
        <v>0</v>
      </c>
      <c r="W744">
        <f t="shared" si="58"/>
        <v>0</v>
      </c>
      <c r="X744">
        <f t="shared" si="59"/>
        <v>0</v>
      </c>
      <c r="Y744" t="s">
        <v>25</v>
      </c>
      <c r="AD744">
        <v>4056170</v>
      </c>
      <c r="AE744" t="s">
        <v>26</v>
      </c>
      <c r="AJ744">
        <v>2018</v>
      </c>
    </row>
    <row r="745" spans="1:36" x14ac:dyDescent="0.2">
      <c r="A745">
        <v>413647</v>
      </c>
      <c r="B745" s="1" t="d">
        <v>2018-12-26</v>
      </c>
      <c r="C745" s="3" t="d">
        <f t="shared" si="55"/>
        <v>2018-12-26</v>
      </c>
      <c r="D745" s="2" t="d">
        <v>19:07:59.999999999995097175</v>
      </c>
      <c r="E745" s="4" t="str">
        <f t="shared" si="56"/>
        <v>07:08 PM</v>
      </c>
      <c r="F745" t="s">
        <v>54</v>
      </c>
      <c r="G745">
        <v>11234</v>
      </c>
      <c r="H745">
        <v>40.627395999999997</v>
      </c>
      <c r="I745">
        <v>-73.918109999999999</v>
      </c>
      <c r="J745" t="s">
        <v>202</v>
      </c>
      <c r="M745" t="s">
        <v>203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f t="shared" si="57"/>
        <v>0</v>
      </c>
      <c r="W745">
        <f t="shared" si="58"/>
        <v>0</v>
      </c>
      <c r="X745">
        <f t="shared" si="59"/>
        <v>0</v>
      </c>
      <c r="Y745" t="s">
        <v>25</v>
      </c>
      <c r="AD745">
        <v>4052740</v>
      </c>
      <c r="AE745" t="s">
        <v>30</v>
      </c>
      <c r="AF745" t="s">
        <v>26</v>
      </c>
      <c r="AJ745">
        <v>2018</v>
      </c>
    </row>
    <row r="746" spans="1:36" x14ac:dyDescent="0.2">
      <c r="A746">
        <v>406976</v>
      </c>
      <c r="B746" s="1" t="d">
        <v>2018-12-26</v>
      </c>
      <c r="C746" s="3" t="d">
        <f t="shared" si="55"/>
        <v>2018-12-26</v>
      </c>
      <c r="D746" s="2" t="d">
        <v>14:00:00.0000000000031950</v>
      </c>
      <c r="E746" s="4" t="str">
        <f t="shared" si="56"/>
        <v>02:00 PM</v>
      </c>
      <c r="F746" t="s">
        <v>20</v>
      </c>
      <c r="G746">
        <v>11358</v>
      </c>
      <c r="H746">
        <v>40.764397000000002</v>
      </c>
      <c r="I746">
        <v>-73.790199999999999</v>
      </c>
      <c r="J746" t="s">
        <v>1292</v>
      </c>
      <c r="K746" t="s">
        <v>1293</v>
      </c>
      <c r="L746" t="s">
        <v>1294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f t="shared" si="57"/>
        <v>0</v>
      </c>
      <c r="W746">
        <f t="shared" si="58"/>
        <v>0</v>
      </c>
      <c r="X746">
        <f t="shared" si="59"/>
        <v>0</v>
      </c>
      <c r="Y746" t="s">
        <v>25</v>
      </c>
      <c r="Z746" t="s">
        <v>25</v>
      </c>
      <c r="AD746">
        <v>4052475</v>
      </c>
      <c r="AE746" t="s">
        <v>30</v>
      </c>
      <c r="AF746" t="s">
        <v>30</v>
      </c>
      <c r="AJ746">
        <v>2018</v>
      </c>
    </row>
    <row r="747" spans="1:36" x14ac:dyDescent="0.2">
      <c r="A747">
        <v>412654</v>
      </c>
      <c r="B747" s="1" t="d">
        <v>2018-12-27</v>
      </c>
      <c r="C747" s="3" t="d">
        <f t="shared" si="55"/>
        <v>2018-12-27</v>
      </c>
      <c r="D747" s="2" t="d">
        <v>00:59:59.99999999999980200</v>
      </c>
      <c r="E747" s="4" t="str">
        <f t="shared" si="56"/>
        <v>01:00 AM</v>
      </c>
      <c r="F747" t="s">
        <v>20</v>
      </c>
      <c r="G747">
        <v>11429</v>
      </c>
      <c r="H747">
        <v>40.703052999999997</v>
      </c>
      <c r="I747">
        <v>-73.747240000000005</v>
      </c>
      <c r="J747" t="s">
        <v>293</v>
      </c>
      <c r="M747" t="s">
        <v>294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f t="shared" si="57"/>
        <v>0</v>
      </c>
      <c r="W747">
        <f t="shared" si="58"/>
        <v>0</v>
      </c>
      <c r="X747">
        <f t="shared" si="59"/>
        <v>0</v>
      </c>
      <c r="Y747" t="s">
        <v>25</v>
      </c>
      <c r="AD747">
        <v>4052946</v>
      </c>
      <c r="AE747" t="s">
        <v>30</v>
      </c>
      <c r="AJ747">
        <v>2018</v>
      </c>
    </row>
    <row r="748" spans="1:36" x14ac:dyDescent="0.2">
      <c r="A748">
        <v>414197</v>
      </c>
      <c r="B748" s="1" t="d">
        <v>2018-12-28</v>
      </c>
      <c r="C748" s="3" t="d">
        <f t="shared" si="55"/>
        <v>2018-12-28</v>
      </c>
      <c r="D748" s="2" t="d">
        <v>13:50:00.00000000000532725</v>
      </c>
      <c r="E748" s="4" t="str">
        <f t="shared" si="56"/>
        <v>01:50 PM</v>
      </c>
      <c r="F748" t="s">
        <v>20</v>
      </c>
      <c r="G748">
        <v>11385</v>
      </c>
      <c r="H748">
        <v>40.702019999999997</v>
      </c>
      <c r="I748">
        <v>-73.879949999999994</v>
      </c>
      <c r="J748" t="s">
        <v>428</v>
      </c>
      <c r="M748" t="s">
        <v>429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f t="shared" si="57"/>
        <v>0</v>
      </c>
      <c r="W748">
        <f t="shared" si="58"/>
        <v>0</v>
      </c>
      <c r="X748">
        <f t="shared" si="59"/>
        <v>0</v>
      </c>
      <c r="Y748" t="s">
        <v>79</v>
      </c>
      <c r="Z748" t="s">
        <v>25</v>
      </c>
      <c r="AD748">
        <v>4053723</v>
      </c>
      <c r="AE748" t="s">
        <v>30</v>
      </c>
      <c r="AF748" t="s">
        <v>26</v>
      </c>
      <c r="AJ748">
        <v>2018</v>
      </c>
    </row>
    <row r="749" spans="1:36" x14ac:dyDescent="0.2">
      <c r="A749">
        <v>411302</v>
      </c>
      <c r="B749" s="1" t="d">
        <v>2018-12-31</v>
      </c>
      <c r="C749" s="3" t="d">
        <f t="shared" si="55"/>
        <v>2018-12-31</v>
      </c>
      <c r="D749" s="2" t="d">
        <v>17:40:00.00000000000426450</v>
      </c>
      <c r="E749" s="4" t="str">
        <f t="shared" si="56"/>
        <v>05:40 PM</v>
      </c>
      <c r="F749" t="s">
        <v>35</v>
      </c>
      <c r="G749">
        <v>10455</v>
      </c>
      <c r="H749">
        <v>40.809565999999997</v>
      </c>
      <c r="I749">
        <v>-73.903009999999995</v>
      </c>
      <c r="J749" t="s">
        <v>1207</v>
      </c>
      <c r="M749" t="s">
        <v>1208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f t="shared" si="57"/>
        <v>0</v>
      </c>
      <c r="W749">
        <f t="shared" si="58"/>
        <v>0</v>
      </c>
      <c r="X749">
        <f t="shared" si="59"/>
        <v>0</v>
      </c>
      <c r="Y749" t="s">
        <v>53</v>
      </c>
      <c r="Z749" t="s">
        <v>25</v>
      </c>
      <c r="AD749">
        <v>4055668</v>
      </c>
      <c r="AE749" t="s">
        <v>26</v>
      </c>
      <c r="AF749" t="s">
        <v>136</v>
      </c>
      <c r="AJ749">
        <v>2018</v>
      </c>
    </row>
    <row r="750" spans="1:36" x14ac:dyDescent="0.2">
      <c r="A750">
        <v>416525</v>
      </c>
      <c r="B750" s="1" t="d">
        <v>2018-12-31</v>
      </c>
      <c r="C750" s="3" t="d">
        <f t="shared" si="55"/>
        <v>2018-12-31</v>
      </c>
      <c r="D750" s="2" t="d">
        <v>18:40:00.00000000000106275</v>
      </c>
      <c r="E750" s="4" t="str">
        <f t="shared" si="56"/>
        <v>06:40 PM</v>
      </c>
      <c r="F750" t="s">
        <v>35</v>
      </c>
      <c r="G750">
        <v>10472</v>
      </c>
      <c r="H750">
        <v>40.834522</v>
      </c>
      <c r="I750">
        <v>-73.871830000000003</v>
      </c>
      <c r="J750" t="s">
        <v>1216</v>
      </c>
      <c r="K750" t="s">
        <v>683</v>
      </c>
      <c r="L750" t="s">
        <v>1217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f t="shared" si="57"/>
        <v>2</v>
      </c>
      <c r="W750">
        <f t="shared" si="58"/>
        <v>0</v>
      </c>
      <c r="X750">
        <f t="shared" si="59"/>
        <v>2</v>
      </c>
      <c r="Y750" t="s">
        <v>1218</v>
      </c>
      <c r="AD750">
        <v>4055490</v>
      </c>
      <c r="AE750" t="s">
        <v>26</v>
      </c>
      <c r="AJ750">
        <v>2018</v>
      </c>
    </row>
    <row r="751" spans="1:36" x14ac:dyDescent="0.2">
      <c r="A751">
        <v>418755</v>
      </c>
      <c r="B751" s="1" t="d">
        <v>2018-12-31</v>
      </c>
      <c r="C751" s="3" t="d">
        <f t="shared" si="55"/>
        <v>2018-12-31</v>
      </c>
      <c r="D751" s="2" t="d">
        <v>15:00:00.000</v>
      </c>
      <c r="E751" s="4" t="str">
        <f t="shared" si="56"/>
        <v>03:00 PM</v>
      </c>
      <c r="F751" t="s">
        <v>20</v>
      </c>
      <c r="G751">
        <v>11374</v>
      </c>
      <c r="H751">
        <v>40.715269999999997</v>
      </c>
      <c r="I751">
        <v>-73.85857</v>
      </c>
      <c r="J751" t="s">
        <v>1223</v>
      </c>
      <c r="K751" t="s">
        <v>1224</v>
      </c>
      <c r="L751" t="s">
        <v>1225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f t="shared" si="57"/>
        <v>0</v>
      </c>
      <c r="W751">
        <f t="shared" si="58"/>
        <v>0</v>
      </c>
      <c r="X751">
        <f t="shared" si="59"/>
        <v>0</v>
      </c>
      <c r="Y751" t="s">
        <v>104</v>
      </c>
      <c r="Z751" t="s">
        <v>25</v>
      </c>
      <c r="AD751">
        <v>4055381</v>
      </c>
      <c r="AE751" t="s">
        <v>26</v>
      </c>
      <c r="AJ751">
        <v>2018</v>
      </c>
    </row>
    <row r="752" spans="1:36" x14ac:dyDescent="0.2">
      <c r="A752">
        <v>418304</v>
      </c>
      <c r="B752" s="1" t="d">
        <v>2019-01-01</v>
      </c>
      <c r="C752" s="3" t="d">
        <f t="shared" si="55"/>
        <v>2019-01-01</v>
      </c>
      <c r="D752" s="2" t="d">
        <v>1899-12-30</v>
      </c>
      <c r="E752" s="4" t="str">
        <f t="shared" si="56"/>
        <v>12:00 AM</v>
      </c>
      <c r="F752" t="s">
        <v>86</v>
      </c>
      <c r="G752">
        <v>10001</v>
      </c>
      <c r="H752">
        <v>40.745193</v>
      </c>
      <c r="I752">
        <v>-73.992329999999995</v>
      </c>
      <c r="J752" t="s">
        <v>2714</v>
      </c>
      <c r="M752" t="s">
        <v>2715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f t="shared" si="57"/>
        <v>0</v>
      </c>
      <c r="W752">
        <f t="shared" si="58"/>
        <v>0</v>
      </c>
      <c r="X752">
        <f t="shared" si="59"/>
        <v>0</v>
      </c>
      <c r="Y752" t="s">
        <v>66</v>
      </c>
      <c r="Z752" t="s">
        <v>25</v>
      </c>
      <c r="AD752">
        <v>4061671</v>
      </c>
      <c r="AE752" t="s">
        <v>471</v>
      </c>
      <c r="AF752" t="s">
        <v>67</v>
      </c>
      <c r="AJ752">
        <v>2019</v>
      </c>
    </row>
    <row r="753" spans="1:36" x14ac:dyDescent="0.2">
      <c r="A753">
        <v>405552</v>
      </c>
      <c r="B753" s="1" t="d">
        <v>2019-01-03</v>
      </c>
      <c r="C753" s="3" t="d">
        <f t="shared" si="55"/>
        <v>2019-01-03</v>
      </c>
      <c r="D753" s="2" t="d">
        <v>11:30:00.0000000000015975</v>
      </c>
      <c r="E753" s="4" t="str">
        <f t="shared" si="56"/>
        <v>11:30 AM</v>
      </c>
      <c r="F753" t="s">
        <v>54</v>
      </c>
      <c r="G753">
        <v>11220</v>
      </c>
      <c r="H753">
        <v>40.636257000000001</v>
      </c>
      <c r="I753">
        <v>-74.013915999999995</v>
      </c>
      <c r="J753" t="s">
        <v>2511</v>
      </c>
      <c r="M753" t="s">
        <v>2512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f t="shared" si="57"/>
        <v>0</v>
      </c>
      <c r="W753">
        <f t="shared" si="58"/>
        <v>0</v>
      </c>
      <c r="X753">
        <f t="shared" si="59"/>
        <v>0</v>
      </c>
      <c r="Y753" t="s">
        <v>25</v>
      </c>
      <c r="Z753" t="s">
        <v>25</v>
      </c>
      <c r="AD753">
        <v>4061339</v>
      </c>
      <c r="AE753" t="s">
        <v>30</v>
      </c>
      <c r="AF753" t="s">
        <v>30</v>
      </c>
      <c r="AJ753">
        <v>2019</v>
      </c>
    </row>
    <row r="754" spans="1:36" x14ac:dyDescent="0.2">
      <c r="A754">
        <v>405692</v>
      </c>
      <c r="B754" s="1" t="d">
        <v>2019-01-03</v>
      </c>
      <c r="C754" s="3" t="d">
        <f t="shared" si="55"/>
        <v>2019-01-03</v>
      </c>
      <c r="D754" s="2" t="d">
        <v>16:30:00.000</v>
      </c>
      <c r="E754" s="4" t="str">
        <f t="shared" si="56"/>
        <v>04:30 PM</v>
      </c>
      <c r="F754" t="s">
        <v>54</v>
      </c>
      <c r="G754">
        <v>11201</v>
      </c>
      <c r="H754">
        <v>40.697212</v>
      </c>
      <c r="I754">
        <v>-73.98509</v>
      </c>
      <c r="J754" t="s">
        <v>2788</v>
      </c>
      <c r="K754" t="s">
        <v>226</v>
      </c>
      <c r="L754" t="s">
        <v>2789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f t="shared" si="57"/>
        <v>0</v>
      </c>
      <c r="W754">
        <f t="shared" si="58"/>
        <v>0</v>
      </c>
      <c r="X754">
        <f t="shared" si="59"/>
        <v>0</v>
      </c>
      <c r="Y754" t="s">
        <v>135</v>
      </c>
      <c r="Z754" t="s">
        <v>25</v>
      </c>
      <c r="AD754">
        <v>4062976</v>
      </c>
      <c r="AE754" t="s">
        <v>26</v>
      </c>
      <c r="AF754" t="s">
        <v>26</v>
      </c>
      <c r="AJ754">
        <v>2019</v>
      </c>
    </row>
    <row r="755" spans="1:36" x14ac:dyDescent="0.2">
      <c r="A755">
        <v>405589</v>
      </c>
      <c r="B755" s="1" t="d">
        <v>2019-01-03</v>
      </c>
      <c r="C755" s="3" t="d">
        <f t="shared" si="55"/>
        <v>2019-01-03</v>
      </c>
      <c r="D755" s="2" t="d">
        <v>23:29:59.9999999999968050</v>
      </c>
      <c r="E755" s="4" t="str">
        <f t="shared" si="56"/>
        <v>11:30 PM</v>
      </c>
      <c r="F755" t="s">
        <v>20</v>
      </c>
      <c r="G755">
        <v>11369</v>
      </c>
      <c r="H755">
        <v>40.768239999999999</v>
      </c>
      <c r="I755">
        <v>-73.875190000000003</v>
      </c>
      <c r="J755" t="s">
        <v>3173</v>
      </c>
      <c r="K755" t="s">
        <v>3174</v>
      </c>
      <c r="L755" t="s">
        <v>3175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f t="shared" si="57"/>
        <v>0</v>
      </c>
      <c r="W755">
        <f t="shared" si="58"/>
        <v>0</v>
      </c>
      <c r="X755">
        <f t="shared" si="59"/>
        <v>0</v>
      </c>
      <c r="Y755" t="s">
        <v>25</v>
      </c>
      <c r="AD755">
        <v>4063106</v>
      </c>
      <c r="AE755" t="s">
        <v>26</v>
      </c>
      <c r="AJ755">
        <v>2019</v>
      </c>
    </row>
    <row r="756" spans="1:36" x14ac:dyDescent="0.2">
      <c r="A756">
        <v>404848</v>
      </c>
      <c r="B756" s="1" t="d">
        <v>2019-01-04</v>
      </c>
      <c r="C756" s="3" t="d">
        <f t="shared" si="55"/>
        <v>2019-01-04</v>
      </c>
      <c r="D756" s="2" t="d">
        <v>20:45:00.0000000000031950</v>
      </c>
      <c r="E756" s="4" t="str">
        <f t="shared" si="56"/>
        <v>08:45 PM</v>
      </c>
      <c r="F756" t="s">
        <v>20</v>
      </c>
      <c r="G756">
        <v>11355</v>
      </c>
      <c r="H756">
        <v>40.759326999999999</v>
      </c>
      <c r="I756">
        <v>-73.825969999999998</v>
      </c>
      <c r="J756" t="s">
        <v>1827</v>
      </c>
      <c r="K756" t="s">
        <v>1828</v>
      </c>
      <c r="L756" t="s">
        <v>1829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f t="shared" si="57"/>
        <v>0</v>
      </c>
      <c r="W756">
        <f t="shared" si="58"/>
        <v>0</v>
      </c>
      <c r="X756">
        <f t="shared" si="59"/>
        <v>0</v>
      </c>
      <c r="Y756" t="s">
        <v>182</v>
      </c>
      <c r="Z756" t="s">
        <v>25</v>
      </c>
      <c r="AD756">
        <v>4061798</v>
      </c>
      <c r="AE756" t="s">
        <v>30</v>
      </c>
      <c r="AF756" t="s">
        <v>30</v>
      </c>
      <c r="AJ756">
        <v>2019</v>
      </c>
    </row>
    <row r="757" spans="1:36" x14ac:dyDescent="0.2">
      <c r="A757">
        <v>405242</v>
      </c>
      <c r="B757" s="1" t="d">
        <v>2019-01-04</v>
      </c>
      <c r="C757" s="3" t="d">
        <f t="shared" si="55"/>
        <v>2019-01-04</v>
      </c>
      <c r="D757" s="2" t="d">
        <v>18:21:00.00000000000511875</v>
      </c>
      <c r="E757" s="4" t="str">
        <f t="shared" si="56"/>
        <v>06:21 PM</v>
      </c>
      <c r="F757" t="s">
        <v>54</v>
      </c>
      <c r="G757">
        <v>11209</v>
      </c>
      <c r="H757">
        <v>40.626373000000001</v>
      </c>
      <c r="I757">
        <v>-74.029880000000006</v>
      </c>
      <c r="J757" t="s">
        <v>1904</v>
      </c>
      <c r="K757" t="s">
        <v>1905</v>
      </c>
      <c r="L757" t="s">
        <v>385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f t="shared" si="57"/>
        <v>0</v>
      </c>
      <c r="W757">
        <f t="shared" si="58"/>
        <v>0</v>
      </c>
      <c r="X757">
        <f t="shared" si="59"/>
        <v>0</v>
      </c>
      <c r="Y757" t="s">
        <v>25</v>
      </c>
      <c r="Z757" t="s">
        <v>25</v>
      </c>
      <c r="AD757">
        <v>4061787</v>
      </c>
      <c r="AE757" t="s">
        <v>26</v>
      </c>
      <c r="AF757" t="s">
        <v>26</v>
      </c>
      <c r="AJ757">
        <v>2019</v>
      </c>
    </row>
    <row r="758" spans="1:36" x14ac:dyDescent="0.2">
      <c r="A758">
        <v>406427</v>
      </c>
      <c r="B758" s="1" t="d">
        <v>2019-01-04</v>
      </c>
      <c r="C758" s="3" t="d">
        <f t="shared" si="55"/>
        <v>2019-01-04</v>
      </c>
      <c r="D758" s="2" t="d">
        <v>13:09:59.99999999999467275</v>
      </c>
      <c r="E758" s="4" t="str">
        <f t="shared" si="56"/>
        <v>01:10 PM</v>
      </c>
      <c r="F758" t="s">
        <v>35</v>
      </c>
      <c r="G758">
        <v>10474</v>
      </c>
      <c r="H758">
        <v>40.815579999999997</v>
      </c>
      <c r="I758">
        <v>-73.886750000000006</v>
      </c>
      <c r="J758" t="s">
        <v>2555</v>
      </c>
      <c r="M758" t="s">
        <v>2556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f t="shared" si="57"/>
        <v>0</v>
      </c>
      <c r="W758">
        <f t="shared" si="58"/>
        <v>0</v>
      </c>
      <c r="X758">
        <f t="shared" si="59"/>
        <v>0</v>
      </c>
      <c r="Y758" t="s">
        <v>79</v>
      </c>
      <c r="Z758" t="s">
        <v>25</v>
      </c>
      <c r="AD758">
        <v>4063179</v>
      </c>
      <c r="AE758" t="s">
        <v>26</v>
      </c>
      <c r="AF758" t="s">
        <v>63</v>
      </c>
      <c r="AJ758">
        <v>2019</v>
      </c>
    </row>
    <row r="759" spans="1:36" x14ac:dyDescent="0.2">
      <c r="A759">
        <v>390521</v>
      </c>
      <c r="B759" s="1" t="d">
        <v>2019-01-07</v>
      </c>
      <c r="C759" s="3" t="d">
        <f t="shared" si="55"/>
        <v>2019-01-07</v>
      </c>
      <c r="D759" s="2" t="d">
        <v>10:05:00.00000000000053475</v>
      </c>
      <c r="E759" s="4" t="str">
        <f t="shared" si="56"/>
        <v>10:05 AM</v>
      </c>
      <c r="F759" t="s">
        <v>20</v>
      </c>
      <c r="G759">
        <v>11106</v>
      </c>
      <c r="H759">
        <v>40.761135000000003</v>
      </c>
      <c r="I759">
        <v>-73.935615999999996</v>
      </c>
      <c r="J759" t="s">
        <v>2328</v>
      </c>
      <c r="M759" t="s">
        <v>2329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f t="shared" si="57"/>
        <v>0</v>
      </c>
      <c r="W759">
        <f t="shared" si="58"/>
        <v>0</v>
      </c>
      <c r="X759">
        <f t="shared" si="59"/>
        <v>0</v>
      </c>
      <c r="Y759" t="s">
        <v>80</v>
      </c>
      <c r="AD759">
        <v>4063598</v>
      </c>
      <c r="AE759" t="s">
        <v>30</v>
      </c>
      <c r="AJ759">
        <v>2019</v>
      </c>
    </row>
    <row r="760" spans="1:36" x14ac:dyDescent="0.2">
      <c r="A760">
        <v>396731</v>
      </c>
      <c r="B760" s="1" t="d">
        <v>2019-01-07</v>
      </c>
      <c r="C760" s="3" t="d">
        <f t="shared" si="55"/>
        <v>2019-01-07</v>
      </c>
      <c r="D760" s="2" t="d">
        <v>13:50:00.00000000000532725</v>
      </c>
      <c r="E760" s="4" t="str">
        <f t="shared" si="56"/>
        <v>01:50 PM</v>
      </c>
      <c r="F760" t="s">
        <v>54</v>
      </c>
      <c r="G760">
        <v>11214</v>
      </c>
      <c r="H760">
        <v>40.611755000000002</v>
      </c>
      <c r="I760">
        <v>-73.999404999999996</v>
      </c>
      <c r="J760" t="s">
        <v>2798</v>
      </c>
      <c r="M760" t="s">
        <v>2799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f t="shared" si="57"/>
        <v>0</v>
      </c>
      <c r="W760">
        <f t="shared" si="58"/>
        <v>0</v>
      </c>
      <c r="X760">
        <f t="shared" si="59"/>
        <v>0</v>
      </c>
      <c r="Y760" t="s">
        <v>66</v>
      </c>
      <c r="Z760" t="s">
        <v>25</v>
      </c>
      <c r="AD760">
        <v>4063953</v>
      </c>
      <c r="AE760" t="s">
        <v>30</v>
      </c>
      <c r="AF760" t="s">
        <v>26</v>
      </c>
      <c r="AJ760">
        <v>2019</v>
      </c>
    </row>
    <row r="761" spans="1:36" x14ac:dyDescent="0.2">
      <c r="A761">
        <v>401031</v>
      </c>
      <c r="B761" s="1" t="d">
        <v>2019-01-08</v>
      </c>
      <c r="C761" s="3" t="d">
        <f t="shared" si="55"/>
        <v>2019-01-08</v>
      </c>
      <c r="D761" s="2" t="d">
        <v>18:45:00.000</v>
      </c>
      <c r="E761" s="4" t="str">
        <f t="shared" si="56"/>
        <v>06:45 PM</v>
      </c>
      <c r="F761" t="s">
        <v>54</v>
      </c>
      <c r="G761">
        <v>11207</v>
      </c>
      <c r="H761">
        <v>40.674396999999999</v>
      </c>
      <c r="I761">
        <v>-73.896514999999994</v>
      </c>
      <c r="J761" t="s">
        <v>2735</v>
      </c>
      <c r="K761" t="s">
        <v>1270</v>
      </c>
      <c r="L761" t="s">
        <v>1846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f t="shared" si="57"/>
        <v>0</v>
      </c>
      <c r="W761">
        <f t="shared" si="58"/>
        <v>0</v>
      </c>
      <c r="X761">
        <f t="shared" si="59"/>
        <v>0</v>
      </c>
      <c r="Y761" t="s">
        <v>498</v>
      </c>
      <c r="Z761" t="s">
        <v>498</v>
      </c>
      <c r="AD761">
        <v>4063806</v>
      </c>
      <c r="AE761" t="s">
        <v>26</v>
      </c>
      <c r="AF761" t="s">
        <v>26</v>
      </c>
      <c r="AJ761">
        <v>2019</v>
      </c>
    </row>
    <row r="762" spans="1:36" x14ac:dyDescent="0.2">
      <c r="A762">
        <v>397077</v>
      </c>
      <c r="B762" s="1" t="d">
        <v>2019-01-09</v>
      </c>
      <c r="C762" s="3" t="d">
        <f t="shared" si="55"/>
        <v>2019-01-09</v>
      </c>
      <c r="D762" s="2" t="d">
        <v>08:37:00.00000000000010425</v>
      </c>
      <c r="E762" s="4" t="str">
        <f t="shared" si="56"/>
        <v>08:37 AM</v>
      </c>
      <c r="F762" t="s">
        <v>20</v>
      </c>
      <c r="G762">
        <v>11423</v>
      </c>
      <c r="H762">
        <v>40.713318000000001</v>
      </c>
      <c r="I762">
        <v>-73.764020000000002</v>
      </c>
      <c r="J762" t="s">
        <v>2495</v>
      </c>
      <c r="K762" t="s">
        <v>124</v>
      </c>
      <c r="L762" t="s">
        <v>2496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f t="shared" si="57"/>
        <v>0</v>
      </c>
      <c r="W762">
        <f t="shared" si="58"/>
        <v>0</v>
      </c>
      <c r="X762">
        <f t="shared" si="59"/>
        <v>0</v>
      </c>
      <c r="Y762" t="s">
        <v>104</v>
      </c>
      <c r="Z762" t="s">
        <v>104</v>
      </c>
      <c r="AD762">
        <v>4064276</v>
      </c>
      <c r="AE762" t="s">
        <v>30</v>
      </c>
      <c r="AF762" t="s">
        <v>40</v>
      </c>
      <c r="AJ762">
        <v>2019</v>
      </c>
    </row>
    <row r="763" spans="1:36" x14ac:dyDescent="0.2">
      <c r="A763">
        <v>393861</v>
      </c>
      <c r="B763" s="1" t="d">
        <v>2019-01-10</v>
      </c>
      <c r="C763" s="3" t="d">
        <f t="shared" si="55"/>
        <v>2019-01-10</v>
      </c>
      <c r="D763" s="2" t="d">
        <v>08:28:59.99999999999701350</v>
      </c>
      <c r="E763" s="4" t="str">
        <f t="shared" si="56"/>
        <v>08:29 AM</v>
      </c>
      <c r="F763" t="s">
        <v>54</v>
      </c>
      <c r="G763">
        <v>11225</v>
      </c>
      <c r="H763">
        <v>40.670479999999998</v>
      </c>
      <c r="I763">
        <v>-73.961669999999998</v>
      </c>
      <c r="J763" t="s">
        <v>2491</v>
      </c>
      <c r="K763" t="s">
        <v>2492</v>
      </c>
      <c r="L763" t="s">
        <v>1829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f t="shared" si="57"/>
        <v>0</v>
      </c>
      <c r="W763">
        <f t="shared" si="58"/>
        <v>0</v>
      </c>
      <c r="X763">
        <f t="shared" si="59"/>
        <v>0</v>
      </c>
      <c r="Y763" t="s">
        <v>43</v>
      </c>
      <c r="Z763" t="s">
        <v>43</v>
      </c>
      <c r="AD763">
        <v>4065703</v>
      </c>
      <c r="AE763" t="s">
        <v>26</v>
      </c>
      <c r="AF763" t="s">
        <v>30</v>
      </c>
      <c r="AJ763">
        <v>2019</v>
      </c>
    </row>
    <row r="764" spans="1:36" x14ac:dyDescent="0.2">
      <c r="A764">
        <v>400741</v>
      </c>
      <c r="B764" s="1" t="d">
        <v>2019-01-10</v>
      </c>
      <c r="C764" s="3" t="d">
        <f t="shared" si="55"/>
        <v>2019-01-10</v>
      </c>
      <c r="D764" s="2" t="d">
        <v>17:00:00.0000000000031950</v>
      </c>
      <c r="E764" s="4" t="str">
        <f t="shared" si="56"/>
        <v>05:00 PM</v>
      </c>
      <c r="F764" t="s">
        <v>20</v>
      </c>
      <c r="G764">
        <v>11419</v>
      </c>
      <c r="H764">
        <v>40.684745999999997</v>
      </c>
      <c r="I764">
        <v>-73.831119999999999</v>
      </c>
      <c r="J764" t="s">
        <v>2553</v>
      </c>
      <c r="K764" t="s">
        <v>2554</v>
      </c>
      <c r="L764" t="s">
        <v>1846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f t="shared" si="57"/>
        <v>2</v>
      </c>
      <c r="W764">
        <f t="shared" si="58"/>
        <v>0</v>
      </c>
      <c r="X764">
        <f t="shared" si="59"/>
        <v>2</v>
      </c>
      <c r="Y764" t="s">
        <v>43</v>
      </c>
      <c r="AD764">
        <v>4064911</v>
      </c>
      <c r="AE764" t="s">
        <v>26</v>
      </c>
      <c r="AJ764">
        <v>2019</v>
      </c>
    </row>
    <row r="765" spans="1:36" x14ac:dyDescent="0.2">
      <c r="A765">
        <v>400272</v>
      </c>
      <c r="B765" s="1" t="d">
        <v>2019-01-10</v>
      </c>
      <c r="C765" s="3" t="d">
        <f t="shared" si="55"/>
        <v>2019-01-10</v>
      </c>
      <c r="D765" s="2" t="d">
        <v>12:00:00.000</v>
      </c>
      <c r="E765" s="4" t="str">
        <f t="shared" si="56"/>
        <v>12:00 PM</v>
      </c>
      <c r="F765" t="s">
        <v>54</v>
      </c>
      <c r="G765">
        <v>11220</v>
      </c>
      <c r="H765">
        <v>40.643917000000002</v>
      </c>
      <c r="I765">
        <v>-74.000799999999998</v>
      </c>
      <c r="J765" t="s">
        <v>2770</v>
      </c>
      <c r="K765" t="s">
        <v>473</v>
      </c>
      <c r="L765" t="s">
        <v>2508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f t="shared" si="57"/>
        <v>0</v>
      </c>
      <c r="W765">
        <f t="shared" si="58"/>
        <v>0</v>
      </c>
      <c r="X765">
        <f t="shared" si="59"/>
        <v>0</v>
      </c>
      <c r="Y765" t="s">
        <v>25</v>
      </c>
      <c r="Z765" t="s">
        <v>25</v>
      </c>
      <c r="AD765">
        <v>4064696</v>
      </c>
      <c r="AE765" t="s">
        <v>30</v>
      </c>
      <c r="AF765" t="s">
        <v>26</v>
      </c>
      <c r="AJ765">
        <v>2019</v>
      </c>
    </row>
    <row r="766" spans="1:36" x14ac:dyDescent="0.2">
      <c r="A766">
        <v>400928</v>
      </c>
      <c r="B766" s="1" t="d">
        <v>2019-01-10</v>
      </c>
      <c r="C766" s="3" t="d">
        <f t="shared" si="55"/>
        <v>2019-01-10</v>
      </c>
      <c r="D766" s="2" t="d">
        <v>22:51:00.00000000000511875</v>
      </c>
      <c r="E766" s="4" t="str">
        <f t="shared" si="56"/>
        <v>10:51 PM</v>
      </c>
      <c r="F766" t="s">
        <v>54</v>
      </c>
      <c r="G766">
        <v>11205</v>
      </c>
      <c r="H766">
        <v>40.690795999999999</v>
      </c>
      <c r="I766">
        <v>-73.956370000000007</v>
      </c>
      <c r="J766" t="s">
        <v>2871</v>
      </c>
      <c r="K766" t="s">
        <v>1995</v>
      </c>
      <c r="L766" t="s">
        <v>2872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f t="shared" si="57"/>
        <v>0</v>
      </c>
      <c r="W766">
        <f t="shared" si="58"/>
        <v>0</v>
      </c>
      <c r="X766">
        <f t="shared" si="59"/>
        <v>0</v>
      </c>
      <c r="Y766" t="s">
        <v>43</v>
      </c>
      <c r="Z766" t="s">
        <v>43</v>
      </c>
      <c r="AD766">
        <v>4060087</v>
      </c>
      <c r="AE766" t="s">
        <v>26</v>
      </c>
      <c r="AF766" t="s">
        <v>26</v>
      </c>
      <c r="AJ766">
        <v>2019</v>
      </c>
    </row>
    <row r="767" spans="1:36" x14ac:dyDescent="0.2">
      <c r="A767">
        <v>395275</v>
      </c>
      <c r="B767" s="1" t="d">
        <v>2019-01-11</v>
      </c>
      <c r="C767" s="3" t="d">
        <f t="shared" si="55"/>
        <v>2019-01-11</v>
      </c>
      <c r="D767" s="2" t="d">
        <v>16:51:00.00000000000511875</v>
      </c>
      <c r="E767" s="4" t="str">
        <f t="shared" si="56"/>
        <v>04:51 PM</v>
      </c>
      <c r="F767" t="s">
        <v>54</v>
      </c>
      <c r="G767">
        <v>11230</v>
      </c>
      <c r="H767">
        <v>40.624622000000002</v>
      </c>
      <c r="I767">
        <v>-73.956183999999993</v>
      </c>
      <c r="J767" t="s">
        <v>1964</v>
      </c>
      <c r="M767" t="s">
        <v>1965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f t="shared" si="57"/>
        <v>0</v>
      </c>
      <c r="W767">
        <f t="shared" si="58"/>
        <v>0</v>
      </c>
      <c r="X767">
        <f t="shared" si="59"/>
        <v>0</v>
      </c>
      <c r="Y767" t="s">
        <v>80</v>
      </c>
      <c r="Z767" t="s">
        <v>182</v>
      </c>
      <c r="AD767">
        <v>4065816</v>
      </c>
      <c r="AE767" t="s">
        <v>26</v>
      </c>
      <c r="AF767" t="s">
        <v>26</v>
      </c>
      <c r="AJ767">
        <v>2019</v>
      </c>
    </row>
    <row r="768" spans="1:36" x14ac:dyDescent="0.2">
      <c r="A768">
        <v>399727</v>
      </c>
      <c r="B768" s="1" t="d">
        <v>2019-01-11</v>
      </c>
      <c r="C768" s="3" t="d">
        <f t="shared" si="55"/>
        <v>2019-01-11</v>
      </c>
      <c r="D768" s="2" t="d">
        <v>11:20:00.00000000000372975</v>
      </c>
      <c r="E768" s="4" t="str">
        <f t="shared" si="56"/>
        <v>11:20 AM</v>
      </c>
      <c r="F768" t="s">
        <v>54</v>
      </c>
      <c r="G768">
        <v>11224</v>
      </c>
      <c r="H768">
        <v>40.575539999999997</v>
      </c>
      <c r="I768">
        <v>-73.979645000000005</v>
      </c>
      <c r="J768" t="s">
        <v>2180</v>
      </c>
      <c r="K768" t="s">
        <v>2181</v>
      </c>
      <c r="L768" t="s">
        <v>2182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f t="shared" si="57"/>
        <v>0</v>
      </c>
      <c r="W768">
        <f t="shared" si="58"/>
        <v>0</v>
      </c>
      <c r="X768">
        <f t="shared" si="59"/>
        <v>0</v>
      </c>
      <c r="Y768" t="s">
        <v>43</v>
      </c>
      <c r="Z768" t="s">
        <v>25</v>
      </c>
      <c r="AD768">
        <v>4067186</v>
      </c>
      <c r="AE768" t="s">
        <v>26</v>
      </c>
      <c r="AF768" t="s">
        <v>471</v>
      </c>
      <c r="AJ768">
        <v>2019</v>
      </c>
    </row>
    <row r="769" spans="1:36" x14ac:dyDescent="0.2">
      <c r="A769">
        <v>399836</v>
      </c>
      <c r="B769" s="1" t="d">
        <v>2019-01-11</v>
      </c>
      <c r="C769" s="3" t="d">
        <f t="shared" si="55"/>
        <v>2019-01-11</v>
      </c>
      <c r="D769" s="2" t="d">
        <v>16:10:00.00000000000426450</v>
      </c>
      <c r="E769" s="4" t="str">
        <f t="shared" si="56"/>
        <v>04:10 PM</v>
      </c>
      <c r="F769" t="s">
        <v>54</v>
      </c>
      <c r="G769">
        <v>11206</v>
      </c>
      <c r="H769">
        <v>40.701560000000001</v>
      </c>
      <c r="I769">
        <v>-73.942939999999993</v>
      </c>
      <c r="J769" t="s">
        <v>2646</v>
      </c>
      <c r="M769" t="s">
        <v>2647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f t="shared" si="57"/>
        <v>0</v>
      </c>
      <c r="W769">
        <f t="shared" si="58"/>
        <v>0</v>
      </c>
      <c r="X769">
        <f t="shared" si="59"/>
        <v>0</v>
      </c>
      <c r="Y769" t="s">
        <v>1765</v>
      </c>
      <c r="AD769">
        <v>4065941</v>
      </c>
      <c r="AE769" t="s">
        <v>26</v>
      </c>
      <c r="AJ769">
        <v>2019</v>
      </c>
    </row>
    <row r="770" spans="1:36" x14ac:dyDescent="0.2">
      <c r="A770">
        <v>396326</v>
      </c>
      <c r="B770" s="1" t="d">
        <v>2019-01-11</v>
      </c>
      <c r="C770" s="3" t="d">
        <f t="shared" ref="C770:C833" si="60">B770</f>
        <v>2019-01-11</v>
      </c>
      <c r="D770" s="2" t="d">
        <v>09:29:59.9999999999984025</v>
      </c>
      <c r="E770" s="4" t="str">
        <f t="shared" si="56"/>
        <v>09:30 AM</v>
      </c>
      <c r="F770" t="s">
        <v>20</v>
      </c>
      <c r="G770">
        <v>11372</v>
      </c>
      <c r="H770">
        <v>40.755479999999999</v>
      </c>
      <c r="I770">
        <v>-73.886170000000007</v>
      </c>
      <c r="J770" t="s">
        <v>2849</v>
      </c>
      <c r="M770" t="s">
        <v>2850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f t="shared" si="57"/>
        <v>0</v>
      </c>
      <c r="W770">
        <f t="shared" si="58"/>
        <v>0</v>
      </c>
      <c r="X770">
        <f t="shared" si="59"/>
        <v>0</v>
      </c>
      <c r="Y770" t="s">
        <v>25</v>
      </c>
      <c r="Z770" t="s">
        <v>25</v>
      </c>
      <c r="AD770">
        <v>4065467</v>
      </c>
      <c r="AE770" t="s">
        <v>30</v>
      </c>
      <c r="AF770" t="s">
        <v>30</v>
      </c>
      <c r="AJ770">
        <v>2019</v>
      </c>
    </row>
    <row r="771" spans="1:36" x14ac:dyDescent="0.2">
      <c r="A771">
        <v>400662</v>
      </c>
      <c r="B771" s="1" t="d">
        <v>2019-01-12</v>
      </c>
      <c r="C771" s="3" t="d">
        <f t="shared" si="60"/>
        <v>2019-01-12</v>
      </c>
      <c r="D771" s="2" t="d">
        <v>10:59:59.9999999999984025</v>
      </c>
      <c r="E771" s="4" t="str">
        <f t="shared" ref="E771:E834" si="61">TEXT(D771,"hh:mm AM/PM")</f>
        <v>11:00 AM</v>
      </c>
      <c r="F771" t="s">
        <v>86</v>
      </c>
      <c r="G771">
        <v>10029</v>
      </c>
      <c r="H771">
        <v>40.789561999999997</v>
      </c>
      <c r="I771">
        <v>-73.941999999999993</v>
      </c>
      <c r="J771" t="s">
        <v>3163</v>
      </c>
      <c r="M771" t="s">
        <v>3164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f t="shared" ref="V771:V834" si="62">SUM(N771,P771,R771,T771)</f>
        <v>0</v>
      </c>
      <c r="W771">
        <f t="shared" ref="W771:W834" si="63">SUM(O771,Q771,S771,U771)</f>
        <v>0</v>
      </c>
      <c r="X771">
        <f t="shared" ref="X771:X834" si="64">SUM(N771:U771)</f>
        <v>0</v>
      </c>
      <c r="Y771" t="s">
        <v>43</v>
      </c>
      <c r="Z771" t="s">
        <v>25</v>
      </c>
      <c r="AD771">
        <v>4066609</v>
      </c>
      <c r="AE771" t="s">
        <v>26</v>
      </c>
      <c r="AJ771">
        <v>2019</v>
      </c>
    </row>
    <row r="772" spans="1:36" x14ac:dyDescent="0.2">
      <c r="A772">
        <v>401251</v>
      </c>
      <c r="B772" s="1" t="d">
        <v>2019-01-14</v>
      </c>
      <c r="C772" s="3" t="d">
        <f t="shared" si="60"/>
        <v>2019-01-14</v>
      </c>
      <c r="D772" s="2" t="d">
        <v>17:29:59.9999999999968050</v>
      </c>
      <c r="E772" s="4" t="str">
        <f t="shared" si="61"/>
        <v>05:30 PM</v>
      </c>
      <c r="F772" t="s">
        <v>35</v>
      </c>
      <c r="G772">
        <v>10466</v>
      </c>
      <c r="H772">
        <v>40.889189999999999</v>
      </c>
      <c r="I772">
        <v>-73.831310000000002</v>
      </c>
      <c r="J772" t="s">
        <v>2172</v>
      </c>
      <c r="K772" t="s">
        <v>511</v>
      </c>
      <c r="L772" t="s">
        <v>2173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f t="shared" si="62"/>
        <v>2</v>
      </c>
      <c r="W772">
        <f t="shared" si="63"/>
        <v>0</v>
      </c>
      <c r="X772">
        <f t="shared" si="64"/>
        <v>2</v>
      </c>
      <c r="Y772" t="s">
        <v>47</v>
      </c>
      <c r="Z772" t="s">
        <v>25</v>
      </c>
      <c r="AD772">
        <v>4067488</v>
      </c>
      <c r="AE772" t="s">
        <v>30</v>
      </c>
      <c r="AF772" t="s">
        <v>26</v>
      </c>
      <c r="AJ772">
        <v>2019</v>
      </c>
    </row>
    <row r="773" spans="1:36" x14ac:dyDescent="0.2">
      <c r="A773">
        <v>395362</v>
      </c>
      <c r="B773" s="1" t="d">
        <v>2019-01-14</v>
      </c>
      <c r="C773" s="3" t="d">
        <f t="shared" si="60"/>
        <v>2019-01-14</v>
      </c>
      <c r="D773" s="2" t="d">
        <v>12:30:00.0000000000031950</v>
      </c>
      <c r="E773" s="4" t="str">
        <f t="shared" si="61"/>
        <v>12:30 PM</v>
      </c>
      <c r="F773" t="s">
        <v>20</v>
      </c>
      <c r="G773">
        <v>11354</v>
      </c>
      <c r="H773">
        <v>40.757182999999998</v>
      </c>
      <c r="I773">
        <v>-73.833960000000005</v>
      </c>
      <c r="J773" t="s">
        <v>2790</v>
      </c>
      <c r="K773" t="s">
        <v>1154</v>
      </c>
      <c r="L773" t="s">
        <v>1084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f t="shared" si="62"/>
        <v>0</v>
      </c>
      <c r="W773">
        <f t="shared" si="63"/>
        <v>0</v>
      </c>
      <c r="X773">
        <f t="shared" si="64"/>
        <v>0</v>
      </c>
      <c r="Y773" t="s">
        <v>104</v>
      </c>
      <c r="Z773" t="s">
        <v>25</v>
      </c>
      <c r="AD773">
        <v>4066886</v>
      </c>
      <c r="AE773" t="s">
        <v>63</v>
      </c>
      <c r="AF773" t="s">
        <v>30</v>
      </c>
      <c r="AJ773">
        <v>2019</v>
      </c>
    </row>
    <row r="774" spans="1:36" x14ac:dyDescent="0.2">
      <c r="A774">
        <v>390178</v>
      </c>
      <c r="B774" s="1" t="d">
        <v>2019-01-15</v>
      </c>
      <c r="C774" s="3" t="d">
        <f t="shared" si="60"/>
        <v>2019-01-15</v>
      </c>
      <c r="D774" s="2" t="d">
        <v>18:10:00.00000000000745950</v>
      </c>
      <c r="E774" s="4" t="str">
        <f t="shared" si="61"/>
        <v>06:10 PM</v>
      </c>
      <c r="F774" t="s">
        <v>20</v>
      </c>
      <c r="G774">
        <v>11102</v>
      </c>
      <c r="H774">
        <v>40.769221999999999</v>
      </c>
      <c r="I774">
        <v>-73.922210000000007</v>
      </c>
      <c r="J774" t="s">
        <v>2267</v>
      </c>
      <c r="K774" t="s">
        <v>2268</v>
      </c>
      <c r="L774" t="s">
        <v>2269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f t="shared" si="62"/>
        <v>0</v>
      </c>
      <c r="W774">
        <f t="shared" si="63"/>
        <v>0</v>
      </c>
      <c r="X774">
        <f t="shared" si="64"/>
        <v>0</v>
      </c>
      <c r="Y774" t="s">
        <v>43</v>
      </c>
      <c r="Z774" t="s">
        <v>25</v>
      </c>
      <c r="AD774">
        <v>4067806</v>
      </c>
      <c r="AE774" t="s">
        <v>30</v>
      </c>
      <c r="AF774" t="s">
        <v>26</v>
      </c>
      <c r="AJ774">
        <v>2019</v>
      </c>
    </row>
    <row r="775" spans="1:36" x14ac:dyDescent="0.2">
      <c r="A775">
        <v>398358</v>
      </c>
      <c r="B775" s="1" t="d">
        <v>2019-01-15</v>
      </c>
      <c r="C775" s="3" t="d">
        <f t="shared" si="60"/>
        <v>2019-01-15</v>
      </c>
      <c r="D775" s="2" t="d">
        <v>20:15:00.000</v>
      </c>
      <c r="E775" s="4" t="str">
        <f t="shared" si="61"/>
        <v>08:15 PM</v>
      </c>
      <c r="F775" t="s">
        <v>86</v>
      </c>
      <c r="G775">
        <v>10033</v>
      </c>
      <c r="H775">
        <v>40.846153000000001</v>
      </c>
      <c r="I775">
        <v>-73.932334999999995</v>
      </c>
      <c r="J775" t="s">
        <v>3048</v>
      </c>
      <c r="K775" t="s">
        <v>500</v>
      </c>
      <c r="L775" t="s">
        <v>3049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f t="shared" si="62"/>
        <v>0</v>
      </c>
      <c r="W775">
        <f t="shared" si="63"/>
        <v>0</v>
      </c>
      <c r="X775">
        <f t="shared" si="64"/>
        <v>0</v>
      </c>
      <c r="Y775" t="s">
        <v>135</v>
      </c>
      <c r="Z775" t="s">
        <v>25</v>
      </c>
      <c r="AD775">
        <v>4067974</v>
      </c>
      <c r="AE775" t="s">
        <v>30</v>
      </c>
      <c r="AF775" t="s">
        <v>30</v>
      </c>
      <c r="AJ775">
        <v>2019</v>
      </c>
    </row>
    <row r="776" spans="1:36" x14ac:dyDescent="0.2">
      <c r="A776">
        <v>401209</v>
      </c>
      <c r="B776" s="1" t="d">
        <v>2019-01-15</v>
      </c>
      <c r="C776" s="3" t="d">
        <f t="shared" si="60"/>
        <v>2019-01-15</v>
      </c>
      <c r="D776" s="2" t="d">
        <v>16:34:59.99999999999893725</v>
      </c>
      <c r="E776" s="4" t="str">
        <f t="shared" si="61"/>
        <v>04:35 PM</v>
      </c>
      <c r="F776" t="s">
        <v>54</v>
      </c>
      <c r="G776">
        <v>11233</v>
      </c>
      <c r="H776">
        <v>40.67069</v>
      </c>
      <c r="I776">
        <v>-73.917029999999997</v>
      </c>
      <c r="J776" t="s">
        <v>3269</v>
      </c>
      <c r="K776" t="s">
        <v>3270</v>
      </c>
      <c r="L776" t="s">
        <v>1518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f t="shared" si="62"/>
        <v>0</v>
      </c>
      <c r="W776">
        <f t="shared" si="63"/>
        <v>0</v>
      </c>
      <c r="X776">
        <f t="shared" si="64"/>
        <v>0</v>
      </c>
      <c r="Y776" t="s">
        <v>25</v>
      </c>
      <c r="Z776" t="s">
        <v>25</v>
      </c>
      <c r="AD776">
        <v>4057085</v>
      </c>
      <c r="AE776" t="s">
        <v>30</v>
      </c>
      <c r="AF776" t="s">
        <v>26</v>
      </c>
      <c r="AJ776">
        <v>2019</v>
      </c>
    </row>
    <row r="777" spans="1:36" x14ac:dyDescent="0.2">
      <c r="A777">
        <v>395070</v>
      </c>
      <c r="B777" s="1" t="d">
        <v>2019-01-16</v>
      </c>
      <c r="C777" s="3" t="d">
        <f t="shared" si="60"/>
        <v>2019-01-16</v>
      </c>
      <c r="D777" s="2" t="d">
        <v>19:49:59.99999999999573550</v>
      </c>
      <c r="E777" s="4" t="str">
        <f t="shared" si="61"/>
        <v>07:50 PM</v>
      </c>
      <c r="F777" t="s">
        <v>20</v>
      </c>
      <c r="G777">
        <v>11361</v>
      </c>
      <c r="H777">
        <v>40.760384000000002</v>
      </c>
      <c r="I777">
        <v>-73.768460000000005</v>
      </c>
      <c r="J777" t="s">
        <v>2314</v>
      </c>
      <c r="K777" t="s">
        <v>481</v>
      </c>
      <c r="L777" t="s">
        <v>2315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f t="shared" si="62"/>
        <v>0</v>
      </c>
      <c r="W777">
        <f t="shared" si="63"/>
        <v>0</v>
      </c>
      <c r="X777">
        <f t="shared" si="64"/>
        <v>0</v>
      </c>
      <c r="Y777" t="s">
        <v>43</v>
      </c>
      <c r="Z777" t="s">
        <v>25</v>
      </c>
      <c r="AD777">
        <v>4060233</v>
      </c>
      <c r="AE777" t="s">
        <v>26</v>
      </c>
      <c r="AF777" t="s">
        <v>30</v>
      </c>
      <c r="AJ777">
        <v>2019</v>
      </c>
    </row>
    <row r="778" spans="1:36" x14ac:dyDescent="0.2">
      <c r="A778">
        <v>402841</v>
      </c>
      <c r="B778" s="1" t="d">
        <v>2019-01-16</v>
      </c>
      <c r="C778" s="3" t="d">
        <f t="shared" si="60"/>
        <v>2019-01-16</v>
      </c>
      <c r="D778" s="2" t="d">
        <v>05:40:00.00000000000186825</v>
      </c>
      <c r="E778" s="4" t="str">
        <f t="shared" si="61"/>
        <v>05:40 AM</v>
      </c>
      <c r="F778" t="s">
        <v>54</v>
      </c>
      <c r="G778">
        <v>11208</v>
      </c>
      <c r="H778">
        <v>40.686183999999997</v>
      </c>
      <c r="I778">
        <v>-73.878900000000002</v>
      </c>
      <c r="J778" t="s">
        <v>2839</v>
      </c>
      <c r="M778" t="s">
        <v>2840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f t="shared" si="62"/>
        <v>0</v>
      </c>
      <c r="W778">
        <f t="shared" si="63"/>
        <v>0</v>
      </c>
      <c r="X778">
        <f t="shared" si="64"/>
        <v>0</v>
      </c>
      <c r="Y778" t="s">
        <v>25</v>
      </c>
      <c r="AD778">
        <v>4068167</v>
      </c>
      <c r="AE778" t="s">
        <v>26</v>
      </c>
      <c r="AJ778">
        <v>2019</v>
      </c>
    </row>
    <row r="779" spans="1:36" x14ac:dyDescent="0.2">
      <c r="A779">
        <v>391592</v>
      </c>
      <c r="B779" s="1" t="d">
        <v>2019-01-17</v>
      </c>
      <c r="C779" s="3" t="d">
        <f t="shared" si="60"/>
        <v>2019-01-17</v>
      </c>
      <c r="D779" s="2" t="d">
        <v>15:30:00.0000000000031950</v>
      </c>
      <c r="E779" s="4" t="str">
        <f t="shared" si="61"/>
        <v>03:30 PM</v>
      </c>
      <c r="F779" t="s">
        <v>20</v>
      </c>
      <c r="G779">
        <v>11434</v>
      </c>
      <c r="H779">
        <v>40.660347000000002</v>
      </c>
      <c r="I779">
        <v>-73.767975000000007</v>
      </c>
      <c r="J779" t="s">
        <v>2035</v>
      </c>
      <c r="K779" t="s">
        <v>2036</v>
      </c>
      <c r="L779" t="s">
        <v>2037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f t="shared" si="62"/>
        <v>0</v>
      </c>
      <c r="W779">
        <f t="shared" si="63"/>
        <v>0</v>
      </c>
      <c r="X779">
        <f t="shared" si="64"/>
        <v>0</v>
      </c>
      <c r="Y779" t="s">
        <v>25</v>
      </c>
      <c r="Z779" t="s">
        <v>25</v>
      </c>
      <c r="AD779">
        <v>4056678</v>
      </c>
      <c r="AE779" t="s">
        <v>63</v>
      </c>
      <c r="AF779" t="s">
        <v>26</v>
      </c>
      <c r="AJ779">
        <v>2019</v>
      </c>
    </row>
    <row r="780" spans="1:36" x14ac:dyDescent="0.2">
      <c r="A780">
        <v>398828</v>
      </c>
      <c r="B780" s="1" t="d">
        <v>2019-01-19</v>
      </c>
      <c r="C780" s="3" t="d">
        <f t="shared" si="60"/>
        <v>2019-01-19</v>
      </c>
      <c r="D780" s="2" t="d">
        <v>20:03:00.00000000000255600</v>
      </c>
      <c r="E780" s="4" t="str">
        <f t="shared" si="61"/>
        <v>08:03 PM</v>
      </c>
      <c r="F780" t="s">
        <v>35</v>
      </c>
      <c r="G780">
        <v>10475</v>
      </c>
      <c r="H780">
        <v>40.885952000000003</v>
      </c>
      <c r="I780">
        <v>-73.8279</v>
      </c>
      <c r="J780" t="s">
        <v>2342</v>
      </c>
      <c r="K780" t="s">
        <v>49</v>
      </c>
      <c r="L780" t="s">
        <v>2960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f t="shared" si="62"/>
        <v>0</v>
      </c>
      <c r="W780">
        <f t="shared" si="63"/>
        <v>0</v>
      </c>
      <c r="X780">
        <f t="shared" si="64"/>
        <v>0</v>
      </c>
      <c r="Y780" t="s">
        <v>104</v>
      </c>
      <c r="Z780" t="s">
        <v>25</v>
      </c>
      <c r="AD780">
        <v>4058147</v>
      </c>
      <c r="AE780" t="s">
        <v>30</v>
      </c>
      <c r="AF780" t="s">
        <v>26</v>
      </c>
      <c r="AJ780">
        <v>2019</v>
      </c>
    </row>
    <row r="781" spans="1:36" x14ac:dyDescent="0.2">
      <c r="A781">
        <v>402164</v>
      </c>
      <c r="B781" s="1" t="d">
        <v>2019-01-20</v>
      </c>
      <c r="C781" s="3" t="d">
        <f t="shared" si="60"/>
        <v>2019-01-20</v>
      </c>
      <c r="D781" s="2" t="d">
        <v>17:06:00.00000000000191700</v>
      </c>
      <c r="E781" s="4" t="str">
        <f t="shared" si="61"/>
        <v>05:06 PM</v>
      </c>
      <c r="F781" t="s">
        <v>54</v>
      </c>
      <c r="G781">
        <v>11219</v>
      </c>
      <c r="H781">
        <v>40.637264000000002</v>
      </c>
      <c r="I781">
        <v>-73.989800000000002</v>
      </c>
      <c r="J781" t="s">
        <v>2507</v>
      </c>
      <c r="K781" t="s">
        <v>2129</v>
      </c>
      <c r="L781" t="s">
        <v>2508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f t="shared" si="62"/>
        <v>0</v>
      </c>
      <c r="W781">
        <f t="shared" si="63"/>
        <v>0</v>
      </c>
      <c r="X781">
        <f t="shared" si="64"/>
        <v>0</v>
      </c>
      <c r="Y781" t="s">
        <v>25</v>
      </c>
      <c r="AD781">
        <v>4058482</v>
      </c>
      <c r="AE781" t="s">
        <v>30</v>
      </c>
      <c r="AF781" t="s">
        <v>30</v>
      </c>
      <c r="AJ781">
        <v>2019</v>
      </c>
    </row>
    <row r="782" spans="1:36" x14ac:dyDescent="0.2">
      <c r="A782">
        <v>392877</v>
      </c>
      <c r="B782" s="1" t="d">
        <v>2019-01-21</v>
      </c>
      <c r="C782" s="3" t="d">
        <f t="shared" si="60"/>
        <v>2019-01-21</v>
      </c>
      <c r="D782" s="2" t="d">
        <v>08:40:59.99999999999925675</v>
      </c>
      <c r="E782" s="4" t="str">
        <f t="shared" si="61"/>
        <v>08:41 AM</v>
      </c>
      <c r="F782" t="s">
        <v>54</v>
      </c>
      <c r="G782">
        <v>11203</v>
      </c>
      <c r="H782">
        <v>40.662467999999997</v>
      </c>
      <c r="I782">
        <v>-73.934455999999997</v>
      </c>
      <c r="J782" t="s">
        <v>2038</v>
      </c>
      <c r="M782" t="s">
        <v>2039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f t="shared" si="62"/>
        <v>0</v>
      </c>
      <c r="W782">
        <f t="shared" si="63"/>
        <v>0</v>
      </c>
      <c r="X782">
        <f t="shared" si="64"/>
        <v>0</v>
      </c>
      <c r="Y782" t="s">
        <v>831</v>
      </c>
      <c r="Z782" t="s">
        <v>25</v>
      </c>
      <c r="AD782">
        <v>4058570</v>
      </c>
      <c r="AE782" t="s">
        <v>30</v>
      </c>
      <c r="AF782" t="s">
        <v>26</v>
      </c>
      <c r="AJ782">
        <v>2019</v>
      </c>
    </row>
    <row r="783" spans="1:36" x14ac:dyDescent="0.2">
      <c r="A783">
        <v>404257</v>
      </c>
      <c r="B783" s="1" t="d">
        <v>2019-01-21</v>
      </c>
      <c r="C783" s="3" t="d">
        <f t="shared" si="60"/>
        <v>2019-01-21</v>
      </c>
      <c r="D783" s="2" t="d">
        <v>16:32:59.99999999999936100</v>
      </c>
      <c r="E783" s="4" t="str">
        <f t="shared" si="61"/>
        <v>04:33 PM</v>
      </c>
      <c r="F783" t="s">
        <v>54</v>
      </c>
      <c r="G783">
        <v>11221</v>
      </c>
      <c r="H783">
        <v>40.688231999999999</v>
      </c>
      <c r="I783">
        <v>-73.933104999999998</v>
      </c>
      <c r="J783" t="s">
        <v>2893</v>
      </c>
      <c r="K783" t="s">
        <v>2894</v>
      </c>
      <c r="L783" t="s">
        <v>1931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f t="shared" si="62"/>
        <v>2</v>
      </c>
      <c r="W783">
        <f t="shared" si="63"/>
        <v>0</v>
      </c>
      <c r="X783">
        <f t="shared" si="64"/>
        <v>2</v>
      </c>
      <c r="Y783" t="s">
        <v>79</v>
      </c>
      <c r="AD783">
        <v>4059427</v>
      </c>
      <c r="AE783" t="s">
        <v>26</v>
      </c>
      <c r="AJ783">
        <v>2019</v>
      </c>
    </row>
    <row r="784" spans="1:36" x14ac:dyDescent="0.2">
      <c r="A784">
        <v>401504</v>
      </c>
      <c r="B784" s="1" t="d">
        <v>2019-01-22</v>
      </c>
      <c r="C784" s="3" t="d">
        <f t="shared" si="60"/>
        <v>2019-01-22</v>
      </c>
      <c r="D784" s="2" t="d">
        <v>15:20:00.00000000000532725</v>
      </c>
      <c r="E784" s="4" t="str">
        <f t="shared" si="61"/>
        <v>03:20 PM</v>
      </c>
      <c r="F784" t="s">
        <v>35</v>
      </c>
      <c r="G784">
        <v>10456</v>
      </c>
      <c r="H784">
        <v>40.837516999999998</v>
      </c>
      <c r="I784">
        <v>-73.914789999999996</v>
      </c>
      <c r="J784" t="s">
        <v>2061</v>
      </c>
      <c r="K784" t="s">
        <v>2062</v>
      </c>
      <c r="L784" t="s">
        <v>2063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f t="shared" si="62"/>
        <v>0</v>
      </c>
      <c r="W784">
        <f t="shared" si="63"/>
        <v>0</v>
      </c>
      <c r="X784">
        <f t="shared" si="64"/>
        <v>0</v>
      </c>
      <c r="Y784" t="s">
        <v>53</v>
      </c>
      <c r="Z784" t="s">
        <v>25</v>
      </c>
      <c r="AD784">
        <v>4059275</v>
      </c>
      <c r="AE784" t="s">
        <v>67</v>
      </c>
      <c r="AF784" t="s">
        <v>26</v>
      </c>
      <c r="AJ784">
        <v>2019</v>
      </c>
    </row>
    <row r="785" spans="1:36" x14ac:dyDescent="0.2">
      <c r="A785">
        <v>399234</v>
      </c>
      <c r="B785" s="1" t="d">
        <v>2019-01-23</v>
      </c>
      <c r="C785" s="3" t="d">
        <f t="shared" si="60"/>
        <v>2019-01-23</v>
      </c>
      <c r="D785" s="2" t="d">
        <v>18:30:00.0000000000031950</v>
      </c>
      <c r="E785" s="4" t="str">
        <f t="shared" si="61"/>
        <v>06:30 PM</v>
      </c>
      <c r="F785" t="s">
        <v>54</v>
      </c>
      <c r="G785">
        <v>11211</v>
      </c>
      <c r="H785">
        <v>40.707134000000003</v>
      </c>
      <c r="I785">
        <v>-73.956909999999993</v>
      </c>
      <c r="J785" t="s">
        <v>2070</v>
      </c>
      <c r="M785" t="s">
        <v>2071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f t="shared" si="62"/>
        <v>2</v>
      </c>
      <c r="W785">
        <f t="shared" si="63"/>
        <v>0</v>
      </c>
      <c r="X785">
        <f t="shared" si="64"/>
        <v>2</v>
      </c>
      <c r="Y785" t="s">
        <v>104</v>
      </c>
      <c r="Z785" t="s">
        <v>25</v>
      </c>
      <c r="AD785">
        <v>4068625</v>
      </c>
      <c r="AE785" t="s">
        <v>30</v>
      </c>
      <c r="AF785" t="s">
        <v>81</v>
      </c>
      <c r="AJ785">
        <v>2019</v>
      </c>
    </row>
    <row r="786" spans="1:36" x14ac:dyDescent="0.2">
      <c r="A786">
        <v>404103</v>
      </c>
      <c r="B786" s="1" t="d">
        <v>2019-01-23</v>
      </c>
      <c r="C786" s="3" t="d">
        <f t="shared" si="60"/>
        <v>2019-01-23</v>
      </c>
      <c r="D786" s="2" t="d">
        <v>10:59:59.9999999999984025</v>
      </c>
      <c r="E786" s="4" t="str">
        <f t="shared" si="61"/>
        <v>11:00 AM</v>
      </c>
      <c r="F786" t="s">
        <v>54</v>
      </c>
      <c r="G786">
        <v>11201</v>
      </c>
      <c r="H786">
        <v>40.68817</v>
      </c>
      <c r="I786">
        <v>-73.983990000000006</v>
      </c>
      <c r="J786" t="s">
        <v>2852</v>
      </c>
      <c r="K786" t="s">
        <v>1073</v>
      </c>
      <c r="L786" t="s">
        <v>2853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f t="shared" si="62"/>
        <v>0</v>
      </c>
      <c r="W786">
        <f t="shared" si="63"/>
        <v>0</v>
      </c>
      <c r="X786">
        <f t="shared" si="64"/>
        <v>0</v>
      </c>
      <c r="Y786" t="s">
        <v>53</v>
      </c>
      <c r="Z786" t="s">
        <v>25</v>
      </c>
      <c r="AD786">
        <v>4059592</v>
      </c>
      <c r="AE786" t="s">
        <v>30</v>
      </c>
      <c r="AF786" t="s">
        <v>2854</v>
      </c>
      <c r="AJ786">
        <v>2019</v>
      </c>
    </row>
    <row r="787" spans="1:36" x14ac:dyDescent="0.2">
      <c r="A787">
        <v>403299</v>
      </c>
      <c r="B787" s="1" t="d">
        <v>2019-01-24</v>
      </c>
      <c r="C787" s="3" t="d">
        <f t="shared" si="60"/>
        <v>2019-01-24</v>
      </c>
      <c r="D787" s="2" t="d">
        <v>13:05:59.99999999999552025</v>
      </c>
      <c r="E787" s="4" t="str">
        <f t="shared" si="61"/>
        <v>01:06 PM</v>
      </c>
      <c r="F787" t="s">
        <v>54</v>
      </c>
      <c r="G787">
        <v>11232</v>
      </c>
      <c r="H787">
        <v>40.655900000000003</v>
      </c>
      <c r="I787">
        <v>-74.00403</v>
      </c>
      <c r="J787" t="s">
        <v>2369</v>
      </c>
      <c r="M787" t="s">
        <v>2370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f t="shared" si="62"/>
        <v>0</v>
      </c>
      <c r="W787">
        <f t="shared" si="63"/>
        <v>0</v>
      </c>
      <c r="X787">
        <f t="shared" si="64"/>
        <v>0</v>
      </c>
      <c r="Y787" t="s">
        <v>25</v>
      </c>
      <c r="AD787">
        <v>4068354</v>
      </c>
      <c r="AE787" t="s">
        <v>30</v>
      </c>
      <c r="AJ787">
        <v>2019</v>
      </c>
    </row>
    <row r="788" spans="1:36" x14ac:dyDescent="0.2">
      <c r="A788">
        <v>403598</v>
      </c>
      <c r="B788" s="1" t="d">
        <v>2019-01-25</v>
      </c>
      <c r="C788" s="3" t="d">
        <f t="shared" si="60"/>
        <v>2019-01-25</v>
      </c>
      <c r="D788" s="2" t="d">
        <v>15:59:59.9999999999968050</v>
      </c>
      <c r="E788" s="4" t="str">
        <f t="shared" si="61"/>
        <v>04:00 PM</v>
      </c>
      <c r="F788" t="s">
        <v>54</v>
      </c>
      <c r="G788">
        <v>11201</v>
      </c>
      <c r="H788">
        <v>40.690143999999997</v>
      </c>
      <c r="I788">
        <v>-73.984080000000006</v>
      </c>
      <c r="J788" t="s">
        <v>1890</v>
      </c>
      <c r="K788" t="s">
        <v>1891</v>
      </c>
      <c r="L788" t="s">
        <v>447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f t="shared" si="62"/>
        <v>4</v>
      </c>
      <c r="W788">
        <f t="shared" si="63"/>
        <v>0</v>
      </c>
      <c r="X788">
        <f t="shared" si="64"/>
        <v>4</v>
      </c>
      <c r="Y788" t="s">
        <v>53</v>
      </c>
      <c r="Z788" t="s">
        <v>25</v>
      </c>
      <c r="AD788">
        <v>4069004</v>
      </c>
      <c r="AE788" t="s">
        <v>427</v>
      </c>
      <c r="AF788" t="s">
        <v>26</v>
      </c>
      <c r="AJ788">
        <v>2019</v>
      </c>
    </row>
    <row r="789" spans="1:36" x14ac:dyDescent="0.2">
      <c r="A789">
        <v>389313</v>
      </c>
      <c r="B789" s="1" t="d">
        <v>2019-01-25</v>
      </c>
      <c r="C789" s="3" t="d">
        <f t="shared" si="60"/>
        <v>2019-01-25</v>
      </c>
      <c r="D789" s="2" t="d">
        <v>17:17:59.99999999999936100</v>
      </c>
      <c r="E789" s="4" t="str">
        <f t="shared" si="61"/>
        <v>05:18 PM</v>
      </c>
      <c r="F789" t="s">
        <v>54</v>
      </c>
      <c r="G789">
        <v>11205</v>
      </c>
      <c r="H789">
        <v>40.689506999999999</v>
      </c>
      <c r="I789">
        <v>-73.970140000000001</v>
      </c>
      <c r="J789" t="s">
        <v>2648</v>
      </c>
      <c r="K789" t="s">
        <v>1995</v>
      </c>
      <c r="L789" t="s">
        <v>2649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f t="shared" si="62"/>
        <v>0</v>
      </c>
      <c r="W789">
        <f t="shared" si="63"/>
        <v>0</v>
      </c>
      <c r="X789">
        <f t="shared" si="64"/>
        <v>0</v>
      </c>
      <c r="AD789">
        <v>4071239</v>
      </c>
      <c r="AJ789">
        <v>2019</v>
      </c>
    </row>
    <row r="790" spans="1:36" x14ac:dyDescent="0.2">
      <c r="A790">
        <v>404374</v>
      </c>
      <c r="B790" s="1" t="d">
        <v>2019-01-26</v>
      </c>
      <c r="C790" s="3" t="d">
        <f t="shared" si="60"/>
        <v>2019-01-26</v>
      </c>
      <c r="D790" s="2" t="d">
        <v>15:00:00.000</v>
      </c>
      <c r="E790" s="4" t="str">
        <f t="shared" si="61"/>
        <v>03:00 PM</v>
      </c>
      <c r="F790" t="s">
        <v>20</v>
      </c>
      <c r="G790">
        <v>11356</v>
      </c>
      <c r="H790">
        <v>40.778613999999997</v>
      </c>
      <c r="I790">
        <v>-73.840689999999995</v>
      </c>
      <c r="J790" t="s">
        <v>2898</v>
      </c>
      <c r="K790" t="s">
        <v>2778</v>
      </c>
      <c r="L790" t="s">
        <v>2899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f t="shared" si="62"/>
        <v>0</v>
      </c>
      <c r="W790">
        <f t="shared" si="63"/>
        <v>0</v>
      </c>
      <c r="X790">
        <f t="shared" si="64"/>
        <v>0</v>
      </c>
      <c r="Y790" t="s">
        <v>25</v>
      </c>
      <c r="AD790">
        <v>4069401</v>
      </c>
      <c r="AE790" t="s">
        <v>26</v>
      </c>
      <c r="AJ790">
        <v>2019</v>
      </c>
    </row>
    <row r="791" spans="1:36" x14ac:dyDescent="0.2">
      <c r="A791">
        <v>394957</v>
      </c>
      <c r="B791" s="1" t="d">
        <v>2019-01-26</v>
      </c>
      <c r="C791" s="3" t="d">
        <f t="shared" si="60"/>
        <v>2019-01-26</v>
      </c>
      <c r="D791" s="2" t="d">
        <v>00:01:00.000000000000002100</v>
      </c>
      <c r="E791" s="4" t="str">
        <f t="shared" si="61"/>
        <v>12:01 AM</v>
      </c>
      <c r="F791" t="s">
        <v>86</v>
      </c>
      <c r="G791">
        <v>10013</v>
      </c>
      <c r="H791">
        <v>40.72625</v>
      </c>
      <c r="I791">
        <v>-74.003739999999993</v>
      </c>
      <c r="J791" t="s">
        <v>3020</v>
      </c>
      <c r="K791" t="s">
        <v>1163</v>
      </c>
      <c r="L791" t="s">
        <v>3021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f t="shared" si="62"/>
        <v>0</v>
      </c>
      <c r="W791">
        <f t="shared" si="63"/>
        <v>0</v>
      </c>
      <c r="X791">
        <f t="shared" si="64"/>
        <v>0</v>
      </c>
      <c r="Y791" t="s">
        <v>25</v>
      </c>
      <c r="Z791" t="s">
        <v>25</v>
      </c>
      <c r="AD791">
        <v>4069331</v>
      </c>
      <c r="AE791" t="s">
        <v>119</v>
      </c>
      <c r="AF791" t="s">
        <v>26</v>
      </c>
      <c r="AJ791">
        <v>2019</v>
      </c>
    </row>
    <row r="792" spans="1:36" x14ac:dyDescent="0.2">
      <c r="A792">
        <v>396831</v>
      </c>
      <c r="B792" s="1" t="d">
        <v>2019-01-27</v>
      </c>
      <c r="C792" s="3" t="d">
        <f t="shared" si="60"/>
        <v>2019-01-27</v>
      </c>
      <c r="D792" s="2" t="d">
        <v>21:55:00.00000000000745950</v>
      </c>
      <c r="E792" s="4" t="str">
        <f t="shared" si="61"/>
        <v>09:55 PM</v>
      </c>
      <c r="F792" t="s">
        <v>54</v>
      </c>
      <c r="G792">
        <v>11217</v>
      </c>
      <c r="H792">
        <v>40.683636</v>
      </c>
      <c r="I792">
        <v>-73.977170000000001</v>
      </c>
      <c r="J792" t="s">
        <v>2214</v>
      </c>
      <c r="M792" t="s">
        <v>2215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f t="shared" si="62"/>
        <v>0</v>
      </c>
      <c r="W792">
        <f t="shared" si="63"/>
        <v>0</v>
      </c>
      <c r="X792">
        <f t="shared" si="64"/>
        <v>0</v>
      </c>
      <c r="Y792" t="s">
        <v>104</v>
      </c>
      <c r="Z792" t="s">
        <v>53</v>
      </c>
      <c r="AD792">
        <v>4069948</v>
      </c>
      <c r="AE792" t="s">
        <v>26</v>
      </c>
      <c r="AF792" t="s">
        <v>40</v>
      </c>
      <c r="AJ792">
        <v>2019</v>
      </c>
    </row>
    <row r="793" spans="1:36" x14ac:dyDescent="0.2">
      <c r="A793">
        <v>393921</v>
      </c>
      <c r="B793" s="1" t="d">
        <v>2019-01-27</v>
      </c>
      <c r="C793" s="3" t="d">
        <f t="shared" si="60"/>
        <v>2019-01-27</v>
      </c>
      <c r="D793" s="2" t="d">
        <v>04:10:00.00000000000186825</v>
      </c>
      <c r="E793" s="4" t="str">
        <f t="shared" si="61"/>
        <v>04:10 AM</v>
      </c>
      <c r="F793" t="s">
        <v>20</v>
      </c>
      <c r="G793">
        <v>11368</v>
      </c>
      <c r="H793">
        <v>40.756287</v>
      </c>
      <c r="I793">
        <v>-73.860725000000002</v>
      </c>
      <c r="J793" t="s">
        <v>2989</v>
      </c>
      <c r="K793" t="s">
        <v>2195</v>
      </c>
      <c r="L793" t="s">
        <v>1196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f t="shared" si="62"/>
        <v>4</v>
      </c>
      <c r="W793">
        <f t="shared" si="63"/>
        <v>0</v>
      </c>
      <c r="X793">
        <f t="shared" si="64"/>
        <v>4</v>
      </c>
      <c r="Y793" t="s">
        <v>43</v>
      </c>
      <c r="Z793" t="s">
        <v>25</v>
      </c>
      <c r="AD793">
        <v>4069408</v>
      </c>
      <c r="AE793" t="s">
        <v>26</v>
      </c>
      <c r="AF793" t="s">
        <v>30</v>
      </c>
      <c r="AJ793">
        <v>2019</v>
      </c>
    </row>
    <row r="794" spans="1:36" x14ac:dyDescent="0.2">
      <c r="A794">
        <v>391866</v>
      </c>
      <c r="B794" s="1" t="d">
        <v>2019-01-27</v>
      </c>
      <c r="C794" s="3" t="d">
        <f t="shared" si="60"/>
        <v>2019-01-27</v>
      </c>
      <c r="D794" s="2" t="d">
        <v>23:19:59.99999999999893725</v>
      </c>
      <c r="E794" s="4" t="str">
        <f t="shared" si="61"/>
        <v>11:20 PM</v>
      </c>
      <c r="F794" t="s">
        <v>54</v>
      </c>
      <c r="G794">
        <v>11233</v>
      </c>
      <c r="H794">
        <v>40.676189999999998</v>
      </c>
      <c r="I794">
        <v>-73.908100000000005</v>
      </c>
      <c r="J794" t="s">
        <v>2434</v>
      </c>
      <c r="K794" t="s">
        <v>83</v>
      </c>
      <c r="L794" t="s">
        <v>1518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f t="shared" si="62"/>
        <v>2</v>
      </c>
      <c r="W794">
        <f t="shared" si="63"/>
        <v>0</v>
      </c>
      <c r="X794">
        <f t="shared" si="64"/>
        <v>2</v>
      </c>
      <c r="Y794" t="s">
        <v>2082</v>
      </c>
      <c r="AD794">
        <v>4075358</v>
      </c>
      <c r="AE794" t="s">
        <v>26</v>
      </c>
      <c r="AJ794">
        <v>2019</v>
      </c>
    </row>
    <row r="795" spans="1:36" x14ac:dyDescent="0.2">
      <c r="A795">
        <v>392384</v>
      </c>
      <c r="B795" s="1" t="d">
        <v>2019-01-27</v>
      </c>
      <c r="C795" s="3" t="d">
        <f t="shared" si="60"/>
        <v>2019-01-27</v>
      </c>
      <c r="D795" s="2" t="d">
        <v>14:50:00.00000000000213225</v>
      </c>
      <c r="E795" s="4" t="str">
        <f t="shared" si="61"/>
        <v>02:50 PM</v>
      </c>
      <c r="F795" t="s">
        <v>20</v>
      </c>
      <c r="G795">
        <v>11423</v>
      </c>
      <c r="H795">
        <v>40.71405</v>
      </c>
      <c r="I795">
        <v>-73.776979999999995</v>
      </c>
      <c r="J795" t="s">
        <v>3191</v>
      </c>
      <c r="M795" t="s">
        <v>3192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f t="shared" si="62"/>
        <v>0</v>
      </c>
      <c r="W795">
        <f t="shared" si="63"/>
        <v>0</v>
      </c>
      <c r="X795">
        <f t="shared" si="64"/>
        <v>0</v>
      </c>
      <c r="Y795" t="s">
        <v>79</v>
      </c>
      <c r="Z795" t="s">
        <v>25</v>
      </c>
      <c r="AD795">
        <v>4070203</v>
      </c>
      <c r="AE795" t="s">
        <v>30</v>
      </c>
      <c r="AF795" t="s">
        <v>30</v>
      </c>
      <c r="AJ795">
        <v>2019</v>
      </c>
    </row>
    <row r="796" spans="1:36" x14ac:dyDescent="0.2">
      <c r="A796">
        <v>393885</v>
      </c>
      <c r="B796" s="1" t="d">
        <v>2019-01-28</v>
      </c>
      <c r="C796" s="3" t="d">
        <f t="shared" si="60"/>
        <v>2019-01-28</v>
      </c>
      <c r="D796" s="2" t="d">
        <v>18:42:59.99999999999083200</v>
      </c>
      <c r="E796" s="4" t="str">
        <f t="shared" si="61"/>
        <v>06:43 PM</v>
      </c>
      <c r="F796" t="s">
        <v>35</v>
      </c>
      <c r="G796">
        <v>10468</v>
      </c>
      <c r="H796">
        <v>40.862533999999997</v>
      </c>
      <c r="I796">
        <v>-73.897080000000003</v>
      </c>
      <c r="J796" t="s">
        <v>2531</v>
      </c>
      <c r="K796" t="s">
        <v>2062</v>
      </c>
      <c r="L796" t="s">
        <v>2532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f t="shared" si="62"/>
        <v>0</v>
      </c>
      <c r="W796">
        <f t="shared" si="63"/>
        <v>0</v>
      </c>
      <c r="X796">
        <f t="shared" si="64"/>
        <v>0</v>
      </c>
      <c r="Y796" t="s">
        <v>43</v>
      </c>
      <c r="Z796" t="s">
        <v>43</v>
      </c>
      <c r="AD796">
        <v>4070822</v>
      </c>
      <c r="AE796" t="s">
        <v>1675</v>
      </c>
      <c r="AF796" t="s">
        <v>26</v>
      </c>
      <c r="AJ796">
        <v>2019</v>
      </c>
    </row>
    <row r="797" spans="1:36" x14ac:dyDescent="0.2">
      <c r="A797">
        <v>392398</v>
      </c>
      <c r="B797" s="1" t="d">
        <v>2019-01-29</v>
      </c>
      <c r="C797" s="3" t="d">
        <f t="shared" si="60"/>
        <v>2019-01-29</v>
      </c>
      <c r="D797" s="2" t="d">
        <v>12:09:59.99999999999786775</v>
      </c>
      <c r="E797" s="4" t="str">
        <f t="shared" si="61"/>
        <v>12:10 PM</v>
      </c>
      <c r="F797" t="s">
        <v>86</v>
      </c>
      <c r="G797">
        <v>10036</v>
      </c>
      <c r="H797">
        <v>40.759543999999998</v>
      </c>
      <c r="I797">
        <v>-73.988106000000002</v>
      </c>
      <c r="J797" t="s">
        <v>2024</v>
      </c>
      <c r="M797" t="s">
        <v>2025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f t="shared" si="62"/>
        <v>0</v>
      </c>
      <c r="W797">
        <f t="shared" si="63"/>
        <v>0</v>
      </c>
      <c r="X797">
        <f t="shared" si="64"/>
        <v>0</v>
      </c>
      <c r="Y797" t="s">
        <v>182</v>
      </c>
      <c r="Z797" t="s">
        <v>25</v>
      </c>
      <c r="AD797">
        <v>4071146</v>
      </c>
      <c r="AE797" t="s">
        <v>119</v>
      </c>
      <c r="AF797" t="s">
        <v>119</v>
      </c>
      <c r="AJ797">
        <v>2019</v>
      </c>
    </row>
    <row r="798" spans="1:36" x14ac:dyDescent="0.2">
      <c r="A798">
        <v>391248</v>
      </c>
      <c r="B798" s="1" t="d">
        <v>2019-01-29</v>
      </c>
      <c r="C798" s="3" t="d">
        <f t="shared" si="60"/>
        <v>2019-01-29</v>
      </c>
      <c r="D798" s="2" t="d">
        <v>14:29:59.9999999999968050</v>
      </c>
      <c r="E798" s="4" t="str">
        <f t="shared" si="61"/>
        <v>02:30 PM</v>
      </c>
      <c r="F798" t="s">
        <v>20</v>
      </c>
      <c r="G798">
        <v>11434</v>
      </c>
      <c r="H798">
        <v>40.683235000000003</v>
      </c>
      <c r="I798">
        <v>-73.774190000000004</v>
      </c>
      <c r="J798" t="s">
        <v>2056</v>
      </c>
      <c r="K798" t="s">
        <v>2057</v>
      </c>
      <c r="L798" t="s">
        <v>2058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f t="shared" si="62"/>
        <v>4</v>
      </c>
      <c r="W798">
        <f t="shared" si="63"/>
        <v>0</v>
      </c>
      <c r="X798">
        <f t="shared" si="64"/>
        <v>4</v>
      </c>
      <c r="Y798" t="s">
        <v>79</v>
      </c>
      <c r="Z798" t="s">
        <v>25</v>
      </c>
      <c r="AD798">
        <v>4071168</v>
      </c>
      <c r="AE798" t="s">
        <v>26</v>
      </c>
      <c r="AF798" t="s">
        <v>26</v>
      </c>
      <c r="AJ798">
        <v>2019</v>
      </c>
    </row>
    <row r="799" spans="1:36" x14ac:dyDescent="0.2">
      <c r="A799">
        <v>390843</v>
      </c>
      <c r="B799" s="1" t="d">
        <v>2019-01-29</v>
      </c>
      <c r="C799" s="3" t="d">
        <f t="shared" si="60"/>
        <v>2019-01-29</v>
      </c>
      <c r="D799" s="2" t="d">
        <v>19:21:00.00000000000191700</v>
      </c>
      <c r="E799" s="4" t="str">
        <f t="shared" si="61"/>
        <v>07:21 PM</v>
      </c>
      <c r="F799" t="s">
        <v>86</v>
      </c>
      <c r="G799">
        <v>10019</v>
      </c>
      <c r="H799">
        <v>40.766711999999998</v>
      </c>
      <c r="I799">
        <v>-73.982889999999998</v>
      </c>
      <c r="J799" t="s">
        <v>2126</v>
      </c>
      <c r="K799" t="s">
        <v>2127</v>
      </c>
      <c r="L799" t="s">
        <v>1135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f t="shared" si="62"/>
        <v>0</v>
      </c>
      <c r="W799">
        <f t="shared" si="63"/>
        <v>0</v>
      </c>
      <c r="X799">
        <f t="shared" si="64"/>
        <v>0</v>
      </c>
      <c r="Y799" t="s">
        <v>182</v>
      </c>
      <c r="Z799" t="s">
        <v>53</v>
      </c>
      <c r="AD799">
        <v>4071489</v>
      </c>
      <c r="AE799" t="s">
        <v>26</v>
      </c>
      <c r="AF799" t="s">
        <v>26</v>
      </c>
      <c r="AJ799">
        <v>2019</v>
      </c>
    </row>
    <row r="800" spans="1:36" x14ac:dyDescent="0.2">
      <c r="A800">
        <v>397281</v>
      </c>
      <c r="B800" s="1" t="d">
        <v>2019-01-29</v>
      </c>
      <c r="C800" s="3" t="d">
        <f t="shared" si="60"/>
        <v>2019-01-29</v>
      </c>
      <c r="D800" s="2" t="d">
        <v>18:30:00.0000000000031950</v>
      </c>
      <c r="E800" s="4" t="str">
        <f t="shared" si="61"/>
        <v>06:30 PM</v>
      </c>
      <c r="F800" t="s">
        <v>35</v>
      </c>
      <c r="G800">
        <v>10475</v>
      </c>
      <c r="H800">
        <v>40.884968000000001</v>
      </c>
      <c r="I800">
        <v>-73.830344999999994</v>
      </c>
      <c r="J800" t="s">
        <v>3138</v>
      </c>
      <c r="K800" t="s">
        <v>3139</v>
      </c>
      <c r="L800" t="s">
        <v>1950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f t="shared" si="62"/>
        <v>2</v>
      </c>
      <c r="W800">
        <f t="shared" si="63"/>
        <v>0</v>
      </c>
      <c r="X800">
        <f t="shared" si="64"/>
        <v>2</v>
      </c>
      <c r="Y800" t="s">
        <v>43</v>
      </c>
      <c r="AD800">
        <v>4075259</v>
      </c>
      <c r="AE800" t="s">
        <v>119</v>
      </c>
      <c r="AJ800">
        <v>2019</v>
      </c>
    </row>
    <row r="801" spans="1:36" x14ac:dyDescent="0.2">
      <c r="A801">
        <v>389306</v>
      </c>
      <c r="B801" s="1" t="d">
        <v>2019-01-31</v>
      </c>
      <c r="C801" s="3" t="d">
        <f t="shared" si="60"/>
        <v>2019-01-31</v>
      </c>
      <c r="D801" s="2" t="d">
        <v>12:59:59.9999999999968050</v>
      </c>
      <c r="E801" s="4" t="str">
        <f t="shared" si="61"/>
        <v>01:00 PM</v>
      </c>
      <c r="F801" t="s">
        <v>54</v>
      </c>
      <c r="G801">
        <v>11238</v>
      </c>
      <c r="H801">
        <v>40.688209999999998</v>
      </c>
      <c r="I801">
        <v>-73.965829999999997</v>
      </c>
      <c r="J801" t="s">
        <v>258</v>
      </c>
      <c r="K801" t="s">
        <v>369</v>
      </c>
      <c r="L801" t="s">
        <v>2017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f t="shared" si="62"/>
        <v>2</v>
      </c>
      <c r="W801">
        <f t="shared" si="63"/>
        <v>0</v>
      </c>
      <c r="X801">
        <f t="shared" si="64"/>
        <v>2</v>
      </c>
      <c r="Y801" t="s">
        <v>80</v>
      </c>
      <c r="Z801" t="s">
        <v>80</v>
      </c>
      <c r="AD801">
        <v>4075834</v>
      </c>
      <c r="AE801" t="s">
        <v>30</v>
      </c>
      <c r="AF801" t="s">
        <v>30</v>
      </c>
      <c r="AJ801">
        <v>2019</v>
      </c>
    </row>
    <row r="802" spans="1:36" x14ac:dyDescent="0.2">
      <c r="A802">
        <v>389647</v>
      </c>
      <c r="B802" s="1" t="d">
        <v>2019-01-31</v>
      </c>
      <c r="C802" s="3" t="d">
        <f t="shared" si="60"/>
        <v>2019-01-31</v>
      </c>
      <c r="D802" s="2" t="d">
        <v>11:09:59.99999999999627025</v>
      </c>
      <c r="E802" s="4" t="str">
        <f t="shared" si="61"/>
        <v>11:10 AM</v>
      </c>
      <c r="F802" t="s">
        <v>86</v>
      </c>
      <c r="G802">
        <v>10022</v>
      </c>
      <c r="H802">
        <v>40.760323</v>
      </c>
      <c r="I802">
        <v>-73.975589999999997</v>
      </c>
      <c r="J802" t="s">
        <v>2343</v>
      </c>
      <c r="M802" t="s">
        <v>2344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f t="shared" si="62"/>
        <v>0</v>
      </c>
      <c r="W802">
        <f t="shared" si="63"/>
        <v>0</v>
      </c>
      <c r="X802">
        <f t="shared" si="64"/>
        <v>0</v>
      </c>
      <c r="Y802" t="s">
        <v>25</v>
      </c>
      <c r="Z802" t="s">
        <v>25</v>
      </c>
      <c r="AD802">
        <v>4072373</v>
      </c>
      <c r="AE802" t="s">
        <v>67</v>
      </c>
      <c r="AF802" t="s">
        <v>26</v>
      </c>
      <c r="AJ802">
        <v>2019</v>
      </c>
    </row>
    <row r="803" spans="1:36" x14ac:dyDescent="0.2">
      <c r="A803">
        <v>403508</v>
      </c>
      <c r="B803" s="1" t="d">
        <v>2019-02-01</v>
      </c>
      <c r="C803" s="3" t="d">
        <f t="shared" si="60"/>
        <v>2019-02-01</v>
      </c>
      <c r="D803" s="2" t="d">
        <v>10:00:00.0000000000015975</v>
      </c>
      <c r="E803" s="4" t="str">
        <f t="shared" si="61"/>
        <v>10:00 AM</v>
      </c>
      <c r="F803" t="s">
        <v>20</v>
      </c>
      <c r="G803">
        <v>11415</v>
      </c>
      <c r="H803">
        <v>40.711463999999999</v>
      </c>
      <c r="I803">
        <v>-73.826779999999999</v>
      </c>
      <c r="J803" t="s">
        <v>1847</v>
      </c>
      <c r="M803" t="s">
        <v>1848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f t="shared" si="62"/>
        <v>0</v>
      </c>
      <c r="W803">
        <f t="shared" si="63"/>
        <v>0</v>
      </c>
      <c r="X803">
        <f t="shared" si="64"/>
        <v>0</v>
      </c>
      <c r="Y803" t="s">
        <v>831</v>
      </c>
      <c r="Z803" t="s">
        <v>47</v>
      </c>
      <c r="AD803">
        <v>4074145</v>
      </c>
      <c r="AE803" t="s">
        <v>30</v>
      </c>
      <c r="AF803" t="s">
        <v>26</v>
      </c>
      <c r="AJ803">
        <v>2019</v>
      </c>
    </row>
    <row r="804" spans="1:36" x14ac:dyDescent="0.2">
      <c r="A804">
        <v>392281</v>
      </c>
      <c r="B804" s="1" t="d">
        <v>2019-02-01</v>
      </c>
      <c r="C804" s="3" t="d">
        <f t="shared" si="60"/>
        <v>2019-02-01</v>
      </c>
      <c r="D804" s="2" t="d">
        <v>20:00:00.0000000000031950</v>
      </c>
      <c r="E804" s="4" t="str">
        <f t="shared" si="61"/>
        <v>08:00 PM</v>
      </c>
      <c r="F804" t="s">
        <v>20</v>
      </c>
      <c r="G804">
        <v>11369</v>
      </c>
      <c r="H804">
        <v>40.765419999999999</v>
      </c>
      <c r="I804">
        <v>-73.864660000000001</v>
      </c>
      <c r="J804" t="s">
        <v>1884</v>
      </c>
      <c r="M804" t="s">
        <v>1885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f t="shared" si="62"/>
        <v>0</v>
      </c>
      <c r="W804">
        <f t="shared" si="63"/>
        <v>0</v>
      </c>
      <c r="X804">
        <f t="shared" si="64"/>
        <v>0</v>
      </c>
      <c r="Y804" t="s">
        <v>85</v>
      </c>
      <c r="AD804">
        <v>4073152</v>
      </c>
      <c r="AE804" t="s">
        <v>26</v>
      </c>
      <c r="AJ804">
        <v>2019</v>
      </c>
    </row>
    <row r="805" spans="1:36" x14ac:dyDescent="0.2">
      <c r="A805">
        <v>394521</v>
      </c>
      <c r="B805" s="1" t="d">
        <v>2019-02-01</v>
      </c>
      <c r="C805" s="3" t="d">
        <f t="shared" si="60"/>
        <v>2019-02-01</v>
      </c>
      <c r="D805" s="2" t="d">
        <v>14:45:00.0000000000031950</v>
      </c>
      <c r="E805" s="4" t="str">
        <f t="shared" si="61"/>
        <v>02:45 PM</v>
      </c>
      <c r="F805" t="s">
        <v>54</v>
      </c>
      <c r="G805">
        <v>11233</v>
      </c>
      <c r="H805">
        <v>40.682445999999999</v>
      </c>
      <c r="I805">
        <v>-73.911674000000005</v>
      </c>
      <c r="J805" t="s">
        <v>907</v>
      </c>
      <c r="K805" t="s">
        <v>2318</v>
      </c>
      <c r="L805" t="s">
        <v>2319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f t="shared" si="62"/>
        <v>0</v>
      </c>
      <c r="W805">
        <f t="shared" si="63"/>
        <v>0</v>
      </c>
      <c r="X805">
        <f t="shared" si="64"/>
        <v>0</v>
      </c>
      <c r="Y805" t="s">
        <v>43</v>
      </c>
      <c r="Z805" t="s">
        <v>43</v>
      </c>
      <c r="AD805">
        <v>4075361</v>
      </c>
      <c r="AE805" t="s">
        <v>26</v>
      </c>
      <c r="AF805" t="s">
        <v>26</v>
      </c>
      <c r="AJ805">
        <v>2019</v>
      </c>
    </row>
    <row r="806" spans="1:36" x14ac:dyDescent="0.2">
      <c r="A806">
        <v>397885</v>
      </c>
      <c r="B806" s="1" t="d">
        <v>2019-02-01</v>
      </c>
      <c r="C806" s="3" t="d">
        <f t="shared" si="60"/>
        <v>2019-02-01</v>
      </c>
      <c r="D806" s="2" t="d">
        <v>17:29:59.9999999999968050</v>
      </c>
      <c r="E806" s="4" t="str">
        <f t="shared" si="61"/>
        <v>05:30 PM</v>
      </c>
      <c r="F806" t="s">
        <v>35</v>
      </c>
      <c r="G806">
        <v>10460</v>
      </c>
      <c r="H806">
        <v>40.841087000000002</v>
      </c>
      <c r="I806">
        <v>-73.864469999999997</v>
      </c>
      <c r="J806" t="s">
        <v>2718</v>
      </c>
      <c r="K806" t="s">
        <v>525</v>
      </c>
      <c r="L806" t="s">
        <v>1583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f t="shared" si="62"/>
        <v>0</v>
      </c>
      <c r="W806">
        <f t="shared" si="63"/>
        <v>0</v>
      </c>
      <c r="X806">
        <f t="shared" si="64"/>
        <v>0</v>
      </c>
      <c r="Y806" t="s">
        <v>135</v>
      </c>
      <c r="Z806" t="s">
        <v>25</v>
      </c>
      <c r="AD806">
        <v>4073761</v>
      </c>
      <c r="AE806" t="s">
        <v>30</v>
      </c>
      <c r="AF806" t="s">
        <v>30</v>
      </c>
      <c r="AJ806">
        <v>2019</v>
      </c>
    </row>
    <row r="807" spans="1:36" x14ac:dyDescent="0.2">
      <c r="A807">
        <v>393235</v>
      </c>
      <c r="B807" s="1" t="d">
        <v>2019-02-01</v>
      </c>
      <c r="C807" s="3" t="d">
        <f t="shared" si="60"/>
        <v>2019-02-01</v>
      </c>
      <c r="D807" s="2" t="d">
        <v>12:00:00.000</v>
      </c>
      <c r="E807" s="4" t="str">
        <f t="shared" si="61"/>
        <v>12:00 PM</v>
      </c>
      <c r="F807" t="s">
        <v>54</v>
      </c>
      <c r="G807">
        <v>11234</v>
      </c>
      <c r="H807">
        <v>40.625565000000002</v>
      </c>
      <c r="I807">
        <v>-73.917900000000003</v>
      </c>
      <c r="J807" t="s">
        <v>3000</v>
      </c>
      <c r="M807" t="s">
        <v>3001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f t="shared" si="62"/>
        <v>0</v>
      </c>
      <c r="W807">
        <f t="shared" si="63"/>
        <v>0</v>
      </c>
      <c r="X807">
        <f t="shared" si="64"/>
        <v>0</v>
      </c>
      <c r="Y807" t="s">
        <v>79</v>
      </c>
      <c r="Z807" t="s">
        <v>25</v>
      </c>
      <c r="AD807">
        <v>4073967</v>
      </c>
      <c r="AE807" t="s">
        <v>26</v>
      </c>
      <c r="AF807" t="s">
        <v>30</v>
      </c>
      <c r="AJ807">
        <v>2019</v>
      </c>
    </row>
    <row r="808" spans="1:36" x14ac:dyDescent="0.2">
      <c r="A808">
        <v>391528</v>
      </c>
      <c r="B808" s="1" t="d">
        <v>2019-02-02</v>
      </c>
      <c r="C808" s="3" t="d">
        <f t="shared" si="60"/>
        <v>2019-02-02</v>
      </c>
      <c r="D808" s="2" t="d">
        <v>12:00:00.000</v>
      </c>
      <c r="E808" s="4" t="str">
        <f t="shared" si="61"/>
        <v>12:00 PM</v>
      </c>
      <c r="F808" t="s">
        <v>20</v>
      </c>
      <c r="G808">
        <v>11411</v>
      </c>
      <c r="H808">
        <v>40.692646000000003</v>
      </c>
      <c r="I808">
        <v>-73.740425000000002</v>
      </c>
      <c r="J808" t="s">
        <v>1856</v>
      </c>
      <c r="M808" t="s">
        <v>1857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f t="shared" si="62"/>
        <v>0</v>
      </c>
      <c r="W808">
        <f t="shared" si="63"/>
        <v>0</v>
      </c>
      <c r="X808">
        <f t="shared" si="64"/>
        <v>0</v>
      </c>
      <c r="Y808" t="s">
        <v>25</v>
      </c>
      <c r="AD808">
        <v>4074552</v>
      </c>
      <c r="AE808" t="s">
        <v>30</v>
      </c>
      <c r="AF808" t="s">
        <v>26</v>
      </c>
      <c r="AJ808">
        <v>2019</v>
      </c>
    </row>
    <row r="809" spans="1:36" x14ac:dyDescent="0.2">
      <c r="A809">
        <v>386760</v>
      </c>
      <c r="B809" s="1" t="d">
        <v>2019-02-04</v>
      </c>
      <c r="C809" s="3" t="d">
        <f t="shared" si="60"/>
        <v>2019-02-04</v>
      </c>
      <c r="D809" s="2" t="d">
        <v>21:04:59.99999999999893725</v>
      </c>
      <c r="E809" s="4" t="str">
        <f t="shared" si="61"/>
        <v>09:05 PM</v>
      </c>
      <c r="F809" t="s">
        <v>54</v>
      </c>
      <c r="G809">
        <v>11234</v>
      </c>
      <c r="H809">
        <v>40.612119999999997</v>
      </c>
      <c r="I809">
        <v>-73.919014000000004</v>
      </c>
      <c r="J809" t="s">
        <v>2561</v>
      </c>
      <c r="K809" t="s">
        <v>1100</v>
      </c>
      <c r="L809" t="s">
        <v>2562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f t="shared" si="62"/>
        <v>4</v>
      </c>
      <c r="W809">
        <f t="shared" si="63"/>
        <v>0</v>
      </c>
      <c r="X809">
        <f t="shared" si="64"/>
        <v>4</v>
      </c>
      <c r="Y809" t="s">
        <v>25</v>
      </c>
      <c r="Z809" t="s">
        <v>25</v>
      </c>
      <c r="AD809">
        <v>4075105</v>
      </c>
      <c r="AE809" t="s">
        <v>30</v>
      </c>
      <c r="AF809" t="s">
        <v>30</v>
      </c>
      <c r="AJ809">
        <v>2019</v>
      </c>
    </row>
    <row r="810" spans="1:36" x14ac:dyDescent="0.2">
      <c r="A810">
        <v>375251</v>
      </c>
      <c r="B810" s="1" t="d">
        <v>2019-02-04</v>
      </c>
      <c r="C810" s="3" t="d">
        <f t="shared" si="60"/>
        <v>2019-02-04</v>
      </c>
      <c r="D810" s="2" t="d">
        <v>14:19:59.99999999999893725</v>
      </c>
      <c r="E810" s="4" t="str">
        <f t="shared" si="61"/>
        <v>02:20 PM</v>
      </c>
      <c r="F810" t="s">
        <v>20</v>
      </c>
      <c r="G810">
        <v>11358</v>
      </c>
      <c r="H810">
        <v>40.757896000000002</v>
      </c>
      <c r="I810">
        <v>-73.787610000000001</v>
      </c>
      <c r="J810" t="s">
        <v>2848</v>
      </c>
      <c r="K810" t="s">
        <v>481</v>
      </c>
      <c r="L810" t="s">
        <v>1635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f t="shared" si="62"/>
        <v>0</v>
      </c>
      <c r="W810">
        <f t="shared" si="63"/>
        <v>0</v>
      </c>
      <c r="X810">
        <f t="shared" si="64"/>
        <v>0</v>
      </c>
      <c r="Y810" t="s">
        <v>43</v>
      </c>
      <c r="Z810" t="s">
        <v>79</v>
      </c>
      <c r="AD810">
        <v>4074711</v>
      </c>
      <c r="AE810" t="s">
        <v>30</v>
      </c>
      <c r="AF810" t="s">
        <v>26</v>
      </c>
      <c r="AJ810">
        <v>2019</v>
      </c>
    </row>
    <row r="811" spans="1:36" x14ac:dyDescent="0.2">
      <c r="A811">
        <v>373349</v>
      </c>
      <c r="B811" s="1" t="d">
        <v>2019-02-05</v>
      </c>
      <c r="C811" s="3" t="d">
        <f t="shared" si="60"/>
        <v>2019-02-05</v>
      </c>
      <c r="D811" s="2" t="d">
        <v>21:30:59.99999999999339475</v>
      </c>
      <c r="E811" s="4" t="str">
        <f t="shared" si="61"/>
        <v>09:31 PM</v>
      </c>
      <c r="F811" t="s">
        <v>86</v>
      </c>
      <c r="G811">
        <v>10169</v>
      </c>
      <c r="H811">
        <v>40.754105000000003</v>
      </c>
      <c r="I811">
        <v>-73.976389999999995</v>
      </c>
      <c r="J811" t="s">
        <v>2107</v>
      </c>
      <c r="M811" t="s">
        <v>2108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f t="shared" si="62"/>
        <v>0</v>
      </c>
      <c r="W811">
        <f t="shared" si="63"/>
        <v>0</v>
      </c>
      <c r="X811">
        <f t="shared" si="64"/>
        <v>0</v>
      </c>
      <c r="Y811" t="s">
        <v>43</v>
      </c>
      <c r="Z811" t="s">
        <v>43</v>
      </c>
      <c r="AD811">
        <v>4075662</v>
      </c>
      <c r="AE811" t="s">
        <v>30</v>
      </c>
      <c r="AF811" t="s">
        <v>26</v>
      </c>
      <c r="AJ811">
        <v>2019</v>
      </c>
    </row>
    <row r="812" spans="1:36" x14ac:dyDescent="0.2">
      <c r="A812">
        <v>380564</v>
      </c>
      <c r="B812" s="1" t="d">
        <v>2019-02-05</v>
      </c>
      <c r="C812" s="3" t="d">
        <f t="shared" si="60"/>
        <v>2019-02-05</v>
      </c>
      <c r="D812" s="2" t="d">
        <v>14:50:00.00000000000213225</v>
      </c>
      <c r="E812" s="4" t="str">
        <f t="shared" si="61"/>
        <v>02:50 PM</v>
      </c>
      <c r="F812" t="s">
        <v>54</v>
      </c>
      <c r="G812">
        <v>11212</v>
      </c>
      <c r="H812">
        <v>40.666542</v>
      </c>
      <c r="I812">
        <v>-73.914230000000003</v>
      </c>
      <c r="J812" t="s">
        <v>2174</v>
      </c>
      <c r="M812" t="s">
        <v>2175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f t="shared" si="62"/>
        <v>0</v>
      </c>
      <c r="W812">
        <f t="shared" si="63"/>
        <v>0</v>
      </c>
      <c r="X812">
        <f t="shared" si="64"/>
        <v>0</v>
      </c>
      <c r="Y812" t="s">
        <v>25</v>
      </c>
      <c r="Z812" t="s">
        <v>25</v>
      </c>
      <c r="AD812">
        <v>4083905</v>
      </c>
      <c r="AE812" t="s">
        <v>26</v>
      </c>
      <c r="AF812" t="s">
        <v>30</v>
      </c>
      <c r="AJ812">
        <v>2019</v>
      </c>
    </row>
    <row r="813" spans="1:36" x14ac:dyDescent="0.2">
      <c r="A813">
        <v>381490</v>
      </c>
      <c r="B813" s="1" t="d">
        <v>2019-02-05</v>
      </c>
      <c r="C813" s="3" t="d">
        <f t="shared" si="60"/>
        <v>2019-02-05</v>
      </c>
      <c r="D813" s="2" t="d">
        <v>12:49:59.99999999999893725</v>
      </c>
      <c r="E813" s="4" t="str">
        <f t="shared" si="61"/>
        <v>12:50 PM</v>
      </c>
      <c r="F813" t="s">
        <v>54</v>
      </c>
      <c r="G813">
        <v>11225</v>
      </c>
      <c r="H813">
        <v>40.658799999999999</v>
      </c>
      <c r="I813">
        <v>-73.950450000000004</v>
      </c>
      <c r="J813" t="s">
        <v>2357</v>
      </c>
      <c r="M813" t="s">
        <v>2358</v>
      </c>
      <c r="N813">
        <v>2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f t="shared" si="62"/>
        <v>4</v>
      </c>
      <c r="W813">
        <f t="shared" si="63"/>
        <v>0</v>
      </c>
      <c r="X813">
        <f t="shared" si="64"/>
        <v>4</v>
      </c>
      <c r="Y813" t="s">
        <v>79</v>
      </c>
      <c r="AD813">
        <v>4076085</v>
      </c>
      <c r="AE813" t="s">
        <v>119</v>
      </c>
      <c r="AJ813">
        <v>2019</v>
      </c>
    </row>
    <row r="814" spans="1:36" x14ac:dyDescent="0.2">
      <c r="A814">
        <v>378515</v>
      </c>
      <c r="B814" s="1" t="d">
        <v>2019-02-05</v>
      </c>
      <c r="C814" s="3" t="d">
        <f t="shared" si="60"/>
        <v>2019-02-05</v>
      </c>
      <c r="D814" s="2" t="d">
        <v>12:20:00.00000000000532725</v>
      </c>
      <c r="E814" s="4" t="str">
        <f t="shared" si="61"/>
        <v>12:20 PM</v>
      </c>
      <c r="F814" t="s">
        <v>20</v>
      </c>
      <c r="G814">
        <v>11415</v>
      </c>
      <c r="H814">
        <v>40.712902</v>
      </c>
      <c r="I814">
        <v>-73.831474</v>
      </c>
      <c r="J814" t="s">
        <v>3073</v>
      </c>
      <c r="M814" t="s">
        <v>3074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f t="shared" si="62"/>
        <v>0</v>
      </c>
      <c r="W814">
        <f t="shared" si="63"/>
        <v>0</v>
      </c>
      <c r="X814">
        <f t="shared" si="64"/>
        <v>0</v>
      </c>
      <c r="Y814" t="s">
        <v>43</v>
      </c>
      <c r="Z814" t="s">
        <v>25</v>
      </c>
      <c r="AD814">
        <v>4075516</v>
      </c>
      <c r="AE814" t="s">
        <v>30</v>
      </c>
      <c r="AF814" t="s">
        <v>30</v>
      </c>
      <c r="AJ814">
        <v>2019</v>
      </c>
    </row>
    <row r="815" spans="1:36" x14ac:dyDescent="0.2">
      <c r="A815">
        <v>374869</v>
      </c>
      <c r="B815" s="1" t="d">
        <v>2019-02-06</v>
      </c>
      <c r="C815" s="3" t="d">
        <f t="shared" si="60"/>
        <v>2019-02-06</v>
      </c>
      <c r="D815" s="2" t="d">
        <v>18:30:00.0000000000031950</v>
      </c>
      <c r="E815" s="4" t="str">
        <f t="shared" si="61"/>
        <v>06:30 PM</v>
      </c>
      <c r="F815" t="s">
        <v>54</v>
      </c>
      <c r="G815">
        <v>11226</v>
      </c>
      <c r="H815">
        <v>40.643425000000001</v>
      </c>
      <c r="I815">
        <v>-73.945880000000002</v>
      </c>
      <c r="J815" t="s">
        <v>2059</v>
      </c>
      <c r="K815" t="s">
        <v>2060</v>
      </c>
      <c r="L815" t="s">
        <v>849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f t="shared" si="62"/>
        <v>0</v>
      </c>
      <c r="W815">
        <f t="shared" si="63"/>
        <v>0</v>
      </c>
      <c r="X815">
        <f t="shared" si="64"/>
        <v>0</v>
      </c>
      <c r="Y815" t="s">
        <v>53</v>
      </c>
      <c r="Z815" t="s">
        <v>25</v>
      </c>
      <c r="AA815" t="s">
        <v>25</v>
      </c>
      <c r="AD815">
        <v>4088558</v>
      </c>
      <c r="AE815" t="s">
        <v>26</v>
      </c>
      <c r="AF815" t="s">
        <v>30</v>
      </c>
      <c r="AG815" t="s">
        <v>30</v>
      </c>
      <c r="AJ815">
        <v>2019</v>
      </c>
    </row>
    <row r="816" spans="1:36" x14ac:dyDescent="0.2">
      <c r="A816">
        <v>378886</v>
      </c>
      <c r="B816" s="1" t="d">
        <v>2019-02-08</v>
      </c>
      <c r="C816" s="3" t="d">
        <f t="shared" si="60"/>
        <v>2019-02-08</v>
      </c>
      <c r="D816" s="2" t="d">
        <v>09:00:00.000</v>
      </c>
      <c r="E816" s="4" t="str">
        <f t="shared" si="61"/>
        <v>09:00 AM</v>
      </c>
      <c r="F816" t="s">
        <v>54</v>
      </c>
      <c r="G816">
        <v>11201</v>
      </c>
      <c r="H816">
        <v>40.694960000000002</v>
      </c>
      <c r="I816">
        <v>-73.987170000000006</v>
      </c>
      <c r="J816" t="s">
        <v>2339</v>
      </c>
      <c r="K816" t="s">
        <v>2340</v>
      </c>
      <c r="L816" t="s">
        <v>2341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f t="shared" si="62"/>
        <v>0</v>
      </c>
      <c r="W816">
        <f t="shared" si="63"/>
        <v>0</v>
      </c>
      <c r="X816">
        <f t="shared" si="64"/>
        <v>0</v>
      </c>
      <c r="Y816" t="s">
        <v>25</v>
      </c>
      <c r="AD816">
        <v>4077361</v>
      </c>
      <c r="AE816" t="s">
        <v>26</v>
      </c>
      <c r="AJ816">
        <v>2019</v>
      </c>
    </row>
    <row r="817" spans="1:36" x14ac:dyDescent="0.2">
      <c r="A817">
        <v>374435</v>
      </c>
      <c r="B817" s="1" t="d">
        <v>2019-02-08</v>
      </c>
      <c r="C817" s="3" t="d">
        <f t="shared" si="60"/>
        <v>2019-02-08</v>
      </c>
      <c r="D817" s="2" t="d">
        <v>19:40:00.00000000000745950</v>
      </c>
      <c r="E817" s="4" t="str">
        <f t="shared" si="61"/>
        <v>07:40 PM</v>
      </c>
      <c r="F817" t="s">
        <v>54</v>
      </c>
      <c r="G817">
        <v>11225</v>
      </c>
      <c r="H817">
        <v>40.658512000000002</v>
      </c>
      <c r="I817">
        <v>-73.953316000000001</v>
      </c>
      <c r="J817" t="s">
        <v>2843</v>
      </c>
      <c r="K817" t="s">
        <v>2844</v>
      </c>
      <c r="L817" t="s">
        <v>2845</v>
      </c>
      <c r="N817">
        <v>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f t="shared" si="62"/>
        <v>6</v>
      </c>
      <c r="W817">
        <f t="shared" si="63"/>
        <v>0</v>
      </c>
      <c r="X817">
        <f t="shared" si="64"/>
        <v>6</v>
      </c>
      <c r="Y817" t="s">
        <v>43</v>
      </c>
      <c r="Z817" t="s">
        <v>25</v>
      </c>
      <c r="AD817">
        <v>4077603</v>
      </c>
      <c r="AE817" t="s">
        <v>26</v>
      </c>
      <c r="AF817" t="s">
        <v>30</v>
      </c>
      <c r="AJ817">
        <v>2019</v>
      </c>
    </row>
    <row r="818" spans="1:36" x14ac:dyDescent="0.2">
      <c r="A818">
        <v>374350</v>
      </c>
      <c r="B818" s="1" t="d">
        <v>2019-02-08</v>
      </c>
      <c r="C818" s="3" t="d">
        <f t="shared" si="60"/>
        <v>2019-02-08</v>
      </c>
      <c r="D818" s="2" t="d">
        <v>20:45:00.0000000000031950</v>
      </c>
      <c r="E818" s="4" t="str">
        <f t="shared" si="61"/>
        <v>08:45 PM</v>
      </c>
      <c r="F818" t="s">
        <v>185</v>
      </c>
      <c r="G818">
        <v>10301</v>
      </c>
      <c r="H818">
        <v>40.635939999999998</v>
      </c>
      <c r="I818">
        <v>-74.081010000000006</v>
      </c>
      <c r="J818" t="s">
        <v>2992</v>
      </c>
      <c r="M818" t="s">
        <v>2993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f t="shared" si="62"/>
        <v>0</v>
      </c>
      <c r="W818">
        <f t="shared" si="63"/>
        <v>0</v>
      </c>
      <c r="X818">
        <f t="shared" si="64"/>
        <v>0</v>
      </c>
      <c r="Y818" t="s">
        <v>25</v>
      </c>
      <c r="Z818" t="s">
        <v>25</v>
      </c>
      <c r="AD818">
        <v>4078306</v>
      </c>
      <c r="AE818" t="s">
        <v>26</v>
      </c>
      <c r="AJ818">
        <v>2019</v>
      </c>
    </row>
    <row r="819" spans="1:36" x14ac:dyDescent="0.2">
      <c r="A819">
        <v>378317</v>
      </c>
      <c r="B819" s="1" t="d">
        <v>2019-02-09</v>
      </c>
      <c r="C819" s="3" t="d">
        <f t="shared" si="60"/>
        <v>2019-02-09</v>
      </c>
      <c r="D819" s="2" t="d">
        <v>19:40:00.00000000000745950</v>
      </c>
      <c r="E819" s="4" t="str">
        <f t="shared" si="61"/>
        <v>07:40 PM</v>
      </c>
      <c r="F819" t="s">
        <v>86</v>
      </c>
      <c r="G819">
        <v>10065</v>
      </c>
      <c r="H819">
        <v>40.760536000000002</v>
      </c>
      <c r="I819">
        <v>-73.958359999999999</v>
      </c>
      <c r="J819" t="s">
        <v>1876</v>
      </c>
      <c r="K819" t="s">
        <v>1877</v>
      </c>
      <c r="L819" t="s">
        <v>957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f t="shared" si="62"/>
        <v>0</v>
      </c>
      <c r="W819">
        <f t="shared" si="63"/>
        <v>0</v>
      </c>
      <c r="X819">
        <f t="shared" si="64"/>
        <v>0</v>
      </c>
      <c r="Y819" t="s">
        <v>182</v>
      </c>
      <c r="Z819" t="s">
        <v>25</v>
      </c>
      <c r="AD819">
        <v>4078401</v>
      </c>
      <c r="AE819" t="s">
        <v>30</v>
      </c>
      <c r="AF819" t="s">
        <v>30</v>
      </c>
      <c r="AJ819">
        <v>2019</v>
      </c>
    </row>
    <row r="820" spans="1:36" x14ac:dyDescent="0.2">
      <c r="A820">
        <v>377156</v>
      </c>
      <c r="B820" s="1" t="d">
        <v>2019-02-09</v>
      </c>
      <c r="C820" s="3" t="d">
        <f t="shared" si="60"/>
        <v>2019-02-09</v>
      </c>
      <c r="D820" s="2" t="d">
        <v>11:54:59.99999999999627025</v>
      </c>
      <c r="E820" s="4" t="str">
        <f t="shared" si="61"/>
        <v>11:55 AM</v>
      </c>
      <c r="F820" t="s">
        <v>86</v>
      </c>
      <c r="G820">
        <v>10001</v>
      </c>
      <c r="H820">
        <v>40.750473</v>
      </c>
      <c r="I820">
        <v>-73.994704999999996</v>
      </c>
      <c r="J820" t="s">
        <v>2667</v>
      </c>
      <c r="M820" t="s">
        <v>2668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f t="shared" si="62"/>
        <v>0</v>
      </c>
      <c r="W820">
        <f t="shared" si="63"/>
        <v>0</v>
      </c>
      <c r="X820">
        <f t="shared" si="64"/>
        <v>0</v>
      </c>
      <c r="Y820" t="s">
        <v>104</v>
      </c>
      <c r="Z820" t="s">
        <v>25</v>
      </c>
      <c r="AD820">
        <v>4077865</v>
      </c>
      <c r="AE820" t="s">
        <v>30</v>
      </c>
      <c r="AF820" t="s">
        <v>119</v>
      </c>
      <c r="AJ820">
        <v>2019</v>
      </c>
    </row>
    <row r="821" spans="1:36" x14ac:dyDescent="0.2">
      <c r="A821">
        <v>381544</v>
      </c>
      <c r="B821" s="1" t="d">
        <v>2019-02-09</v>
      </c>
      <c r="C821" s="3" t="d">
        <f t="shared" si="60"/>
        <v>2019-02-09</v>
      </c>
      <c r="D821" s="2" t="d">
        <v>16:19:59.99999999999254050</v>
      </c>
      <c r="E821" s="4" t="str">
        <f t="shared" si="61"/>
        <v>04:20 PM</v>
      </c>
      <c r="F821" t="s">
        <v>86</v>
      </c>
      <c r="G821">
        <v>10017</v>
      </c>
      <c r="H821">
        <v>40.755240000000001</v>
      </c>
      <c r="I821">
        <v>-73.973280000000003</v>
      </c>
      <c r="J821" t="s">
        <v>2808</v>
      </c>
      <c r="K821" t="s">
        <v>1859</v>
      </c>
      <c r="L821" t="s">
        <v>2809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f t="shared" si="62"/>
        <v>0</v>
      </c>
      <c r="W821">
        <f t="shared" si="63"/>
        <v>0</v>
      </c>
      <c r="X821">
        <f t="shared" si="64"/>
        <v>0</v>
      </c>
      <c r="Y821" t="s">
        <v>135</v>
      </c>
      <c r="Z821" t="s">
        <v>25</v>
      </c>
      <c r="AD821">
        <v>4077779</v>
      </c>
      <c r="AE821" t="s">
        <v>119</v>
      </c>
      <c r="AF821" t="s">
        <v>30</v>
      </c>
      <c r="AJ821">
        <v>2019</v>
      </c>
    </row>
    <row r="822" spans="1:36" x14ac:dyDescent="0.2">
      <c r="A822">
        <v>377618</v>
      </c>
      <c r="B822" s="1" t="d">
        <v>2019-02-10</v>
      </c>
      <c r="C822" s="3" t="d">
        <f t="shared" si="60"/>
        <v>2019-02-10</v>
      </c>
      <c r="D822" s="2" t="d">
        <v>20:30:59.99999999999658975</v>
      </c>
      <c r="E822" s="4" t="str">
        <f t="shared" si="61"/>
        <v>08:31 PM</v>
      </c>
      <c r="F822" t="s">
        <v>20</v>
      </c>
      <c r="G822">
        <v>11377</v>
      </c>
      <c r="H822">
        <v>40.744166999999997</v>
      </c>
      <c r="I822">
        <v>-73.912480000000002</v>
      </c>
      <c r="J822" t="s">
        <v>2064</v>
      </c>
      <c r="K822" t="s">
        <v>619</v>
      </c>
      <c r="L822" t="s">
        <v>2065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f t="shared" si="62"/>
        <v>0</v>
      </c>
      <c r="W822">
        <f t="shared" si="63"/>
        <v>0</v>
      </c>
      <c r="X822">
        <f t="shared" si="64"/>
        <v>0</v>
      </c>
      <c r="Y822" t="s">
        <v>43</v>
      </c>
      <c r="Z822" t="s">
        <v>25</v>
      </c>
      <c r="AD822">
        <v>4078061</v>
      </c>
      <c r="AE822" t="s">
        <v>63</v>
      </c>
      <c r="AF822" t="s">
        <v>30</v>
      </c>
      <c r="AJ822">
        <v>2019</v>
      </c>
    </row>
    <row r="823" spans="1:36" x14ac:dyDescent="0.2">
      <c r="A823">
        <v>387151</v>
      </c>
      <c r="B823" s="1" t="d">
        <v>2019-02-10</v>
      </c>
      <c r="C823" s="3" t="d">
        <f t="shared" si="60"/>
        <v>2019-02-10</v>
      </c>
      <c r="D823" s="2" t="d">
        <v>16:59:00.00000000000341025</v>
      </c>
      <c r="E823" s="4" t="str">
        <f t="shared" si="61"/>
        <v>04:59 PM</v>
      </c>
      <c r="F823" t="s">
        <v>35</v>
      </c>
      <c r="G823">
        <v>10460</v>
      </c>
      <c r="H823">
        <v>40.840057000000002</v>
      </c>
      <c r="I823">
        <v>-73.870964000000001</v>
      </c>
      <c r="J823" t="s">
        <v>2256</v>
      </c>
      <c r="K823" t="s">
        <v>1244</v>
      </c>
      <c r="L823" t="s">
        <v>2257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f t="shared" si="62"/>
        <v>4</v>
      </c>
      <c r="W823">
        <f t="shared" si="63"/>
        <v>0</v>
      </c>
      <c r="X823">
        <f t="shared" si="64"/>
        <v>4</v>
      </c>
      <c r="Y823" t="s">
        <v>85</v>
      </c>
      <c r="Z823" t="s">
        <v>182</v>
      </c>
      <c r="AD823">
        <v>4078280</v>
      </c>
      <c r="AE823" t="s">
        <v>30</v>
      </c>
      <c r="AF823" t="s">
        <v>30</v>
      </c>
      <c r="AJ823">
        <v>2019</v>
      </c>
    </row>
    <row r="824" spans="1:36" x14ac:dyDescent="0.2">
      <c r="A824">
        <v>386630</v>
      </c>
      <c r="B824" s="1" t="d">
        <v>2019-02-10</v>
      </c>
      <c r="C824" s="3" t="d">
        <f t="shared" si="60"/>
        <v>2019-02-10</v>
      </c>
      <c r="D824" s="2" t="d">
        <v>16:10:00.00000000000426450</v>
      </c>
      <c r="E824" s="4" t="str">
        <f t="shared" si="61"/>
        <v>04:10 PM</v>
      </c>
      <c r="F824" t="s">
        <v>54</v>
      </c>
      <c r="G824">
        <v>11228</v>
      </c>
      <c r="H824">
        <v>40.619002999999999</v>
      </c>
      <c r="I824">
        <v>-74.015960000000007</v>
      </c>
      <c r="J824" t="s">
        <v>2736</v>
      </c>
      <c r="K824" t="s">
        <v>320</v>
      </c>
      <c r="L824" t="s">
        <v>1732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f t="shared" si="62"/>
        <v>0</v>
      </c>
      <c r="W824">
        <f t="shared" si="63"/>
        <v>0</v>
      </c>
      <c r="X824">
        <f t="shared" si="64"/>
        <v>0</v>
      </c>
      <c r="Y824" t="s">
        <v>43</v>
      </c>
      <c r="Z824" t="s">
        <v>43</v>
      </c>
      <c r="AD824">
        <v>4077978</v>
      </c>
      <c r="AE824" t="s">
        <v>26</v>
      </c>
      <c r="AF824" t="s">
        <v>30</v>
      </c>
      <c r="AJ824">
        <v>2019</v>
      </c>
    </row>
    <row r="825" spans="1:36" x14ac:dyDescent="0.2">
      <c r="A825">
        <v>376501</v>
      </c>
      <c r="B825" s="1" t="d">
        <v>2019-02-10</v>
      </c>
      <c r="C825" s="3" t="d">
        <f t="shared" si="60"/>
        <v>2019-02-10</v>
      </c>
      <c r="D825" s="2" t="d">
        <v>00:10:59.99999999999998125</v>
      </c>
      <c r="E825" s="4" t="str">
        <f t="shared" si="61"/>
        <v>12:11 AM</v>
      </c>
      <c r="F825" t="s">
        <v>86</v>
      </c>
      <c r="G825">
        <v>10022</v>
      </c>
      <c r="H825">
        <v>40.759616999999999</v>
      </c>
      <c r="I825">
        <v>-73.961974999999995</v>
      </c>
      <c r="J825" t="s">
        <v>3040</v>
      </c>
      <c r="K825" t="s">
        <v>1528</v>
      </c>
      <c r="L825" t="s">
        <v>118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f t="shared" si="62"/>
        <v>0</v>
      </c>
      <c r="W825">
        <f t="shared" si="63"/>
        <v>0</v>
      </c>
      <c r="X825">
        <f t="shared" si="64"/>
        <v>0</v>
      </c>
      <c r="Y825" t="s">
        <v>25</v>
      </c>
      <c r="Z825" t="s">
        <v>25</v>
      </c>
      <c r="AD825">
        <v>4077639</v>
      </c>
      <c r="AE825" t="s">
        <v>30</v>
      </c>
      <c r="AF825" t="s">
        <v>26</v>
      </c>
      <c r="AJ825">
        <v>2019</v>
      </c>
    </row>
    <row r="826" spans="1:36" x14ac:dyDescent="0.2">
      <c r="A826">
        <v>386245</v>
      </c>
      <c r="B826" s="1" t="d">
        <v>2019-02-11</v>
      </c>
      <c r="C826" s="3" t="d">
        <f t="shared" si="60"/>
        <v>2019-02-11</v>
      </c>
      <c r="D826" s="2" t="d">
        <v>06:40:00.00000000000106275</v>
      </c>
      <c r="E826" s="4" t="str">
        <f t="shared" si="61"/>
        <v>06:40 AM</v>
      </c>
      <c r="F826" t="s">
        <v>86</v>
      </c>
      <c r="G826">
        <v>10029</v>
      </c>
      <c r="H826">
        <v>40.787439999999997</v>
      </c>
      <c r="I826">
        <v>-73.944779999999994</v>
      </c>
      <c r="J826" t="s">
        <v>2040</v>
      </c>
      <c r="K826" t="s">
        <v>130</v>
      </c>
      <c r="L826" t="s">
        <v>2041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f t="shared" si="62"/>
        <v>0</v>
      </c>
      <c r="W826">
        <f t="shared" si="63"/>
        <v>0</v>
      </c>
      <c r="X826">
        <f t="shared" si="64"/>
        <v>0</v>
      </c>
      <c r="Y826" t="s">
        <v>104</v>
      </c>
      <c r="Z826" t="s">
        <v>25</v>
      </c>
      <c r="AD826">
        <v>4079683</v>
      </c>
      <c r="AE826" t="s">
        <v>26</v>
      </c>
      <c r="AF826" t="s">
        <v>26</v>
      </c>
      <c r="AJ826">
        <v>2019</v>
      </c>
    </row>
    <row r="827" spans="1:36" x14ac:dyDescent="0.2">
      <c r="A827">
        <v>388192</v>
      </c>
      <c r="B827" s="1" t="d">
        <v>2019-02-11</v>
      </c>
      <c r="C827" s="3" t="d">
        <f t="shared" si="60"/>
        <v>2019-02-11</v>
      </c>
      <c r="D827" s="2" t="d">
        <v>17:40:00.00000000000426450</v>
      </c>
      <c r="E827" s="4" t="str">
        <f t="shared" si="61"/>
        <v>05:40 PM</v>
      </c>
      <c r="F827" t="s">
        <v>35</v>
      </c>
      <c r="G827">
        <v>10456</v>
      </c>
      <c r="H827">
        <v>40.832374999999999</v>
      </c>
      <c r="I827">
        <v>-73.898539999999997</v>
      </c>
      <c r="J827" t="s">
        <v>2610</v>
      </c>
      <c r="M827" t="s">
        <v>2611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f t="shared" si="62"/>
        <v>0</v>
      </c>
      <c r="W827">
        <f t="shared" si="63"/>
        <v>0</v>
      </c>
      <c r="X827">
        <f t="shared" si="64"/>
        <v>0</v>
      </c>
      <c r="Y827" t="s">
        <v>43</v>
      </c>
      <c r="Z827" t="s">
        <v>43</v>
      </c>
      <c r="AD827">
        <v>4079040</v>
      </c>
      <c r="AE827" t="s">
        <v>26</v>
      </c>
      <c r="AF827" t="s">
        <v>26</v>
      </c>
      <c r="AJ827">
        <v>2019</v>
      </c>
    </row>
    <row r="828" spans="1:36" x14ac:dyDescent="0.2">
      <c r="A828">
        <v>380561</v>
      </c>
      <c r="B828" s="1" t="d">
        <v>2019-02-13</v>
      </c>
      <c r="C828" s="3" t="d">
        <f t="shared" si="60"/>
        <v>2019-02-13</v>
      </c>
      <c r="D828" s="2" t="d">
        <v>21:30:00.0000000000031950</v>
      </c>
      <c r="E828" s="4" t="str">
        <f t="shared" si="61"/>
        <v>09:30 PM</v>
      </c>
      <c r="F828" t="s">
        <v>20</v>
      </c>
      <c r="G828">
        <v>11421</v>
      </c>
      <c r="H828">
        <v>40.695065</v>
      </c>
      <c r="I828">
        <v>-73.866820000000004</v>
      </c>
      <c r="J828" t="s">
        <v>2227</v>
      </c>
      <c r="K828" t="s">
        <v>2228</v>
      </c>
      <c r="L828" t="s">
        <v>2081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f t="shared" si="62"/>
        <v>0</v>
      </c>
      <c r="W828">
        <f t="shared" si="63"/>
        <v>0</v>
      </c>
      <c r="X828">
        <f t="shared" si="64"/>
        <v>0</v>
      </c>
      <c r="Y828" t="s">
        <v>43</v>
      </c>
      <c r="Z828" t="s">
        <v>261</v>
      </c>
      <c r="AD828">
        <v>4084201</v>
      </c>
      <c r="AE828" t="s">
        <v>26</v>
      </c>
      <c r="AF828" t="s">
        <v>26</v>
      </c>
      <c r="AJ828">
        <v>2019</v>
      </c>
    </row>
    <row r="829" spans="1:36" x14ac:dyDescent="0.2">
      <c r="A829">
        <v>383012</v>
      </c>
      <c r="B829" s="1" t="d">
        <v>2019-02-13</v>
      </c>
      <c r="C829" s="3" t="d">
        <f t="shared" si="60"/>
        <v>2019-02-13</v>
      </c>
      <c r="D829" s="2" t="d">
        <v>11:39:59.99999999999946525</v>
      </c>
      <c r="E829" s="4" t="str">
        <f t="shared" si="61"/>
        <v>11:40 AM</v>
      </c>
      <c r="F829" t="s">
        <v>86</v>
      </c>
      <c r="G829">
        <v>10032</v>
      </c>
      <c r="H829">
        <v>40.841030000000003</v>
      </c>
      <c r="I829">
        <v>-73.944630000000004</v>
      </c>
      <c r="J829" t="s">
        <v>2299</v>
      </c>
      <c r="K829" t="s">
        <v>2300</v>
      </c>
      <c r="L829" t="s">
        <v>2301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f t="shared" si="62"/>
        <v>0</v>
      </c>
      <c r="W829">
        <f t="shared" si="63"/>
        <v>0</v>
      </c>
      <c r="X829">
        <f t="shared" si="64"/>
        <v>0</v>
      </c>
      <c r="Y829" t="s">
        <v>831</v>
      </c>
      <c r="Z829" t="s">
        <v>47</v>
      </c>
      <c r="AD829">
        <v>4080547</v>
      </c>
      <c r="AE829" t="s">
        <v>26</v>
      </c>
      <c r="AF829" t="s">
        <v>30</v>
      </c>
      <c r="AJ829">
        <v>2019</v>
      </c>
    </row>
    <row r="830" spans="1:36" x14ac:dyDescent="0.2">
      <c r="A830">
        <v>376991</v>
      </c>
      <c r="B830" s="1" t="d">
        <v>2019-02-13</v>
      </c>
      <c r="C830" s="3" t="d">
        <f t="shared" si="60"/>
        <v>2019-02-13</v>
      </c>
      <c r="D830" s="2" t="d">
        <v>18:19:59.99999999999573550</v>
      </c>
      <c r="E830" s="4" t="str">
        <f t="shared" si="61"/>
        <v>06:20 PM</v>
      </c>
      <c r="F830" t="s">
        <v>35</v>
      </c>
      <c r="G830">
        <v>10461</v>
      </c>
      <c r="H830">
        <v>40.84742</v>
      </c>
      <c r="I830">
        <v>-73.844800000000006</v>
      </c>
      <c r="J830" t="s">
        <v>1288</v>
      </c>
      <c r="M830" t="s">
        <v>1289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f t="shared" si="62"/>
        <v>0</v>
      </c>
      <c r="W830">
        <f t="shared" si="63"/>
        <v>0</v>
      </c>
      <c r="X830">
        <f t="shared" si="64"/>
        <v>0</v>
      </c>
      <c r="Y830" t="s">
        <v>79</v>
      </c>
      <c r="Z830" t="s">
        <v>25</v>
      </c>
      <c r="AD830">
        <v>4081127</v>
      </c>
      <c r="AE830" t="s">
        <v>1675</v>
      </c>
      <c r="AF830" t="s">
        <v>30</v>
      </c>
      <c r="AJ830">
        <v>2019</v>
      </c>
    </row>
    <row r="831" spans="1:36" x14ac:dyDescent="0.2">
      <c r="A831">
        <v>387106</v>
      </c>
      <c r="B831" s="1" t="d">
        <v>2019-02-14</v>
      </c>
      <c r="C831" s="3" t="d">
        <f t="shared" si="60"/>
        <v>2019-02-14</v>
      </c>
      <c r="D831" s="2" t="d">
        <v>13:52:59.999999999995097175</v>
      </c>
      <c r="E831" s="4" t="str">
        <f t="shared" si="61"/>
        <v>01:53 PM</v>
      </c>
      <c r="F831" t="s">
        <v>54</v>
      </c>
      <c r="G831">
        <v>11218</v>
      </c>
      <c r="H831">
        <v>40.640410000000003</v>
      </c>
      <c r="I831">
        <v>-73.973269999999999</v>
      </c>
      <c r="J831" t="s">
        <v>2033</v>
      </c>
      <c r="M831" t="s">
        <v>2034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f t="shared" si="62"/>
        <v>0</v>
      </c>
      <c r="W831">
        <f t="shared" si="63"/>
        <v>0</v>
      </c>
      <c r="X831">
        <f t="shared" si="64"/>
        <v>0</v>
      </c>
      <c r="Y831" t="s">
        <v>43</v>
      </c>
      <c r="Z831" t="s">
        <v>25</v>
      </c>
      <c r="AD831">
        <v>4080940</v>
      </c>
      <c r="AE831" t="s">
        <v>26</v>
      </c>
      <c r="AJ831">
        <v>2019</v>
      </c>
    </row>
    <row r="832" spans="1:36" x14ac:dyDescent="0.2">
      <c r="A832">
        <v>388705</v>
      </c>
      <c r="B832" s="1" t="d">
        <v>2019-02-14</v>
      </c>
      <c r="C832" s="3" t="d">
        <f t="shared" si="60"/>
        <v>2019-02-14</v>
      </c>
      <c r="D832" s="2" t="d">
        <v>17:49:59.99999999999254050</v>
      </c>
      <c r="E832" s="4" t="str">
        <f t="shared" si="61"/>
        <v>05:50 PM</v>
      </c>
      <c r="F832" t="s">
        <v>54</v>
      </c>
      <c r="G832">
        <v>11230</v>
      </c>
      <c r="H832">
        <v>40.624034999999999</v>
      </c>
      <c r="I832">
        <v>-73.960250000000002</v>
      </c>
      <c r="J832" t="s">
        <v>2378</v>
      </c>
      <c r="M832" t="s">
        <v>2379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f t="shared" si="62"/>
        <v>0</v>
      </c>
      <c r="W832">
        <f t="shared" si="63"/>
        <v>0</v>
      </c>
      <c r="X832">
        <f t="shared" si="64"/>
        <v>0</v>
      </c>
      <c r="Y832" t="s">
        <v>25</v>
      </c>
      <c r="Z832" t="s">
        <v>25</v>
      </c>
      <c r="AD832">
        <v>4081986</v>
      </c>
      <c r="AE832" t="s">
        <v>30</v>
      </c>
      <c r="AF832" t="s">
        <v>471</v>
      </c>
      <c r="AJ832">
        <v>2019</v>
      </c>
    </row>
    <row r="833" spans="1:36" x14ac:dyDescent="0.2">
      <c r="A833">
        <v>381843</v>
      </c>
      <c r="B833" s="1" t="d">
        <v>2019-02-14</v>
      </c>
      <c r="C833" s="3" t="d">
        <f t="shared" si="60"/>
        <v>2019-02-14</v>
      </c>
      <c r="D833" s="2" t="d">
        <v>16:30:00.000</v>
      </c>
      <c r="E833" s="4" t="str">
        <f t="shared" si="61"/>
        <v>04:30 PM</v>
      </c>
      <c r="F833" t="s">
        <v>86</v>
      </c>
      <c r="G833">
        <v>10033</v>
      </c>
      <c r="H833">
        <v>40.850450000000002</v>
      </c>
      <c r="I833">
        <v>-73.936670000000007</v>
      </c>
      <c r="J833" t="s">
        <v>2855</v>
      </c>
      <c r="K833" t="s">
        <v>106</v>
      </c>
      <c r="L833" t="s">
        <v>2856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f t="shared" si="62"/>
        <v>0</v>
      </c>
      <c r="W833">
        <f t="shared" si="63"/>
        <v>0</v>
      </c>
      <c r="X833">
        <f t="shared" si="64"/>
        <v>0</v>
      </c>
      <c r="Y833" t="s">
        <v>43</v>
      </c>
      <c r="Z833" t="s">
        <v>43</v>
      </c>
      <c r="AD833">
        <v>4081140</v>
      </c>
      <c r="AE833" t="s">
        <v>26</v>
      </c>
      <c r="AF833" t="s">
        <v>30</v>
      </c>
      <c r="AJ833">
        <v>2019</v>
      </c>
    </row>
    <row r="834" spans="1:36" x14ac:dyDescent="0.2">
      <c r="A834">
        <v>381364</v>
      </c>
      <c r="B834" s="1" t="d">
        <v>2019-02-15</v>
      </c>
      <c r="C834" s="3" t="d">
        <f t="shared" ref="C834:C897" si="65">B834</f>
        <v>2019-02-15</v>
      </c>
      <c r="D834" s="2" t="d">
        <v>18:00:00.000</v>
      </c>
      <c r="E834" s="4" t="str">
        <f t="shared" si="61"/>
        <v>06:00 PM</v>
      </c>
      <c r="F834" t="s">
        <v>35</v>
      </c>
      <c r="G834">
        <v>10465</v>
      </c>
      <c r="H834">
        <v>40.817352</v>
      </c>
      <c r="I834">
        <v>-73.819419999999994</v>
      </c>
      <c r="J834" t="s">
        <v>1902</v>
      </c>
      <c r="M834" t="s">
        <v>1903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f t="shared" si="62"/>
        <v>0</v>
      </c>
      <c r="W834">
        <f t="shared" si="63"/>
        <v>0</v>
      </c>
      <c r="X834">
        <f t="shared" si="64"/>
        <v>0</v>
      </c>
      <c r="Y834" t="s">
        <v>25</v>
      </c>
      <c r="Z834" t="s">
        <v>25</v>
      </c>
      <c r="AD834">
        <v>4081828</v>
      </c>
      <c r="AE834" t="s">
        <v>26</v>
      </c>
      <c r="AF834" t="s">
        <v>63</v>
      </c>
      <c r="AJ834">
        <v>2019</v>
      </c>
    </row>
    <row r="835" spans="1:36" x14ac:dyDescent="0.2">
      <c r="A835">
        <v>385250</v>
      </c>
      <c r="B835" s="1" t="d">
        <v>2019-02-15</v>
      </c>
      <c r="C835" s="3" t="d">
        <f t="shared" si="65"/>
        <v>2019-02-15</v>
      </c>
      <c r="D835" s="2" t="d">
        <v>19:23:59.99999999999168625</v>
      </c>
      <c r="E835" s="4" t="str">
        <f t="shared" ref="E835:E898" si="66">TEXT(D835,"hh:mm AM/PM")</f>
        <v>07:24 PM</v>
      </c>
      <c r="F835" t="s">
        <v>86</v>
      </c>
      <c r="G835">
        <v>10023</v>
      </c>
      <c r="H835">
        <v>40.776294999999998</v>
      </c>
      <c r="I835">
        <v>-73.982150000000004</v>
      </c>
      <c r="J835" t="s">
        <v>2446</v>
      </c>
      <c r="K835" t="s">
        <v>2447</v>
      </c>
      <c r="L835" t="s">
        <v>1502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f t="shared" ref="V835:V898" si="67">SUM(N835,P835,R835,T835)</f>
        <v>0</v>
      </c>
      <c r="W835">
        <f t="shared" ref="W835:W898" si="68">SUM(O835,Q835,S835,U835)</f>
        <v>0</v>
      </c>
      <c r="X835">
        <f t="shared" ref="X835:X898" si="69">SUM(N835:U835)</f>
        <v>0</v>
      </c>
      <c r="Y835" t="s">
        <v>182</v>
      </c>
      <c r="Z835" t="s">
        <v>25</v>
      </c>
      <c r="AD835">
        <v>4081554</v>
      </c>
      <c r="AE835" t="s">
        <v>67</v>
      </c>
      <c r="AF835" t="s">
        <v>26</v>
      </c>
      <c r="AJ835">
        <v>2019</v>
      </c>
    </row>
    <row r="836" spans="1:36" x14ac:dyDescent="0.2">
      <c r="A836">
        <v>377088</v>
      </c>
      <c r="B836" s="1" t="d">
        <v>2019-02-15</v>
      </c>
      <c r="C836" s="3" t="d">
        <f t="shared" si="65"/>
        <v>2019-02-15</v>
      </c>
      <c r="D836" s="2" t="d">
        <v>12:20:00.00000000000532725</v>
      </c>
      <c r="E836" s="4" t="str">
        <f t="shared" si="66"/>
        <v>12:20 PM</v>
      </c>
      <c r="F836" t="s">
        <v>54</v>
      </c>
      <c r="G836">
        <v>11236</v>
      </c>
      <c r="H836">
        <v>40.639637</v>
      </c>
      <c r="I836">
        <v>-73.882239999999996</v>
      </c>
      <c r="J836" t="s">
        <v>3086</v>
      </c>
      <c r="K836" t="s">
        <v>3087</v>
      </c>
      <c r="L836" t="s">
        <v>3088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f t="shared" si="67"/>
        <v>0</v>
      </c>
      <c r="W836">
        <f t="shared" si="68"/>
        <v>0</v>
      </c>
      <c r="X836">
        <f t="shared" si="69"/>
        <v>0</v>
      </c>
      <c r="Y836" t="s">
        <v>66</v>
      </c>
      <c r="Z836" t="s">
        <v>25</v>
      </c>
      <c r="AD836">
        <v>4082620</v>
      </c>
      <c r="AE836" t="s">
        <v>40</v>
      </c>
      <c r="AF836" t="s">
        <v>30</v>
      </c>
      <c r="AJ836">
        <v>2019</v>
      </c>
    </row>
    <row r="837" spans="1:36" x14ac:dyDescent="0.2">
      <c r="A837">
        <v>382690</v>
      </c>
      <c r="B837" s="1" t="d">
        <v>2019-02-15</v>
      </c>
      <c r="C837" s="3" t="d">
        <f t="shared" si="65"/>
        <v>2019-02-15</v>
      </c>
      <c r="D837" s="2" t="d">
        <v>03:24:59.99999999999946525</v>
      </c>
      <c r="E837" s="4" t="str">
        <f t="shared" si="66"/>
        <v>03:25 AM</v>
      </c>
      <c r="F837" t="s">
        <v>86</v>
      </c>
      <c r="G837">
        <v>10023</v>
      </c>
      <c r="H837">
        <v>40.774155</v>
      </c>
      <c r="I837">
        <v>-73.984886000000003</v>
      </c>
      <c r="J837" t="s">
        <v>3119</v>
      </c>
      <c r="K837" t="s">
        <v>500</v>
      </c>
      <c r="L837" t="s">
        <v>2338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f t="shared" si="67"/>
        <v>0</v>
      </c>
      <c r="W837">
        <f t="shared" si="68"/>
        <v>0</v>
      </c>
      <c r="X837">
        <f t="shared" si="69"/>
        <v>0</v>
      </c>
      <c r="Y837" t="s">
        <v>831</v>
      </c>
      <c r="Z837" t="s">
        <v>831</v>
      </c>
      <c r="AD837">
        <v>4081553</v>
      </c>
      <c r="AE837" t="s">
        <v>119</v>
      </c>
      <c r="AF837" t="s">
        <v>1185</v>
      </c>
      <c r="AJ837">
        <v>2019</v>
      </c>
    </row>
    <row r="838" spans="1:36" x14ac:dyDescent="0.2">
      <c r="A838">
        <v>375370</v>
      </c>
      <c r="B838" s="1" t="d">
        <v>2019-02-16</v>
      </c>
      <c r="C838" s="3" t="d">
        <f t="shared" si="65"/>
        <v>2019-02-16</v>
      </c>
      <c r="D838" s="2" t="d">
        <v>02:24:59.99999999999906925</v>
      </c>
      <c r="E838" s="4" t="str">
        <f t="shared" si="66"/>
        <v>02:25 AM</v>
      </c>
      <c r="F838" t="s">
        <v>54</v>
      </c>
      <c r="G838">
        <v>11201</v>
      </c>
      <c r="H838">
        <v>40.699843999999999</v>
      </c>
      <c r="I838">
        <v>-73.991034999999997</v>
      </c>
      <c r="J838" t="s">
        <v>2791</v>
      </c>
      <c r="K838" t="s">
        <v>2792</v>
      </c>
      <c r="L838" t="s">
        <v>345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f t="shared" si="67"/>
        <v>0</v>
      </c>
      <c r="W838">
        <f t="shared" si="68"/>
        <v>0</v>
      </c>
      <c r="X838">
        <f t="shared" si="69"/>
        <v>0</v>
      </c>
      <c r="Y838" t="s">
        <v>43</v>
      </c>
      <c r="Z838" t="s">
        <v>25</v>
      </c>
      <c r="AD838">
        <v>4081893</v>
      </c>
      <c r="AE838" t="s">
        <v>26</v>
      </c>
      <c r="AF838" t="s">
        <v>26</v>
      </c>
      <c r="AJ838">
        <v>2019</v>
      </c>
    </row>
    <row r="839" spans="1:36" x14ac:dyDescent="0.2">
      <c r="A839">
        <v>377554</v>
      </c>
      <c r="B839" s="1" t="d">
        <v>2019-02-17</v>
      </c>
      <c r="C839" s="3" t="d">
        <f t="shared" si="65"/>
        <v>2019-02-17</v>
      </c>
      <c r="D839" s="2" t="d">
        <v>07:30:00.000</v>
      </c>
      <c r="E839" s="4" t="str">
        <f t="shared" si="66"/>
        <v>07:30 AM</v>
      </c>
      <c r="F839" t="s">
        <v>86</v>
      </c>
      <c r="G839">
        <v>10065</v>
      </c>
      <c r="H839">
        <v>40.763733000000002</v>
      </c>
      <c r="I839">
        <v>-73.962074000000001</v>
      </c>
      <c r="J839" t="s">
        <v>2236</v>
      </c>
      <c r="K839" t="s">
        <v>2237</v>
      </c>
      <c r="L839" t="s">
        <v>591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f t="shared" si="67"/>
        <v>0</v>
      </c>
      <c r="W839">
        <f t="shared" si="68"/>
        <v>0</v>
      </c>
      <c r="X839">
        <f t="shared" si="69"/>
        <v>0</v>
      </c>
      <c r="Y839" t="s">
        <v>25</v>
      </c>
      <c r="Z839" t="s">
        <v>25</v>
      </c>
      <c r="AD839">
        <v>4082227</v>
      </c>
      <c r="AE839" t="s">
        <v>119</v>
      </c>
      <c r="AF839" t="s">
        <v>119</v>
      </c>
      <c r="AJ839">
        <v>2019</v>
      </c>
    </row>
    <row r="840" spans="1:36" x14ac:dyDescent="0.2">
      <c r="A840">
        <v>382873</v>
      </c>
      <c r="B840" s="1" t="d">
        <v>2019-02-18</v>
      </c>
      <c r="C840" s="3" t="d">
        <f t="shared" si="65"/>
        <v>2019-02-18</v>
      </c>
      <c r="D840" s="2" t="d">
        <v>18:00:00.000</v>
      </c>
      <c r="E840" s="4" t="str">
        <f t="shared" si="66"/>
        <v>06:00 PM</v>
      </c>
      <c r="F840" t="s">
        <v>54</v>
      </c>
      <c r="G840">
        <v>11215</v>
      </c>
      <c r="H840">
        <v>40.660397000000003</v>
      </c>
      <c r="I840">
        <v>-73.980379999999997</v>
      </c>
      <c r="J840" t="s">
        <v>2373</v>
      </c>
      <c r="K840" t="s">
        <v>2374</v>
      </c>
      <c r="L840" t="s">
        <v>2375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f t="shared" si="67"/>
        <v>0</v>
      </c>
      <c r="W840">
        <f t="shared" si="68"/>
        <v>0</v>
      </c>
      <c r="X840">
        <f t="shared" si="69"/>
        <v>0</v>
      </c>
      <c r="Y840" t="s">
        <v>25</v>
      </c>
      <c r="Z840" t="s">
        <v>25</v>
      </c>
      <c r="AD840">
        <v>4082925</v>
      </c>
      <c r="AE840" t="s">
        <v>26</v>
      </c>
      <c r="AF840" t="s">
        <v>26</v>
      </c>
      <c r="AJ840">
        <v>2019</v>
      </c>
    </row>
    <row r="841" spans="1:36" x14ac:dyDescent="0.2">
      <c r="A841">
        <v>388695</v>
      </c>
      <c r="B841" s="1" t="d">
        <v>2019-02-19</v>
      </c>
      <c r="C841" s="3" t="d">
        <f t="shared" si="65"/>
        <v>2019-02-19</v>
      </c>
      <c r="D841" s="2" t="d">
        <v>18:45:00.000</v>
      </c>
      <c r="E841" s="4" t="str">
        <f t="shared" si="66"/>
        <v>06:45 PM</v>
      </c>
      <c r="F841" t="s">
        <v>54</v>
      </c>
      <c r="G841">
        <v>11222</v>
      </c>
      <c r="H841">
        <v>40.722774999999999</v>
      </c>
      <c r="I841">
        <v>-73.947069999999997</v>
      </c>
      <c r="J841" t="s">
        <v>3002</v>
      </c>
      <c r="K841" t="s">
        <v>3003</v>
      </c>
      <c r="L841" t="s">
        <v>3004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f t="shared" si="67"/>
        <v>0</v>
      </c>
      <c r="W841">
        <f t="shared" si="68"/>
        <v>0</v>
      </c>
      <c r="X841">
        <f t="shared" si="69"/>
        <v>0</v>
      </c>
      <c r="Y841" t="s">
        <v>25</v>
      </c>
      <c r="Z841" t="s">
        <v>25</v>
      </c>
      <c r="AD841">
        <v>4083554</v>
      </c>
      <c r="AE841" t="s">
        <v>30</v>
      </c>
      <c r="AF841" t="s">
        <v>136</v>
      </c>
      <c r="AJ841">
        <v>2019</v>
      </c>
    </row>
    <row r="842" spans="1:36" x14ac:dyDescent="0.2">
      <c r="A842">
        <v>373760</v>
      </c>
      <c r="B842" s="1" t="d">
        <v>2019-02-19</v>
      </c>
      <c r="C842" s="3" t="d">
        <f t="shared" si="65"/>
        <v>2019-02-19</v>
      </c>
      <c r="D842" s="2" t="d">
        <v>20:00:00.0000000000031950</v>
      </c>
      <c r="E842" s="4" t="str">
        <f t="shared" si="66"/>
        <v>08:00 PM</v>
      </c>
      <c r="F842" t="s">
        <v>20</v>
      </c>
      <c r="G842">
        <v>11433</v>
      </c>
      <c r="H842">
        <v>40.695025999999999</v>
      </c>
      <c r="I842">
        <v>-73.789969999999997</v>
      </c>
      <c r="J842" t="s">
        <v>3247</v>
      </c>
      <c r="M842" t="s">
        <v>3248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f t="shared" si="67"/>
        <v>0</v>
      </c>
      <c r="W842">
        <f t="shared" si="68"/>
        <v>0</v>
      </c>
      <c r="X842">
        <f t="shared" si="69"/>
        <v>0</v>
      </c>
      <c r="Y842" t="s">
        <v>43</v>
      </c>
      <c r="Z842" t="s">
        <v>25</v>
      </c>
      <c r="AD842">
        <v>4084475</v>
      </c>
      <c r="AE842" t="s">
        <v>30</v>
      </c>
      <c r="AF842" t="s">
        <v>26</v>
      </c>
      <c r="AJ842">
        <v>2019</v>
      </c>
    </row>
    <row r="843" spans="1:36" x14ac:dyDescent="0.2">
      <c r="A843">
        <v>387555</v>
      </c>
      <c r="B843" s="1" t="d">
        <v>2019-02-20</v>
      </c>
      <c r="C843" s="3" t="d">
        <f t="shared" si="65"/>
        <v>2019-02-20</v>
      </c>
      <c r="D843" s="2" t="d">
        <v>18:17:00.00000000000596625</v>
      </c>
      <c r="E843" s="4" t="str">
        <f t="shared" si="66"/>
        <v>06:17 PM</v>
      </c>
      <c r="F843" t="s">
        <v>86</v>
      </c>
      <c r="G843">
        <v>10065</v>
      </c>
      <c r="H843">
        <v>40.763480000000001</v>
      </c>
      <c r="I843">
        <v>-73.967280000000002</v>
      </c>
      <c r="J843" t="s">
        <v>2392</v>
      </c>
      <c r="K843" t="s">
        <v>1752</v>
      </c>
      <c r="L843" t="s">
        <v>1172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f t="shared" si="67"/>
        <v>0</v>
      </c>
      <c r="W843">
        <f t="shared" si="68"/>
        <v>0</v>
      </c>
      <c r="X843">
        <f t="shared" si="69"/>
        <v>0</v>
      </c>
      <c r="Y843" t="s">
        <v>25</v>
      </c>
      <c r="AD843">
        <v>4088209</v>
      </c>
      <c r="AE843" t="s">
        <v>30</v>
      </c>
      <c r="AJ843">
        <v>2019</v>
      </c>
    </row>
    <row r="844" spans="1:36" x14ac:dyDescent="0.2">
      <c r="A844">
        <v>373601</v>
      </c>
      <c r="B844" s="1" t="d">
        <v>2019-02-20</v>
      </c>
      <c r="C844" s="3" t="d">
        <f t="shared" si="65"/>
        <v>2019-02-20</v>
      </c>
      <c r="D844" s="2" t="d">
        <v>18:59:00.00000000000660525</v>
      </c>
      <c r="E844" s="4" t="str">
        <f t="shared" si="66"/>
        <v>06:59 PM</v>
      </c>
      <c r="F844" t="s">
        <v>20</v>
      </c>
      <c r="G844">
        <v>11375</v>
      </c>
      <c r="H844">
        <v>40.73095</v>
      </c>
      <c r="I844">
        <v>-73.851140000000001</v>
      </c>
      <c r="J844" t="s">
        <v>3280</v>
      </c>
      <c r="K844" t="s">
        <v>3023</v>
      </c>
      <c r="L844" t="s">
        <v>3281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f t="shared" si="67"/>
        <v>0</v>
      </c>
      <c r="W844">
        <f t="shared" si="68"/>
        <v>0</v>
      </c>
      <c r="X844">
        <f t="shared" si="69"/>
        <v>0</v>
      </c>
      <c r="Y844" t="s">
        <v>92</v>
      </c>
      <c r="Z844" t="s">
        <v>25</v>
      </c>
      <c r="AD844">
        <v>4083921</v>
      </c>
      <c r="AE844" t="s">
        <v>30</v>
      </c>
      <c r="AF844" t="s">
        <v>30</v>
      </c>
      <c r="AJ844">
        <v>2019</v>
      </c>
    </row>
    <row r="845" spans="1:36" x14ac:dyDescent="0.2">
      <c r="A845">
        <v>379919</v>
      </c>
      <c r="B845" s="1" t="d">
        <v>2019-02-22</v>
      </c>
      <c r="C845" s="3" t="d">
        <f t="shared" si="65"/>
        <v>2019-02-22</v>
      </c>
      <c r="D845" s="2" t="d">
        <v>15:59:59.9999999999968050</v>
      </c>
      <c r="E845" s="4" t="str">
        <f t="shared" si="66"/>
        <v>04:00 PM</v>
      </c>
      <c r="F845" t="s">
        <v>35</v>
      </c>
      <c r="G845">
        <v>10456</v>
      </c>
      <c r="H845">
        <v>40.827419999999996</v>
      </c>
      <c r="I845">
        <v>-73.904769999999999</v>
      </c>
      <c r="J845" t="s">
        <v>2332</v>
      </c>
      <c r="M845" t="s">
        <v>2333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f t="shared" si="67"/>
        <v>0</v>
      </c>
      <c r="W845">
        <f t="shared" si="68"/>
        <v>0</v>
      </c>
      <c r="X845">
        <f t="shared" si="69"/>
        <v>0</v>
      </c>
      <c r="Y845" t="s">
        <v>25</v>
      </c>
      <c r="AD845">
        <v>4085284</v>
      </c>
      <c r="AE845" t="s">
        <v>30</v>
      </c>
      <c r="AF845" t="s">
        <v>2334</v>
      </c>
      <c r="AJ845">
        <v>2019</v>
      </c>
    </row>
    <row r="846" spans="1:36" x14ac:dyDescent="0.2">
      <c r="A846">
        <v>375976</v>
      </c>
      <c r="B846" s="1" t="d">
        <v>2019-02-23</v>
      </c>
      <c r="C846" s="3" t="d">
        <f t="shared" si="65"/>
        <v>2019-02-23</v>
      </c>
      <c r="D846" s="2" t="d">
        <v>03:10:00.00000000000026400</v>
      </c>
      <c r="E846" s="4" t="str">
        <f t="shared" si="66"/>
        <v>03:10 AM</v>
      </c>
      <c r="F846" t="s">
        <v>20</v>
      </c>
      <c r="G846">
        <v>11101</v>
      </c>
      <c r="H846">
        <v>40.745235000000001</v>
      </c>
      <c r="I846">
        <v>-73.937706000000006</v>
      </c>
      <c r="J846" t="s">
        <v>2747</v>
      </c>
      <c r="K846" t="s">
        <v>2748</v>
      </c>
      <c r="L846" t="s">
        <v>2749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f t="shared" si="67"/>
        <v>0</v>
      </c>
      <c r="W846">
        <f t="shared" si="68"/>
        <v>0</v>
      </c>
      <c r="X846">
        <f t="shared" si="69"/>
        <v>0</v>
      </c>
      <c r="Y846" t="s">
        <v>43</v>
      </c>
      <c r="Z846" t="s">
        <v>43</v>
      </c>
      <c r="AD846">
        <v>4085272</v>
      </c>
      <c r="AE846" t="s">
        <v>26</v>
      </c>
      <c r="AF846" t="s">
        <v>26</v>
      </c>
      <c r="AJ846">
        <v>2019</v>
      </c>
    </row>
    <row r="847" spans="1:36" x14ac:dyDescent="0.2">
      <c r="A847">
        <v>374707</v>
      </c>
      <c r="B847" s="1" t="d">
        <v>2019-02-23</v>
      </c>
      <c r="C847" s="3" t="d">
        <f t="shared" si="65"/>
        <v>2019-02-23</v>
      </c>
      <c r="D847" s="2" t="d">
        <v>14:00:00.0000000000031950</v>
      </c>
      <c r="E847" s="4" t="str">
        <f t="shared" si="66"/>
        <v>02:00 PM</v>
      </c>
      <c r="F847" t="s">
        <v>20</v>
      </c>
      <c r="G847">
        <v>11385</v>
      </c>
      <c r="H847">
        <v>40.709988000000003</v>
      </c>
      <c r="I847">
        <v>-73.904750000000007</v>
      </c>
      <c r="J847" t="s">
        <v>3098</v>
      </c>
      <c r="K847" t="s">
        <v>3099</v>
      </c>
      <c r="L847" t="s">
        <v>3100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f t="shared" si="67"/>
        <v>0</v>
      </c>
      <c r="W847">
        <f t="shared" si="68"/>
        <v>0</v>
      </c>
      <c r="X847">
        <f t="shared" si="69"/>
        <v>0</v>
      </c>
      <c r="Y847" t="s">
        <v>25</v>
      </c>
      <c r="AD847">
        <v>4085610</v>
      </c>
      <c r="AE847" t="s">
        <v>30</v>
      </c>
      <c r="AJ847">
        <v>2019</v>
      </c>
    </row>
    <row r="848" spans="1:36" x14ac:dyDescent="0.2">
      <c r="A848">
        <v>375718</v>
      </c>
      <c r="B848" s="1" t="d">
        <v>2019-02-24</v>
      </c>
      <c r="C848" s="3" t="d">
        <f t="shared" si="65"/>
        <v>2019-02-24</v>
      </c>
      <c r="D848" s="2" t="d">
        <v>05:10:00.00000000000106275</v>
      </c>
      <c r="E848" s="4" t="str">
        <f t="shared" si="66"/>
        <v>05:10 AM</v>
      </c>
      <c r="F848" t="s">
        <v>20</v>
      </c>
      <c r="G848">
        <v>11372</v>
      </c>
      <c r="H848">
        <v>40.755656999999999</v>
      </c>
      <c r="I848">
        <v>-73.884444999999999</v>
      </c>
      <c r="J848" t="s">
        <v>2106</v>
      </c>
      <c r="K848" t="s">
        <v>481</v>
      </c>
      <c r="L848" t="s">
        <v>382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f t="shared" si="67"/>
        <v>0</v>
      </c>
      <c r="W848">
        <f t="shared" si="68"/>
        <v>0</v>
      </c>
      <c r="X848">
        <f t="shared" si="69"/>
        <v>0</v>
      </c>
      <c r="Y848" t="s">
        <v>43</v>
      </c>
      <c r="Z848" t="s">
        <v>25</v>
      </c>
      <c r="AD848">
        <v>4085859</v>
      </c>
      <c r="AE848" t="s">
        <v>30</v>
      </c>
      <c r="AJ848">
        <v>2019</v>
      </c>
    </row>
    <row r="849" spans="1:36" x14ac:dyDescent="0.2">
      <c r="A849">
        <v>377508</v>
      </c>
      <c r="B849" s="1" t="d">
        <v>2019-02-24</v>
      </c>
      <c r="C849" s="3" t="d">
        <f t="shared" si="65"/>
        <v>2019-02-24</v>
      </c>
      <c r="D849" s="2" t="d">
        <v>16:55:00.00000000000426450</v>
      </c>
      <c r="E849" s="4" t="str">
        <f t="shared" si="66"/>
        <v>04:55 PM</v>
      </c>
      <c r="F849" t="s">
        <v>20</v>
      </c>
      <c r="G849">
        <v>11432</v>
      </c>
      <c r="H849">
        <v>40.711174</v>
      </c>
      <c r="I849">
        <v>-73.79177</v>
      </c>
      <c r="J849" t="s">
        <v>2860</v>
      </c>
      <c r="M849" t="s">
        <v>2861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f t="shared" si="67"/>
        <v>0</v>
      </c>
      <c r="W849">
        <f t="shared" si="68"/>
        <v>0</v>
      </c>
      <c r="X849">
        <f t="shared" si="69"/>
        <v>0</v>
      </c>
      <c r="Y849" t="s">
        <v>43</v>
      </c>
      <c r="Z849" t="s">
        <v>25</v>
      </c>
      <c r="AD849">
        <v>4085786</v>
      </c>
      <c r="AE849" t="s">
        <v>26</v>
      </c>
      <c r="AF849" t="s">
        <v>26</v>
      </c>
      <c r="AJ849">
        <v>2019</v>
      </c>
    </row>
    <row r="850" spans="1:36" x14ac:dyDescent="0.2">
      <c r="A850">
        <v>373375</v>
      </c>
      <c r="B850" s="1" t="d">
        <v>2019-02-25</v>
      </c>
      <c r="C850" s="3" t="d">
        <f t="shared" si="65"/>
        <v>2019-02-25</v>
      </c>
      <c r="D850" s="2" t="d">
        <v>05:00:00.00000000000079875</v>
      </c>
      <c r="E850" s="4" t="str">
        <f t="shared" si="66"/>
        <v>05:00 AM</v>
      </c>
      <c r="F850" t="s">
        <v>35</v>
      </c>
      <c r="G850">
        <v>10452</v>
      </c>
      <c r="H850">
        <v>40.845179999999999</v>
      </c>
      <c r="I850">
        <v>-73.914169999999999</v>
      </c>
      <c r="J850" t="s">
        <v>650</v>
      </c>
      <c r="K850" t="s">
        <v>2150</v>
      </c>
      <c r="L850" t="s">
        <v>594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f t="shared" si="67"/>
        <v>0</v>
      </c>
      <c r="W850">
        <f t="shared" si="68"/>
        <v>0</v>
      </c>
      <c r="X850">
        <f t="shared" si="69"/>
        <v>0</v>
      </c>
      <c r="Y850" t="s">
        <v>498</v>
      </c>
      <c r="Z850" t="s">
        <v>24</v>
      </c>
      <c r="AD850">
        <v>4086191</v>
      </c>
      <c r="AE850" t="s">
        <v>136</v>
      </c>
      <c r="AF850" t="s">
        <v>26</v>
      </c>
      <c r="AJ850">
        <v>2019</v>
      </c>
    </row>
    <row r="851" spans="1:36" x14ac:dyDescent="0.2">
      <c r="A851">
        <v>386937</v>
      </c>
      <c r="B851" s="1" t="d">
        <v>2019-02-25</v>
      </c>
      <c r="C851" s="3" t="d">
        <f t="shared" si="65"/>
        <v>2019-02-25</v>
      </c>
      <c r="D851" s="2" t="d">
        <v>15:00:00.000</v>
      </c>
      <c r="E851" s="4" t="str">
        <f t="shared" si="66"/>
        <v>03:00 PM</v>
      </c>
      <c r="F851" t="s">
        <v>54</v>
      </c>
      <c r="G851">
        <v>11201</v>
      </c>
      <c r="H851">
        <v>40.693649999999998</v>
      </c>
      <c r="I851">
        <v>-73.983329999999995</v>
      </c>
      <c r="J851" t="s">
        <v>2751</v>
      </c>
      <c r="K851" t="s">
        <v>2387</v>
      </c>
      <c r="L851" t="s">
        <v>2752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f t="shared" si="67"/>
        <v>0</v>
      </c>
      <c r="W851">
        <f t="shared" si="68"/>
        <v>0</v>
      </c>
      <c r="X851">
        <f t="shared" si="69"/>
        <v>0</v>
      </c>
      <c r="Y851" t="s">
        <v>47</v>
      </c>
      <c r="Z851" t="s">
        <v>25</v>
      </c>
      <c r="AD851">
        <v>4087709</v>
      </c>
      <c r="AE851" t="s">
        <v>26</v>
      </c>
      <c r="AF851" t="s">
        <v>26</v>
      </c>
      <c r="AJ851">
        <v>2019</v>
      </c>
    </row>
    <row r="852" spans="1:36" x14ac:dyDescent="0.2">
      <c r="A852">
        <v>374281</v>
      </c>
      <c r="B852" s="1" t="d">
        <v>2019-02-25</v>
      </c>
      <c r="C852" s="3" t="d">
        <f t="shared" si="65"/>
        <v>2019-02-25</v>
      </c>
      <c r="D852" s="2" t="d">
        <v>00:07:00.00000000000000525</v>
      </c>
      <c r="E852" s="4" t="str">
        <f t="shared" si="66"/>
        <v>12:07 AM</v>
      </c>
      <c r="F852" t="s">
        <v>20</v>
      </c>
      <c r="G852">
        <v>11375</v>
      </c>
      <c r="H852">
        <v>40.723320000000001</v>
      </c>
      <c r="I852">
        <v>-73.853449999999995</v>
      </c>
      <c r="J852" t="s">
        <v>2766</v>
      </c>
      <c r="K852" t="s">
        <v>2022</v>
      </c>
      <c r="L852" t="s">
        <v>2767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f t="shared" si="67"/>
        <v>0</v>
      </c>
      <c r="W852">
        <f t="shared" si="68"/>
        <v>0</v>
      </c>
      <c r="X852">
        <f t="shared" si="69"/>
        <v>0</v>
      </c>
      <c r="Y852" t="s">
        <v>24</v>
      </c>
      <c r="Z852" t="s">
        <v>25</v>
      </c>
      <c r="AD852">
        <v>4085954</v>
      </c>
      <c r="AE852" t="s">
        <v>30</v>
      </c>
      <c r="AF852" t="s">
        <v>26</v>
      </c>
      <c r="AJ852">
        <v>2019</v>
      </c>
    </row>
    <row r="853" spans="1:36" x14ac:dyDescent="0.2">
      <c r="A853">
        <v>388562</v>
      </c>
      <c r="B853" s="1" t="d">
        <v>2019-02-25</v>
      </c>
      <c r="C853" s="3" t="d">
        <f t="shared" si="65"/>
        <v>2019-02-25</v>
      </c>
      <c r="D853" s="2" t="d">
        <v>15:30:00.0000000000031950</v>
      </c>
      <c r="E853" s="4" t="str">
        <f t="shared" si="66"/>
        <v>03:30 PM</v>
      </c>
      <c r="F853" t="s">
        <v>20</v>
      </c>
      <c r="G853">
        <v>11385</v>
      </c>
      <c r="H853">
        <v>40.703989999999997</v>
      </c>
      <c r="I853">
        <v>-73.855890000000002</v>
      </c>
      <c r="J853" t="s">
        <v>3329</v>
      </c>
      <c r="K853" t="s">
        <v>1022</v>
      </c>
      <c r="L853" t="s">
        <v>3330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f t="shared" si="67"/>
        <v>0</v>
      </c>
      <c r="W853">
        <f t="shared" si="68"/>
        <v>0</v>
      </c>
      <c r="X853">
        <f t="shared" si="69"/>
        <v>0</v>
      </c>
      <c r="Y853" t="s">
        <v>43</v>
      </c>
      <c r="Z853" t="s">
        <v>43</v>
      </c>
      <c r="AD853">
        <v>4087198</v>
      </c>
      <c r="AE853" t="s">
        <v>63</v>
      </c>
      <c r="AF853" t="s">
        <v>30</v>
      </c>
      <c r="AJ853">
        <v>2019</v>
      </c>
    </row>
    <row r="854" spans="1:36" x14ac:dyDescent="0.2">
      <c r="A854">
        <v>383077</v>
      </c>
      <c r="B854" s="1" t="d">
        <v>2019-02-26</v>
      </c>
      <c r="C854" s="3" t="d">
        <f t="shared" si="65"/>
        <v>2019-02-26</v>
      </c>
      <c r="D854" s="2" t="d">
        <v>23:00:00.0000000000031950</v>
      </c>
      <c r="E854" s="4" t="str">
        <f t="shared" si="66"/>
        <v>11:00 PM</v>
      </c>
      <c r="F854" t="s">
        <v>54</v>
      </c>
      <c r="G854">
        <v>11237</v>
      </c>
      <c r="H854">
        <v>40.701103000000003</v>
      </c>
      <c r="I854">
        <v>-73.922389999999993</v>
      </c>
      <c r="J854" t="s">
        <v>1994</v>
      </c>
      <c r="K854" t="s">
        <v>1995</v>
      </c>
      <c r="L854" t="s">
        <v>1996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f t="shared" si="67"/>
        <v>2</v>
      </c>
      <c r="W854">
        <f t="shared" si="68"/>
        <v>0</v>
      </c>
      <c r="X854">
        <f t="shared" si="69"/>
        <v>2</v>
      </c>
      <c r="Y854" t="s">
        <v>79</v>
      </c>
      <c r="AD854">
        <v>4087426</v>
      </c>
      <c r="AE854" t="s">
        <v>30</v>
      </c>
      <c r="AJ854">
        <v>2019</v>
      </c>
    </row>
    <row r="855" spans="1:36" x14ac:dyDescent="0.2">
      <c r="A855">
        <v>385705</v>
      </c>
      <c r="B855" s="1" t="d">
        <v>2019-02-26</v>
      </c>
      <c r="C855" s="3" t="d">
        <f t="shared" si="65"/>
        <v>2019-02-26</v>
      </c>
      <c r="D855" s="2" t="d">
        <v>19:22:00.00000000000170850</v>
      </c>
      <c r="E855" s="4" t="str">
        <f t="shared" si="66"/>
        <v>07:22 PM</v>
      </c>
      <c r="F855" t="s">
        <v>35</v>
      </c>
      <c r="G855">
        <v>10465</v>
      </c>
      <c r="H855">
        <v>40.822406999999998</v>
      </c>
      <c r="I855">
        <v>-73.836399999999998</v>
      </c>
      <c r="J855" t="s">
        <v>2519</v>
      </c>
      <c r="K855" t="s">
        <v>2520</v>
      </c>
      <c r="L855" t="s">
        <v>2521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f t="shared" si="67"/>
        <v>2</v>
      </c>
      <c r="W855">
        <f t="shared" si="68"/>
        <v>0</v>
      </c>
      <c r="X855">
        <f t="shared" si="69"/>
        <v>2</v>
      </c>
      <c r="Y855" t="s">
        <v>53</v>
      </c>
      <c r="Z855" t="s">
        <v>25</v>
      </c>
      <c r="AD855">
        <v>4088444</v>
      </c>
      <c r="AE855" t="s">
        <v>26</v>
      </c>
      <c r="AF855" t="s">
        <v>30</v>
      </c>
      <c r="AJ855">
        <v>2019</v>
      </c>
    </row>
    <row r="856" spans="1:36" x14ac:dyDescent="0.2">
      <c r="A856">
        <v>383029</v>
      </c>
      <c r="B856" s="1" t="d">
        <v>2019-02-26</v>
      </c>
      <c r="C856" s="3" t="d">
        <f t="shared" si="65"/>
        <v>2019-02-26</v>
      </c>
      <c r="D856" s="2" t="d">
        <v>18:14:00.00000000000660525</v>
      </c>
      <c r="E856" s="4" t="str">
        <f t="shared" si="66"/>
        <v>06:14 PM</v>
      </c>
      <c r="F856" t="s">
        <v>54</v>
      </c>
      <c r="G856">
        <v>11236</v>
      </c>
      <c r="H856">
        <v>40.635739999999998</v>
      </c>
      <c r="I856">
        <v>-73.908529999999999</v>
      </c>
      <c r="J856" t="s">
        <v>2688</v>
      </c>
      <c r="K856" t="s">
        <v>1478</v>
      </c>
      <c r="L856" t="s">
        <v>2689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f t="shared" si="67"/>
        <v>4</v>
      </c>
      <c r="W856">
        <f t="shared" si="68"/>
        <v>0</v>
      </c>
      <c r="X856">
        <f t="shared" si="69"/>
        <v>4</v>
      </c>
      <c r="Y856" t="s">
        <v>79</v>
      </c>
      <c r="Z856" t="s">
        <v>25</v>
      </c>
      <c r="AD856">
        <v>4088536</v>
      </c>
      <c r="AE856" t="s">
        <v>30</v>
      </c>
      <c r="AF856" t="s">
        <v>26</v>
      </c>
      <c r="AJ856">
        <v>2019</v>
      </c>
    </row>
    <row r="857" spans="1:36" x14ac:dyDescent="0.2">
      <c r="A857">
        <v>372809</v>
      </c>
      <c r="B857" s="1" t="d">
        <v>2019-02-27</v>
      </c>
      <c r="C857" s="3" t="d">
        <f t="shared" si="65"/>
        <v>2019-02-27</v>
      </c>
      <c r="D857" s="2" t="d">
        <v>08:16:00.000000000004583325</v>
      </c>
      <c r="E857" s="4" t="str">
        <f t="shared" si="66"/>
        <v>08:16 AM</v>
      </c>
      <c r="F857" t="s">
        <v>35</v>
      </c>
      <c r="G857">
        <v>10459</v>
      </c>
      <c r="H857">
        <v>40.825054000000002</v>
      </c>
      <c r="I857">
        <v>-73.890810000000002</v>
      </c>
      <c r="J857" t="s">
        <v>2910</v>
      </c>
      <c r="M857" t="s">
        <v>2911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f t="shared" si="67"/>
        <v>2</v>
      </c>
      <c r="W857">
        <f t="shared" si="68"/>
        <v>0</v>
      </c>
      <c r="X857">
        <f t="shared" si="69"/>
        <v>2</v>
      </c>
      <c r="Y857" t="s">
        <v>79</v>
      </c>
      <c r="AD857">
        <v>4087672</v>
      </c>
      <c r="AE857" t="s">
        <v>30</v>
      </c>
      <c r="AJ857">
        <v>2019</v>
      </c>
    </row>
    <row r="858" spans="1:36" x14ac:dyDescent="0.2">
      <c r="A858">
        <v>374659</v>
      </c>
      <c r="B858" s="1" t="d">
        <v>2019-02-28</v>
      </c>
      <c r="C858" s="3" t="d">
        <f t="shared" si="65"/>
        <v>2019-02-28</v>
      </c>
      <c r="D858" s="2" t="d">
        <v>20:29:59.9999999999968050</v>
      </c>
      <c r="E858" s="4" t="str">
        <f t="shared" si="66"/>
        <v>08:30 PM</v>
      </c>
      <c r="F858" t="s">
        <v>54</v>
      </c>
      <c r="G858">
        <v>11230</v>
      </c>
      <c r="H858">
        <v>40.632294000000002</v>
      </c>
      <c r="I858">
        <v>-73.96678</v>
      </c>
      <c r="J858" t="s">
        <v>2207</v>
      </c>
      <c r="K858" t="s">
        <v>157</v>
      </c>
      <c r="L858" t="s">
        <v>576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f t="shared" si="67"/>
        <v>0</v>
      </c>
      <c r="W858">
        <f t="shared" si="68"/>
        <v>0</v>
      </c>
      <c r="X858">
        <f t="shared" si="69"/>
        <v>0</v>
      </c>
      <c r="Y858" t="s">
        <v>79</v>
      </c>
      <c r="Z858" t="s">
        <v>25</v>
      </c>
      <c r="AD858">
        <v>4089024</v>
      </c>
      <c r="AE858" t="s">
        <v>436</v>
      </c>
      <c r="AF858" t="s">
        <v>26</v>
      </c>
      <c r="AJ858">
        <v>2019</v>
      </c>
    </row>
    <row r="859" spans="1:36" x14ac:dyDescent="0.2">
      <c r="A859">
        <v>384139</v>
      </c>
      <c r="B859" s="1" t="d">
        <v>2019-02-28</v>
      </c>
      <c r="C859" s="3" t="d">
        <f t="shared" si="65"/>
        <v>2019-02-28</v>
      </c>
      <c r="D859" s="2" t="d">
        <v>16:40:00.00000000000745950</v>
      </c>
      <c r="E859" s="4" t="str">
        <f t="shared" si="66"/>
        <v>04:40 PM</v>
      </c>
      <c r="F859" t="s">
        <v>35</v>
      </c>
      <c r="G859">
        <v>10473</v>
      </c>
      <c r="H859">
        <v>40.823784000000003</v>
      </c>
      <c r="I859">
        <v>-73.852310000000003</v>
      </c>
      <c r="J859" t="s">
        <v>2247</v>
      </c>
      <c r="M859" t="s">
        <v>2248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f t="shared" si="67"/>
        <v>2</v>
      </c>
      <c r="W859">
        <f t="shared" si="68"/>
        <v>0</v>
      </c>
      <c r="X859">
        <f t="shared" si="69"/>
        <v>2</v>
      </c>
      <c r="Y859" t="s">
        <v>25</v>
      </c>
      <c r="AD859">
        <v>4088587</v>
      </c>
      <c r="AE859" t="s">
        <v>26</v>
      </c>
      <c r="AJ859">
        <v>2019</v>
      </c>
    </row>
    <row r="860" spans="1:36" x14ac:dyDescent="0.2">
      <c r="A860">
        <v>388097</v>
      </c>
      <c r="B860" s="1" t="d">
        <v>2019-03-01</v>
      </c>
      <c r="C860" s="3" t="d">
        <f t="shared" si="65"/>
        <v>2019-03-01</v>
      </c>
      <c r="D860" s="2" t="d">
        <v>06:00:59.999999999999786775</v>
      </c>
      <c r="E860" s="4" t="str">
        <f t="shared" si="66"/>
        <v>06:01 AM</v>
      </c>
      <c r="F860" t="s">
        <v>20</v>
      </c>
      <c r="G860">
        <v>11372</v>
      </c>
      <c r="H860">
        <v>40.747599999999998</v>
      </c>
      <c r="I860">
        <v>-73.893600000000006</v>
      </c>
      <c r="J860" t="s">
        <v>2389</v>
      </c>
      <c r="M860" t="s">
        <v>2390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f t="shared" si="67"/>
        <v>0</v>
      </c>
      <c r="W860">
        <f t="shared" si="68"/>
        <v>0</v>
      </c>
      <c r="X860">
        <f t="shared" si="69"/>
        <v>0</v>
      </c>
      <c r="Y860" t="s">
        <v>43</v>
      </c>
      <c r="Z860" t="s">
        <v>25</v>
      </c>
      <c r="AD860">
        <v>4089265</v>
      </c>
      <c r="AE860" t="s">
        <v>30</v>
      </c>
      <c r="AF860" t="s">
        <v>30</v>
      </c>
      <c r="AJ860">
        <v>2019</v>
      </c>
    </row>
    <row r="861" spans="1:36" x14ac:dyDescent="0.2">
      <c r="A861">
        <v>374253</v>
      </c>
      <c r="B861" s="1" t="d">
        <v>2019-03-01</v>
      </c>
      <c r="C861" s="3" t="d">
        <f t="shared" si="65"/>
        <v>2019-03-01</v>
      </c>
      <c r="D861" s="2" t="d">
        <v>13:36:59.99999999999850675</v>
      </c>
      <c r="E861" s="4" t="str">
        <f t="shared" si="66"/>
        <v>01:37 PM</v>
      </c>
      <c r="F861" t="s">
        <v>54</v>
      </c>
      <c r="G861">
        <v>11207</v>
      </c>
      <c r="H861">
        <v>40.668903</v>
      </c>
      <c r="I861">
        <v>-73.898340000000005</v>
      </c>
      <c r="J861" t="s">
        <v>2517</v>
      </c>
      <c r="M861" t="s">
        <v>2518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f t="shared" si="67"/>
        <v>0</v>
      </c>
      <c r="W861">
        <f t="shared" si="68"/>
        <v>0</v>
      </c>
      <c r="X861">
        <f t="shared" si="69"/>
        <v>0</v>
      </c>
      <c r="Y861" t="s">
        <v>53</v>
      </c>
      <c r="Z861" t="s">
        <v>25</v>
      </c>
      <c r="AD861">
        <v>4090705</v>
      </c>
      <c r="AE861" t="s">
        <v>30</v>
      </c>
      <c r="AF861" t="s">
        <v>67</v>
      </c>
      <c r="AJ861">
        <v>2019</v>
      </c>
    </row>
    <row r="862" spans="1:36" x14ac:dyDescent="0.2">
      <c r="A862">
        <v>376532</v>
      </c>
      <c r="B862" s="1" t="d">
        <v>2019-03-01</v>
      </c>
      <c r="C862" s="3" t="d">
        <f t="shared" si="65"/>
        <v>2019-03-01</v>
      </c>
      <c r="D862" s="2" t="d">
        <v>21:00:00.000</v>
      </c>
      <c r="E862" s="4" t="str">
        <f t="shared" si="66"/>
        <v>09:00 PM</v>
      </c>
      <c r="F862" t="s">
        <v>20</v>
      </c>
      <c r="G862">
        <v>11379</v>
      </c>
      <c r="H862">
        <v>40.725560000000002</v>
      </c>
      <c r="I862">
        <v>-73.879649999999998</v>
      </c>
      <c r="J862" t="s">
        <v>2612</v>
      </c>
      <c r="K862" t="s">
        <v>2613</v>
      </c>
      <c r="L862" t="s">
        <v>2614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f t="shared" si="67"/>
        <v>0</v>
      </c>
      <c r="W862">
        <f t="shared" si="68"/>
        <v>0</v>
      </c>
      <c r="X862">
        <f t="shared" si="69"/>
        <v>0</v>
      </c>
      <c r="Y862" t="s">
        <v>66</v>
      </c>
      <c r="Z862" t="s">
        <v>25</v>
      </c>
      <c r="AD862">
        <v>4089839</v>
      </c>
      <c r="AE862" t="s">
        <v>30</v>
      </c>
      <c r="AF862" t="s">
        <v>26</v>
      </c>
      <c r="AJ862">
        <v>2019</v>
      </c>
    </row>
    <row r="863" spans="1:36" x14ac:dyDescent="0.2">
      <c r="A863">
        <v>378726</v>
      </c>
      <c r="B863" s="1" t="d">
        <v>2019-03-01</v>
      </c>
      <c r="C863" s="3" t="d">
        <f t="shared" si="65"/>
        <v>2019-03-01</v>
      </c>
      <c r="D863" s="2" t="d">
        <v>09:00:00.000</v>
      </c>
      <c r="E863" s="4" t="str">
        <f t="shared" si="66"/>
        <v>09:00 AM</v>
      </c>
      <c r="F863" t="s">
        <v>35</v>
      </c>
      <c r="G863">
        <v>10462</v>
      </c>
      <c r="H863">
        <v>40.842469999999999</v>
      </c>
      <c r="I863">
        <v>-73.853350000000006</v>
      </c>
      <c r="J863" t="s">
        <v>3127</v>
      </c>
      <c r="K863" t="s">
        <v>525</v>
      </c>
      <c r="L863" t="s">
        <v>3128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f t="shared" si="67"/>
        <v>0</v>
      </c>
      <c r="W863">
        <f t="shared" si="68"/>
        <v>0</v>
      </c>
      <c r="X863">
        <f t="shared" si="69"/>
        <v>0</v>
      </c>
      <c r="Y863" t="s">
        <v>25</v>
      </c>
      <c r="AD863">
        <v>4090463</v>
      </c>
      <c r="AE863" t="s">
        <v>30</v>
      </c>
      <c r="AJ863">
        <v>2019</v>
      </c>
    </row>
    <row r="864" spans="1:36" x14ac:dyDescent="0.2">
      <c r="A864">
        <v>381434</v>
      </c>
      <c r="B864" s="1" t="d">
        <v>2019-03-01</v>
      </c>
      <c r="C864" s="3" t="d">
        <f t="shared" si="65"/>
        <v>2019-03-01</v>
      </c>
      <c r="D864" s="2" t="d">
        <v>22:44:59.9999999999968050</v>
      </c>
      <c r="E864" s="4" t="str">
        <f t="shared" si="66"/>
        <v>10:45 PM</v>
      </c>
      <c r="F864" t="s">
        <v>54</v>
      </c>
      <c r="G864">
        <v>11207</v>
      </c>
      <c r="H864">
        <v>40.663220000000003</v>
      </c>
      <c r="I864">
        <v>-73.893653999999998</v>
      </c>
      <c r="J864" t="s">
        <v>3232</v>
      </c>
      <c r="K864" t="s">
        <v>1270</v>
      </c>
      <c r="L864" t="s">
        <v>3233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f t="shared" si="67"/>
        <v>0</v>
      </c>
      <c r="W864">
        <f t="shared" si="68"/>
        <v>0</v>
      </c>
      <c r="X864">
        <f t="shared" si="69"/>
        <v>0</v>
      </c>
      <c r="Y864" t="s">
        <v>79</v>
      </c>
      <c r="Z864" t="s">
        <v>25</v>
      </c>
      <c r="AD864">
        <v>4090713</v>
      </c>
      <c r="AE864" t="s">
        <v>26</v>
      </c>
      <c r="AF864" t="s">
        <v>30</v>
      </c>
      <c r="AJ864">
        <v>2019</v>
      </c>
    </row>
    <row r="865" spans="1:36" x14ac:dyDescent="0.2">
      <c r="A865">
        <v>383570</v>
      </c>
      <c r="B865" s="1" t="d">
        <v>2019-03-02</v>
      </c>
      <c r="C865" s="3" t="d">
        <f t="shared" si="65"/>
        <v>2019-03-02</v>
      </c>
      <c r="D865" s="2" t="d">
        <v>00:25:00.00000000000006600</v>
      </c>
      <c r="E865" s="4" t="str">
        <f t="shared" si="66"/>
        <v>12:25 AM</v>
      </c>
      <c r="F865" t="s">
        <v>35</v>
      </c>
      <c r="G865">
        <v>10466</v>
      </c>
      <c r="H865">
        <v>40.893143000000002</v>
      </c>
      <c r="I865">
        <v>-73.861879999999999</v>
      </c>
      <c r="J865" t="s">
        <v>2407</v>
      </c>
      <c r="M865" t="s">
        <v>2408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f t="shared" si="67"/>
        <v>0</v>
      </c>
      <c r="W865">
        <f t="shared" si="68"/>
        <v>0</v>
      </c>
      <c r="X865">
        <f t="shared" si="69"/>
        <v>0</v>
      </c>
      <c r="Y865" t="s">
        <v>43</v>
      </c>
      <c r="Z865" t="s">
        <v>25</v>
      </c>
      <c r="AD865">
        <v>4090608</v>
      </c>
      <c r="AE865" t="s">
        <v>30</v>
      </c>
      <c r="AF865" t="s">
        <v>30</v>
      </c>
      <c r="AJ865">
        <v>2019</v>
      </c>
    </row>
    <row r="866" spans="1:36" x14ac:dyDescent="0.2">
      <c r="A866">
        <v>382660</v>
      </c>
      <c r="B866" s="1" t="d">
        <v>2019-03-02</v>
      </c>
      <c r="C866" s="3" t="d">
        <f t="shared" si="65"/>
        <v>2019-03-02</v>
      </c>
      <c r="D866" s="2" t="d">
        <v>07:19:59.99999999999733300</v>
      </c>
      <c r="E866" s="4" t="str">
        <f t="shared" si="66"/>
        <v>07:20 AM</v>
      </c>
      <c r="F866" t="s">
        <v>54</v>
      </c>
      <c r="G866">
        <v>11224</v>
      </c>
      <c r="H866">
        <v>40.574593</v>
      </c>
      <c r="I866">
        <v>-73.987639999999999</v>
      </c>
      <c r="J866" t="s">
        <v>3207</v>
      </c>
      <c r="K866" t="s">
        <v>3208</v>
      </c>
      <c r="L866" t="s">
        <v>2182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f t="shared" si="67"/>
        <v>2</v>
      </c>
      <c r="W866">
        <f t="shared" si="68"/>
        <v>0</v>
      </c>
      <c r="X866">
        <f t="shared" si="69"/>
        <v>2</v>
      </c>
      <c r="Y866" t="s">
        <v>25</v>
      </c>
      <c r="Z866" t="s">
        <v>25</v>
      </c>
      <c r="AD866">
        <v>4090570</v>
      </c>
      <c r="AE866" t="s">
        <v>63</v>
      </c>
      <c r="AF866" t="s">
        <v>30</v>
      </c>
      <c r="AJ866">
        <v>2019</v>
      </c>
    </row>
    <row r="867" spans="1:36" x14ac:dyDescent="0.2">
      <c r="A867">
        <v>360077</v>
      </c>
      <c r="B867" s="1" t="d">
        <v>2019-03-03</v>
      </c>
      <c r="C867" s="3" t="d">
        <f t="shared" si="65"/>
        <v>2019-03-03</v>
      </c>
      <c r="D867" s="2" t="d">
        <v>11:30:00.0000000000015975</v>
      </c>
      <c r="E867" s="4" t="str">
        <f t="shared" si="66"/>
        <v>11:30 AM</v>
      </c>
      <c r="F867" t="s">
        <v>54</v>
      </c>
      <c r="G867">
        <v>11211</v>
      </c>
      <c r="H867">
        <v>40.716805000000001</v>
      </c>
      <c r="I867">
        <v>-73.943060000000003</v>
      </c>
      <c r="J867" t="s">
        <v>2281</v>
      </c>
      <c r="K867" t="s">
        <v>1744</v>
      </c>
      <c r="L867" t="s">
        <v>2282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f t="shared" si="67"/>
        <v>0</v>
      </c>
      <c r="W867">
        <f t="shared" si="68"/>
        <v>0</v>
      </c>
      <c r="X867">
        <f t="shared" si="69"/>
        <v>0</v>
      </c>
      <c r="Y867" t="s">
        <v>43</v>
      </c>
      <c r="Z867" t="s">
        <v>25</v>
      </c>
      <c r="AD867">
        <v>4091141</v>
      </c>
      <c r="AE867" t="s">
        <v>30</v>
      </c>
      <c r="AF867" t="s">
        <v>26</v>
      </c>
      <c r="AJ867">
        <v>2019</v>
      </c>
    </row>
    <row r="868" spans="1:36" x14ac:dyDescent="0.2">
      <c r="A868">
        <v>370772</v>
      </c>
      <c r="B868" s="1" t="d">
        <v>2019-03-04</v>
      </c>
      <c r="C868" s="3" t="d">
        <f t="shared" si="65"/>
        <v>2019-03-04</v>
      </c>
      <c r="D868" s="2" t="d">
        <v>17:00:00.0000000000031950</v>
      </c>
      <c r="E868" s="4" t="str">
        <f t="shared" si="66"/>
        <v>05:00 PM</v>
      </c>
      <c r="F868" t="s">
        <v>54</v>
      </c>
      <c r="G868">
        <v>11230</v>
      </c>
      <c r="H868">
        <v>40.612549999999999</v>
      </c>
      <c r="I868">
        <v>-73.962869999999995</v>
      </c>
      <c r="J868" t="s">
        <v>2480</v>
      </c>
      <c r="K868" t="s">
        <v>157</v>
      </c>
      <c r="L868" t="s">
        <v>166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f t="shared" si="67"/>
        <v>0</v>
      </c>
      <c r="W868">
        <f t="shared" si="68"/>
        <v>0</v>
      </c>
      <c r="X868">
        <f t="shared" si="69"/>
        <v>0</v>
      </c>
      <c r="Y868" t="s">
        <v>53</v>
      </c>
      <c r="Z868" t="s">
        <v>53</v>
      </c>
      <c r="AD868">
        <v>4092562</v>
      </c>
      <c r="AE868" t="s">
        <v>30</v>
      </c>
      <c r="AF868" t="s">
        <v>30</v>
      </c>
      <c r="AJ868">
        <v>2019</v>
      </c>
    </row>
    <row r="869" spans="1:36" x14ac:dyDescent="0.2">
      <c r="A869">
        <v>358922</v>
      </c>
      <c r="B869" s="1" t="d">
        <v>2019-03-05</v>
      </c>
      <c r="C869" s="3" t="d">
        <f t="shared" si="65"/>
        <v>2019-03-05</v>
      </c>
      <c r="D869" s="2" t="d">
        <v>15:20:00.00000000000532725</v>
      </c>
      <c r="E869" s="4" t="str">
        <f t="shared" si="66"/>
        <v>03:20 PM</v>
      </c>
      <c r="F869" t="s">
        <v>86</v>
      </c>
      <c r="G869">
        <v>10002</v>
      </c>
      <c r="H869">
        <v>40.714309999999998</v>
      </c>
      <c r="I869">
        <v>-73.987174999999993</v>
      </c>
      <c r="J869" t="s">
        <v>2994</v>
      </c>
      <c r="K869" t="s">
        <v>2995</v>
      </c>
      <c r="L869" t="s">
        <v>1663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f t="shared" si="67"/>
        <v>0</v>
      </c>
      <c r="W869">
        <f t="shared" si="68"/>
        <v>0</v>
      </c>
      <c r="X869">
        <f t="shared" si="69"/>
        <v>0</v>
      </c>
      <c r="Y869" t="s">
        <v>43</v>
      </c>
      <c r="Z869" t="s">
        <v>25</v>
      </c>
      <c r="AD869">
        <v>4091694</v>
      </c>
      <c r="AE869" t="s">
        <v>30</v>
      </c>
      <c r="AF869" t="s">
        <v>30</v>
      </c>
      <c r="AJ869">
        <v>2019</v>
      </c>
    </row>
    <row r="870" spans="1:36" x14ac:dyDescent="0.2">
      <c r="A870">
        <v>357303</v>
      </c>
      <c r="B870" s="1" t="d">
        <v>2019-03-05</v>
      </c>
      <c r="C870" s="3" t="d">
        <f t="shared" si="65"/>
        <v>2019-03-05</v>
      </c>
      <c r="D870" s="2" t="d">
        <v>09:20:00.00000000000053475</v>
      </c>
      <c r="E870" s="4" t="str">
        <f t="shared" si="66"/>
        <v>09:20 AM</v>
      </c>
      <c r="F870" t="s">
        <v>54</v>
      </c>
      <c r="G870">
        <v>11214</v>
      </c>
      <c r="H870">
        <v>40.603650000000002</v>
      </c>
      <c r="I870">
        <v>-73.992040000000003</v>
      </c>
      <c r="J870" t="s">
        <v>3030</v>
      </c>
      <c r="K870" t="s">
        <v>3031</v>
      </c>
      <c r="L870" t="s">
        <v>382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f t="shared" si="67"/>
        <v>0</v>
      </c>
      <c r="W870">
        <f t="shared" si="68"/>
        <v>0</v>
      </c>
      <c r="X870">
        <f t="shared" si="69"/>
        <v>0</v>
      </c>
      <c r="Y870" t="s">
        <v>43</v>
      </c>
      <c r="Z870" t="s">
        <v>25</v>
      </c>
      <c r="AD870">
        <v>4091620</v>
      </c>
      <c r="AE870" t="s">
        <v>26</v>
      </c>
      <c r="AF870" t="s">
        <v>26</v>
      </c>
      <c r="AJ870">
        <v>2019</v>
      </c>
    </row>
    <row r="871" spans="1:36" x14ac:dyDescent="0.2">
      <c r="A871">
        <v>369506</v>
      </c>
      <c r="B871" s="1" t="d">
        <v>2019-03-06</v>
      </c>
      <c r="C871" s="3" t="d">
        <f t="shared" si="65"/>
        <v>2019-03-06</v>
      </c>
      <c r="D871" s="2" t="d">
        <v>17:29:59.9999999999968050</v>
      </c>
      <c r="E871" s="4" t="str">
        <f t="shared" si="66"/>
        <v>05:30 PM</v>
      </c>
      <c r="F871" t="s">
        <v>35</v>
      </c>
      <c r="G871">
        <v>10459</v>
      </c>
      <c r="H871">
        <v>40.820979999999999</v>
      </c>
      <c r="I871">
        <v>-73.893879999999996</v>
      </c>
      <c r="J871" t="s">
        <v>2683</v>
      </c>
      <c r="K871" t="s">
        <v>2684</v>
      </c>
      <c r="L871" t="s">
        <v>2685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f t="shared" si="67"/>
        <v>0</v>
      </c>
      <c r="W871">
        <f t="shared" si="68"/>
        <v>0</v>
      </c>
      <c r="X871">
        <f t="shared" si="69"/>
        <v>0</v>
      </c>
      <c r="Y871" t="s">
        <v>66</v>
      </c>
      <c r="Z871" t="s">
        <v>25</v>
      </c>
      <c r="AD871">
        <v>4092279</v>
      </c>
      <c r="AE871" t="s">
        <v>30</v>
      </c>
      <c r="AF871" t="s">
        <v>30</v>
      </c>
      <c r="AJ871">
        <v>2019</v>
      </c>
    </row>
    <row r="872" spans="1:36" x14ac:dyDescent="0.2">
      <c r="A872">
        <v>363316</v>
      </c>
      <c r="B872" s="1" t="d">
        <v>2019-03-06</v>
      </c>
      <c r="C872" s="3" t="d">
        <f t="shared" si="65"/>
        <v>2019-03-06</v>
      </c>
      <c r="D872" s="2" t="d">
        <v>16:29:00.00000000000021525</v>
      </c>
      <c r="E872" s="4" t="str">
        <f t="shared" si="66"/>
        <v>04:29 PM</v>
      </c>
      <c r="F872" t="s">
        <v>35</v>
      </c>
      <c r="G872">
        <v>10463</v>
      </c>
      <c r="H872">
        <v>40.874000000000002</v>
      </c>
      <c r="I872">
        <v>-73.908860000000004</v>
      </c>
      <c r="J872" t="s">
        <v>2841</v>
      </c>
      <c r="M872" t="s">
        <v>2842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f t="shared" si="67"/>
        <v>0</v>
      </c>
      <c r="W872">
        <f t="shared" si="68"/>
        <v>0</v>
      </c>
      <c r="X872">
        <f t="shared" si="69"/>
        <v>0</v>
      </c>
      <c r="Y872" t="s">
        <v>43</v>
      </c>
      <c r="Z872" t="s">
        <v>25</v>
      </c>
      <c r="AD872">
        <v>4092514</v>
      </c>
      <c r="AE872" t="s">
        <v>30</v>
      </c>
      <c r="AF872" t="s">
        <v>30</v>
      </c>
      <c r="AJ872">
        <v>2019</v>
      </c>
    </row>
    <row r="873" spans="1:36" x14ac:dyDescent="0.2">
      <c r="A873">
        <v>367697</v>
      </c>
      <c r="B873" s="1" t="d">
        <v>2019-03-08</v>
      </c>
      <c r="C873" s="3" t="d">
        <f t="shared" si="65"/>
        <v>2019-03-08</v>
      </c>
      <c r="D873" s="2" t="d">
        <v>08:48:00.00000000000255600</v>
      </c>
      <c r="E873" s="4" t="str">
        <f t="shared" si="66"/>
        <v>08:48 AM</v>
      </c>
      <c r="F873" t="s">
        <v>20</v>
      </c>
      <c r="G873">
        <v>11101</v>
      </c>
      <c r="H873">
        <v>40.740912999999999</v>
      </c>
      <c r="I873">
        <v>-73.952259999999995</v>
      </c>
      <c r="J873" t="s">
        <v>1923</v>
      </c>
      <c r="K873" t="s">
        <v>1924</v>
      </c>
      <c r="L873" t="s">
        <v>1925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f t="shared" si="67"/>
        <v>0</v>
      </c>
      <c r="W873">
        <f t="shared" si="68"/>
        <v>0</v>
      </c>
      <c r="X873">
        <f t="shared" si="69"/>
        <v>0</v>
      </c>
      <c r="Y873" t="s">
        <v>53</v>
      </c>
      <c r="Z873" t="s">
        <v>25</v>
      </c>
      <c r="AD873">
        <v>4093647</v>
      </c>
      <c r="AE873" t="s">
        <v>30</v>
      </c>
      <c r="AJ873">
        <v>2019</v>
      </c>
    </row>
    <row r="874" spans="1:36" x14ac:dyDescent="0.2">
      <c r="A874">
        <v>369097</v>
      </c>
      <c r="B874" s="1" t="d">
        <v>2019-03-08</v>
      </c>
      <c r="C874" s="3" t="d">
        <f t="shared" si="65"/>
        <v>2019-03-08</v>
      </c>
      <c r="D874" s="2" t="d">
        <v>07:55:59.99999999999925675</v>
      </c>
      <c r="E874" s="4" t="str">
        <f t="shared" si="66"/>
        <v>07:56 AM</v>
      </c>
      <c r="F874" t="s">
        <v>35</v>
      </c>
      <c r="G874">
        <v>10461</v>
      </c>
      <c r="H874">
        <v>40.848644</v>
      </c>
      <c r="I874">
        <v>-73.84496</v>
      </c>
      <c r="J874" t="s">
        <v>2131</v>
      </c>
      <c r="M874" t="s">
        <v>2132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f t="shared" si="67"/>
        <v>0</v>
      </c>
      <c r="W874">
        <f t="shared" si="68"/>
        <v>0</v>
      </c>
      <c r="X874">
        <f t="shared" si="69"/>
        <v>0</v>
      </c>
      <c r="Y874" t="s">
        <v>66</v>
      </c>
      <c r="Z874" t="s">
        <v>80</v>
      </c>
      <c r="AD874">
        <v>4093912</v>
      </c>
      <c r="AE874" t="s">
        <v>26</v>
      </c>
      <c r="AF874" t="s">
        <v>30</v>
      </c>
      <c r="AJ874">
        <v>2019</v>
      </c>
    </row>
    <row r="875" spans="1:36" x14ac:dyDescent="0.2">
      <c r="A875">
        <v>360002</v>
      </c>
      <c r="B875" s="1" t="d">
        <v>2019-03-08</v>
      </c>
      <c r="C875" s="3" t="d">
        <f t="shared" si="65"/>
        <v>2019-03-08</v>
      </c>
      <c r="D875" s="2" t="d">
        <v>17:57:59.99999999999083200</v>
      </c>
      <c r="E875" s="4" t="str">
        <f t="shared" si="66"/>
        <v>05:58 PM</v>
      </c>
      <c r="F875" t="s">
        <v>86</v>
      </c>
      <c r="G875">
        <v>10019</v>
      </c>
      <c r="H875">
        <v>40.764279999999999</v>
      </c>
      <c r="I875">
        <v>-73.992099999999994</v>
      </c>
      <c r="J875" t="s">
        <v>2430</v>
      </c>
      <c r="M875" t="s">
        <v>2431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f t="shared" si="67"/>
        <v>2</v>
      </c>
      <c r="W875">
        <f t="shared" si="68"/>
        <v>0</v>
      </c>
      <c r="X875">
        <f t="shared" si="69"/>
        <v>2</v>
      </c>
      <c r="Y875" t="s">
        <v>1148</v>
      </c>
      <c r="AD875">
        <v>4093541</v>
      </c>
      <c r="AE875" t="s">
        <v>471</v>
      </c>
      <c r="AJ875">
        <v>2019</v>
      </c>
    </row>
    <row r="876" spans="1:36" x14ac:dyDescent="0.2">
      <c r="A876">
        <v>361050</v>
      </c>
      <c r="B876" s="1" t="d">
        <v>2019-03-08</v>
      </c>
      <c r="C876" s="3" t="d">
        <f t="shared" si="65"/>
        <v>2019-03-08</v>
      </c>
      <c r="D876" s="2" t="d">
        <v>06:04:59.99999999999893725</v>
      </c>
      <c r="E876" s="4" t="str">
        <f t="shared" si="66"/>
        <v>06:05 AM</v>
      </c>
      <c r="F876" t="s">
        <v>20</v>
      </c>
      <c r="G876">
        <v>11428</v>
      </c>
      <c r="H876">
        <v>40.716586999999997</v>
      </c>
      <c r="I876">
        <v>-73.742940000000004</v>
      </c>
      <c r="J876" t="s">
        <v>3066</v>
      </c>
      <c r="K876" t="s">
        <v>124</v>
      </c>
      <c r="L876" t="s">
        <v>2315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f t="shared" si="67"/>
        <v>0</v>
      </c>
      <c r="W876">
        <f t="shared" si="68"/>
        <v>0</v>
      </c>
      <c r="X876">
        <f t="shared" si="69"/>
        <v>0</v>
      </c>
      <c r="Y876" t="s">
        <v>25</v>
      </c>
      <c r="Z876" t="s">
        <v>25</v>
      </c>
      <c r="AD876">
        <v>4093252</v>
      </c>
      <c r="AE876" t="s">
        <v>26</v>
      </c>
      <c r="AF876" t="s">
        <v>26</v>
      </c>
      <c r="AJ876">
        <v>2019</v>
      </c>
    </row>
    <row r="877" spans="1:36" x14ac:dyDescent="0.2">
      <c r="A877">
        <v>363180</v>
      </c>
      <c r="B877" s="1" t="d">
        <v>2019-03-09</v>
      </c>
      <c r="C877" s="3" t="d">
        <f t="shared" si="65"/>
        <v>2019-03-09</v>
      </c>
      <c r="D877" s="2" t="d">
        <v>14:43:59.99999999999381850</v>
      </c>
      <c r="E877" s="4" t="str">
        <f t="shared" si="66"/>
        <v>02:44 PM</v>
      </c>
      <c r="F877" t="s">
        <v>54</v>
      </c>
      <c r="G877">
        <v>11226</v>
      </c>
      <c r="H877">
        <v>40.646877000000003</v>
      </c>
      <c r="I877">
        <v>-73.95814</v>
      </c>
      <c r="J877" t="s">
        <v>2500</v>
      </c>
      <c r="M877" t="s">
        <v>2501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f t="shared" si="67"/>
        <v>2</v>
      </c>
      <c r="W877">
        <f t="shared" si="68"/>
        <v>0</v>
      </c>
      <c r="X877">
        <f t="shared" si="69"/>
        <v>2</v>
      </c>
      <c r="Y877" t="s">
        <v>25</v>
      </c>
      <c r="AD877">
        <v>4093984</v>
      </c>
      <c r="AE877" t="s">
        <v>81</v>
      </c>
      <c r="AJ877">
        <v>2019</v>
      </c>
    </row>
    <row r="878" spans="1:36" x14ac:dyDescent="0.2">
      <c r="A878">
        <v>371706</v>
      </c>
      <c r="B878" s="1" t="d">
        <v>2019-03-09</v>
      </c>
      <c r="C878" s="3" t="d">
        <f t="shared" si="65"/>
        <v>2019-03-09</v>
      </c>
      <c r="D878" s="2" t="d">
        <v>16:27:59.99999999999083200</v>
      </c>
      <c r="E878" s="4" t="str">
        <f t="shared" si="66"/>
        <v>04:28 PM</v>
      </c>
      <c r="F878" t="s">
        <v>35</v>
      </c>
      <c r="G878">
        <v>10455</v>
      </c>
      <c r="H878">
        <v>40.815975000000002</v>
      </c>
      <c r="I878">
        <v>-73.911019999999994</v>
      </c>
      <c r="J878" t="s">
        <v>2825</v>
      </c>
      <c r="K878" t="s">
        <v>818</v>
      </c>
      <c r="L878" t="s">
        <v>2826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f t="shared" si="67"/>
        <v>0</v>
      </c>
      <c r="W878">
        <f t="shared" si="68"/>
        <v>0</v>
      </c>
      <c r="X878">
        <f t="shared" si="69"/>
        <v>0</v>
      </c>
      <c r="Y878" t="s">
        <v>163</v>
      </c>
      <c r="Z878" t="s">
        <v>25</v>
      </c>
      <c r="AD878">
        <v>4093676</v>
      </c>
      <c r="AE878" t="s">
        <v>30</v>
      </c>
      <c r="AF878" t="s">
        <v>26</v>
      </c>
      <c r="AJ878">
        <v>2019</v>
      </c>
    </row>
    <row r="879" spans="1:36" x14ac:dyDescent="0.2">
      <c r="A879">
        <v>366977</v>
      </c>
      <c r="B879" s="1" t="d">
        <v>2019-03-09</v>
      </c>
      <c r="C879" s="3" t="d">
        <f t="shared" si="65"/>
        <v>2019-03-09</v>
      </c>
      <c r="D879" s="2" t="d">
        <v>21:26:00.00000000000404925</v>
      </c>
      <c r="E879" s="4" t="str">
        <f t="shared" si="66"/>
        <v>09:26 PM</v>
      </c>
      <c r="F879" t="s">
        <v>86</v>
      </c>
      <c r="G879">
        <v>10014</v>
      </c>
      <c r="H879">
        <v>40.734383000000001</v>
      </c>
      <c r="I879">
        <v>-74.006609999999995</v>
      </c>
      <c r="J879" t="s">
        <v>3069</v>
      </c>
      <c r="M879" t="s">
        <v>3070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f t="shared" si="67"/>
        <v>0</v>
      </c>
      <c r="W879">
        <f t="shared" si="68"/>
        <v>0</v>
      </c>
      <c r="X879">
        <f t="shared" si="69"/>
        <v>0</v>
      </c>
      <c r="Y879" t="s">
        <v>43</v>
      </c>
      <c r="Z879" t="s">
        <v>25</v>
      </c>
      <c r="AD879">
        <v>4093771</v>
      </c>
      <c r="AE879" t="s">
        <v>26</v>
      </c>
      <c r="AF879" t="s">
        <v>30</v>
      </c>
      <c r="AJ879">
        <v>2019</v>
      </c>
    </row>
    <row r="880" spans="1:36" x14ac:dyDescent="0.2">
      <c r="A880">
        <v>366648</v>
      </c>
      <c r="B880" s="1" t="d">
        <v>2019-03-10</v>
      </c>
      <c r="C880" s="3" t="d">
        <f t="shared" si="65"/>
        <v>2019-03-10</v>
      </c>
      <c r="D880" s="2" t="d">
        <v>13:41:59.999999999997441975</v>
      </c>
      <c r="E880" s="4" t="str">
        <f t="shared" si="66"/>
        <v>01:42 PM</v>
      </c>
      <c r="F880" t="s">
        <v>20</v>
      </c>
      <c r="G880">
        <v>11419</v>
      </c>
      <c r="H880">
        <v>40.694580000000002</v>
      </c>
      <c r="I880">
        <v>-73.819434999999999</v>
      </c>
      <c r="J880" t="s">
        <v>2863</v>
      </c>
      <c r="K880" t="s">
        <v>2864</v>
      </c>
      <c r="L880" t="s">
        <v>2865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f t="shared" si="67"/>
        <v>2</v>
      </c>
      <c r="W880">
        <f t="shared" si="68"/>
        <v>0</v>
      </c>
      <c r="X880">
        <f t="shared" si="69"/>
        <v>2</v>
      </c>
      <c r="Y880" t="s">
        <v>261</v>
      </c>
      <c r="Z880" t="s">
        <v>25</v>
      </c>
      <c r="AA880" t="s">
        <v>25</v>
      </c>
      <c r="AD880">
        <v>4094536</v>
      </c>
      <c r="AE880" t="s">
        <v>26</v>
      </c>
      <c r="AF880" t="s">
        <v>26</v>
      </c>
      <c r="AG880" t="s">
        <v>26</v>
      </c>
      <c r="AJ880">
        <v>2019</v>
      </c>
    </row>
    <row r="881" spans="1:36" x14ac:dyDescent="0.2">
      <c r="A881">
        <v>362266</v>
      </c>
      <c r="B881" s="1" t="d">
        <v>2019-03-10</v>
      </c>
      <c r="C881" s="3" t="d">
        <f t="shared" si="65"/>
        <v>2019-03-10</v>
      </c>
      <c r="D881" s="2" t="d">
        <v>00:53:59.99999999999987850</v>
      </c>
      <c r="E881" s="4" t="str">
        <f t="shared" si="66"/>
        <v>12:54 AM</v>
      </c>
      <c r="F881" t="s">
        <v>54</v>
      </c>
      <c r="G881">
        <v>11211</v>
      </c>
      <c r="H881">
        <v>40.710715999999998</v>
      </c>
      <c r="I881">
        <v>-73.953490000000002</v>
      </c>
      <c r="J881" t="s">
        <v>3353</v>
      </c>
      <c r="M881" t="s">
        <v>3354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f t="shared" si="67"/>
        <v>2</v>
      </c>
      <c r="W881">
        <f t="shared" si="68"/>
        <v>0</v>
      </c>
      <c r="X881">
        <f t="shared" si="69"/>
        <v>2</v>
      </c>
      <c r="Y881" t="s">
        <v>25</v>
      </c>
      <c r="AD881">
        <v>4094702</v>
      </c>
      <c r="AE881" t="s">
        <v>30</v>
      </c>
      <c r="AJ881">
        <v>2019</v>
      </c>
    </row>
    <row r="882" spans="1:36" x14ac:dyDescent="0.2">
      <c r="A882">
        <v>361476</v>
      </c>
      <c r="B882" s="1" t="d">
        <v>2019-03-11</v>
      </c>
      <c r="C882" s="3" t="d">
        <f t="shared" si="65"/>
        <v>2019-03-11</v>
      </c>
      <c r="D882" s="2" t="d">
        <v>19:30:00.000</v>
      </c>
      <c r="E882" s="4" t="str">
        <f t="shared" si="66"/>
        <v>07:30 PM</v>
      </c>
      <c r="F882" t="s">
        <v>86</v>
      </c>
      <c r="G882">
        <v>10035</v>
      </c>
      <c r="H882">
        <v>40.803122999999999</v>
      </c>
      <c r="I882">
        <v>-73.940449999999998</v>
      </c>
      <c r="J882" t="s">
        <v>2066</v>
      </c>
      <c r="K882" t="s">
        <v>694</v>
      </c>
      <c r="L882" t="s">
        <v>2067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f t="shared" si="67"/>
        <v>0</v>
      </c>
      <c r="W882">
        <f t="shared" si="68"/>
        <v>0</v>
      </c>
      <c r="X882">
        <f t="shared" si="69"/>
        <v>0</v>
      </c>
      <c r="Y882" t="s">
        <v>25</v>
      </c>
      <c r="Z882" t="s">
        <v>25</v>
      </c>
      <c r="AD882">
        <v>4096824</v>
      </c>
      <c r="AE882" t="s">
        <v>30</v>
      </c>
      <c r="AF882" t="s">
        <v>26</v>
      </c>
      <c r="AJ882">
        <v>2019</v>
      </c>
    </row>
    <row r="883" spans="1:36" x14ac:dyDescent="0.2">
      <c r="A883">
        <v>364513</v>
      </c>
      <c r="B883" s="1" t="d">
        <v>2019-03-11</v>
      </c>
      <c r="C883" s="3" t="d">
        <f t="shared" si="65"/>
        <v>2019-03-11</v>
      </c>
      <c r="D883" s="2" t="d">
        <v>16:08:59.99999999999488125</v>
      </c>
      <c r="E883" s="4" t="str">
        <f t="shared" si="66"/>
        <v>04:09 PM</v>
      </c>
      <c r="F883" t="s">
        <v>35</v>
      </c>
      <c r="G883">
        <v>10459</v>
      </c>
      <c r="H883">
        <v>40.826270000000001</v>
      </c>
      <c r="I883">
        <v>-73.890420000000006</v>
      </c>
      <c r="J883" t="s">
        <v>2243</v>
      </c>
      <c r="M883" t="s">
        <v>2244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f t="shared" si="67"/>
        <v>0</v>
      </c>
      <c r="W883">
        <f t="shared" si="68"/>
        <v>0</v>
      </c>
      <c r="X883">
        <f t="shared" si="69"/>
        <v>0</v>
      </c>
      <c r="Y883" t="s">
        <v>95</v>
      </c>
      <c r="Z883" t="s">
        <v>25</v>
      </c>
      <c r="AD883">
        <v>4095026</v>
      </c>
      <c r="AE883" t="s">
        <v>30</v>
      </c>
      <c r="AF883" t="s">
        <v>30</v>
      </c>
      <c r="AJ883">
        <v>2019</v>
      </c>
    </row>
    <row r="884" spans="1:36" x14ac:dyDescent="0.2">
      <c r="A884">
        <v>360714</v>
      </c>
      <c r="B884" s="1" t="d">
        <v>2019-03-11</v>
      </c>
      <c r="C884" s="3" t="d">
        <f t="shared" si="65"/>
        <v>2019-03-11</v>
      </c>
      <c r="D884" s="2" t="d">
        <v>07:30:00.000</v>
      </c>
      <c r="E884" s="4" t="str">
        <f t="shared" si="66"/>
        <v>07:30 AM</v>
      </c>
      <c r="F884" t="s">
        <v>86</v>
      </c>
      <c r="G884">
        <v>10128</v>
      </c>
      <c r="H884">
        <v>40.783245000000001</v>
      </c>
      <c r="I884">
        <v>-73.944730000000007</v>
      </c>
      <c r="J884" t="s">
        <v>2775</v>
      </c>
      <c r="K884" t="s">
        <v>1528</v>
      </c>
      <c r="L884" t="s">
        <v>2776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f t="shared" si="67"/>
        <v>0</v>
      </c>
      <c r="W884">
        <f t="shared" si="68"/>
        <v>0</v>
      </c>
      <c r="X884">
        <f t="shared" si="69"/>
        <v>0</v>
      </c>
      <c r="Y884" t="s">
        <v>261</v>
      </c>
      <c r="Z884" t="s">
        <v>25</v>
      </c>
      <c r="AD884">
        <v>4095213</v>
      </c>
      <c r="AE884" t="s">
        <v>26</v>
      </c>
      <c r="AF884" t="s">
        <v>26</v>
      </c>
      <c r="AJ884">
        <v>2019</v>
      </c>
    </row>
    <row r="885" spans="1:36" x14ac:dyDescent="0.2">
      <c r="A885">
        <v>364804</v>
      </c>
      <c r="B885" s="1" t="d">
        <v>2019-03-11</v>
      </c>
      <c r="C885" s="3" t="d">
        <f t="shared" si="65"/>
        <v>2019-03-11</v>
      </c>
      <c r="D885" s="2" t="d">
        <v>08:09:59.99999999999627025</v>
      </c>
      <c r="E885" s="4" t="str">
        <f t="shared" si="66"/>
        <v>08:10 AM</v>
      </c>
      <c r="F885" t="s">
        <v>86</v>
      </c>
      <c r="G885">
        <v>10002</v>
      </c>
      <c r="H885">
        <v>40.719597</v>
      </c>
      <c r="I885">
        <v>-73.977909999999994</v>
      </c>
      <c r="J885" t="s">
        <v>3237</v>
      </c>
      <c r="M885" t="s">
        <v>3238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f t="shared" si="67"/>
        <v>0</v>
      </c>
      <c r="W885">
        <f t="shared" si="68"/>
        <v>0</v>
      </c>
      <c r="X885">
        <f t="shared" si="69"/>
        <v>0</v>
      </c>
      <c r="Y885" t="s">
        <v>47</v>
      </c>
      <c r="Z885" t="s">
        <v>25</v>
      </c>
      <c r="AD885">
        <v>4097367</v>
      </c>
      <c r="AE885" t="s">
        <v>30</v>
      </c>
      <c r="AF885" t="s">
        <v>67</v>
      </c>
      <c r="AJ885">
        <v>2019</v>
      </c>
    </row>
    <row r="886" spans="1:36" x14ac:dyDescent="0.2">
      <c r="A886">
        <v>364311</v>
      </c>
      <c r="B886" s="1" t="d">
        <v>2019-03-12</v>
      </c>
      <c r="C886" s="3" t="d">
        <f t="shared" si="65"/>
        <v>2019-03-12</v>
      </c>
      <c r="D886" s="2" t="d">
        <v>15:30:00.0000000000031950</v>
      </c>
      <c r="E886" s="4" t="str">
        <f t="shared" si="66"/>
        <v>03:30 PM</v>
      </c>
      <c r="F886" t="s">
        <v>54</v>
      </c>
      <c r="G886">
        <v>11249</v>
      </c>
      <c r="H886">
        <v>40.698993999999999</v>
      </c>
      <c r="I886">
        <v>-73.961609999999993</v>
      </c>
      <c r="J886" t="s">
        <v>1984</v>
      </c>
      <c r="K886" t="s">
        <v>1985</v>
      </c>
      <c r="L886" t="s">
        <v>1986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f t="shared" si="67"/>
        <v>0</v>
      </c>
      <c r="W886">
        <f t="shared" si="68"/>
        <v>0</v>
      </c>
      <c r="X886">
        <f t="shared" si="69"/>
        <v>0</v>
      </c>
      <c r="Y886" t="s">
        <v>47</v>
      </c>
      <c r="Z886" t="s">
        <v>25</v>
      </c>
      <c r="AA886" t="s">
        <v>25</v>
      </c>
      <c r="AD886">
        <v>4095778</v>
      </c>
      <c r="AE886" t="s">
        <v>67</v>
      </c>
      <c r="AF886" t="s">
        <v>63</v>
      </c>
      <c r="AG886" t="s">
        <v>30</v>
      </c>
      <c r="AJ886">
        <v>2019</v>
      </c>
    </row>
    <row r="887" spans="1:36" x14ac:dyDescent="0.2">
      <c r="A887">
        <v>369674</v>
      </c>
      <c r="B887" s="1" t="d">
        <v>2019-03-12</v>
      </c>
      <c r="C887" s="3" t="d">
        <f t="shared" si="65"/>
        <v>2019-03-12</v>
      </c>
      <c r="D887" s="2" t="d">
        <v>23:40:00.00000000000426450</v>
      </c>
      <c r="E887" s="4" t="str">
        <f t="shared" si="66"/>
        <v>11:40 PM</v>
      </c>
      <c r="F887" t="s">
        <v>86</v>
      </c>
      <c r="G887">
        <v>10017</v>
      </c>
      <c r="H887">
        <v>40.755028000000003</v>
      </c>
      <c r="I887">
        <v>-73.972750000000005</v>
      </c>
      <c r="J887" t="s">
        <v>2223</v>
      </c>
      <c r="M887" t="s">
        <v>2224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f t="shared" si="67"/>
        <v>0</v>
      </c>
      <c r="W887">
        <f t="shared" si="68"/>
        <v>0</v>
      </c>
      <c r="X887">
        <f t="shared" si="69"/>
        <v>0</v>
      </c>
      <c r="Y887" t="s">
        <v>43</v>
      </c>
      <c r="Z887" t="s">
        <v>25</v>
      </c>
      <c r="AD887">
        <v>4095805</v>
      </c>
      <c r="AE887" t="s">
        <v>63</v>
      </c>
      <c r="AF887" t="s">
        <v>26</v>
      </c>
      <c r="AJ887">
        <v>2019</v>
      </c>
    </row>
    <row r="888" spans="1:36" x14ac:dyDescent="0.2">
      <c r="A888">
        <v>363114</v>
      </c>
      <c r="B888" s="1" t="d">
        <v>2019-03-12</v>
      </c>
      <c r="C888" s="3" t="d">
        <f t="shared" si="65"/>
        <v>2019-03-12</v>
      </c>
      <c r="D888" s="2" t="d">
        <v>09:13:00.00000000000202800</v>
      </c>
      <c r="E888" s="4" t="str">
        <f t="shared" si="66"/>
        <v>09:13 AM</v>
      </c>
      <c r="F888" t="s">
        <v>35</v>
      </c>
      <c r="G888">
        <v>10452</v>
      </c>
      <c r="H888">
        <v>40.839550000000003</v>
      </c>
      <c r="I888">
        <v>-73.915949999999995</v>
      </c>
      <c r="J888" t="s">
        <v>2846</v>
      </c>
      <c r="K888" t="s">
        <v>2847</v>
      </c>
      <c r="L888" t="s">
        <v>2696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f t="shared" si="67"/>
        <v>0</v>
      </c>
      <c r="W888">
        <f t="shared" si="68"/>
        <v>0</v>
      </c>
      <c r="X888">
        <f t="shared" si="69"/>
        <v>0</v>
      </c>
      <c r="Y888" t="s">
        <v>66</v>
      </c>
      <c r="Z888" t="s">
        <v>25</v>
      </c>
      <c r="AD888">
        <v>4096028</v>
      </c>
      <c r="AE888" t="s">
        <v>26</v>
      </c>
      <c r="AF888" t="s">
        <v>26</v>
      </c>
      <c r="AJ888">
        <v>2019</v>
      </c>
    </row>
    <row r="889" spans="1:36" x14ac:dyDescent="0.2">
      <c r="A889">
        <v>372038</v>
      </c>
      <c r="B889" s="1" t="d">
        <v>2019-03-12</v>
      </c>
      <c r="C889" s="3" t="d">
        <f t="shared" si="65"/>
        <v>2019-03-12</v>
      </c>
      <c r="D889" s="2" t="d">
        <v>11:24:59.99999999999786775</v>
      </c>
      <c r="E889" s="4" t="str">
        <f t="shared" si="66"/>
        <v>11:25 AM</v>
      </c>
      <c r="F889" t="s">
        <v>20</v>
      </c>
      <c r="G889">
        <v>11101</v>
      </c>
      <c r="H889">
        <v>40.739674000000001</v>
      </c>
      <c r="I889">
        <v>-73.934585999999996</v>
      </c>
      <c r="J889" t="s">
        <v>3143</v>
      </c>
      <c r="K889" t="s">
        <v>3144</v>
      </c>
      <c r="L889" t="s">
        <v>3145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f t="shared" si="67"/>
        <v>0</v>
      </c>
      <c r="W889">
        <f t="shared" si="68"/>
        <v>0</v>
      </c>
      <c r="X889">
        <f t="shared" si="69"/>
        <v>0</v>
      </c>
      <c r="Y889" t="s">
        <v>43</v>
      </c>
      <c r="Z889" t="s">
        <v>25</v>
      </c>
      <c r="AD889">
        <v>4098923</v>
      </c>
      <c r="AE889" t="s">
        <v>26</v>
      </c>
      <c r="AF889" t="s">
        <v>427</v>
      </c>
      <c r="AJ889">
        <v>2019</v>
      </c>
    </row>
    <row r="890" spans="1:36" x14ac:dyDescent="0.2">
      <c r="A890">
        <v>360904</v>
      </c>
      <c r="B890" s="1" t="d">
        <v>2019-03-12</v>
      </c>
      <c r="C890" s="3" t="d">
        <f t="shared" si="65"/>
        <v>2019-03-12</v>
      </c>
      <c r="D890" s="2" t="d">
        <v>14:45:00.0000000000031950</v>
      </c>
      <c r="E890" s="4" t="str">
        <f t="shared" si="66"/>
        <v>02:45 PM</v>
      </c>
      <c r="F890" t="s">
        <v>20</v>
      </c>
      <c r="G890">
        <v>11433</v>
      </c>
      <c r="H890">
        <v>40.689373000000003</v>
      </c>
      <c r="I890">
        <v>-73.793700000000001</v>
      </c>
      <c r="J890" t="s">
        <v>3217</v>
      </c>
      <c r="K890" t="s">
        <v>3218</v>
      </c>
      <c r="L890" t="s">
        <v>3219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f t="shared" si="67"/>
        <v>0</v>
      </c>
      <c r="W890">
        <f t="shared" si="68"/>
        <v>0</v>
      </c>
      <c r="X890">
        <f t="shared" si="69"/>
        <v>0</v>
      </c>
      <c r="Y890" t="s">
        <v>79</v>
      </c>
      <c r="Z890" t="s">
        <v>25</v>
      </c>
      <c r="AD890">
        <v>4095625</v>
      </c>
      <c r="AE890" t="s">
        <v>26</v>
      </c>
      <c r="AF890" t="s">
        <v>30</v>
      </c>
      <c r="AJ890">
        <v>2019</v>
      </c>
    </row>
    <row r="891" spans="1:36" x14ac:dyDescent="0.2">
      <c r="A891">
        <v>366739</v>
      </c>
      <c r="B891" s="1" t="d">
        <v>2019-03-13</v>
      </c>
      <c r="C891" s="3" t="d">
        <f t="shared" si="65"/>
        <v>2019-03-13</v>
      </c>
      <c r="D891" s="2" t="d">
        <v>09:45:00.000</v>
      </c>
      <c r="E891" s="4" t="str">
        <f t="shared" si="66"/>
        <v>09:45 AM</v>
      </c>
      <c r="F891" t="s">
        <v>54</v>
      </c>
      <c r="G891">
        <v>11206</v>
      </c>
      <c r="H891">
        <v>40.708626000000002</v>
      </c>
      <c r="I891">
        <v>-73.945130000000006</v>
      </c>
      <c r="J891" t="s">
        <v>2262</v>
      </c>
      <c r="K891" t="s">
        <v>2263</v>
      </c>
      <c r="L891" t="s">
        <v>2264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f t="shared" si="67"/>
        <v>2</v>
      </c>
      <c r="W891">
        <f t="shared" si="68"/>
        <v>0</v>
      </c>
      <c r="X891">
        <f t="shared" si="69"/>
        <v>2</v>
      </c>
      <c r="Y891" t="s">
        <v>182</v>
      </c>
      <c r="Z891" t="s">
        <v>25</v>
      </c>
      <c r="AD891">
        <v>4096373</v>
      </c>
      <c r="AE891" t="s">
        <v>67</v>
      </c>
      <c r="AF891" t="s">
        <v>81</v>
      </c>
      <c r="AJ891">
        <v>2019</v>
      </c>
    </row>
    <row r="892" spans="1:36" x14ac:dyDescent="0.2">
      <c r="A892">
        <v>365098</v>
      </c>
      <c r="B892" s="1" t="d">
        <v>2019-03-13</v>
      </c>
      <c r="C892" s="3" t="d">
        <f t="shared" si="65"/>
        <v>2019-03-13</v>
      </c>
      <c r="D892" s="2" t="d">
        <v>08:50:59.99999999999712450</v>
      </c>
      <c r="E892" s="4" t="str">
        <f t="shared" si="66"/>
        <v>08:51 AM</v>
      </c>
      <c r="F892" t="s">
        <v>54</v>
      </c>
      <c r="G892">
        <v>11231</v>
      </c>
      <c r="H892">
        <v>40.675198000000002</v>
      </c>
      <c r="I892">
        <v>-74.015433999999999</v>
      </c>
      <c r="J892" t="s">
        <v>2270</v>
      </c>
      <c r="K892" t="s">
        <v>2271</v>
      </c>
      <c r="L892" t="s">
        <v>2272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f t="shared" si="67"/>
        <v>0</v>
      </c>
      <c r="W892">
        <f t="shared" si="68"/>
        <v>0</v>
      </c>
      <c r="X892">
        <f t="shared" si="69"/>
        <v>0</v>
      </c>
      <c r="Y892" t="s">
        <v>25</v>
      </c>
      <c r="Z892" t="s">
        <v>25</v>
      </c>
      <c r="AD892">
        <v>4096575</v>
      </c>
      <c r="AE892" t="s">
        <v>30</v>
      </c>
      <c r="AF892" t="s">
        <v>63</v>
      </c>
      <c r="AJ892">
        <v>2019</v>
      </c>
    </row>
    <row r="893" spans="1:36" x14ac:dyDescent="0.2">
      <c r="A893">
        <v>369310</v>
      </c>
      <c r="B893" s="1" t="d">
        <v>2019-03-13</v>
      </c>
      <c r="C893" s="3" t="d">
        <f t="shared" si="65"/>
        <v>2019-03-13</v>
      </c>
      <c r="D893" s="2" t="d">
        <v>19:30:00.000</v>
      </c>
      <c r="E893" s="4" t="str">
        <f t="shared" si="66"/>
        <v>07:30 PM</v>
      </c>
      <c r="F893" t="s">
        <v>54</v>
      </c>
      <c r="G893">
        <v>11219</v>
      </c>
      <c r="H893">
        <v>40.62764</v>
      </c>
      <c r="I893">
        <v>-73.996570000000006</v>
      </c>
      <c r="J893" t="s">
        <v>2400</v>
      </c>
      <c r="K893" t="s">
        <v>2401</v>
      </c>
      <c r="L893" t="s">
        <v>2402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f t="shared" si="67"/>
        <v>2</v>
      </c>
      <c r="W893">
        <f t="shared" si="68"/>
        <v>0</v>
      </c>
      <c r="X893">
        <f t="shared" si="69"/>
        <v>2</v>
      </c>
      <c r="Y893" t="s">
        <v>25</v>
      </c>
      <c r="AD893">
        <v>4098564</v>
      </c>
      <c r="AJ893">
        <v>2019</v>
      </c>
    </row>
    <row r="894" spans="1:36" x14ac:dyDescent="0.2">
      <c r="A894">
        <v>364571</v>
      </c>
      <c r="B894" s="1" t="d">
        <v>2019-03-13</v>
      </c>
      <c r="C894" s="3" t="d">
        <f t="shared" si="65"/>
        <v>2019-03-13</v>
      </c>
      <c r="D894" s="2" t="d">
        <v>02:26:00.00000000000125025</v>
      </c>
      <c r="E894" s="4" t="str">
        <f t="shared" si="66"/>
        <v>02:26 AM</v>
      </c>
      <c r="F894" t="s">
        <v>20</v>
      </c>
      <c r="G894">
        <v>11367</v>
      </c>
      <c r="H894">
        <v>40.723999999999997</v>
      </c>
      <c r="I894">
        <v>-73.82038</v>
      </c>
      <c r="J894" t="s">
        <v>3186</v>
      </c>
      <c r="K894" t="s">
        <v>2362</v>
      </c>
      <c r="L894" t="s">
        <v>3187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f t="shared" si="67"/>
        <v>0</v>
      </c>
      <c r="W894">
        <f t="shared" si="68"/>
        <v>0</v>
      </c>
      <c r="X894">
        <f t="shared" si="69"/>
        <v>0</v>
      </c>
      <c r="Y894" t="s">
        <v>43</v>
      </c>
      <c r="AD894">
        <v>4096167</v>
      </c>
      <c r="AE894" t="s">
        <v>26</v>
      </c>
      <c r="AJ894">
        <v>2019</v>
      </c>
    </row>
    <row r="895" spans="1:36" x14ac:dyDescent="0.2">
      <c r="A895">
        <v>370506</v>
      </c>
      <c r="B895" s="1" t="d">
        <v>2019-03-14</v>
      </c>
      <c r="C895" s="3" t="d">
        <f t="shared" si="65"/>
        <v>2019-03-14</v>
      </c>
      <c r="D895" s="2" t="d">
        <v>13:13:00.00000000000362550</v>
      </c>
      <c r="E895" s="4" t="str">
        <f t="shared" si="66"/>
        <v>01:13 PM</v>
      </c>
      <c r="F895" t="s">
        <v>35</v>
      </c>
      <c r="G895">
        <v>10461</v>
      </c>
      <c r="H895">
        <v>40.84299</v>
      </c>
      <c r="I895">
        <v>-73.826250000000002</v>
      </c>
      <c r="J895" t="s">
        <v>2598</v>
      </c>
      <c r="K895" t="s">
        <v>251</v>
      </c>
      <c r="L895" t="s">
        <v>2599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f t="shared" si="67"/>
        <v>0</v>
      </c>
      <c r="W895">
        <f t="shared" si="68"/>
        <v>0</v>
      </c>
      <c r="X895">
        <f t="shared" si="69"/>
        <v>0</v>
      </c>
      <c r="Y895" t="s">
        <v>25</v>
      </c>
      <c r="Z895" t="s">
        <v>25</v>
      </c>
      <c r="AD895">
        <v>4096917</v>
      </c>
      <c r="AE895" t="s">
        <v>471</v>
      </c>
      <c r="AF895" t="s">
        <v>26</v>
      </c>
      <c r="AJ895">
        <v>2019</v>
      </c>
    </row>
    <row r="896" spans="1:36" x14ac:dyDescent="0.2">
      <c r="A896">
        <v>356750</v>
      </c>
      <c r="B896" s="1" t="d">
        <v>2019-03-14</v>
      </c>
      <c r="C896" s="3" t="d">
        <f t="shared" si="65"/>
        <v>2019-03-14</v>
      </c>
      <c r="D896" s="2" t="d">
        <v>12:59:59.9999999999968050</v>
      </c>
      <c r="E896" s="4" t="str">
        <f t="shared" si="66"/>
        <v>01:00 PM</v>
      </c>
      <c r="F896" t="s">
        <v>35</v>
      </c>
      <c r="G896">
        <v>10465</v>
      </c>
      <c r="H896">
        <v>40.828125</v>
      </c>
      <c r="I896">
        <v>-73.841049999999996</v>
      </c>
      <c r="J896" t="s">
        <v>3109</v>
      </c>
      <c r="K896" t="s">
        <v>251</v>
      </c>
      <c r="L896" t="s">
        <v>3110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f t="shared" si="67"/>
        <v>0</v>
      </c>
      <c r="W896">
        <f t="shared" si="68"/>
        <v>0</v>
      </c>
      <c r="X896">
        <f t="shared" si="69"/>
        <v>0</v>
      </c>
      <c r="Y896" t="s">
        <v>25</v>
      </c>
      <c r="Z896" t="s">
        <v>25</v>
      </c>
      <c r="AD896">
        <v>4096916</v>
      </c>
      <c r="AE896" t="s">
        <v>26</v>
      </c>
      <c r="AF896" t="s">
        <v>63</v>
      </c>
      <c r="AJ896">
        <v>2019</v>
      </c>
    </row>
    <row r="897" spans="1:36" x14ac:dyDescent="0.2">
      <c r="A897">
        <v>357392</v>
      </c>
      <c r="B897" s="1" t="d">
        <v>2019-03-15</v>
      </c>
      <c r="C897" s="3" t="d">
        <f t="shared" si="65"/>
        <v>2019-03-15</v>
      </c>
      <c r="D897" s="2" t="d">
        <v>08:15:00.000</v>
      </c>
      <c r="E897" s="4" t="str">
        <f t="shared" si="66"/>
        <v>08:15 AM</v>
      </c>
      <c r="F897" t="s">
        <v>54</v>
      </c>
      <c r="G897">
        <v>11233</v>
      </c>
      <c r="H897">
        <v>40.676189999999998</v>
      </c>
      <c r="I897">
        <v>-73.908100000000005</v>
      </c>
      <c r="J897" t="s">
        <v>2434</v>
      </c>
      <c r="K897" t="s">
        <v>154</v>
      </c>
      <c r="L897" t="s">
        <v>1271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f t="shared" si="67"/>
        <v>0</v>
      </c>
      <c r="W897">
        <f t="shared" si="68"/>
        <v>0</v>
      </c>
      <c r="X897">
        <f t="shared" si="69"/>
        <v>0</v>
      </c>
      <c r="Y897" t="s">
        <v>43</v>
      </c>
      <c r="Z897" t="s">
        <v>25</v>
      </c>
      <c r="AD897">
        <v>4097294</v>
      </c>
      <c r="AE897" t="s">
        <v>26</v>
      </c>
      <c r="AF897" t="s">
        <v>63</v>
      </c>
      <c r="AJ897">
        <v>2019</v>
      </c>
    </row>
    <row r="898" spans="1:36" x14ac:dyDescent="0.2">
      <c r="A898">
        <v>369724</v>
      </c>
      <c r="B898" s="1" t="d">
        <v>2019-03-16</v>
      </c>
      <c r="C898" s="3" t="d">
        <f t="shared" ref="C898:C961" si="70">B898</f>
        <v>2019-03-16</v>
      </c>
      <c r="D898" s="2" t="d">
        <v>00:43:59.99999999999991150</v>
      </c>
      <c r="E898" s="4" t="str">
        <f t="shared" si="66"/>
        <v>12:44 AM</v>
      </c>
      <c r="F898" t="s">
        <v>20</v>
      </c>
      <c r="G898">
        <v>11385</v>
      </c>
      <c r="H898">
        <v>40.692977999999997</v>
      </c>
      <c r="I898">
        <v>-73.901920000000004</v>
      </c>
      <c r="J898" t="s">
        <v>1849</v>
      </c>
      <c r="M898" t="s">
        <v>1850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f t="shared" si="67"/>
        <v>0</v>
      </c>
      <c r="W898">
        <f t="shared" si="68"/>
        <v>0</v>
      </c>
      <c r="X898">
        <f t="shared" si="69"/>
        <v>0</v>
      </c>
      <c r="Y898" t="s">
        <v>182</v>
      </c>
      <c r="Z898" t="s">
        <v>25</v>
      </c>
      <c r="AD898">
        <v>4098126</v>
      </c>
      <c r="AE898" t="s">
        <v>26</v>
      </c>
      <c r="AF898" t="s">
        <v>30</v>
      </c>
      <c r="AJ898">
        <v>2019</v>
      </c>
    </row>
    <row r="899" spans="1:36" x14ac:dyDescent="0.2">
      <c r="A899">
        <v>366843</v>
      </c>
      <c r="B899" s="1" t="d">
        <v>2019-03-16</v>
      </c>
      <c r="C899" s="3" t="d">
        <f t="shared" si="70"/>
        <v>2019-03-16</v>
      </c>
      <c r="D899" s="2" t="d">
        <v>11:05:00.00000000000213225</v>
      </c>
      <c r="E899" s="4" t="str">
        <f t="shared" ref="E899:E962" si="71">TEXT(D899,"hh:mm AM/PM")</f>
        <v>11:05 AM</v>
      </c>
      <c r="F899" t="s">
        <v>20</v>
      </c>
      <c r="G899">
        <v>11419</v>
      </c>
      <c r="H899">
        <v>40.690246999999999</v>
      </c>
      <c r="I899">
        <v>-73.824969999999993</v>
      </c>
      <c r="J899" t="s">
        <v>2345</v>
      </c>
      <c r="K899" t="s">
        <v>2346</v>
      </c>
      <c r="L899" t="s">
        <v>2347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f t="shared" ref="V899:V962" si="72">SUM(N899,P899,R899,T899)</f>
        <v>2</v>
      </c>
      <c r="W899">
        <f t="shared" ref="W899:W962" si="73">SUM(O899,Q899,S899,U899)</f>
        <v>0</v>
      </c>
      <c r="X899">
        <f t="shared" ref="X899:X962" si="74">SUM(N899:U899)</f>
        <v>2</v>
      </c>
      <c r="Y899" t="s">
        <v>43</v>
      </c>
      <c r="Z899" t="s">
        <v>43</v>
      </c>
      <c r="AD899">
        <v>4100434</v>
      </c>
      <c r="AE899" t="s">
        <v>30</v>
      </c>
      <c r="AF899" t="s">
        <v>26</v>
      </c>
      <c r="AJ899">
        <v>2019</v>
      </c>
    </row>
    <row r="900" spans="1:36" x14ac:dyDescent="0.2">
      <c r="A900">
        <v>368172</v>
      </c>
      <c r="B900" s="1" t="d">
        <v>2019-03-17</v>
      </c>
      <c r="C900" s="3" t="d">
        <f t="shared" si="70"/>
        <v>2019-03-17</v>
      </c>
      <c r="D900" s="2" t="d">
        <v>22:44:59.9999999999968050</v>
      </c>
      <c r="E900" s="4" t="str">
        <f t="shared" si="71"/>
        <v>10:45 PM</v>
      </c>
      <c r="F900" t="s">
        <v>20</v>
      </c>
      <c r="G900">
        <v>11432</v>
      </c>
      <c r="H900">
        <v>40.709774000000003</v>
      </c>
      <c r="I900">
        <v>-73.793260000000004</v>
      </c>
      <c r="J900" t="s">
        <v>1880</v>
      </c>
      <c r="M900" t="s">
        <v>1881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f t="shared" si="72"/>
        <v>0</v>
      </c>
      <c r="W900">
        <f t="shared" si="73"/>
        <v>0</v>
      </c>
      <c r="X900">
        <f t="shared" si="74"/>
        <v>0</v>
      </c>
      <c r="Y900" t="s">
        <v>66</v>
      </c>
      <c r="Z900" t="s">
        <v>25</v>
      </c>
      <c r="AD900">
        <v>4098388</v>
      </c>
      <c r="AE900" t="s">
        <v>30</v>
      </c>
      <c r="AF900" t="s">
        <v>30</v>
      </c>
      <c r="AJ900">
        <v>2019</v>
      </c>
    </row>
    <row r="901" spans="1:36" x14ac:dyDescent="0.2">
      <c r="A901">
        <v>357551</v>
      </c>
      <c r="B901" s="1" t="d">
        <v>2019-03-17</v>
      </c>
      <c r="C901" s="3" t="d">
        <f t="shared" si="70"/>
        <v>2019-03-17</v>
      </c>
      <c r="D901" s="2" t="d">
        <v>12:45:00.000</v>
      </c>
      <c r="E901" s="4" t="str">
        <f t="shared" si="71"/>
        <v>12:45 PM</v>
      </c>
      <c r="F901" t="s">
        <v>54</v>
      </c>
      <c r="G901">
        <v>11238</v>
      </c>
      <c r="H901">
        <v>40.683109999999999</v>
      </c>
      <c r="I901">
        <v>-73.967804000000001</v>
      </c>
      <c r="J901" t="s">
        <v>3131</v>
      </c>
      <c r="M901" t="s">
        <v>3132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f t="shared" si="72"/>
        <v>0</v>
      </c>
      <c r="W901">
        <f t="shared" si="73"/>
        <v>0</v>
      </c>
      <c r="X901">
        <f t="shared" si="74"/>
        <v>0</v>
      </c>
      <c r="Y901" t="s">
        <v>25</v>
      </c>
      <c r="Z901" t="s">
        <v>25</v>
      </c>
      <c r="AD901">
        <v>4098188</v>
      </c>
      <c r="AE901" t="s">
        <v>26</v>
      </c>
      <c r="AF901" t="s">
        <v>471</v>
      </c>
      <c r="AJ901">
        <v>2019</v>
      </c>
    </row>
    <row r="902" spans="1:36" x14ac:dyDescent="0.2">
      <c r="A902">
        <v>358456</v>
      </c>
      <c r="B902" s="1" t="d">
        <v>2019-03-17</v>
      </c>
      <c r="C902" s="3" t="d">
        <f t="shared" si="70"/>
        <v>2019-03-17</v>
      </c>
      <c r="D902" s="2" t="d">
        <v>12:49:59.99999999999893725</v>
      </c>
      <c r="E902" s="4" t="str">
        <f t="shared" si="71"/>
        <v>12:50 PM</v>
      </c>
      <c r="F902" t="s">
        <v>185</v>
      </c>
      <c r="G902">
        <v>10305</v>
      </c>
      <c r="H902">
        <v>40.607889999999998</v>
      </c>
      <c r="I902">
        <v>-74.073310000000006</v>
      </c>
      <c r="J902" t="s">
        <v>3320</v>
      </c>
      <c r="K902" t="s">
        <v>3321</v>
      </c>
      <c r="L902" t="s">
        <v>3322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f t="shared" si="72"/>
        <v>0</v>
      </c>
      <c r="W902">
        <f t="shared" si="73"/>
        <v>0</v>
      </c>
      <c r="X902">
        <f t="shared" si="74"/>
        <v>0</v>
      </c>
      <c r="Y902" t="s">
        <v>25</v>
      </c>
      <c r="AD902">
        <v>4099583</v>
      </c>
      <c r="AE902" t="s">
        <v>26</v>
      </c>
      <c r="AJ902">
        <v>2019</v>
      </c>
    </row>
    <row r="903" spans="1:36" x14ac:dyDescent="0.2">
      <c r="A903">
        <v>369567</v>
      </c>
      <c r="B903" s="1" t="d">
        <v>2019-03-18</v>
      </c>
      <c r="C903" s="3" t="d">
        <f t="shared" si="70"/>
        <v>2019-03-18</v>
      </c>
      <c r="D903" s="2" t="d">
        <v>07:00:00.0000000000015975</v>
      </c>
      <c r="E903" s="4" t="str">
        <f t="shared" si="71"/>
        <v>07:00 AM</v>
      </c>
      <c r="F903" t="s">
        <v>20</v>
      </c>
      <c r="G903">
        <v>11377</v>
      </c>
      <c r="H903">
        <v>40.74859</v>
      </c>
      <c r="I903">
        <v>-73.908019999999993</v>
      </c>
      <c r="J903" t="s">
        <v>1978</v>
      </c>
      <c r="K903" t="s">
        <v>1979</v>
      </c>
      <c r="L903" t="s">
        <v>1980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f t="shared" si="72"/>
        <v>0</v>
      </c>
      <c r="W903">
        <f t="shared" si="73"/>
        <v>0</v>
      </c>
      <c r="X903">
        <f t="shared" si="74"/>
        <v>0</v>
      </c>
      <c r="Y903" t="s">
        <v>182</v>
      </c>
      <c r="Z903" t="s">
        <v>25</v>
      </c>
      <c r="AD903">
        <v>4099812</v>
      </c>
      <c r="AE903" t="s">
        <v>26</v>
      </c>
      <c r="AF903" t="s">
        <v>30</v>
      </c>
      <c r="AJ903">
        <v>2019</v>
      </c>
    </row>
    <row r="904" spans="1:36" x14ac:dyDescent="0.2">
      <c r="A904">
        <v>367824</v>
      </c>
      <c r="B904" s="1" t="d">
        <v>2019-03-19</v>
      </c>
      <c r="C904" s="3" t="d">
        <f t="shared" si="70"/>
        <v>2019-03-19</v>
      </c>
      <c r="D904" s="2" t="d">
        <v>11:30:00.0000000000015975</v>
      </c>
      <c r="E904" s="4" t="str">
        <f t="shared" si="71"/>
        <v>11:30 AM</v>
      </c>
      <c r="F904" t="s">
        <v>54</v>
      </c>
      <c r="G904">
        <v>11221</v>
      </c>
      <c r="H904">
        <v>40.689489999999999</v>
      </c>
      <c r="I904">
        <v>-73.922070000000005</v>
      </c>
      <c r="J904" t="s">
        <v>1930</v>
      </c>
      <c r="K904" t="s">
        <v>377</v>
      </c>
      <c r="L904" t="s">
        <v>1931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f t="shared" si="72"/>
        <v>0</v>
      </c>
      <c r="W904">
        <f t="shared" si="73"/>
        <v>0</v>
      </c>
      <c r="X904">
        <f t="shared" si="74"/>
        <v>0</v>
      </c>
      <c r="Y904" t="s">
        <v>104</v>
      </c>
      <c r="Z904" t="s">
        <v>135</v>
      </c>
      <c r="AD904">
        <v>4099696</v>
      </c>
      <c r="AE904" t="s">
        <v>67</v>
      </c>
      <c r="AF904" t="s">
        <v>26</v>
      </c>
      <c r="AJ904">
        <v>2019</v>
      </c>
    </row>
    <row r="905" spans="1:36" x14ac:dyDescent="0.2">
      <c r="A905">
        <v>363448</v>
      </c>
      <c r="B905" s="1" t="d">
        <v>2019-03-20</v>
      </c>
      <c r="C905" s="3" t="d">
        <f t="shared" si="70"/>
        <v>2019-03-20</v>
      </c>
      <c r="D905" s="2" t="d">
        <v>15:26:00.00000000000404925</v>
      </c>
      <c r="E905" s="4" t="str">
        <f t="shared" si="71"/>
        <v>03:26 PM</v>
      </c>
      <c r="F905" t="s">
        <v>35</v>
      </c>
      <c r="G905">
        <v>10453</v>
      </c>
      <c r="H905">
        <v>40.854819999999997</v>
      </c>
      <c r="I905">
        <v>-73.911199999999994</v>
      </c>
      <c r="J905" t="s">
        <v>1842</v>
      </c>
      <c r="K905" t="s">
        <v>1843</v>
      </c>
      <c r="L905" t="s">
        <v>1844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f t="shared" si="72"/>
        <v>0</v>
      </c>
      <c r="W905">
        <f t="shared" si="73"/>
        <v>0</v>
      </c>
      <c r="X905">
        <f t="shared" si="74"/>
        <v>0</v>
      </c>
      <c r="Y905" t="s">
        <v>25</v>
      </c>
      <c r="Z905" t="s">
        <v>25</v>
      </c>
      <c r="AD905">
        <v>4100460</v>
      </c>
      <c r="AE905" t="s">
        <v>63</v>
      </c>
      <c r="AF905" t="s">
        <v>26</v>
      </c>
      <c r="AJ905">
        <v>2019</v>
      </c>
    </row>
    <row r="906" spans="1:36" x14ac:dyDescent="0.2">
      <c r="A906">
        <v>367764</v>
      </c>
      <c r="B906" s="1" t="d">
        <v>2019-03-20</v>
      </c>
      <c r="C906" s="3" t="d">
        <f t="shared" si="70"/>
        <v>2019-03-20</v>
      </c>
      <c r="D906" s="2" t="d">
        <v>15:30:00.0000000000031950</v>
      </c>
      <c r="E906" s="4" t="str">
        <f t="shared" si="71"/>
        <v>03:30 PM</v>
      </c>
      <c r="F906" t="s">
        <v>20</v>
      </c>
      <c r="G906">
        <v>11370</v>
      </c>
      <c r="H906">
        <v>40.757190000000001</v>
      </c>
      <c r="I906">
        <v>-73.890410000000003</v>
      </c>
      <c r="J906" t="s">
        <v>1887</v>
      </c>
      <c r="K906" t="s">
        <v>1888</v>
      </c>
      <c r="L906" t="s">
        <v>1889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f t="shared" si="72"/>
        <v>0</v>
      </c>
      <c r="W906">
        <f t="shared" si="73"/>
        <v>0</v>
      </c>
      <c r="X906">
        <f t="shared" si="74"/>
        <v>0</v>
      </c>
      <c r="Y906" t="s">
        <v>43</v>
      </c>
      <c r="Z906" t="s">
        <v>43</v>
      </c>
      <c r="AD906">
        <v>4100154</v>
      </c>
      <c r="AE906" t="s">
        <v>26</v>
      </c>
      <c r="AF906" t="s">
        <v>30</v>
      </c>
      <c r="AJ906">
        <v>2019</v>
      </c>
    </row>
    <row r="907" spans="1:36" x14ac:dyDescent="0.2">
      <c r="A907">
        <v>367792</v>
      </c>
      <c r="B907" s="1" t="d">
        <v>2019-03-20</v>
      </c>
      <c r="C907" s="3" t="d">
        <f t="shared" si="70"/>
        <v>2019-03-20</v>
      </c>
      <c r="D907" s="2" t="d">
        <v>12:24:59.99999999999467275</v>
      </c>
      <c r="E907" s="4" t="str">
        <f t="shared" si="71"/>
        <v>12:25 PM</v>
      </c>
      <c r="F907" t="s">
        <v>20</v>
      </c>
      <c r="G907">
        <v>11368</v>
      </c>
      <c r="H907">
        <v>40.754955000000002</v>
      </c>
      <c r="I907">
        <v>-73.853840000000005</v>
      </c>
      <c r="J907" t="s">
        <v>2376</v>
      </c>
      <c r="K907" t="s">
        <v>211</v>
      </c>
      <c r="L907" t="s">
        <v>2377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f t="shared" si="72"/>
        <v>0</v>
      </c>
      <c r="W907">
        <f t="shared" si="73"/>
        <v>0</v>
      </c>
      <c r="X907">
        <f t="shared" si="74"/>
        <v>0</v>
      </c>
      <c r="Y907" t="s">
        <v>47</v>
      </c>
      <c r="Z907" t="s">
        <v>25</v>
      </c>
      <c r="AD907">
        <v>4100071</v>
      </c>
      <c r="AE907" t="s">
        <v>30</v>
      </c>
      <c r="AF907" t="s">
        <v>30</v>
      </c>
      <c r="AJ907">
        <v>2019</v>
      </c>
    </row>
    <row r="908" spans="1:36" x14ac:dyDescent="0.2">
      <c r="A908">
        <v>362039</v>
      </c>
      <c r="B908" s="1" t="d">
        <v>2019-03-20</v>
      </c>
      <c r="C908" s="3" t="d">
        <f t="shared" si="70"/>
        <v>2019-03-20</v>
      </c>
      <c r="D908" s="2" t="d">
        <v>07:07:59.999999999999893725</v>
      </c>
      <c r="E908" s="4" t="str">
        <f t="shared" si="71"/>
        <v>07:08 AM</v>
      </c>
      <c r="F908" t="s">
        <v>54</v>
      </c>
      <c r="G908">
        <v>11234</v>
      </c>
      <c r="H908">
        <v>40.635303</v>
      </c>
      <c r="I908">
        <v>-73.926680000000005</v>
      </c>
      <c r="J908" t="s">
        <v>2478</v>
      </c>
      <c r="K908" t="s">
        <v>1129</v>
      </c>
      <c r="L908" t="s">
        <v>2479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f t="shared" si="72"/>
        <v>2</v>
      </c>
      <c r="W908">
        <f t="shared" si="73"/>
        <v>0</v>
      </c>
      <c r="X908">
        <f t="shared" si="74"/>
        <v>2</v>
      </c>
      <c r="Y908" t="s">
        <v>163</v>
      </c>
      <c r="AD908">
        <v>4100465</v>
      </c>
      <c r="AE908" t="s">
        <v>26</v>
      </c>
      <c r="AJ908">
        <v>2019</v>
      </c>
    </row>
    <row r="909" spans="1:36" x14ac:dyDescent="0.2">
      <c r="A909">
        <v>358811</v>
      </c>
      <c r="B909" s="1" t="d">
        <v>2019-03-20</v>
      </c>
      <c r="C909" s="3" t="d">
        <f t="shared" si="70"/>
        <v>2019-03-20</v>
      </c>
      <c r="D909" s="2" t="d">
        <v>13:11:59.99999999999424225</v>
      </c>
      <c r="E909" s="4" t="str">
        <f t="shared" si="71"/>
        <v>01:12 PM</v>
      </c>
      <c r="F909" t="s">
        <v>35</v>
      </c>
      <c r="G909">
        <v>10467</v>
      </c>
      <c r="H909">
        <v>40.880656999999999</v>
      </c>
      <c r="I909">
        <v>-73.877624999999995</v>
      </c>
      <c r="J909" t="s">
        <v>2677</v>
      </c>
      <c r="K909" t="s">
        <v>894</v>
      </c>
      <c r="L909" t="s">
        <v>2678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f t="shared" si="72"/>
        <v>2</v>
      </c>
      <c r="W909">
        <f t="shared" si="73"/>
        <v>0</v>
      </c>
      <c r="X909">
        <f t="shared" si="74"/>
        <v>2</v>
      </c>
      <c r="Y909" t="s">
        <v>79</v>
      </c>
      <c r="AD909">
        <v>4100122</v>
      </c>
      <c r="AE909" t="s">
        <v>119</v>
      </c>
      <c r="AJ909">
        <v>2019</v>
      </c>
    </row>
    <row r="910" spans="1:36" x14ac:dyDescent="0.2">
      <c r="A910">
        <v>362101</v>
      </c>
      <c r="B910" s="1" t="d">
        <v>2019-03-20</v>
      </c>
      <c r="C910" s="3" t="d">
        <f t="shared" si="70"/>
        <v>2019-03-20</v>
      </c>
      <c r="D910" s="2" t="d">
        <v>1899-12-30</v>
      </c>
      <c r="E910" s="4" t="str">
        <f t="shared" si="71"/>
        <v>12:00 AM</v>
      </c>
      <c r="F910" t="s">
        <v>35</v>
      </c>
      <c r="G910">
        <v>10461</v>
      </c>
      <c r="H910">
        <v>40.83455</v>
      </c>
      <c r="I910">
        <v>-73.829414</v>
      </c>
      <c r="J910" t="s">
        <v>2832</v>
      </c>
      <c r="M910" t="s">
        <v>2833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f t="shared" si="72"/>
        <v>0</v>
      </c>
      <c r="W910">
        <f t="shared" si="73"/>
        <v>0</v>
      </c>
      <c r="X910">
        <f t="shared" si="74"/>
        <v>0</v>
      </c>
      <c r="Y910" t="s">
        <v>25</v>
      </c>
      <c r="Z910" t="s">
        <v>25</v>
      </c>
      <c r="AD910">
        <v>4100312</v>
      </c>
      <c r="AE910" t="s">
        <v>26</v>
      </c>
      <c r="AF910" t="s">
        <v>40</v>
      </c>
      <c r="AJ910">
        <v>2019</v>
      </c>
    </row>
    <row r="911" spans="1:36" x14ac:dyDescent="0.2">
      <c r="A911">
        <v>358447</v>
      </c>
      <c r="B911" s="1" t="d">
        <v>2019-03-20</v>
      </c>
      <c r="C911" s="3" t="d">
        <f t="shared" si="70"/>
        <v>2019-03-20</v>
      </c>
      <c r="D911" s="2" t="d">
        <v>12:14:59.9999999999968050</v>
      </c>
      <c r="E911" s="4" t="str">
        <f t="shared" si="71"/>
        <v>12:15 PM</v>
      </c>
      <c r="F911" t="s">
        <v>20</v>
      </c>
      <c r="G911">
        <v>11361</v>
      </c>
      <c r="H911">
        <v>40.76444</v>
      </c>
      <c r="I911">
        <v>-73.76961</v>
      </c>
      <c r="J911" t="s">
        <v>2873</v>
      </c>
      <c r="M911" t="s">
        <v>2874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f t="shared" si="72"/>
        <v>0</v>
      </c>
      <c r="W911">
        <f t="shared" si="73"/>
        <v>0</v>
      </c>
      <c r="X911">
        <f t="shared" si="74"/>
        <v>0</v>
      </c>
      <c r="Y911" t="s">
        <v>43</v>
      </c>
      <c r="Z911" t="s">
        <v>25</v>
      </c>
      <c r="AD911">
        <v>4100157</v>
      </c>
      <c r="AE911" t="s">
        <v>26</v>
      </c>
      <c r="AF911" t="s">
        <v>26</v>
      </c>
      <c r="AJ911">
        <v>2019</v>
      </c>
    </row>
    <row r="912" spans="1:36" x14ac:dyDescent="0.2">
      <c r="A912">
        <v>358744</v>
      </c>
      <c r="B912" s="1" t="d">
        <v>2019-03-21</v>
      </c>
      <c r="C912" s="3" t="d">
        <f t="shared" si="70"/>
        <v>2019-03-21</v>
      </c>
      <c r="D912" s="2" t="d">
        <v>12:59:59.9999999999968050</v>
      </c>
      <c r="E912" s="4" t="str">
        <f t="shared" si="71"/>
        <v>01:00 PM</v>
      </c>
      <c r="F912" t="s">
        <v>35</v>
      </c>
      <c r="G912">
        <v>10451</v>
      </c>
      <c r="H912">
        <v>40.817019999999999</v>
      </c>
      <c r="I912">
        <v>-73.919349999999994</v>
      </c>
      <c r="J912" t="s">
        <v>2290</v>
      </c>
      <c r="M912" t="s">
        <v>2291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f t="shared" si="72"/>
        <v>2</v>
      </c>
      <c r="W912">
        <f t="shared" si="73"/>
        <v>0</v>
      </c>
      <c r="X912">
        <f t="shared" si="74"/>
        <v>2</v>
      </c>
      <c r="Y912" t="s">
        <v>25</v>
      </c>
      <c r="AD912">
        <v>4100943</v>
      </c>
      <c r="AE912" t="s">
        <v>30</v>
      </c>
      <c r="AJ912">
        <v>2019</v>
      </c>
    </row>
    <row r="913" spans="1:36" x14ac:dyDescent="0.2">
      <c r="A913">
        <v>364105</v>
      </c>
      <c r="B913" s="1" t="d">
        <v>2019-03-21</v>
      </c>
      <c r="C913" s="3" t="d">
        <f t="shared" si="70"/>
        <v>2019-03-21</v>
      </c>
      <c r="D913" s="2" t="d">
        <v>09:39:59.99999999999627025</v>
      </c>
      <c r="E913" s="4" t="str">
        <f t="shared" si="71"/>
        <v>09:40 AM</v>
      </c>
      <c r="F913" t="s">
        <v>20</v>
      </c>
      <c r="G913">
        <v>11433</v>
      </c>
      <c r="H913">
        <v>40.691000000000003</v>
      </c>
      <c r="I913">
        <v>-73.793819999999997</v>
      </c>
      <c r="J913" t="s">
        <v>2928</v>
      </c>
      <c r="M913" t="s">
        <v>2929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f t="shared" si="72"/>
        <v>0</v>
      </c>
      <c r="W913">
        <f t="shared" si="73"/>
        <v>0</v>
      </c>
      <c r="X913">
        <f t="shared" si="74"/>
        <v>0</v>
      </c>
      <c r="Y913" t="s">
        <v>25</v>
      </c>
      <c r="Z913" t="s">
        <v>25</v>
      </c>
      <c r="AD913">
        <v>4100772</v>
      </c>
      <c r="AE913" t="s">
        <v>26</v>
      </c>
      <c r="AF913" t="s">
        <v>30</v>
      </c>
      <c r="AJ913">
        <v>2019</v>
      </c>
    </row>
    <row r="914" spans="1:36" x14ac:dyDescent="0.2">
      <c r="A914">
        <v>360550</v>
      </c>
      <c r="B914" s="1" t="d">
        <v>2019-03-21</v>
      </c>
      <c r="C914" s="3" t="d">
        <f t="shared" si="70"/>
        <v>2019-03-21</v>
      </c>
      <c r="D914" s="2" t="d">
        <v>18:12:59.99999999999722875</v>
      </c>
      <c r="E914" s="4" t="str">
        <f t="shared" si="71"/>
        <v>06:13 PM</v>
      </c>
      <c r="F914" t="s">
        <v>20</v>
      </c>
      <c r="G914">
        <v>11358</v>
      </c>
      <c r="H914">
        <v>40.759982999999998</v>
      </c>
      <c r="I914">
        <v>-73.802160000000001</v>
      </c>
      <c r="J914" t="s">
        <v>2979</v>
      </c>
      <c r="K914" t="s">
        <v>2980</v>
      </c>
      <c r="L914" t="s">
        <v>2981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f t="shared" si="72"/>
        <v>0</v>
      </c>
      <c r="W914">
        <f t="shared" si="73"/>
        <v>0</v>
      </c>
      <c r="X914">
        <f t="shared" si="74"/>
        <v>0</v>
      </c>
      <c r="Y914" t="s">
        <v>135</v>
      </c>
      <c r="Z914" t="s">
        <v>25</v>
      </c>
      <c r="AD914">
        <v>4100800</v>
      </c>
      <c r="AE914" t="s">
        <v>30</v>
      </c>
      <c r="AF914" t="s">
        <v>30</v>
      </c>
      <c r="AJ914">
        <v>2019</v>
      </c>
    </row>
    <row r="915" spans="1:36" x14ac:dyDescent="0.2">
      <c r="A915">
        <v>371470</v>
      </c>
      <c r="B915" s="1" t="d">
        <v>2019-03-21</v>
      </c>
      <c r="C915" s="3" t="d">
        <f t="shared" si="70"/>
        <v>2019-03-21</v>
      </c>
      <c r="D915" s="2" t="d">
        <v>10:04:00.00000000000074325</v>
      </c>
      <c r="E915" s="4" t="str">
        <f t="shared" si="71"/>
        <v>10:04 AM</v>
      </c>
      <c r="F915" t="s">
        <v>35</v>
      </c>
      <c r="G915">
        <v>10457</v>
      </c>
      <c r="H915">
        <v>40.843173999999998</v>
      </c>
      <c r="I915">
        <v>-73.900245999999996</v>
      </c>
      <c r="J915" t="s">
        <v>3307</v>
      </c>
      <c r="M915" t="s">
        <v>3308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f t="shared" si="72"/>
        <v>2</v>
      </c>
      <c r="W915">
        <f t="shared" si="73"/>
        <v>0</v>
      </c>
      <c r="X915">
        <f t="shared" si="74"/>
        <v>2</v>
      </c>
      <c r="Y915" t="s">
        <v>43</v>
      </c>
      <c r="Z915" t="s">
        <v>25</v>
      </c>
      <c r="AD915">
        <v>4101088</v>
      </c>
      <c r="AE915" t="s">
        <v>26</v>
      </c>
      <c r="AJ915">
        <v>2019</v>
      </c>
    </row>
    <row r="916" spans="1:36" x14ac:dyDescent="0.2">
      <c r="A916">
        <v>369460</v>
      </c>
      <c r="B916" s="1" t="d">
        <v>2019-03-22</v>
      </c>
      <c r="C916" s="3" t="d">
        <f t="shared" si="70"/>
        <v>2019-03-22</v>
      </c>
      <c r="D916" s="2" t="d">
        <v>13:50:00.00000000000532725</v>
      </c>
      <c r="E916" s="4" t="str">
        <f t="shared" si="71"/>
        <v>01:50 PM</v>
      </c>
      <c r="F916" t="s">
        <v>86</v>
      </c>
      <c r="G916">
        <v>10029</v>
      </c>
      <c r="H916">
        <v>40.794806999999999</v>
      </c>
      <c r="I916">
        <v>-73.944410000000005</v>
      </c>
      <c r="J916" t="s">
        <v>1858</v>
      </c>
      <c r="K916" t="s">
        <v>1859</v>
      </c>
      <c r="L916" t="s">
        <v>1860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f t="shared" si="72"/>
        <v>2</v>
      </c>
      <c r="W916">
        <f t="shared" si="73"/>
        <v>0</v>
      </c>
      <c r="X916">
        <f t="shared" si="74"/>
        <v>2</v>
      </c>
      <c r="Y916" t="s">
        <v>25</v>
      </c>
      <c r="AD916">
        <v>4101399</v>
      </c>
      <c r="AE916" t="s">
        <v>30</v>
      </c>
      <c r="AJ916">
        <v>2019</v>
      </c>
    </row>
    <row r="917" spans="1:36" x14ac:dyDescent="0.2">
      <c r="A917">
        <v>360841</v>
      </c>
      <c r="B917" s="1" t="d">
        <v>2019-03-22</v>
      </c>
      <c r="C917" s="3" t="d">
        <f t="shared" si="70"/>
        <v>2019-03-22</v>
      </c>
      <c r="D917" s="2" t="d">
        <v>13:20:00.00000000000213225</v>
      </c>
      <c r="E917" s="4" t="str">
        <f t="shared" si="71"/>
        <v>01:20 PM</v>
      </c>
      <c r="F917" t="s">
        <v>86</v>
      </c>
      <c r="G917">
        <v>10017</v>
      </c>
      <c r="H917">
        <v>40.755240000000001</v>
      </c>
      <c r="I917">
        <v>-73.973280000000003</v>
      </c>
      <c r="J917" t="s">
        <v>2808</v>
      </c>
      <c r="K917" t="s">
        <v>1859</v>
      </c>
      <c r="L917" t="s">
        <v>2809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f t="shared" si="72"/>
        <v>0</v>
      </c>
      <c r="W917">
        <f t="shared" si="73"/>
        <v>0</v>
      </c>
      <c r="X917">
        <f t="shared" si="74"/>
        <v>0</v>
      </c>
      <c r="Y917" t="s">
        <v>25</v>
      </c>
      <c r="Z917" t="s">
        <v>25</v>
      </c>
      <c r="AD917">
        <v>4102141</v>
      </c>
      <c r="AE917" t="s">
        <v>3346</v>
      </c>
      <c r="AF917" t="s">
        <v>40</v>
      </c>
      <c r="AJ917">
        <v>2019</v>
      </c>
    </row>
    <row r="918" spans="1:36" x14ac:dyDescent="0.2">
      <c r="A918">
        <v>365638</v>
      </c>
      <c r="B918" s="1" t="d">
        <v>2019-03-24</v>
      </c>
      <c r="C918" s="3" t="d">
        <f t="shared" si="70"/>
        <v>2019-03-24</v>
      </c>
      <c r="D918" s="2" t="d">
        <v>13:40:59.9999999999976525</v>
      </c>
      <c r="E918" s="4" t="str">
        <f t="shared" si="71"/>
        <v>01:41 PM</v>
      </c>
      <c r="F918" t="s">
        <v>54</v>
      </c>
      <c r="G918">
        <v>11205</v>
      </c>
      <c r="H918">
        <v>40.696010000000001</v>
      </c>
      <c r="I918">
        <v>-73.967569999999995</v>
      </c>
      <c r="J918" t="s">
        <v>3084</v>
      </c>
      <c r="M918" t="s">
        <v>3085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f t="shared" si="72"/>
        <v>0</v>
      </c>
      <c r="W918">
        <f t="shared" si="73"/>
        <v>0</v>
      </c>
      <c r="X918">
        <f t="shared" si="74"/>
        <v>0</v>
      </c>
      <c r="Y918" t="s">
        <v>43</v>
      </c>
      <c r="Z918" t="s">
        <v>25</v>
      </c>
      <c r="AD918">
        <v>4102882</v>
      </c>
      <c r="AE918" t="s">
        <v>30</v>
      </c>
      <c r="AF918" t="s">
        <v>30</v>
      </c>
      <c r="AJ918">
        <v>2019</v>
      </c>
    </row>
    <row r="919" spans="1:36" x14ac:dyDescent="0.2">
      <c r="A919">
        <v>356974</v>
      </c>
      <c r="B919" s="1" t="d">
        <v>2019-03-25</v>
      </c>
      <c r="C919" s="3" t="d">
        <f t="shared" si="70"/>
        <v>2019-03-25</v>
      </c>
      <c r="D919" s="2" t="d">
        <v>23:17:59.99999999999936100</v>
      </c>
      <c r="E919" s="4" t="str">
        <f t="shared" si="71"/>
        <v>11:18 PM</v>
      </c>
      <c r="F919" t="s">
        <v>54</v>
      </c>
      <c r="G919">
        <v>11222</v>
      </c>
      <c r="H919">
        <v>40.721679999999999</v>
      </c>
      <c r="I919">
        <v>-73.944800000000001</v>
      </c>
      <c r="J919" t="s">
        <v>3120</v>
      </c>
      <c r="K919" t="s">
        <v>1744</v>
      </c>
      <c r="L919" t="s">
        <v>3121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f t="shared" si="72"/>
        <v>0</v>
      </c>
      <c r="W919">
        <f t="shared" si="73"/>
        <v>0</v>
      </c>
      <c r="X919">
        <f t="shared" si="74"/>
        <v>0</v>
      </c>
      <c r="Y919" t="s">
        <v>66</v>
      </c>
      <c r="Z919" t="s">
        <v>25</v>
      </c>
      <c r="AD919">
        <v>4103311</v>
      </c>
      <c r="AE919" t="s">
        <v>30</v>
      </c>
      <c r="AF919" t="s">
        <v>30</v>
      </c>
      <c r="AJ919">
        <v>2019</v>
      </c>
    </row>
    <row r="920" spans="1:36" x14ac:dyDescent="0.2">
      <c r="A920">
        <v>366582</v>
      </c>
      <c r="B920" s="1" t="d">
        <v>2019-03-26</v>
      </c>
      <c r="C920" s="3" t="d">
        <f t="shared" si="70"/>
        <v>2019-03-26</v>
      </c>
      <c r="D920" s="2" t="d">
        <v>08:46:59.99999999999797200</v>
      </c>
      <c r="E920" s="4" t="str">
        <f t="shared" si="71"/>
        <v>08:47 AM</v>
      </c>
      <c r="F920" t="s">
        <v>86</v>
      </c>
      <c r="G920">
        <v>10001</v>
      </c>
      <c r="H920">
        <v>40.750827999999998</v>
      </c>
      <c r="I920">
        <v>-74.001890000000003</v>
      </c>
      <c r="J920" t="s">
        <v>1973</v>
      </c>
      <c r="K920" t="s">
        <v>1974</v>
      </c>
      <c r="L920" t="s">
        <v>152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f t="shared" si="72"/>
        <v>0</v>
      </c>
      <c r="W920">
        <f t="shared" si="73"/>
        <v>0</v>
      </c>
      <c r="X920">
        <f t="shared" si="74"/>
        <v>0</v>
      </c>
      <c r="Y920" t="s">
        <v>53</v>
      </c>
      <c r="Z920" t="s">
        <v>25</v>
      </c>
      <c r="AD920">
        <v>4103607</v>
      </c>
      <c r="AE920" t="s">
        <v>471</v>
      </c>
      <c r="AF920" t="s">
        <v>1185</v>
      </c>
      <c r="AJ920">
        <v>2019</v>
      </c>
    </row>
    <row r="921" spans="1:36" x14ac:dyDescent="0.2">
      <c r="A921">
        <v>368260</v>
      </c>
      <c r="B921" s="1" t="d">
        <v>2019-03-26</v>
      </c>
      <c r="C921" s="3" t="d">
        <f t="shared" si="70"/>
        <v>2019-03-26</v>
      </c>
      <c r="D921" s="2" t="d">
        <v>14:29:59.9999999999968050</v>
      </c>
      <c r="E921" s="4" t="str">
        <f t="shared" si="71"/>
        <v>02:30 PM</v>
      </c>
      <c r="F921" t="s">
        <v>86</v>
      </c>
      <c r="G921">
        <v>10036</v>
      </c>
      <c r="H921">
        <v>40.756225999999998</v>
      </c>
      <c r="I921">
        <v>-73.979519999999994</v>
      </c>
      <c r="J921" t="s">
        <v>3241</v>
      </c>
      <c r="M921" t="s">
        <v>3242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f t="shared" si="72"/>
        <v>0</v>
      </c>
      <c r="W921">
        <f t="shared" si="73"/>
        <v>0</v>
      </c>
      <c r="X921">
        <f t="shared" si="74"/>
        <v>0</v>
      </c>
      <c r="Y921" t="s">
        <v>43</v>
      </c>
      <c r="Z921" t="s">
        <v>80</v>
      </c>
      <c r="AD921">
        <v>4103597</v>
      </c>
      <c r="AE921" t="s">
        <v>30</v>
      </c>
      <c r="AF921" t="s">
        <v>67</v>
      </c>
      <c r="AJ921">
        <v>2019</v>
      </c>
    </row>
    <row r="922" spans="1:36" x14ac:dyDescent="0.2">
      <c r="A922">
        <v>358970</v>
      </c>
      <c r="B922" s="1" t="d">
        <v>2019-03-27</v>
      </c>
      <c r="C922" s="3" t="d">
        <f t="shared" si="70"/>
        <v>2019-03-27</v>
      </c>
      <c r="D922" s="2" t="d">
        <v>18:59:59.9999999999968050</v>
      </c>
      <c r="E922" s="4" t="str">
        <f t="shared" si="71"/>
        <v>07:00 PM</v>
      </c>
      <c r="F922" t="s">
        <v>35</v>
      </c>
      <c r="G922">
        <v>10454</v>
      </c>
      <c r="H922">
        <v>40.799255000000002</v>
      </c>
      <c r="I922">
        <v>-73.912059999999997</v>
      </c>
      <c r="J922" t="s">
        <v>2278</v>
      </c>
      <c r="K922" t="s">
        <v>2279</v>
      </c>
      <c r="L922" t="s">
        <v>2280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f t="shared" si="72"/>
        <v>0</v>
      </c>
      <c r="W922">
        <f t="shared" si="73"/>
        <v>0</v>
      </c>
      <c r="X922">
        <f t="shared" si="74"/>
        <v>0</v>
      </c>
      <c r="Y922" t="s">
        <v>25</v>
      </c>
      <c r="AD922">
        <v>4104366</v>
      </c>
      <c r="AE922" t="s">
        <v>26</v>
      </c>
      <c r="AJ922">
        <v>2019</v>
      </c>
    </row>
    <row r="923" spans="1:36" x14ac:dyDescent="0.2">
      <c r="A923">
        <v>361234</v>
      </c>
      <c r="B923" s="1" t="d">
        <v>2019-03-27</v>
      </c>
      <c r="C923" s="3" t="d">
        <f t="shared" si="70"/>
        <v>2019-03-27</v>
      </c>
      <c r="D923" s="2" t="d">
        <v>08:30:00.0000000000015975</v>
      </c>
      <c r="E923" s="4" t="str">
        <f t="shared" si="71"/>
        <v>08:30 AM</v>
      </c>
      <c r="F923" t="s">
        <v>54</v>
      </c>
      <c r="G923">
        <v>11236</v>
      </c>
      <c r="H923">
        <v>40.645699999999998</v>
      </c>
      <c r="I923">
        <v>-73.908299999999997</v>
      </c>
      <c r="J923" t="s">
        <v>3286</v>
      </c>
      <c r="M923" t="s">
        <v>3287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f t="shared" si="72"/>
        <v>0</v>
      </c>
      <c r="W923">
        <f t="shared" si="73"/>
        <v>0</v>
      </c>
      <c r="X923">
        <f t="shared" si="74"/>
        <v>0</v>
      </c>
      <c r="Y923" t="s">
        <v>43</v>
      </c>
      <c r="Z923" t="s">
        <v>25</v>
      </c>
      <c r="AD923">
        <v>4104469</v>
      </c>
      <c r="AE923" t="s">
        <v>30</v>
      </c>
      <c r="AF923" t="s">
        <v>26</v>
      </c>
      <c r="AJ923">
        <v>2019</v>
      </c>
    </row>
    <row r="924" spans="1:36" x14ac:dyDescent="0.2">
      <c r="A924">
        <v>368519</v>
      </c>
      <c r="B924" s="1" t="d">
        <v>2019-03-28</v>
      </c>
      <c r="C924" s="3" t="d">
        <f t="shared" si="70"/>
        <v>2019-03-28</v>
      </c>
      <c r="D924" s="2" t="d">
        <v>1899-12-30</v>
      </c>
      <c r="E924" s="4" t="str">
        <f t="shared" si="71"/>
        <v>12:00 AM</v>
      </c>
      <c r="F924" t="s">
        <v>20</v>
      </c>
      <c r="G924">
        <v>11370</v>
      </c>
      <c r="H924">
        <v>40.760550000000002</v>
      </c>
      <c r="I924">
        <v>-73.885345000000001</v>
      </c>
      <c r="J924" t="s">
        <v>2288</v>
      </c>
      <c r="M924" t="s">
        <v>2289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f t="shared" si="72"/>
        <v>0</v>
      </c>
      <c r="W924">
        <f t="shared" si="73"/>
        <v>0</v>
      </c>
      <c r="X924">
        <f t="shared" si="74"/>
        <v>0</v>
      </c>
      <c r="Y924" t="s">
        <v>498</v>
      </c>
      <c r="Z924" t="s">
        <v>25</v>
      </c>
      <c r="AD924">
        <v>4105144</v>
      </c>
      <c r="AE924" t="s">
        <v>26</v>
      </c>
      <c r="AF924" t="s">
        <v>30</v>
      </c>
      <c r="AJ924">
        <v>2019</v>
      </c>
    </row>
    <row r="925" spans="1:36" x14ac:dyDescent="0.2">
      <c r="A925">
        <v>371629</v>
      </c>
      <c r="B925" s="1" t="d">
        <v>2019-03-28</v>
      </c>
      <c r="C925" s="3" t="d">
        <f t="shared" si="70"/>
        <v>2019-03-28</v>
      </c>
      <c r="D925" s="2" t="d">
        <v>17:38:59.99999999999488125</v>
      </c>
      <c r="E925" s="4" t="str">
        <f t="shared" si="71"/>
        <v>05:39 PM</v>
      </c>
      <c r="F925" t="s">
        <v>20</v>
      </c>
      <c r="G925">
        <v>11354</v>
      </c>
      <c r="H925">
        <v>40.762977999999997</v>
      </c>
      <c r="I925">
        <v>-73.831980000000001</v>
      </c>
      <c r="J925" t="s">
        <v>2549</v>
      </c>
      <c r="K925" t="s">
        <v>481</v>
      </c>
      <c r="L925" t="s">
        <v>2550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f t="shared" si="72"/>
        <v>0</v>
      </c>
      <c r="W925">
        <f t="shared" si="73"/>
        <v>0</v>
      </c>
      <c r="X925">
        <f t="shared" si="74"/>
        <v>0</v>
      </c>
      <c r="Y925" t="s">
        <v>79</v>
      </c>
      <c r="Z925" t="s">
        <v>79</v>
      </c>
      <c r="AD925">
        <v>4105344</v>
      </c>
      <c r="AE925" t="s">
        <v>30</v>
      </c>
      <c r="AF925" t="s">
        <v>30</v>
      </c>
      <c r="AJ925">
        <v>2019</v>
      </c>
    </row>
    <row r="926" spans="1:36" x14ac:dyDescent="0.2">
      <c r="A926">
        <v>369795</v>
      </c>
      <c r="B926" s="1" t="d">
        <v>2019-03-28</v>
      </c>
      <c r="C926" s="3" t="d">
        <f t="shared" si="70"/>
        <v>2019-03-28</v>
      </c>
      <c r="D926" s="2" t="d">
        <v>18:40:00.00000000000106275</v>
      </c>
      <c r="E926" s="4" t="str">
        <f t="shared" si="71"/>
        <v>06:40 PM</v>
      </c>
      <c r="F926" t="s">
        <v>35</v>
      </c>
      <c r="G926">
        <v>10451</v>
      </c>
      <c r="H926">
        <v>40.812035000000002</v>
      </c>
      <c r="I926">
        <v>-73.928550000000001</v>
      </c>
      <c r="J926" t="s">
        <v>3258</v>
      </c>
      <c r="K926" t="s">
        <v>3259</v>
      </c>
      <c r="L926" t="s">
        <v>3260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f t="shared" si="72"/>
        <v>0</v>
      </c>
      <c r="W926">
        <f t="shared" si="73"/>
        <v>0</v>
      </c>
      <c r="X926">
        <f t="shared" si="74"/>
        <v>0</v>
      </c>
      <c r="Y926" t="s">
        <v>79</v>
      </c>
      <c r="Z926" t="s">
        <v>25</v>
      </c>
      <c r="AD926">
        <v>4104952</v>
      </c>
      <c r="AE926" t="s">
        <v>30</v>
      </c>
      <c r="AF926" t="s">
        <v>30</v>
      </c>
      <c r="AJ926">
        <v>2019</v>
      </c>
    </row>
    <row r="927" spans="1:36" x14ac:dyDescent="0.2">
      <c r="A927">
        <v>365069</v>
      </c>
      <c r="B927" s="1" t="d">
        <v>2019-03-29</v>
      </c>
      <c r="C927" s="3" t="d">
        <f t="shared" si="70"/>
        <v>2019-03-29</v>
      </c>
      <c r="D927" s="2" t="d">
        <v>17:19:59.99999999999893725</v>
      </c>
      <c r="E927" s="4" t="str">
        <f t="shared" si="71"/>
        <v>05:20 PM</v>
      </c>
      <c r="F927" t="s">
        <v>86</v>
      </c>
      <c r="G927">
        <v>10035</v>
      </c>
      <c r="H927">
        <v>40.804546000000002</v>
      </c>
      <c r="I927">
        <v>-73.937849999999997</v>
      </c>
      <c r="J927" t="s">
        <v>2225</v>
      </c>
      <c r="M927" t="s">
        <v>2226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f t="shared" si="72"/>
        <v>0</v>
      </c>
      <c r="W927">
        <f t="shared" si="73"/>
        <v>0</v>
      </c>
      <c r="X927">
        <f t="shared" si="74"/>
        <v>0</v>
      </c>
      <c r="Y927" t="s">
        <v>25</v>
      </c>
      <c r="Z927" t="s">
        <v>25</v>
      </c>
      <c r="AD927">
        <v>4105898</v>
      </c>
      <c r="AE927" t="s">
        <v>40</v>
      </c>
      <c r="AF927" t="s">
        <v>26</v>
      </c>
      <c r="AJ927">
        <v>2019</v>
      </c>
    </row>
    <row r="928" spans="1:36" x14ac:dyDescent="0.2">
      <c r="A928">
        <v>367600</v>
      </c>
      <c r="B928" s="1" t="d">
        <v>2019-03-29</v>
      </c>
      <c r="C928" s="3" t="d">
        <f t="shared" si="70"/>
        <v>2019-03-29</v>
      </c>
      <c r="D928" s="2" t="d">
        <v>20:45:00.0000000000031950</v>
      </c>
      <c r="E928" s="4" t="str">
        <f t="shared" si="71"/>
        <v>08:45 PM</v>
      </c>
      <c r="F928" t="s">
        <v>86</v>
      </c>
      <c r="G928">
        <v>10037</v>
      </c>
      <c r="H928">
        <v>40.810940000000002</v>
      </c>
      <c r="I928">
        <v>-73.943179999999998</v>
      </c>
      <c r="J928" t="s">
        <v>3059</v>
      </c>
      <c r="K928" t="s">
        <v>1812</v>
      </c>
      <c r="L928" t="s">
        <v>3060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f t="shared" si="72"/>
        <v>0</v>
      </c>
      <c r="W928">
        <f t="shared" si="73"/>
        <v>0</v>
      </c>
      <c r="X928">
        <f t="shared" si="74"/>
        <v>0</v>
      </c>
      <c r="Y928" t="s">
        <v>80</v>
      </c>
      <c r="Z928" t="s">
        <v>47</v>
      </c>
      <c r="AD928">
        <v>4106337</v>
      </c>
      <c r="AE928" t="s">
        <v>26</v>
      </c>
      <c r="AF928" t="s">
        <v>26</v>
      </c>
      <c r="AJ928">
        <v>2019</v>
      </c>
    </row>
    <row r="929" spans="1:36" x14ac:dyDescent="0.2">
      <c r="A929">
        <v>362263</v>
      </c>
      <c r="B929" s="1" t="d">
        <v>2019-03-29</v>
      </c>
      <c r="C929" s="3" t="d">
        <f t="shared" si="70"/>
        <v>2019-03-29</v>
      </c>
      <c r="D929" s="2" t="d">
        <v>09:20:00.00000000000053475</v>
      </c>
      <c r="E929" s="4" t="str">
        <f t="shared" si="71"/>
        <v>09:20 AM</v>
      </c>
      <c r="F929" t="s">
        <v>86</v>
      </c>
      <c r="G929">
        <v>10011</v>
      </c>
      <c r="H929">
        <v>40.740336999999997</v>
      </c>
      <c r="I929">
        <v>-73.996184999999997</v>
      </c>
      <c r="J929" t="s">
        <v>3152</v>
      </c>
      <c r="M929" t="s">
        <v>3153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f t="shared" si="72"/>
        <v>0</v>
      </c>
      <c r="W929">
        <f t="shared" si="73"/>
        <v>0</v>
      </c>
      <c r="X929">
        <f t="shared" si="74"/>
        <v>0</v>
      </c>
      <c r="Y929" t="s">
        <v>25</v>
      </c>
      <c r="Z929" t="s">
        <v>25</v>
      </c>
      <c r="AD929">
        <v>4105270</v>
      </c>
      <c r="AE929" t="s">
        <v>63</v>
      </c>
      <c r="AF929" t="s">
        <v>30</v>
      </c>
      <c r="AJ929">
        <v>2019</v>
      </c>
    </row>
    <row r="930" spans="1:36" x14ac:dyDescent="0.2">
      <c r="A930">
        <v>355215</v>
      </c>
      <c r="B930" s="1" t="d">
        <v>2019-04-02</v>
      </c>
      <c r="C930" s="3" t="d">
        <f t="shared" si="70"/>
        <v>2019-04-02</v>
      </c>
      <c r="D930" s="2" t="d">
        <v>06:42:00.00000000000063900</v>
      </c>
      <c r="E930" s="4" t="str">
        <f t="shared" si="71"/>
        <v>06:42 AM</v>
      </c>
      <c r="F930" t="s">
        <v>54</v>
      </c>
      <c r="G930">
        <v>11215</v>
      </c>
      <c r="H930">
        <v>40.666077000000001</v>
      </c>
      <c r="I930">
        <v>-73.995223999999993</v>
      </c>
      <c r="J930" t="s">
        <v>2729</v>
      </c>
      <c r="K930" t="s">
        <v>69</v>
      </c>
      <c r="L930" t="s">
        <v>2730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f t="shared" si="72"/>
        <v>0</v>
      </c>
      <c r="W930">
        <f t="shared" si="73"/>
        <v>0</v>
      </c>
      <c r="X930">
        <f t="shared" si="74"/>
        <v>0</v>
      </c>
      <c r="Y930" t="s">
        <v>25</v>
      </c>
      <c r="Z930" t="s">
        <v>25</v>
      </c>
      <c r="AD930">
        <v>4110091</v>
      </c>
      <c r="AE930" t="s">
        <v>30</v>
      </c>
      <c r="AF930" t="s">
        <v>120</v>
      </c>
      <c r="AJ930">
        <v>2019</v>
      </c>
    </row>
    <row r="931" spans="1:36" x14ac:dyDescent="0.2">
      <c r="A931">
        <v>356260</v>
      </c>
      <c r="B931" s="1" t="d">
        <v>2019-04-02</v>
      </c>
      <c r="C931" s="3" t="d">
        <f t="shared" si="70"/>
        <v>2019-04-02</v>
      </c>
      <c r="D931" s="2" t="d">
        <v>14:04:00.000000000002344800</v>
      </c>
      <c r="E931" s="4" t="str">
        <f t="shared" si="71"/>
        <v>02:04 PM</v>
      </c>
      <c r="F931" t="s">
        <v>20</v>
      </c>
      <c r="G931">
        <v>11375</v>
      </c>
      <c r="H931">
        <v>40.721449999999997</v>
      </c>
      <c r="I931">
        <v>-73.843990000000005</v>
      </c>
      <c r="J931" t="s">
        <v>3092</v>
      </c>
      <c r="K931" t="s">
        <v>2259</v>
      </c>
      <c r="L931" t="s">
        <v>3093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f t="shared" si="72"/>
        <v>0</v>
      </c>
      <c r="W931">
        <f t="shared" si="73"/>
        <v>0</v>
      </c>
      <c r="X931">
        <f t="shared" si="74"/>
        <v>0</v>
      </c>
      <c r="Y931" t="s">
        <v>104</v>
      </c>
      <c r="Z931" t="s">
        <v>25</v>
      </c>
      <c r="AD931">
        <v>4107763</v>
      </c>
      <c r="AE931" t="s">
        <v>63</v>
      </c>
      <c r="AF931" t="s">
        <v>30</v>
      </c>
      <c r="AJ931">
        <v>2019</v>
      </c>
    </row>
    <row r="932" spans="1:36" x14ac:dyDescent="0.2">
      <c r="A932">
        <v>355452</v>
      </c>
      <c r="B932" s="1" t="d">
        <v>2019-04-02</v>
      </c>
      <c r="C932" s="3" t="d">
        <f t="shared" si="70"/>
        <v>2019-04-02</v>
      </c>
      <c r="D932" s="2" t="d">
        <v>17:22:59.99999999999829150</v>
      </c>
      <c r="E932" s="4" t="str">
        <f t="shared" si="71"/>
        <v>05:23 PM</v>
      </c>
      <c r="F932" t="s">
        <v>54</v>
      </c>
      <c r="G932">
        <v>11236</v>
      </c>
      <c r="H932">
        <v>40.646923000000001</v>
      </c>
      <c r="I932">
        <v>-73.920190000000005</v>
      </c>
      <c r="J932" t="s">
        <v>3115</v>
      </c>
      <c r="K932" t="s">
        <v>1355</v>
      </c>
      <c r="L932" t="s">
        <v>1660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f t="shared" si="72"/>
        <v>0</v>
      </c>
      <c r="W932">
        <f t="shared" si="73"/>
        <v>0</v>
      </c>
      <c r="X932">
        <f t="shared" si="74"/>
        <v>0</v>
      </c>
      <c r="Y932" t="s">
        <v>43</v>
      </c>
      <c r="Z932" t="s">
        <v>25</v>
      </c>
      <c r="AD932">
        <v>4107633</v>
      </c>
      <c r="AE932" t="s">
        <v>26</v>
      </c>
      <c r="AF932" t="s">
        <v>30</v>
      </c>
      <c r="AJ932">
        <v>2019</v>
      </c>
    </row>
    <row r="933" spans="1:36" x14ac:dyDescent="0.2">
      <c r="A933">
        <v>354757</v>
      </c>
      <c r="B933" s="1" t="d">
        <v>2019-04-02</v>
      </c>
      <c r="C933" s="3" t="d">
        <f t="shared" si="70"/>
        <v>2019-04-02</v>
      </c>
      <c r="D933" s="2" t="d">
        <v>10:50:00.00000000000053475</v>
      </c>
      <c r="E933" s="4" t="str">
        <f t="shared" si="71"/>
        <v>10:50 AM</v>
      </c>
      <c r="F933" t="s">
        <v>20</v>
      </c>
      <c r="G933">
        <v>11418</v>
      </c>
      <c r="H933">
        <v>40.695889999999999</v>
      </c>
      <c r="I933">
        <v>-73.834680000000006</v>
      </c>
      <c r="J933" t="s">
        <v>3167</v>
      </c>
      <c r="K933" t="s">
        <v>1195</v>
      </c>
      <c r="L933" t="s">
        <v>617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f t="shared" si="72"/>
        <v>0</v>
      </c>
      <c r="W933">
        <f t="shared" si="73"/>
        <v>0</v>
      </c>
      <c r="X933">
        <f t="shared" si="74"/>
        <v>0</v>
      </c>
      <c r="Y933" t="s">
        <v>43</v>
      </c>
      <c r="Z933" t="s">
        <v>25</v>
      </c>
      <c r="AD933">
        <v>4107955</v>
      </c>
      <c r="AE933" t="s">
        <v>26</v>
      </c>
      <c r="AJ933">
        <v>2019</v>
      </c>
    </row>
    <row r="934" spans="1:36" x14ac:dyDescent="0.2">
      <c r="A934">
        <v>355491</v>
      </c>
      <c r="B934" s="1" t="d">
        <v>2019-04-02</v>
      </c>
      <c r="C934" s="3" t="d">
        <f t="shared" si="70"/>
        <v>2019-04-02</v>
      </c>
      <c r="D934" s="2" t="d">
        <v>20:34:59.99999999999573550</v>
      </c>
      <c r="E934" s="4" t="str">
        <f t="shared" si="71"/>
        <v>08:35 PM</v>
      </c>
      <c r="F934" t="s">
        <v>185</v>
      </c>
      <c r="G934">
        <v>10306</v>
      </c>
      <c r="H934">
        <v>40.577945999999997</v>
      </c>
      <c r="I934">
        <v>-74.102324999999993</v>
      </c>
      <c r="J934" t="s">
        <v>3318</v>
      </c>
      <c r="K934" t="s">
        <v>1621</v>
      </c>
      <c r="L934" t="s">
        <v>3319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f t="shared" si="72"/>
        <v>4</v>
      </c>
      <c r="W934">
        <f t="shared" si="73"/>
        <v>0</v>
      </c>
      <c r="X934">
        <f t="shared" si="74"/>
        <v>4</v>
      </c>
      <c r="Y934" t="s">
        <v>85</v>
      </c>
      <c r="Z934" t="s">
        <v>25</v>
      </c>
      <c r="AD934">
        <v>4107838</v>
      </c>
      <c r="AE934" t="s">
        <v>30</v>
      </c>
      <c r="AF934" t="s">
        <v>30</v>
      </c>
      <c r="AJ934">
        <v>2019</v>
      </c>
    </row>
    <row r="935" spans="1:36" x14ac:dyDescent="0.2">
      <c r="A935">
        <v>353908</v>
      </c>
      <c r="B935" s="1" t="d">
        <v>2019-04-03</v>
      </c>
      <c r="C935" s="3" t="d">
        <f t="shared" si="70"/>
        <v>2019-04-03</v>
      </c>
      <c r="D935" s="2" t="d">
        <v>10:03:00.00000000000095850</v>
      </c>
      <c r="E935" s="4" t="str">
        <f t="shared" si="71"/>
        <v>10:03 AM</v>
      </c>
      <c r="F935" t="s">
        <v>35</v>
      </c>
      <c r="G935">
        <v>10454</v>
      </c>
      <c r="H935">
        <v>40.805294000000004</v>
      </c>
      <c r="I935">
        <v>-73.91386</v>
      </c>
      <c r="J935" t="s">
        <v>2800</v>
      </c>
      <c r="M935" t="s">
        <v>2801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f t="shared" si="72"/>
        <v>0</v>
      </c>
      <c r="W935">
        <f t="shared" si="73"/>
        <v>0</v>
      </c>
      <c r="X935">
        <f t="shared" si="74"/>
        <v>0</v>
      </c>
      <c r="Y935" t="s">
        <v>53</v>
      </c>
      <c r="Z935" t="s">
        <v>25</v>
      </c>
      <c r="AD935">
        <v>4108012</v>
      </c>
      <c r="AE935" t="s">
        <v>30</v>
      </c>
      <c r="AF935" t="s">
        <v>30</v>
      </c>
      <c r="AJ935">
        <v>2019</v>
      </c>
    </row>
    <row r="936" spans="1:36" x14ac:dyDescent="0.2">
      <c r="A936">
        <v>356266</v>
      </c>
      <c r="B936" s="1" t="d">
        <v>2019-04-03</v>
      </c>
      <c r="C936" s="3" t="d">
        <f t="shared" si="70"/>
        <v>2019-04-03</v>
      </c>
      <c r="D936" s="2" t="d">
        <v>20:40:00.00000000000426450</v>
      </c>
      <c r="E936" s="4" t="str">
        <f t="shared" si="71"/>
        <v>08:40 PM</v>
      </c>
      <c r="F936" t="s">
        <v>54</v>
      </c>
      <c r="G936">
        <v>11222</v>
      </c>
      <c r="H936">
        <v>40.722774999999999</v>
      </c>
      <c r="I936">
        <v>-73.947069999999997</v>
      </c>
      <c r="J936" t="s">
        <v>3002</v>
      </c>
      <c r="K936" t="s">
        <v>3003</v>
      </c>
      <c r="L936" t="s">
        <v>3004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f t="shared" si="72"/>
        <v>0</v>
      </c>
      <c r="W936">
        <f t="shared" si="73"/>
        <v>0</v>
      </c>
      <c r="X936">
        <f t="shared" si="74"/>
        <v>0</v>
      </c>
      <c r="Y936" t="s">
        <v>135</v>
      </c>
      <c r="Z936" t="s">
        <v>25</v>
      </c>
      <c r="AD936">
        <v>4109302</v>
      </c>
      <c r="AE936" t="s">
        <v>26</v>
      </c>
      <c r="AF936" t="s">
        <v>30</v>
      </c>
      <c r="AJ936">
        <v>2019</v>
      </c>
    </row>
    <row r="937" spans="1:36" x14ac:dyDescent="0.2">
      <c r="A937">
        <v>340321</v>
      </c>
      <c r="B937" s="1" t="d">
        <v>2019-04-03</v>
      </c>
      <c r="C937" s="3" t="d">
        <f t="shared" si="70"/>
        <v>2019-04-03</v>
      </c>
      <c r="D937" s="2" t="d">
        <v>14:15:00.000</v>
      </c>
      <c r="E937" s="4" t="str">
        <f t="shared" si="71"/>
        <v>02:15 PM</v>
      </c>
      <c r="F937" t="s">
        <v>20</v>
      </c>
      <c r="G937">
        <v>11365</v>
      </c>
      <c r="H937">
        <v>40.736365999999997</v>
      </c>
      <c r="I937">
        <v>-73.794105999999999</v>
      </c>
      <c r="J937" t="s">
        <v>3022</v>
      </c>
      <c r="K937" t="s">
        <v>3023</v>
      </c>
      <c r="L937" t="s">
        <v>3024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f t="shared" si="72"/>
        <v>0</v>
      </c>
      <c r="W937">
        <f t="shared" si="73"/>
        <v>0</v>
      </c>
      <c r="X937">
        <f t="shared" si="74"/>
        <v>0</v>
      </c>
      <c r="Y937" t="s">
        <v>24</v>
      </c>
      <c r="Z937" t="s">
        <v>25</v>
      </c>
      <c r="AD937">
        <v>4108108</v>
      </c>
      <c r="AE937" t="s">
        <v>30</v>
      </c>
      <c r="AF937" t="s">
        <v>30</v>
      </c>
      <c r="AJ937">
        <v>2019</v>
      </c>
    </row>
    <row r="938" spans="1:36" x14ac:dyDescent="0.2">
      <c r="A938">
        <v>356233</v>
      </c>
      <c r="B938" s="1" t="d">
        <v>2019-04-03</v>
      </c>
      <c r="C938" s="3" t="d">
        <f t="shared" si="70"/>
        <v>2019-04-03</v>
      </c>
      <c r="D938" s="2" t="d">
        <v>07:50:00.00000000000053475</v>
      </c>
      <c r="E938" s="4" t="str">
        <f t="shared" si="71"/>
        <v>07:50 AM</v>
      </c>
      <c r="F938" t="s">
        <v>185</v>
      </c>
      <c r="G938">
        <v>10301</v>
      </c>
      <c r="H938">
        <v>40.614400000000003</v>
      </c>
      <c r="I938">
        <v>-74.097300000000004</v>
      </c>
      <c r="J938" t="s">
        <v>3282</v>
      </c>
      <c r="M938" t="s">
        <v>3283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f t="shared" si="72"/>
        <v>0</v>
      </c>
      <c r="W938">
        <f t="shared" si="73"/>
        <v>0</v>
      </c>
      <c r="X938">
        <f t="shared" si="74"/>
        <v>0</v>
      </c>
      <c r="Y938" t="s">
        <v>25</v>
      </c>
      <c r="AD938">
        <v>4111472</v>
      </c>
      <c r="AE938" t="s">
        <v>26</v>
      </c>
      <c r="AJ938">
        <v>2019</v>
      </c>
    </row>
    <row r="939" spans="1:36" x14ac:dyDescent="0.2">
      <c r="A939">
        <v>349052</v>
      </c>
      <c r="B939" s="1" t="d">
        <v>2019-04-04</v>
      </c>
      <c r="C939" s="3" t="d">
        <f t="shared" si="70"/>
        <v>2019-04-04</v>
      </c>
      <c r="D939" s="2" t="d">
        <v>17:57:00.00000000000063900</v>
      </c>
      <c r="E939" s="4" t="str">
        <f t="shared" si="71"/>
        <v>05:57 PM</v>
      </c>
      <c r="F939" t="s">
        <v>54</v>
      </c>
      <c r="G939">
        <v>11234</v>
      </c>
      <c r="H939">
        <v>40.629869999999997</v>
      </c>
      <c r="I939">
        <v>-73.921980000000005</v>
      </c>
      <c r="J939" t="s">
        <v>2536</v>
      </c>
      <c r="M939" t="s">
        <v>2537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f t="shared" si="72"/>
        <v>0</v>
      </c>
      <c r="W939">
        <f t="shared" si="73"/>
        <v>0</v>
      </c>
      <c r="X939">
        <f t="shared" si="74"/>
        <v>0</v>
      </c>
      <c r="Y939" t="s">
        <v>25</v>
      </c>
      <c r="Z939" t="s">
        <v>25</v>
      </c>
      <c r="AD939">
        <v>4109111</v>
      </c>
      <c r="AE939" t="s">
        <v>26</v>
      </c>
      <c r="AF939" t="s">
        <v>30</v>
      </c>
      <c r="AJ939">
        <v>2019</v>
      </c>
    </row>
    <row r="940" spans="1:36" x14ac:dyDescent="0.2">
      <c r="A940">
        <v>345549</v>
      </c>
      <c r="B940" s="1" t="d">
        <v>2019-04-04</v>
      </c>
      <c r="C940" s="3" t="d">
        <f t="shared" si="70"/>
        <v>2019-04-04</v>
      </c>
      <c r="D940" s="2" t="d">
        <v>14:29:59.9999999999968050</v>
      </c>
      <c r="E940" s="4" t="str">
        <f t="shared" si="71"/>
        <v>02:30 PM</v>
      </c>
      <c r="F940" t="s">
        <v>35</v>
      </c>
      <c r="G940">
        <v>10471</v>
      </c>
      <c r="H940">
        <v>40.910854</v>
      </c>
      <c r="I940">
        <v>-73.903014999999996</v>
      </c>
      <c r="J940" t="s">
        <v>2956</v>
      </c>
      <c r="M940" t="s">
        <v>2957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f t="shared" si="72"/>
        <v>2</v>
      </c>
      <c r="W940">
        <f t="shared" si="73"/>
        <v>0</v>
      </c>
      <c r="X940">
        <f t="shared" si="74"/>
        <v>2</v>
      </c>
      <c r="Y940" t="s">
        <v>25</v>
      </c>
      <c r="AD940">
        <v>4109484</v>
      </c>
      <c r="AE940" t="s">
        <v>63</v>
      </c>
      <c r="AJ940">
        <v>2019</v>
      </c>
    </row>
    <row r="941" spans="1:36" x14ac:dyDescent="0.2">
      <c r="A941">
        <v>339802</v>
      </c>
      <c r="B941" s="1" t="d">
        <v>2019-04-04</v>
      </c>
      <c r="C941" s="3" t="d">
        <f t="shared" si="70"/>
        <v>2019-04-04</v>
      </c>
      <c r="D941" s="2" t="d">
        <v>08:11:59.99999999999584650</v>
      </c>
      <c r="E941" s="4" t="str">
        <f t="shared" si="71"/>
        <v>08:12 AM</v>
      </c>
      <c r="F941" t="s">
        <v>35</v>
      </c>
      <c r="G941">
        <v>10453</v>
      </c>
      <c r="H941">
        <v>40.853813000000002</v>
      </c>
      <c r="I941">
        <v>-73.907340000000005</v>
      </c>
      <c r="J941" t="s">
        <v>2359</v>
      </c>
      <c r="K941" t="s">
        <v>2360</v>
      </c>
      <c r="L941" t="s">
        <v>594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f t="shared" si="72"/>
        <v>0</v>
      </c>
      <c r="W941">
        <f t="shared" si="73"/>
        <v>0</v>
      </c>
      <c r="X941">
        <f t="shared" si="74"/>
        <v>0</v>
      </c>
      <c r="Y941" t="s">
        <v>25</v>
      </c>
      <c r="Z941" t="s">
        <v>25</v>
      </c>
      <c r="AD941">
        <v>4108501</v>
      </c>
      <c r="AE941" t="s">
        <v>26</v>
      </c>
      <c r="AF941" t="s">
        <v>26</v>
      </c>
      <c r="AJ941">
        <v>2019</v>
      </c>
    </row>
    <row r="942" spans="1:36" x14ac:dyDescent="0.2">
      <c r="A942">
        <v>352983</v>
      </c>
      <c r="B942" s="1" t="d">
        <v>2019-04-05</v>
      </c>
      <c r="C942" s="3" t="d">
        <f t="shared" si="70"/>
        <v>2019-04-05</v>
      </c>
      <c r="D942" s="2" t="d">
        <v>10:00:00.0000000000015975</v>
      </c>
      <c r="E942" s="4" t="str">
        <f t="shared" si="71"/>
        <v>10:00 AM</v>
      </c>
      <c r="F942" t="s">
        <v>54</v>
      </c>
      <c r="G942">
        <v>11239</v>
      </c>
      <c r="H942">
        <v>40.655074999999997</v>
      </c>
      <c r="I942">
        <v>-73.867720000000006</v>
      </c>
      <c r="J942" t="s">
        <v>1863</v>
      </c>
      <c r="M942" t="s">
        <v>1864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f t="shared" si="72"/>
        <v>0</v>
      </c>
      <c r="W942">
        <f t="shared" si="73"/>
        <v>0</v>
      </c>
      <c r="X942">
        <f t="shared" si="74"/>
        <v>0</v>
      </c>
      <c r="Y942" t="s">
        <v>24</v>
      </c>
      <c r="Z942" t="s">
        <v>25</v>
      </c>
      <c r="AD942">
        <v>4110326</v>
      </c>
      <c r="AE942" t="s">
        <v>26</v>
      </c>
      <c r="AF942" t="s">
        <v>30</v>
      </c>
      <c r="AJ942">
        <v>2019</v>
      </c>
    </row>
    <row r="943" spans="1:36" x14ac:dyDescent="0.2">
      <c r="A943">
        <v>348206</v>
      </c>
      <c r="B943" s="1" t="d">
        <v>2019-04-05</v>
      </c>
      <c r="C943" s="3" t="d">
        <f t="shared" si="70"/>
        <v>2019-04-05</v>
      </c>
      <c r="D943" s="2" t="d">
        <v>12:30:00.0000000000031950</v>
      </c>
      <c r="E943" s="4" t="str">
        <f t="shared" si="71"/>
        <v>12:30 PM</v>
      </c>
      <c r="F943" t="s">
        <v>20</v>
      </c>
      <c r="G943">
        <v>11355</v>
      </c>
      <c r="H943">
        <v>40.740616000000003</v>
      </c>
      <c r="I943">
        <v>-73.817210000000003</v>
      </c>
      <c r="J943" t="s">
        <v>2522</v>
      </c>
      <c r="K943" t="s">
        <v>2523</v>
      </c>
      <c r="L943" t="s">
        <v>2524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f t="shared" si="72"/>
        <v>2</v>
      </c>
      <c r="W943">
        <f t="shared" si="73"/>
        <v>0</v>
      </c>
      <c r="X943">
        <f t="shared" si="74"/>
        <v>2</v>
      </c>
      <c r="Y943" t="s">
        <v>261</v>
      </c>
      <c r="Z943" t="s">
        <v>25</v>
      </c>
      <c r="AD943">
        <v>4109339</v>
      </c>
      <c r="AE943" t="s">
        <v>26</v>
      </c>
      <c r="AF943" t="s">
        <v>26</v>
      </c>
      <c r="AJ943">
        <v>2019</v>
      </c>
    </row>
    <row r="944" spans="1:36" x14ac:dyDescent="0.2">
      <c r="A944">
        <v>353166</v>
      </c>
      <c r="B944" s="1" t="d">
        <v>2019-04-05</v>
      </c>
      <c r="C944" s="3" t="d">
        <f t="shared" si="70"/>
        <v>2019-04-05</v>
      </c>
      <c r="D944" s="2" t="d">
        <v>14:29:59.9999999999968050</v>
      </c>
      <c r="E944" s="4" t="str">
        <f t="shared" si="71"/>
        <v>02:30 PM</v>
      </c>
      <c r="F944" t="s">
        <v>20</v>
      </c>
      <c r="G944">
        <v>11365</v>
      </c>
      <c r="H944">
        <v>40.739615999999998</v>
      </c>
      <c r="I944">
        <v>-73.786119999999997</v>
      </c>
      <c r="J944" t="s">
        <v>810</v>
      </c>
      <c r="M944" t="s">
        <v>2640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f t="shared" si="72"/>
        <v>0</v>
      </c>
      <c r="W944">
        <f t="shared" si="73"/>
        <v>0</v>
      </c>
      <c r="X944">
        <f t="shared" si="74"/>
        <v>0</v>
      </c>
      <c r="Y944" t="s">
        <v>43</v>
      </c>
      <c r="Z944" t="s">
        <v>25</v>
      </c>
      <c r="AD944">
        <v>4109369</v>
      </c>
      <c r="AE944" t="s">
        <v>26</v>
      </c>
      <c r="AF944" t="s">
        <v>26</v>
      </c>
      <c r="AJ944">
        <v>2019</v>
      </c>
    </row>
    <row r="945" spans="1:36" x14ac:dyDescent="0.2">
      <c r="A945">
        <v>343411</v>
      </c>
      <c r="B945" s="1" t="d">
        <v>2019-04-06</v>
      </c>
      <c r="C945" s="3" t="d">
        <f t="shared" si="70"/>
        <v>2019-04-06</v>
      </c>
      <c r="D945" s="2" t="d">
        <v>19:48:59.99999999999595075</v>
      </c>
      <c r="E945" s="4" t="str">
        <f t="shared" si="71"/>
        <v>07:49 PM</v>
      </c>
      <c r="F945" t="s">
        <v>20</v>
      </c>
      <c r="G945">
        <v>11385</v>
      </c>
      <c r="H945">
        <v>40.703682000000001</v>
      </c>
      <c r="I945">
        <v>-73.862759999999994</v>
      </c>
      <c r="J945" t="s">
        <v>2513</v>
      </c>
      <c r="M945" t="s">
        <v>2514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f t="shared" si="72"/>
        <v>0</v>
      </c>
      <c r="W945">
        <f t="shared" si="73"/>
        <v>0</v>
      </c>
      <c r="X945">
        <f t="shared" si="74"/>
        <v>0</v>
      </c>
      <c r="Y945" t="s">
        <v>66</v>
      </c>
      <c r="Z945" t="s">
        <v>25</v>
      </c>
      <c r="AD945">
        <v>4109946</v>
      </c>
      <c r="AE945" t="s">
        <v>30</v>
      </c>
      <c r="AF945" t="s">
        <v>26</v>
      </c>
      <c r="AJ945">
        <v>2019</v>
      </c>
    </row>
    <row r="946" spans="1:36" x14ac:dyDescent="0.2">
      <c r="A946">
        <v>350581</v>
      </c>
      <c r="B946" s="1" t="d">
        <v>2019-04-07</v>
      </c>
      <c r="C946" s="3" t="d">
        <f t="shared" si="70"/>
        <v>2019-04-07</v>
      </c>
      <c r="D946" s="2" t="d">
        <v>05:20:59.99999999999872200</v>
      </c>
      <c r="E946" s="4" t="str">
        <f t="shared" si="71"/>
        <v>05:21 AM</v>
      </c>
      <c r="F946" t="s">
        <v>35</v>
      </c>
      <c r="G946">
        <v>10459</v>
      </c>
      <c r="H946">
        <v>40.821162999999999</v>
      </c>
      <c r="I946">
        <v>-73.896910000000005</v>
      </c>
      <c r="J946" t="s">
        <v>2642</v>
      </c>
      <c r="M946" t="s">
        <v>2643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f t="shared" si="72"/>
        <v>0</v>
      </c>
      <c r="W946">
        <f t="shared" si="73"/>
        <v>0</v>
      </c>
      <c r="X946">
        <f t="shared" si="74"/>
        <v>0</v>
      </c>
      <c r="Y946" t="s">
        <v>53</v>
      </c>
      <c r="Z946" t="s">
        <v>25</v>
      </c>
      <c r="AA946" t="s">
        <v>25</v>
      </c>
      <c r="AB946" t="s">
        <v>25</v>
      </c>
      <c r="AD946">
        <v>4110940</v>
      </c>
      <c r="AE946" t="s">
        <v>63</v>
      </c>
      <c r="AF946" t="s">
        <v>26</v>
      </c>
      <c r="AG946" t="s">
        <v>26</v>
      </c>
      <c r="AH946" t="s">
        <v>30</v>
      </c>
      <c r="AJ946">
        <v>2019</v>
      </c>
    </row>
    <row r="947" spans="1:36" x14ac:dyDescent="0.2">
      <c r="A947">
        <v>345182</v>
      </c>
      <c r="B947" s="1" t="d">
        <v>2019-04-07</v>
      </c>
      <c r="C947" s="3" t="d">
        <f t="shared" si="70"/>
        <v>2019-04-07</v>
      </c>
      <c r="D947" s="2" t="d">
        <v>12:51:59.99999999999850675</v>
      </c>
      <c r="E947" s="4" t="str">
        <f t="shared" si="71"/>
        <v>12:52 PM</v>
      </c>
      <c r="F947" t="s">
        <v>86</v>
      </c>
      <c r="G947">
        <v>10002</v>
      </c>
      <c r="H947">
        <v>40.714267999999997</v>
      </c>
      <c r="I947">
        <v>-73.994150000000005</v>
      </c>
      <c r="J947" t="s">
        <v>3032</v>
      </c>
      <c r="K947" t="s">
        <v>3033</v>
      </c>
      <c r="L947" t="s">
        <v>3034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f t="shared" si="72"/>
        <v>0</v>
      </c>
      <c r="W947">
        <f t="shared" si="73"/>
        <v>0</v>
      </c>
      <c r="X947">
        <f t="shared" si="74"/>
        <v>0</v>
      </c>
      <c r="Y947" t="s">
        <v>43</v>
      </c>
      <c r="Z947" t="s">
        <v>25</v>
      </c>
      <c r="AD947">
        <v>4111140</v>
      </c>
      <c r="AE947" t="s">
        <v>1317</v>
      </c>
      <c r="AF947" t="s">
        <v>26</v>
      </c>
      <c r="AJ947">
        <v>2019</v>
      </c>
    </row>
    <row r="948" spans="1:36" x14ac:dyDescent="0.2">
      <c r="A948">
        <v>345676</v>
      </c>
      <c r="B948" s="1" t="d">
        <v>2019-04-08</v>
      </c>
      <c r="C948" s="3" t="d">
        <f t="shared" si="70"/>
        <v>2019-04-08</v>
      </c>
      <c r="D948" s="2" t="d">
        <v>07:40:00.00000000000266700</v>
      </c>
      <c r="E948" s="4" t="str">
        <f t="shared" si="71"/>
        <v>07:40 AM</v>
      </c>
      <c r="F948" t="s">
        <v>54</v>
      </c>
      <c r="G948">
        <v>11203</v>
      </c>
      <c r="H948">
        <v>40.655334000000003</v>
      </c>
      <c r="I948">
        <v>-73.930769999999995</v>
      </c>
      <c r="J948" t="s">
        <v>2273</v>
      </c>
      <c r="K948" t="s">
        <v>2274</v>
      </c>
      <c r="L948" t="s">
        <v>2275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f t="shared" si="72"/>
        <v>2</v>
      </c>
      <c r="W948">
        <f t="shared" si="73"/>
        <v>0</v>
      </c>
      <c r="X948">
        <f t="shared" si="74"/>
        <v>2</v>
      </c>
      <c r="Y948" t="s">
        <v>25</v>
      </c>
      <c r="Z948" t="s">
        <v>25</v>
      </c>
      <c r="AD948">
        <v>4111621</v>
      </c>
      <c r="AE948" t="s">
        <v>30</v>
      </c>
      <c r="AF948" t="s">
        <v>81</v>
      </c>
      <c r="AJ948">
        <v>2019</v>
      </c>
    </row>
    <row r="949" spans="1:36" x14ac:dyDescent="0.2">
      <c r="A949">
        <v>346458</v>
      </c>
      <c r="B949" s="1" t="d">
        <v>2019-04-08</v>
      </c>
      <c r="C949" s="3" t="d">
        <f t="shared" si="70"/>
        <v>2019-04-08</v>
      </c>
      <c r="D949" s="2" t="d">
        <v>16:51:00.00000000000511875</v>
      </c>
      <c r="E949" s="4" t="str">
        <f t="shared" si="71"/>
        <v>04:51 PM</v>
      </c>
      <c r="F949" t="s">
        <v>54</v>
      </c>
      <c r="G949">
        <v>11233</v>
      </c>
      <c r="H949">
        <v>40.677227000000002</v>
      </c>
      <c r="I949">
        <v>-73.925574999999995</v>
      </c>
      <c r="J949" t="s">
        <v>2454</v>
      </c>
      <c r="M949" t="s">
        <v>2455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f t="shared" si="72"/>
        <v>0</v>
      </c>
      <c r="W949">
        <f t="shared" si="73"/>
        <v>0</v>
      </c>
      <c r="X949">
        <f t="shared" si="74"/>
        <v>0</v>
      </c>
      <c r="Y949" t="s">
        <v>43</v>
      </c>
      <c r="Z949" t="s">
        <v>43</v>
      </c>
      <c r="AD949">
        <v>4111633</v>
      </c>
      <c r="AE949" t="s">
        <v>26</v>
      </c>
      <c r="AF949" t="s">
        <v>26</v>
      </c>
      <c r="AJ949">
        <v>2019</v>
      </c>
    </row>
    <row r="950" spans="1:36" x14ac:dyDescent="0.2">
      <c r="A950">
        <v>351417</v>
      </c>
      <c r="B950" s="1" t="d">
        <v>2019-04-08</v>
      </c>
      <c r="C950" s="3" t="d">
        <f t="shared" si="70"/>
        <v>2019-04-08</v>
      </c>
      <c r="D950" s="2" t="d">
        <v>18:59:59.9999999999968050</v>
      </c>
      <c r="E950" s="4" t="str">
        <f t="shared" si="71"/>
        <v>07:00 PM</v>
      </c>
      <c r="F950" t="s">
        <v>20</v>
      </c>
      <c r="G950">
        <v>11354</v>
      </c>
      <c r="H950">
        <v>40.76079</v>
      </c>
      <c r="I950">
        <v>-73.830749999999995</v>
      </c>
      <c r="J950" t="s">
        <v>3166</v>
      </c>
      <c r="K950" t="s">
        <v>1854</v>
      </c>
      <c r="L950" t="s">
        <v>2550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f t="shared" si="72"/>
        <v>0</v>
      </c>
      <c r="W950">
        <f t="shared" si="73"/>
        <v>0</v>
      </c>
      <c r="X950">
        <f t="shared" si="74"/>
        <v>0</v>
      </c>
      <c r="Y950" t="s">
        <v>80</v>
      </c>
      <c r="Z950" t="s">
        <v>25</v>
      </c>
      <c r="AD950">
        <v>4111336</v>
      </c>
      <c r="AE950" t="s">
        <v>26</v>
      </c>
      <c r="AF950" t="s">
        <v>26</v>
      </c>
      <c r="AJ950">
        <v>2019</v>
      </c>
    </row>
    <row r="951" spans="1:36" x14ac:dyDescent="0.2">
      <c r="A951">
        <v>348730</v>
      </c>
      <c r="B951" s="1" t="d">
        <v>2019-04-09</v>
      </c>
      <c r="C951" s="3" t="d">
        <f t="shared" si="70"/>
        <v>2019-04-09</v>
      </c>
      <c r="D951" s="2" t="d">
        <v>23:00:00.0000000000031950</v>
      </c>
      <c r="E951" s="4" t="str">
        <f t="shared" si="71"/>
        <v>11:00 PM</v>
      </c>
      <c r="F951" t="s">
        <v>20</v>
      </c>
      <c r="G951">
        <v>11360</v>
      </c>
      <c r="H951">
        <v>40.775635000000001</v>
      </c>
      <c r="I951">
        <v>-73.784903999999997</v>
      </c>
      <c r="J951" t="s">
        <v>3096</v>
      </c>
      <c r="M951" t="s">
        <v>3097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f t="shared" si="72"/>
        <v>0</v>
      </c>
      <c r="W951">
        <f t="shared" si="73"/>
        <v>0</v>
      </c>
      <c r="X951">
        <f t="shared" si="74"/>
        <v>0</v>
      </c>
      <c r="Y951" t="s">
        <v>43</v>
      </c>
      <c r="Z951" t="s">
        <v>25</v>
      </c>
      <c r="AA951" t="s">
        <v>25</v>
      </c>
      <c r="AB951" t="s">
        <v>25</v>
      </c>
      <c r="AD951">
        <v>4111842</v>
      </c>
      <c r="AE951" t="s">
        <v>63</v>
      </c>
      <c r="AF951" t="s">
        <v>30</v>
      </c>
      <c r="AG951" t="s">
        <v>30</v>
      </c>
      <c r="AH951" t="s">
        <v>26</v>
      </c>
      <c r="AJ951">
        <v>2019</v>
      </c>
    </row>
    <row r="952" spans="1:36" x14ac:dyDescent="0.2">
      <c r="A952">
        <v>343891</v>
      </c>
      <c r="B952" s="1" t="d">
        <v>2019-04-09</v>
      </c>
      <c r="C952" s="3" t="d">
        <f t="shared" si="70"/>
        <v>2019-04-09</v>
      </c>
      <c r="D952" s="2" t="d">
        <v>14:29:59.9999999999968050</v>
      </c>
      <c r="E952" s="4" t="str">
        <f t="shared" si="71"/>
        <v>02:30 PM</v>
      </c>
      <c r="F952" t="s">
        <v>20</v>
      </c>
      <c r="G952">
        <v>11369</v>
      </c>
      <c r="H952">
        <v>40.766956</v>
      </c>
      <c r="I952">
        <v>-73.874970000000005</v>
      </c>
      <c r="J952" t="s">
        <v>3355</v>
      </c>
      <c r="M952" t="s">
        <v>3356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f t="shared" si="72"/>
        <v>0</v>
      </c>
      <c r="W952">
        <f t="shared" si="73"/>
        <v>0</v>
      </c>
      <c r="X952">
        <f t="shared" si="74"/>
        <v>0</v>
      </c>
      <c r="Y952" t="s">
        <v>43</v>
      </c>
      <c r="Z952" t="s">
        <v>25</v>
      </c>
      <c r="AD952">
        <v>4112144</v>
      </c>
      <c r="AE952" t="s">
        <v>26</v>
      </c>
      <c r="AF952" t="s">
        <v>1762</v>
      </c>
      <c r="AJ952">
        <v>2019</v>
      </c>
    </row>
    <row r="953" spans="1:36" x14ac:dyDescent="0.2">
      <c r="A953">
        <v>352885</v>
      </c>
      <c r="B953" s="1" t="d">
        <v>2019-04-10</v>
      </c>
      <c r="C953" s="3" t="d">
        <f t="shared" si="70"/>
        <v>2019-04-10</v>
      </c>
      <c r="D953" s="2" t="d">
        <v>09:00:00.000</v>
      </c>
      <c r="E953" s="4" t="str">
        <f t="shared" si="71"/>
        <v>09:00 AM</v>
      </c>
      <c r="F953" t="s">
        <v>54</v>
      </c>
      <c r="G953">
        <v>11223</v>
      </c>
      <c r="H953">
        <v>40.609985000000002</v>
      </c>
      <c r="I953">
        <v>-73.962389999999999</v>
      </c>
      <c r="J953" t="s">
        <v>1838</v>
      </c>
      <c r="K953" t="s">
        <v>157</v>
      </c>
      <c r="L953" t="s">
        <v>1839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f t="shared" si="72"/>
        <v>0</v>
      </c>
      <c r="W953">
        <f t="shared" si="73"/>
        <v>0</v>
      </c>
      <c r="X953">
        <f t="shared" si="74"/>
        <v>0</v>
      </c>
      <c r="Y953" t="s">
        <v>25</v>
      </c>
      <c r="Z953" t="s">
        <v>25</v>
      </c>
      <c r="AD953">
        <v>4112907</v>
      </c>
      <c r="AE953" t="s">
        <v>40</v>
      </c>
      <c r="AF953" t="s">
        <v>26</v>
      </c>
      <c r="AJ953">
        <v>2019</v>
      </c>
    </row>
    <row r="954" spans="1:36" x14ac:dyDescent="0.2">
      <c r="A954">
        <v>340761</v>
      </c>
      <c r="B954" s="1" t="d">
        <v>2019-04-10</v>
      </c>
      <c r="C954" s="3" t="d">
        <f t="shared" si="70"/>
        <v>2019-04-10</v>
      </c>
      <c r="D954" s="2" t="d">
        <v>07:00:00.0000000000015975</v>
      </c>
      <c r="E954" s="4" t="str">
        <f t="shared" si="71"/>
        <v>07:00 AM</v>
      </c>
      <c r="F954" t="s">
        <v>54</v>
      </c>
      <c r="G954">
        <v>11229</v>
      </c>
      <c r="H954">
        <v>40.600383999999998</v>
      </c>
      <c r="I954">
        <v>-73.958590000000001</v>
      </c>
      <c r="J954" t="s">
        <v>2420</v>
      </c>
      <c r="M954" t="s">
        <v>2421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f t="shared" si="72"/>
        <v>0</v>
      </c>
      <c r="W954">
        <f t="shared" si="73"/>
        <v>0</v>
      </c>
      <c r="X954">
        <f t="shared" si="74"/>
        <v>0</v>
      </c>
      <c r="Y954" t="s">
        <v>43</v>
      </c>
      <c r="Z954" t="s">
        <v>25</v>
      </c>
      <c r="AD954">
        <v>4111986</v>
      </c>
      <c r="AE954" t="s">
        <v>26</v>
      </c>
      <c r="AJ954">
        <v>2019</v>
      </c>
    </row>
    <row r="955" spans="1:36" x14ac:dyDescent="0.2">
      <c r="A955">
        <v>352979</v>
      </c>
      <c r="B955" s="1" t="d">
        <v>2019-04-10</v>
      </c>
      <c r="C955" s="3" t="d">
        <f t="shared" si="70"/>
        <v>2019-04-10</v>
      </c>
      <c r="D955" s="2" t="d">
        <v>07:30:00.000</v>
      </c>
      <c r="E955" s="4" t="str">
        <f t="shared" si="71"/>
        <v>07:30 AM</v>
      </c>
      <c r="F955" t="s">
        <v>35</v>
      </c>
      <c r="G955">
        <v>10454</v>
      </c>
      <c r="H955">
        <v>40.803592999999999</v>
      </c>
      <c r="I955">
        <v>-73.919785000000005</v>
      </c>
      <c r="J955" t="s">
        <v>3215</v>
      </c>
      <c r="K955" t="s">
        <v>251</v>
      </c>
      <c r="L955" t="s">
        <v>3216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f t="shared" si="72"/>
        <v>0</v>
      </c>
      <c r="W955">
        <f t="shared" si="73"/>
        <v>0</v>
      </c>
      <c r="X955">
        <f t="shared" si="74"/>
        <v>0</v>
      </c>
      <c r="Y955" t="s">
        <v>79</v>
      </c>
      <c r="Z955" t="s">
        <v>25</v>
      </c>
      <c r="AD955">
        <v>4112154</v>
      </c>
      <c r="AE955" t="s">
        <v>30</v>
      </c>
      <c r="AF955" t="s">
        <v>30</v>
      </c>
      <c r="AJ955">
        <v>2019</v>
      </c>
    </row>
    <row r="956" spans="1:36" x14ac:dyDescent="0.2">
      <c r="A956">
        <v>347348</v>
      </c>
      <c r="B956" s="1" t="d">
        <v>2019-04-11</v>
      </c>
      <c r="C956" s="3" t="d">
        <f t="shared" si="70"/>
        <v>2019-04-11</v>
      </c>
      <c r="D956" s="2" t="d">
        <v>20:49:59.99999999999254050</v>
      </c>
      <c r="E956" s="4" t="str">
        <f t="shared" si="71"/>
        <v>08:50 PM</v>
      </c>
      <c r="F956" t="s">
        <v>20</v>
      </c>
      <c r="G956">
        <v>11354</v>
      </c>
      <c r="H956">
        <v>40.763958000000002</v>
      </c>
      <c r="I956">
        <v>-73.828140000000005</v>
      </c>
      <c r="J956" t="s">
        <v>2750</v>
      </c>
      <c r="K956" t="s">
        <v>481</v>
      </c>
      <c r="L956" t="s">
        <v>1829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f t="shared" si="72"/>
        <v>0</v>
      </c>
      <c r="W956">
        <f t="shared" si="73"/>
        <v>0</v>
      </c>
      <c r="X956">
        <f t="shared" si="74"/>
        <v>0</v>
      </c>
      <c r="Y956" t="s">
        <v>47</v>
      </c>
      <c r="Z956" t="s">
        <v>25</v>
      </c>
      <c r="AD956">
        <v>4113131</v>
      </c>
      <c r="AE956" t="s">
        <v>26</v>
      </c>
      <c r="AF956" t="s">
        <v>30</v>
      </c>
      <c r="AJ956">
        <v>2019</v>
      </c>
    </row>
    <row r="957" spans="1:36" x14ac:dyDescent="0.2">
      <c r="A957">
        <v>354172</v>
      </c>
      <c r="B957" s="1" t="d">
        <v>2019-04-11</v>
      </c>
      <c r="C957" s="3" t="d">
        <f t="shared" si="70"/>
        <v>2019-04-11</v>
      </c>
      <c r="D957" s="2" t="d">
        <v>18:14:59.9999999999968050</v>
      </c>
      <c r="E957" s="4" t="str">
        <f t="shared" si="71"/>
        <v>06:15 PM</v>
      </c>
      <c r="F957" t="s">
        <v>20</v>
      </c>
      <c r="G957">
        <v>11385</v>
      </c>
      <c r="H957">
        <v>40.708942</v>
      </c>
      <c r="I957">
        <v>-73.895874000000006</v>
      </c>
      <c r="J957" t="s">
        <v>2763</v>
      </c>
      <c r="K957" t="s">
        <v>2764</v>
      </c>
      <c r="L957" t="s">
        <v>2765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f t="shared" si="72"/>
        <v>0</v>
      </c>
      <c r="W957">
        <f t="shared" si="73"/>
        <v>0</v>
      </c>
      <c r="X957">
        <f t="shared" si="74"/>
        <v>0</v>
      </c>
      <c r="Y957" t="s">
        <v>79</v>
      </c>
      <c r="Z957" t="s">
        <v>25</v>
      </c>
      <c r="AD957">
        <v>4113074</v>
      </c>
      <c r="AE957" t="s">
        <v>30</v>
      </c>
      <c r="AF957" t="s">
        <v>30</v>
      </c>
      <c r="AJ957">
        <v>2019</v>
      </c>
    </row>
    <row r="958" spans="1:36" x14ac:dyDescent="0.2">
      <c r="A958">
        <v>341972</v>
      </c>
      <c r="B958" s="1" t="d">
        <v>2019-04-11</v>
      </c>
      <c r="C958" s="3" t="d">
        <f t="shared" si="70"/>
        <v>2019-04-11</v>
      </c>
      <c r="D958" s="2" t="d">
        <v>12:00:00.000</v>
      </c>
      <c r="E958" s="4" t="str">
        <f t="shared" si="71"/>
        <v>12:00 PM</v>
      </c>
      <c r="F958" t="s">
        <v>54</v>
      </c>
      <c r="G958">
        <v>11213</v>
      </c>
      <c r="H958">
        <v>40.668647999999997</v>
      </c>
      <c r="I958">
        <v>-73.928349999999995</v>
      </c>
      <c r="J958" t="s">
        <v>733</v>
      </c>
      <c r="K958" t="s">
        <v>154</v>
      </c>
      <c r="L958" t="s">
        <v>734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f t="shared" si="72"/>
        <v>4</v>
      </c>
      <c r="W958">
        <f t="shared" si="73"/>
        <v>0</v>
      </c>
      <c r="X958">
        <f t="shared" si="74"/>
        <v>4</v>
      </c>
      <c r="Y958" t="s">
        <v>43</v>
      </c>
      <c r="Z958" t="s">
        <v>47</v>
      </c>
      <c r="AD958">
        <v>4115129</v>
      </c>
      <c r="AE958" t="s">
        <v>119</v>
      </c>
      <c r="AF958" t="s">
        <v>26</v>
      </c>
      <c r="AJ958">
        <v>2019</v>
      </c>
    </row>
    <row r="959" spans="1:36" x14ac:dyDescent="0.2">
      <c r="A959">
        <v>347611</v>
      </c>
      <c r="B959" s="1" t="d">
        <v>2019-04-12</v>
      </c>
      <c r="C959" s="3" t="d">
        <f t="shared" si="70"/>
        <v>2019-04-12</v>
      </c>
      <c r="D959" s="2" t="d">
        <v>06:54:00.00000000000287550</v>
      </c>
      <c r="E959" s="4" t="str">
        <f t="shared" si="71"/>
        <v>06:54 AM</v>
      </c>
      <c r="F959" t="s">
        <v>86</v>
      </c>
      <c r="G959">
        <v>10007</v>
      </c>
      <c r="H959">
        <v>40.710410000000003</v>
      </c>
      <c r="I959">
        <v>-74.009476000000006</v>
      </c>
      <c r="J959" t="s">
        <v>2302</v>
      </c>
      <c r="K959" t="s">
        <v>377</v>
      </c>
      <c r="L959" t="s">
        <v>2303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f t="shared" si="72"/>
        <v>0</v>
      </c>
      <c r="W959">
        <f t="shared" si="73"/>
        <v>0</v>
      </c>
      <c r="X959">
        <f t="shared" si="74"/>
        <v>0</v>
      </c>
      <c r="Y959" t="s">
        <v>104</v>
      </c>
      <c r="Z959" t="s">
        <v>25</v>
      </c>
      <c r="AD959">
        <v>4113386</v>
      </c>
      <c r="AE959" t="s">
        <v>30</v>
      </c>
      <c r="AF959" t="s">
        <v>119</v>
      </c>
      <c r="AJ959">
        <v>2019</v>
      </c>
    </row>
    <row r="960" spans="1:36" x14ac:dyDescent="0.2">
      <c r="A960">
        <v>347098</v>
      </c>
      <c r="B960" s="1" t="d">
        <v>2019-04-13</v>
      </c>
      <c r="C960" s="3" t="d">
        <f t="shared" si="70"/>
        <v>2019-04-13</v>
      </c>
      <c r="D960" s="2" t="d">
        <v>16:34:59.99999999999893725</v>
      </c>
      <c r="E960" s="4" t="str">
        <f t="shared" si="71"/>
        <v>04:35 PM</v>
      </c>
      <c r="F960" t="s">
        <v>35</v>
      </c>
      <c r="G960">
        <v>10461</v>
      </c>
      <c r="H960">
        <v>40.848697999999999</v>
      </c>
      <c r="I960">
        <v>-73.830799999999996</v>
      </c>
      <c r="J960" t="s">
        <v>2029</v>
      </c>
      <c r="M960" t="s">
        <v>2030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f t="shared" si="72"/>
        <v>0</v>
      </c>
      <c r="W960">
        <f t="shared" si="73"/>
        <v>0</v>
      </c>
      <c r="X960">
        <f t="shared" si="74"/>
        <v>0</v>
      </c>
      <c r="Y960" t="s">
        <v>25</v>
      </c>
      <c r="Z960" t="s">
        <v>25</v>
      </c>
      <c r="AD960">
        <v>4114602</v>
      </c>
      <c r="AE960" t="s">
        <v>26</v>
      </c>
      <c r="AF960" t="s">
        <v>26</v>
      </c>
      <c r="AJ960">
        <v>2019</v>
      </c>
    </row>
    <row r="961" spans="1:36" x14ac:dyDescent="0.2">
      <c r="A961">
        <v>348600</v>
      </c>
      <c r="B961" s="1" t="d">
        <v>2019-04-13</v>
      </c>
      <c r="C961" s="3" t="d">
        <f t="shared" si="70"/>
        <v>2019-04-13</v>
      </c>
      <c r="D961" s="2" t="d">
        <v>08:20:00.00000000000372975</v>
      </c>
      <c r="E961" s="4" t="str">
        <f t="shared" si="71"/>
        <v>08:20 AM</v>
      </c>
      <c r="F961" t="s">
        <v>35</v>
      </c>
      <c r="G961">
        <v>10463</v>
      </c>
      <c r="H961">
        <v>40.880263999999997</v>
      </c>
      <c r="I961">
        <v>-73.899299999999997</v>
      </c>
      <c r="J961" t="s">
        <v>2657</v>
      </c>
      <c r="M961" t="s">
        <v>2658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f t="shared" si="72"/>
        <v>0</v>
      </c>
      <c r="W961">
        <f t="shared" si="73"/>
        <v>0</v>
      </c>
      <c r="X961">
        <f t="shared" si="74"/>
        <v>0</v>
      </c>
      <c r="Y961" t="s">
        <v>25</v>
      </c>
      <c r="Z961" t="s">
        <v>25</v>
      </c>
      <c r="AA961" t="s">
        <v>25</v>
      </c>
      <c r="AB961" t="s">
        <v>25</v>
      </c>
      <c r="AD961">
        <v>4118837</v>
      </c>
      <c r="AE961" t="s">
        <v>63</v>
      </c>
      <c r="AF961" t="s">
        <v>327</v>
      </c>
      <c r="AG961" t="s">
        <v>26</v>
      </c>
      <c r="AH961" t="s">
        <v>26</v>
      </c>
      <c r="AJ961">
        <v>2019</v>
      </c>
    </row>
    <row r="962" spans="1:36" x14ac:dyDescent="0.2">
      <c r="A962">
        <v>346404</v>
      </c>
      <c r="B962" s="1" t="d">
        <v>2019-04-13</v>
      </c>
      <c r="C962" s="3" t="d">
        <f t="shared" ref="C962:C1025" si="75">B962</f>
        <v>2019-04-13</v>
      </c>
      <c r="D962" s="2" t="d">
        <v>19:52:59.999999999995097175</v>
      </c>
      <c r="E962" s="4" t="str">
        <f t="shared" si="71"/>
        <v>07:53 PM</v>
      </c>
      <c r="F962" t="s">
        <v>20</v>
      </c>
      <c r="G962">
        <v>11418</v>
      </c>
      <c r="H962">
        <v>40.690356999999999</v>
      </c>
      <c r="I962">
        <v>-73.841089999999994</v>
      </c>
      <c r="J962" t="s">
        <v>2810</v>
      </c>
      <c r="K962" t="s">
        <v>83</v>
      </c>
      <c r="L962" t="s">
        <v>1183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f t="shared" si="72"/>
        <v>6</v>
      </c>
      <c r="W962">
        <f t="shared" si="73"/>
        <v>0</v>
      </c>
      <c r="X962">
        <f t="shared" si="74"/>
        <v>6</v>
      </c>
      <c r="Y962" t="s">
        <v>261</v>
      </c>
      <c r="Z962" t="s">
        <v>261</v>
      </c>
      <c r="AD962">
        <v>4114750</v>
      </c>
      <c r="AE962" t="s">
        <v>26</v>
      </c>
      <c r="AF962" t="s">
        <v>26</v>
      </c>
      <c r="AJ962">
        <v>2019</v>
      </c>
    </row>
    <row r="963" spans="1:36" x14ac:dyDescent="0.2">
      <c r="A963">
        <v>340717</v>
      </c>
      <c r="B963" s="1" t="d">
        <v>2019-04-13</v>
      </c>
      <c r="C963" s="3" t="d">
        <f t="shared" si="75"/>
        <v>2019-04-13</v>
      </c>
      <c r="D963" s="2" t="d">
        <v>23:00:00.0000000000031950</v>
      </c>
      <c r="E963" s="4" t="str">
        <f t="shared" ref="E963:E1026" si="76">TEXT(D963,"hh:mm AM/PM")</f>
        <v>11:00 PM</v>
      </c>
      <c r="F963" t="s">
        <v>86</v>
      </c>
      <c r="G963">
        <v>10168</v>
      </c>
      <c r="H963">
        <v>40.751564000000002</v>
      </c>
      <c r="I963">
        <v>-73.976380000000006</v>
      </c>
      <c r="J963" t="s">
        <v>3129</v>
      </c>
      <c r="M963" t="s">
        <v>3130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f t="shared" ref="V963:V1026" si="77">SUM(N963,P963,R963,T963)</f>
        <v>0</v>
      </c>
      <c r="W963">
        <f t="shared" ref="W963:W1026" si="78">SUM(O963,Q963,S963,U963)</f>
        <v>0</v>
      </c>
      <c r="X963">
        <f t="shared" ref="X963:X1026" si="79">SUM(N963:U963)</f>
        <v>0</v>
      </c>
      <c r="Y963" t="s">
        <v>25</v>
      </c>
      <c r="Z963" t="s">
        <v>25</v>
      </c>
      <c r="AD963">
        <v>4118222</v>
      </c>
      <c r="AE963" t="s">
        <v>26</v>
      </c>
      <c r="AF963" t="s">
        <v>30</v>
      </c>
      <c r="AJ963">
        <v>2019</v>
      </c>
    </row>
    <row r="964" spans="1:36" x14ac:dyDescent="0.2">
      <c r="A964">
        <v>353992</v>
      </c>
      <c r="B964" s="1" t="d">
        <v>2019-04-13</v>
      </c>
      <c r="C964" s="3" t="d">
        <f t="shared" si="75"/>
        <v>2019-04-13</v>
      </c>
      <c r="D964" s="2" t="d">
        <v>21:38:00.00000000000149325</v>
      </c>
      <c r="E964" s="4" t="str">
        <f t="shared" si="76"/>
        <v>09:38 PM</v>
      </c>
      <c r="F964" t="s">
        <v>86</v>
      </c>
      <c r="G964">
        <v>10023</v>
      </c>
      <c r="H964">
        <v>40.768562000000003</v>
      </c>
      <c r="I964">
        <v>-73.981575000000007</v>
      </c>
      <c r="J964" t="s">
        <v>3184</v>
      </c>
      <c r="M964" t="s">
        <v>3185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f t="shared" si="77"/>
        <v>0</v>
      </c>
      <c r="W964">
        <f t="shared" si="78"/>
        <v>0</v>
      </c>
      <c r="X964">
        <f t="shared" si="79"/>
        <v>0</v>
      </c>
      <c r="Y964" t="s">
        <v>135</v>
      </c>
      <c r="Z964" t="s">
        <v>25</v>
      </c>
      <c r="AD964">
        <v>4114585</v>
      </c>
      <c r="AE964" t="s">
        <v>26</v>
      </c>
      <c r="AF964" t="s">
        <v>26</v>
      </c>
      <c r="AJ964">
        <v>2019</v>
      </c>
    </row>
    <row r="965" spans="1:36" x14ac:dyDescent="0.2">
      <c r="A965">
        <v>339452</v>
      </c>
      <c r="B965" s="1" t="d">
        <v>2019-04-14</v>
      </c>
      <c r="C965" s="3" t="d">
        <f t="shared" si="75"/>
        <v>2019-04-14</v>
      </c>
      <c r="D965" s="2" t="d">
        <v>11:50:00.00000000000213225</v>
      </c>
      <c r="E965" s="4" t="str">
        <f t="shared" si="76"/>
        <v>11:50 AM</v>
      </c>
      <c r="F965" t="s">
        <v>54</v>
      </c>
      <c r="G965">
        <v>11217</v>
      </c>
      <c r="H965">
        <v>40.689624999999999</v>
      </c>
      <c r="I965">
        <v>-73.97345</v>
      </c>
      <c r="J965" t="s">
        <v>3337</v>
      </c>
      <c r="M965" t="s">
        <v>3338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f t="shared" si="77"/>
        <v>0</v>
      </c>
      <c r="W965">
        <f t="shared" si="78"/>
        <v>0</v>
      </c>
      <c r="X965">
        <f t="shared" si="79"/>
        <v>0</v>
      </c>
      <c r="Y965" t="s">
        <v>25</v>
      </c>
      <c r="Z965" t="s">
        <v>25</v>
      </c>
      <c r="AD965">
        <v>4114780</v>
      </c>
      <c r="AE965" t="s">
        <v>471</v>
      </c>
      <c r="AF965" t="s">
        <v>26</v>
      </c>
      <c r="AJ965">
        <v>2019</v>
      </c>
    </row>
    <row r="966" spans="1:36" x14ac:dyDescent="0.2">
      <c r="A966">
        <v>353681</v>
      </c>
      <c r="B966" s="1" t="d">
        <v>2019-04-15</v>
      </c>
      <c r="C966" s="3" t="d">
        <f t="shared" si="75"/>
        <v>2019-04-15</v>
      </c>
      <c r="D966" s="2" t="d">
        <v>08:30:00.0000000000015975</v>
      </c>
      <c r="E966" s="4" t="str">
        <f t="shared" si="76"/>
        <v>08:30 AM</v>
      </c>
      <c r="F966" t="s">
        <v>35</v>
      </c>
      <c r="G966">
        <v>10460</v>
      </c>
      <c r="H966">
        <v>40.835853999999998</v>
      </c>
      <c r="I966">
        <v>-73.864180000000005</v>
      </c>
      <c r="J966" t="s">
        <v>2895</v>
      </c>
      <c r="M966" t="s">
        <v>2896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f t="shared" si="77"/>
        <v>0</v>
      </c>
      <c r="W966">
        <f t="shared" si="78"/>
        <v>0</v>
      </c>
      <c r="X966">
        <f t="shared" si="79"/>
        <v>0</v>
      </c>
      <c r="Y966" t="s">
        <v>79</v>
      </c>
      <c r="Z966" t="s">
        <v>25</v>
      </c>
      <c r="AD966">
        <v>4116214</v>
      </c>
      <c r="AE966" t="s">
        <v>63</v>
      </c>
      <c r="AF966" t="s">
        <v>26</v>
      </c>
      <c r="AJ966">
        <v>2019</v>
      </c>
    </row>
    <row r="967" spans="1:36" x14ac:dyDescent="0.2">
      <c r="A967">
        <v>342859</v>
      </c>
      <c r="B967" s="1" t="d">
        <v>2019-04-15</v>
      </c>
      <c r="C967" s="3" t="d">
        <f t="shared" si="75"/>
        <v>2019-04-15</v>
      </c>
      <c r="D967" s="2" t="d">
        <v>13:54:59.99999999999467275</v>
      </c>
      <c r="E967" s="4" t="str">
        <f t="shared" si="76"/>
        <v>01:55 PM</v>
      </c>
      <c r="F967" t="s">
        <v>54</v>
      </c>
      <c r="G967">
        <v>11201</v>
      </c>
      <c r="H967">
        <v>40.692295000000001</v>
      </c>
      <c r="I967">
        <v>-73.98948</v>
      </c>
      <c r="J967" t="s">
        <v>3342</v>
      </c>
      <c r="K967" t="s">
        <v>3343</v>
      </c>
      <c r="L967" t="s">
        <v>447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f t="shared" si="77"/>
        <v>0</v>
      </c>
      <c r="W967">
        <f t="shared" si="78"/>
        <v>0</v>
      </c>
      <c r="X967">
        <f t="shared" si="79"/>
        <v>0</v>
      </c>
      <c r="Y967" t="s">
        <v>128</v>
      </c>
      <c r="Z967" t="s">
        <v>47</v>
      </c>
      <c r="AD967">
        <v>4115734</v>
      </c>
      <c r="AE967" t="s">
        <v>26</v>
      </c>
      <c r="AF967" t="s">
        <v>30</v>
      </c>
      <c r="AJ967">
        <v>2019</v>
      </c>
    </row>
    <row r="968" spans="1:36" x14ac:dyDescent="0.2">
      <c r="A968">
        <v>345034</v>
      </c>
      <c r="B968" s="1" t="d">
        <v>2019-04-16</v>
      </c>
      <c r="C968" s="3" t="d">
        <f t="shared" si="75"/>
        <v>2019-04-16</v>
      </c>
      <c r="D968" s="2" t="d">
        <v>10:35:00.00000000000372975</v>
      </c>
      <c r="E968" s="4" t="str">
        <f t="shared" si="76"/>
        <v>10:35 AM</v>
      </c>
      <c r="F968" t="s">
        <v>35</v>
      </c>
      <c r="G968">
        <v>10472</v>
      </c>
      <c r="H968">
        <v>40.826317000000003</v>
      </c>
      <c r="I968">
        <v>-73.859480000000005</v>
      </c>
      <c r="J968" t="s">
        <v>1928</v>
      </c>
      <c r="M968" t="s">
        <v>1929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f t="shared" si="77"/>
        <v>0</v>
      </c>
      <c r="W968">
        <f t="shared" si="78"/>
        <v>0</v>
      </c>
      <c r="X968">
        <f t="shared" si="79"/>
        <v>0</v>
      </c>
      <c r="Y968" t="s">
        <v>25</v>
      </c>
      <c r="Z968" t="s">
        <v>25</v>
      </c>
      <c r="AD968">
        <v>4115775</v>
      </c>
      <c r="AE968" t="s">
        <v>67</v>
      </c>
      <c r="AF968" t="s">
        <v>26</v>
      </c>
      <c r="AJ968">
        <v>2019</v>
      </c>
    </row>
    <row r="969" spans="1:36" x14ac:dyDescent="0.2">
      <c r="A969">
        <v>344309</v>
      </c>
      <c r="B969" s="1" t="d">
        <v>2019-04-16</v>
      </c>
      <c r="C969" s="3" t="d">
        <f t="shared" si="75"/>
        <v>2019-04-16</v>
      </c>
      <c r="D969" s="2" t="d">
        <v>08:39:59.99999999999946525</v>
      </c>
      <c r="E969" s="4" t="str">
        <f t="shared" si="76"/>
        <v>08:40 AM</v>
      </c>
      <c r="F969" t="s">
        <v>86</v>
      </c>
      <c r="G969">
        <v>10029</v>
      </c>
      <c r="H969">
        <v>40.798209999999997</v>
      </c>
      <c r="I969">
        <v>-73.940674000000001</v>
      </c>
      <c r="J969" t="s">
        <v>1937</v>
      </c>
      <c r="M969" t="s">
        <v>1938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f t="shared" si="77"/>
        <v>2</v>
      </c>
      <c r="W969">
        <f t="shared" si="78"/>
        <v>0</v>
      </c>
      <c r="X969">
        <f t="shared" si="79"/>
        <v>2</v>
      </c>
      <c r="Y969" t="s">
        <v>25</v>
      </c>
      <c r="AD969">
        <v>4115874</v>
      </c>
      <c r="AE969" t="s">
        <v>30</v>
      </c>
      <c r="AJ969">
        <v>2019</v>
      </c>
    </row>
    <row r="970" spans="1:36" x14ac:dyDescent="0.2">
      <c r="A970">
        <v>352794</v>
      </c>
      <c r="B970" s="1" t="d">
        <v>2019-04-17</v>
      </c>
      <c r="C970" s="3" t="d">
        <f t="shared" si="75"/>
        <v>2019-04-17</v>
      </c>
      <c r="D970" s="2" t="d">
        <v>06:24:59.99999999999946525</v>
      </c>
      <c r="E970" s="4" t="str">
        <f t="shared" si="76"/>
        <v>06:25 AM</v>
      </c>
      <c r="F970" t="s">
        <v>86</v>
      </c>
      <c r="G970">
        <v>10016</v>
      </c>
      <c r="H970">
        <v>40.746389999999998</v>
      </c>
      <c r="I970">
        <v>-73.977645999999993</v>
      </c>
      <c r="J970" t="s">
        <v>2154</v>
      </c>
      <c r="K970" t="s">
        <v>2155</v>
      </c>
      <c r="L970" t="s">
        <v>385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f t="shared" si="77"/>
        <v>2</v>
      </c>
      <c r="W970">
        <f t="shared" si="78"/>
        <v>0</v>
      </c>
      <c r="X970">
        <f t="shared" si="79"/>
        <v>2</v>
      </c>
      <c r="Y970" t="s">
        <v>261</v>
      </c>
      <c r="Z970" t="s">
        <v>25</v>
      </c>
      <c r="AD970">
        <v>4116563</v>
      </c>
      <c r="AE970" t="s">
        <v>119</v>
      </c>
      <c r="AF970" t="s">
        <v>81</v>
      </c>
      <c r="AJ970">
        <v>2019</v>
      </c>
    </row>
    <row r="971" spans="1:36" x14ac:dyDescent="0.2">
      <c r="A971">
        <v>347920</v>
      </c>
      <c r="B971" s="1" t="d">
        <v>2019-04-18</v>
      </c>
      <c r="C971" s="3" t="d">
        <f t="shared" si="75"/>
        <v>2019-04-18</v>
      </c>
      <c r="D971" s="2" t="d">
        <v>23:47:00.00000000000277125</v>
      </c>
      <c r="E971" s="4" t="str">
        <f t="shared" si="76"/>
        <v>11:47 PM</v>
      </c>
      <c r="F971" t="s">
        <v>54</v>
      </c>
      <c r="G971">
        <v>11215</v>
      </c>
      <c r="H971">
        <v>40.669589999999999</v>
      </c>
      <c r="I971">
        <v>-73.995900000000006</v>
      </c>
      <c r="J971" t="s">
        <v>2240</v>
      </c>
      <c r="K971" t="s">
        <v>130</v>
      </c>
      <c r="L971" t="s">
        <v>2241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f t="shared" si="77"/>
        <v>0</v>
      </c>
      <c r="W971">
        <f t="shared" si="78"/>
        <v>0</v>
      </c>
      <c r="X971">
        <f t="shared" si="79"/>
        <v>0</v>
      </c>
      <c r="Y971" t="s">
        <v>53</v>
      </c>
      <c r="Z971" t="s">
        <v>25</v>
      </c>
      <c r="AD971">
        <v>4117250</v>
      </c>
      <c r="AE971" t="s">
        <v>26</v>
      </c>
      <c r="AJ971">
        <v>2019</v>
      </c>
    </row>
    <row r="972" spans="1:36" x14ac:dyDescent="0.2">
      <c r="A972">
        <v>341546</v>
      </c>
      <c r="B972" s="1" t="d">
        <v>2019-04-18</v>
      </c>
      <c r="C972" s="3" t="d">
        <f t="shared" si="75"/>
        <v>2019-04-18</v>
      </c>
      <c r="D972" s="2" t="d">
        <v>16:34:59.99999999999893725</v>
      </c>
      <c r="E972" s="4" t="str">
        <f t="shared" si="76"/>
        <v>04:35 PM</v>
      </c>
      <c r="F972" t="s">
        <v>20</v>
      </c>
      <c r="G972">
        <v>11692</v>
      </c>
      <c r="H972">
        <v>40.592906999999997</v>
      </c>
      <c r="I972">
        <v>-73.795159999999996</v>
      </c>
      <c r="J972" t="s">
        <v>2917</v>
      </c>
      <c r="K972" t="s">
        <v>2918</v>
      </c>
      <c r="L972" t="s">
        <v>2919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f t="shared" si="77"/>
        <v>0</v>
      </c>
      <c r="W972">
        <f t="shared" si="78"/>
        <v>0</v>
      </c>
      <c r="X972">
        <f t="shared" si="79"/>
        <v>0</v>
      </c>
      <c r="Y972" t="s">
        <v>104</v>
      </c>
      <c r="Z972" t="s">
        <v>25</v>
      </c>
      <c r="AD972">
        <v>4119024</v>
      </c>
      <c r="AE972" t="s">
        <v>30</v>
      </c>
      <c r="AF972" t="s">
        <v>67</v>
      </c>
      <c r="AJ972">
        <v>2019</v>
      </c>
    </row>
    <row r="973" spans="1:36" x14ac:dyDescent="0.2">
      <c r="A973">
        <v>341605</v>
      </c>
      <c r="B973" s="1" t="d">
        <v>2019-04-19</v>
      </c>
      <c r="C973" s="3" t="d">
        <f t="shared" si="75"/>
        <v>2019-04-19</v>
      </c>
      <c r="D973" s="2" t="d">
        <v>15:14:59.9999999999968050</v>
      </c>
      <c r="E973" s="4" t="str">
        <f t="shared" si="76"/>
        <v>03:15 PM</v>
      </c>
      <c r="F973" t="s">
        <v>20</v>
      </c>
      <c r="G973">
        <v>11363</v>
      </c>
      <c r="H973">
        <v>40.770670000000003</v>
      </c>
      <c r="I973">
        <v>-73.735500000000002</v>
      </c>
      <c r="J973" t="s">
        <v>21</v>
      </c>
      <c r="K973" t="s">
        <v>22</v>
      </c>
      <c r="L973" t="s">
        <v>23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f t="shared" si="77"/>
        <v>2</v>
      </c>
      <c r="W973">
        <f t="shared" si="78"/>
        <v>0</v>
      </c>
      <c r="X973">
        <f t="shared" si="79"/>
        <v>2</v>
      </c>
      <c r="Y973" t="s">
        <v>79</v>
      </c>
      <c r="AD973">
        <v>4117903</v>
      </c>
      <c r="AE973" t="s">
        <v>63</v>
      </c>
      <c r="AJ973">
        <v>2019</v>
      </c>
    </row>
    <row r="974" spans="1:36" x14ac:dyDescent="0.2">
      <c r="A974">
        <v>348944</v>
      </c>
      <c r="B974" s="1" t="d">
        <v>2019-04-19</v>
      </c>
      <c r="C974" s="3" t="d">
        <f t="shared" si="75"/>
        <v>2019-04-19</v>
      </c>
      <c r="D974" s="2" t="d">
        <v>21:10:00.00000000000745950</v>
      </c>
      <c r="E974" s="4" t="str">
        <f t="shared" si="76"/>
        <v>09:10 PM</v>
      </c>
      <c r="F974" t="s">
        <v>86</v>
      </c>
      <c r="G974">
        <v>10035</v>
      </c>
      <c r="H974">
        <v>40.805954</v>
      </c>
      <c r="I974">
        <v>-73.941199999999995</v>
      </c>
      <c r="J974" t="s">
        <v>2950</v>
      </c>
      <c r="M974" t="s">
        <v>2951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f t="shared" si="77"/>
        <v>4</v>
      </c>
      <c r="W974">
        <f t="shared" si="78"/>
        <v>0</v>
      </c>
      <c r="X974">
        <f t="shared" si="79"/>
        <v>4</v>
      </c>
      <c r="Y974" t="s">
        <v>25</v>
      </c>
      <c r="Z974" t="s">
        <v>25</v>
      </c>
      <c r="AD974">
        <v>4117873</v>
      </c>
      <c r="AE974" t="s">
        <v>26</v>
      </c>
      <c r="AF974" t="s">
        <v>30</v>
      </c>
      <c r="AJ974">
        <v>2019</v>
      </c>
    </row>
    <row r="975" spans="1:36" x14ac:dyDescent="0.2">
      <c r="A975">
        <v>340385</v>
      </c>
      <c r="B975" s="1" t="d">
        <v>2019-04-19</v>
      </c>
      <c r="C975" s="3" t="d">
        <f t="shared" si="75"/>
        <v>2019-04-19</v>
      </c>
      <c r="D975" s="2" t="d">
        <v>06:40:00.00000000000106275</v>
      </c>
      <c r="E975" s="4" t="str">
        <f t="shared" si="76"/>
        <v>06:40 AM</v>
      </c>
      <c r="F975" t="s">
        <v>20</v>
      </c>
      <c r="G975">
        <v>11413</v>
      </c>
      <c r="H975">
        <v>40.665489999999998</v>
      </c>
      <c r="I975">
        <v>-73.752359999999996</v>
      </c>
      <c r="J975" t="s">
        <v>3148</v>
      </c>
      <c r="K975" t="s">
        <v>301</v>
      </c>
      <c r="L975" t="s">
        <v>3149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f t="shared" si="77"/>
        <v>0</v>
      </c>
      <c r="W975">
        <f t="shared" si="78"/>
        <v>0</v>
      </c>
      <c r="X975">
        <f t="shared" si="79"/>
        <v>0</v>
      </c>
      <c r="Y975" t="s">
        <v>25</v>
      </c>
      <c r="Z975" t="s">
        <v>25</v>
      </c>
      <c r="AD975">
        <v>4117392</v>
      </c>
      <c r="AE975" t="s">
        <v>26</v>
      </c>
      <c r="AF975" t="s">
        <v>26</v>
      </c>
      <c r="AJ975">
        <v>2019</v>
      </c>
    </row>
    <row r="976" spans="1:36" x14ac:dyDescent="0.2">
      <c r="A976">
        <v>339077</v>
      </c>
      <c r="B976" s="1" t="d">
        <v>2019-04-20</v>
      </c>
      <c r="C976" s="3" t="d">
        <f t="shared" si="75"/>
        <v>2019-04-20</v>
      </c>
      <c r="D976" s="2" t="d">
        <v>16:25:00.00000000000106275</v>
      </c>
      <c r="E976" s="4" t="str">
        <f t="shared" si="76"/>
        <v>04:25 PM</v>
      </c>
      <c r="F976" t="s">
        <v>35</v>
      </c>
      <c r="G976">
        <v>10466</v>
      </c>
      <c r="H976">
        <v>40.889740000000003</v>
      </c>
      <c r="I976">
        <v>-73.845910000000003</v>
      </c>
      <c r="J976" t="s">
        <v>2559</v>
      </c>
      <c r="K976" t="s">
        <v>511</v>
      </c>
      <c r="L976" t="s">
        <v>2560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f t="shared" si="77"/>
        <v>2</v>
      </c>
      <c r="W976">
        <f t="shared" si="78"/>
        <v>0</v>
      </c>
      <c r="X976">
        <f t="shared" si="79"/>
        <v>2</v>
      </c>
      <c r="Y976" t="s">
        <v>43</v>
      </c>
      <c r="Z976" t="s">
        <v>25</v>
      </c>
      <c r="AD976">
        <v>4120389</v>
      </c>
      <c r="AE976" t="s">
        <v>26</v>
      </c>
      <c r="AF976" t="s">
        <v>26</v>
      </c>
      <c r="AJ976">
        <v>2019</v>
      </c>
    </row>
    <row r="977" spans="1:36" x14ac:dyDescent="0.2">
      <c r="A977">
        <v>351943</v>
      </c>
      <c r="B977" s="1" t="d">
        <v>2019-04-21</v>
      </c>
      <c r="C977" s="3" t="d">
        <f t="shared" si="75"/>
        <v>2019-04-21</v>
      </c>
      <c r="D977" s="2" t="d">
        <v>21:04:59.99999999999893725</v>
      </c>
      <c r="E977" s="4" t="str">
        <f t="shared" si="76"/>
        <v>09:05 PM</v>
      </c>
      <c r="F977" t="s">
        <v>20</v>
      </c>
      <c r="G977">
        <v>11423</v>
      </c>
      <c r="H977">
        <v>40.715674999999997</v>
      </c>
      <c r="I977">
        <v>-73.756609999999995</v>
      </c>
      <c r="J977" t="s">
        <v>1882</v>
      </c>
      <c r="M977" t="s">
        <v>1883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f t="shared" si="77"/>
        <v>0</v>
      </c>
      <c r="W977">
        <f t="shared" si="78"/>
        <v>0</v>
      </c>
      <c r="X977">
        <f t="shared" si="79"/>
        <v>0</v>
      </c>
      <c r="Y977" t="s">
        <v>34</v>
      </c>
      <c r="Z977" t="s">
        <v>25</v>
      </c>
      <c r="AA977" t="s">
        <v>25</v>
      </c>
      <c r="AB977" t="s">
        <v>25</v>
      </c>
      <c r="AD977">
        <v>4119651</v>
      </c>
      <c r="AE977" t="s">
        <v>30</v>
      </c>
      <c r="AF977" t="s">
        <v>30</v>
      </c>
      <c r="AG977" t="s">
        <v>30</v>
      </c>
      <c r="AH977" t="s">
        <v>30</v>
      </c>
      <c r="AJ977">
        <v>2019</v>
      </c>
    </row>
    <row r="978" spans="1:36" x14ac:dyDescent="0.2">
      <c r="A978">
        <v>350197</v>
      </c>
      <c r="B978" s="1" t="d">
        <v>2019-04-21</v>
      </c>
      <c r="C978" s="3" t="d">
        <f t="shared" si="75"/>
        <v>2019-04-21</v>
      </c>
      <c r="D978" s="2" t="d">
        <v>20:59:00.00000000000021525</v>
      </c>
      <c r="E978" s="4" t="str">
        <f t="shared" si="76"/>
        <v>08:59 PM</v>
      </c>
      <c r="F978" t="s">
        <v>86</v>
      </c>
      <c r="G978">
        <v>10065</v>
      </c>
      <c r="H978">
        <v>40.759909999999998</v>
      </c>
      <c r="I978">
        <v>-73.958820000000003</v>
      </c>
      <c r="J978" t="s">
        <v>2442</v>
      </c>
      <c r="K978" t="s">
        <v>1877</v>
      </c>
      <c r="L978" t="s">
        <v>2443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f t="shared" si="77"/>
        <v>0</v>
      </c>
      <c r="W978">
        <f t="shared" si="78"/>
        <v>0</v>
      </c>
      <c r="X978">
        <f t="shared" si="79"/>
        <v>0</v>
      </c>
      <c r="Y978" t="s">
        <v>25</v>
      </c>
      <c r="Z978" t="s">
        <v>25</v>
      </c>
      <c r="AD978">
        <v>4118617</v>
      </c>
      <c r="AE978" t="s">
        <v>30</v>
      </c>
      <c r="AF978" t="s">
        <v>30</v>
      </c>
      <c r="AJ978">
        <v>2019</v>
      </c>
    </row>
    <row r="979" spans="1:36" x14ac:dyDescent="0.2">
      <c r="A979">
        <v>347687</v>
      </c>
      <c r="B979" s="1" t="d">
        <v>2019-04-23</v>
      </c>
      <c r="C979" s="3" t="d">
        <f t="shared" si="75"/>
        <v>2019-04-23</v>
      </c>
      <c r="D979" s="2" t="d">
        <v>17:00:00.0000000000031950</v>
      </c>
      <c r="E979" s="4" t="str">
        <f t="shared" si="76"/>
        <v>05:00 PM</v>
      </c>
      <c r="F979" t="s">
        <v>86</v>
      </c>
      <c r="G979">
        <v>10024</v>
      </c>
      <c r="H979">
        <v>40.784526999999997</v>
      </c>
      <c r="I979">
        <v>-73.979484999999997</v>
      </c>
      <c r="J979" t="s">
        <v>2462</v>
      </c>
      <c r="K979" t="s">
        <v>2463</v>
      </c>
      <c r="L979" t="s">
        <v>1502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f t="shared" si="77"/>
        <v>2</v>
      </c>
      <c r="W979">
        <f t="shared" si="78"/>
        <v>0</v>
      </c>
      <c r="X979">
        <f t="shared" si="79"/>
        <v>2</v>
      </c>
      <c r="Y979" t="s">
        <v>79</v>
      </c>
      <c r="AD979">
        <v>4120854</v>
      </c>
      <c r="AE979" t="s">
        <v>119</v>
      </c>
      <c r="AJ979">
        <v>2019</v>
      </c>
    </row>
    <row r="980" spans="1:36" x14ac:dyDescent="0.2">
      <c r="A980">
        <v>352841</v>
      </c>
      <c r="B980" s="1" t="d">
        <v>2019-04-24</v>
      </c>
      <c r="C980" s="3" t="d">
        <f t="shared" si="75"/>
        <v>2019-04-24</v>
      </c>
      <c r="D980" s="2" t="d">
        <v>08:26:00.00000000000245175</v>
      </c>
      <c r="E980" s="4" t="str">
        <f t="shared" si="76"/>
        <v>08:26 AM</v>
      </c>
      <c r="F980" t="s">
        <v>35</v>
      </c>
      <c r="G980">
        <v>10461</v>
      </c>
      <c r="H980">
        <v>40.838745000000003</v>
      </c>
      <c r="I980">
        <v>-73.825909999999993</v>
      </c>
      <c r="J980" t="s">
        <v>2014</v>
      </c>
      <c r="K980" t="s">
        <v>2015</v>
      </c>
      <c r="L980" t="s">
        <v>2016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f t="shared" si="77"/>
        <v>0</v>
      </c>
      <c r="W980">
        <f t="shared" si="78"/>
        <v>0</v>
      </c>
      <c r="X980">
        <f t="shared" si="79"/>
        <v>0</v>
      </c>
      <c r="Y980" t="s">
        <v>1765</v>
      </c>
      <c r="Z980" t="s">
        <v>25</v>
      </c>
      <c r="AD980">
        <v>4120029</v>
      </c>
      <c r="AE980" t="s">
        <v>26</v>
      </c>
      <c r="AF980" t="s">
        <v>26</v>
      </c>
      <c r="AJ980">
        <v>2019</v>
      </c>
    </row>
    <row r="981" spans="1:36" x14ac:dyDescent="0.2">
      <c r="A981">
        <v>340738</v>
      </c>
      <c r="B981" s="1" t="d">
        <v>2019-04-24</v>
      </c>
      <c r="C981" s="3" t="d">
        <f t="shared" si="75"/>
        <v>2019-04-24</v>
      </c>
      <c r="D981" s="2" t="d">
        <v>12:14:59.9999999999968050</v>
      </c>
      <c r="E981" s="4" t="str">
        <f t="shared" si="76"/>
        <v>12:15 PM</v>
      </c>
      <c r="F981" t="s">
        <v>20</v>
      </c>
      <c r="G981">
        <v>11101</v>
      </c>
      <c r="H981">
        <v>40.753284000000001</v>
      </c>
      <c r="I981">
        <v>-73.920490000000001</v>
      </c>
      <c r="J981" t="s">
        <v>2124</v>
      </c>
      <c r="K981" t="s">
        <v>481</v>
      </c>
      <c r="L981" t="s">
        <v>2125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f t="shared" si="77"/>
        <v>0</v>
      </c>
      <c r="W981">
        <f t="shared" si="78"/>
        <v>0</v>
      </c>
      <c r="X981">
        <f t="shared" si="79"/>
        <v>0</v>
      </c>
      <c r="Y981" t="s">
        <v>47</v>
      </c>
      <c r="Z981" t="s">
        <v>25</v>
      </c>
      <c r="AD981">
        <v>4120727</v>
      </c>
      <c r="AE981" t="s">
        <v>30</v>
      </c>
      <c r="AF981" t="s">
        <v>30</v>
      </c>
      <c r="AJ981">
        <v>2019</v>
      </c>
    </row>
    <row r="982" spans="1:36" x14ac:dyDescent="0.2">
      <c r="A982">
        <v>348455</v>
      </c>
      <c r="B982" s="1" t="d">
        <v>2019-04-24</v>
      </c>
      <c r="C982" s="3" t="d">
        <f t="shared" si="75"/>
        <v>2019-04-24</v>
      </c>
      <c r="D982" s="2" t="d">
        <v>10:37:59.99999999999829150</v>
      </c>
      <c r="E982" s="4" t="str">
        <f t="shared" si="76"/>
        <v>10:38 AM</v>
      </c>
      <c r="F982" t="s">
        <v>35</v>
      </c>
      <c r="G982">
        <v>10458</v>
      </c>
      <c r="H982">
        <v>40.854725000000002</v>
      </c>
      <c r="I982">
        <v>-73.891684999999995</v>
      </c>
      <c r="J982" t="s">
        <v>2320</v>
      </c>
      <c r="M982" t="s">
        <v>2321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f t="shared" si="77"/>
        <v>0</v>
      </c>
      <c r="W982">
        <f t="shared" si="78"/>
        <v>0</v>
      </c>
      <c r="X982">
        <f t="shared" si="79"/>
        <v>0</v>
      </c>
      <c r="Y982" t="s">
        <v>53</v>
      </c>
      <c r="Z982" t="s">
        <v>80</v>
      </c>
      <c r="AD982">
        <v>4120844</v>
      </c>
      <c r="AE982" t="s">
        <v>1185</v>
      </c>
      <c r="AJ982">
        <v>2019</v>
      </c>
    </row>
    <row r="983" spans="1:36" x14ac:dyDescent="0.2">
      <c r="A983">
        <v>353375</v>
      </c>
      <c r="B983" s="1" t="d">
        <v>2019-04-24</v>
      </c>
      <c r="C983" s="3" t="d">
        <f t="shared" si="75"/>
        <v>2019-04-24</v>
      </c>
      <c r="D983" s="2" t="d">
        <v>17:29:59.9999999999968050</v>
      </c>
      <c r="E983" s="4" t="str">
        <f t="shared" si="76"/>
        <v>05:30 PM</v>
      </c>
      <c r="F983" t="s">
        <v>20</v>
      </c>
      <c r="G983">
        <v>11385</v>
      </c>
      <c r="H983">
        <v>40.712902</v>
      </c>
      <c r="I983">
        <v>-73.906080000000003</v>
      </c>
      <c r="J983" t="s">
        <v>2409</v>
      </c>
      <c r="K983" t="s">
        <v>1971</v>
      </c>
      <c r="L983" t="s">
        <v>681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f t="shared" si="77"/>
        <v>0</v>
      </c>
      <c r="W983">
        <f t="shared" si="78"/>
        <v>0</v>
      </c>
      <c r="X983">
        <f t="shared" si="79"/>
        <v>0</v>
      </c>
      <c r="Y983" t="s">
        <v>25</v>
      </c>
      <c r="AD983">
        <v>4120987</v>
      </c>
      <c r="AE983" t="s">
        <v>26</v>
      </c>
      <c r="AJ983">
        <v>2019</v>
      </c>
    </row>
    <row r="984" spans="1:36" x14ac:dyDescent="0.2">
      <c r="A984">
        <v>352287</v>
      </c>
      <c r="B984" s="1" t="d">
        <v>2019-04-24</v>
      </c>
      <c r="C984" s="3" t="d">
        <f t="shared" si="75"/>
        <v>2019-04-24</v>
      </c>
      <c r="D984" s="2" t="d">
        <v>18:30:00.0000000000031950</v>
      </c>
      <c r="E984" s="4" t="str">
        <f t="shared" si="76"/>
        <v>06:30 PM</v>
      </c>
      <c r="F984" t="s">
        <v>54</v>
      </c>
      <c r="G984">
        <v>11211</v>
      </c>
      <c r="H984">
        <v>40.717880000000001</v>
      </c>
      <c r="I984">
        <v>-73.941140000000004</v>
      </c>
      <c r="J984" t="s">
        <v>3267</v>
      </c>
      <c r="M984" t="s">
        <v>3268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f t="shared" si="77"/>
        <v>0</v>
      </c>
      <c r="W984">
        <f t="shared" si="78"/>
        <v>0</v>
      </c>
      <c r="X984">
        <f t="shared" si="79"/>
        <v>0</v>
      </c>
      <c r="Y984" t="s">
        <v>66</v>
      </c>
      <c r="Z984" t="s">
        <v>25</v>
      </c>
      <c r="AD984">
        <v>4122437</v>
      </c>
      <c r="AE984" t="s">
        <v>63</v>
      </c>
      <c r="AF984" t="s">
        <v>26</v>
      </c>
      <c r="AJ984">
        <v>2019</v>
      </c>
    </row>
    <row r="985" spans="1:36" x14ac:dyDescent="0.2">
      <c r="A985">
        <v>346185</v>
      </c>
      <c r="B985" s="1" t="d">
        <v>2019-04-27</v>
      </c>
      <c r="C985" s="3" t="d">
        <f t="shared" si="75"/>
        <v>2019-04-27</v>
      </c>
      <c r="D985" s="2" t="d">
        <v>10:59:59.9999999999984025</v>
      </c>
      <c r="E985" s="4" t="str">
        <f t="shared" si="76"/>
        <v>11:00 AM</v>
      </c>
      <c r="F985" t="s">
        <v>35</v>
      </c>
      <c r="G985">
        <v>10472</v>
      </c>
      <c r="H985">
        <v>40.832630000000002</v>
      </c>
      <c r="I985">
        <v>-73.868989999999997</v>
      </c>
      <c r="J985" t="s">
        <v>2068</v>
      </c>
      <c r="M985" t="s">
        <v>2069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f t="shared" si="77"/>
        <v>0</v>
      </c>
      <c r="W985">
        <f t="shared" si="78"/>
        <v>0</v>
      </c>
      <c r="X985">
        <f t="shared" si="79"/>
        <v>0</v>
      </c>
      <c r="Y985" t="s">
        <v>25</v>
      </c>
      <c r="AD985">
        <v>4121840</v>
      </c>
      <c r="AE985" t="s">
        <v>26</v>
      </c>
      <c r="AJ985">
        <v>2019</v>
      </c>
    </row>
    <row r="986" spans="1:36" x14ac:dyDescent="0.2">
      <c r="A986">
        <v>339088</v>
      </c>
      <c r="B986" s="1" t="d">
        <v>2019-04-27</v>
      </c>
      <c r="C986" s="3" t="d">
        <f t="shared" si="75"/>
        <v>2019-04-27</v>
      </c>
      <c r="D986" s="2" t="d">
        <v>15:09:59.99999999999786775</v>
      </c>
      <c r="E986" s="4" t="str">
        <f t="shared" si="76"/>
        <v>03:10 PM</v>
      </c>
      <c r="F986" t="s">
        <v>54</v>
      </c>
      <c r="G986">
        <v>11211</v>
      </c>
      <c r="H986">
        <v>40.709780000000002</v>
      </c>
      <c r="I986">
        <v>-73.955079999999995</v>
      </c>
      <c r="J986" t="s">
        <v>2902</v>
      </c>
      <c r="M986" t="s">
        <v>2903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f t="shared" si="77"/>
        <v>0</v>
      </c>
      <c r="W986">
        <f t="shared" si="78"/>
        <v>0</v>
      </c>
      <c r="X986">
        <f t="shared" si="79"/>
        <v>0</v>
      </c>
      <c r="Y986" t="s">
        <v>43</v>
      </c>
      <c r="Z986" t="s">
        <v>25</v>
      </c>
      <c r="AD986">
        <v>4122318</v>
      </c>
      <c r="AE986" t="s">
        <v>30</v>
      </c>
      <c r="AF986" t="s">
        <v>26</v>
      </c>
      <c r="AJ986">
        <v>2019</v>
      </c>
    </row>
    <row r="987" spans="1:36" x14ac:dyDescent="0.2">
      <c r="A987">
        <v>340619</v>
      </c>
      <c r="B987" s="1" t="d">
        <v>2019-04-27</v>
      </c>
      <c r="C987" s="3" t="d">
        <f t="shared" si="75"/>
        <v>2019-04-27</v>
      </c>
      <c r="D987" s="2" t="d">
        <v>10:26:59.99999999999584650</v>
      </c>
      <c r="E987" s="4" t="str">
        <f t="shared" si="76"/>
        <v>10:27 AM</v>
      </c>
      <c r="F987" t="s">
        <v>54</v>
      </c>
      <c r="G987">
        <v>11211</v>
      </c>
      <c r="H987">
        <v>40.717674000000002</v>
      </c>
      <c r="I987">
        <v>-73.936779999999999</v>
      </c>
      <c r="J987" t="s">
        <v>3284</v>
      </c>
      <c r="M987" t="s">
        <v>3285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f t="shared" si="77"/>
        <v>0</v>
      </c>
      <c r="W987">
        <f t="shared" si="78"/>
        <v>0</v>
      </c>
      <c r="X987">
        <f t="shared" si="79"/>
        <v>0</v>
      </c>
      <c r="Y987" t="s">
        <v>104</v>
      </c>
      <c r="Z987" t="s">
        <v>25</v>
      </c>
      <c r="AD987">
        <v>4121363</v>
      </c>
      <c r="AE987" t="s">
        <v>30</v>
      </c>
      <c r="AJ987">
        <v>2019</v>
      </c>
    </row>
    <row r="988" spans="1:36" x14ac:dyDescent="0.2">
      <c r="A988">
        <v>339591</v>
      </c>
      <c r="B988" s="1" t="d">
        <v>2019-04-28</v>
      </c>
      <c r="C988" s="3" t="d">
        <f t="shared" si="75"/>
        <v>2019-04-28</v>
      </c>
      <c r="D988" s="2" t="d">
        <v>14:53:00.00000000000149325</v>
      </c>
      <c r="E988" s="4" t="str">
        <f t="shared" si="76"/>
        <v>02:53 PM</v>
      </c>
      <c r="F988" t="s">
        <v>86</v>
      </c>
      <c r="G988">
        <v>10001</v>
      </c>
      <c r="H988">
        <v>40.750317000000003</v>
      </c>
      <c r="I988">
        <v>-73.991119999999995</v>
      </c>
      <c r="J988" t="s">
        <v>2255</v>
      </c>
      <c r="K988" t="s">
        <v>349</v>
      </c>
      <c r="L988" t="s">
        <v>435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f t="shared" si="77"/>
        <v>0</v>
      </c>
      <c r="W988">
        <f t="shared" si="78"/>
        <v>0</v>
      </c>
      <c r="X988">
        <f t="shared" si="79"/>
        <v>0</v>
      </c>
      <c r="Y988" t="s">
        <v>25</v>
      </c>
      <c r="AD988">
        <v>4122404</v>
      </c>
      <c r="AE988" t="s">
        <v>119</v>
      </c>
      <c r="AJ988">
        <v>2019</v>
      </c>
    </row>
    <row r="989" spans="1:36" x14ac:dyDescent="0.2">
      <c r="A989">
        <v>343946</v>
      </c>
      <c r="B989" s="1" t="d">
        <v>2019-04-28</v>
      </c>
      <c r="C989" s="3" t="d">
        <f t="shared" si="75"/>
        <v>2019-04-28</v>
      </c>
      <c r="D989" s="2" t="d">
        <v>18:22:59.999999999995097175</v>
      </c>
      <c r="E989" s="4" t="str">
        <f t="shared" si="76"/>
        <v>06:23 PM</v>
      </c>
      <c r="F989" t="s">
        <v>54</v>
      </c>
      <c r="G989">
        <v>11206</v>
      </c>
      <c r="H989">
        <v>40.698376000000003</v>
      </c>
      <c r="I989">
        <v>-73.937709999999996</v>
      </c>
      <c r="J989" t="s">
        <v>2571</v>
      </c>
      <c r="M989" t="s">
        <v>2572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f t="shared" si="77"/>
        <v>0</v>
      </c>
      <c r="W989">
        <f t="shared" si="78"/>
        <v>0</v>
      </c>
      <c r="X989">
        <f t="shared" si="79"/>
        <v>0</v>
      </c>
      <c r="Y989" t="s">
        <v>47</v>
      </c>
      <c r="Z989" t="s">
        <v>25</v>
      </c>
      <c r="AA989" t="s">
        <v>25</v>
      </c>
      <c r="AD989">
        <v>4121991</v>
      </c>
      <c r="AE989" t="s">
        <v>30</v>
      </c>
      <c r="AF989" t="s">
        <v>26</v>
      </c>
      <c r="AG989" t="s">
        <v>26</v>
      </c>
      <c r="AJ989">
        <v>2019</v>
      </c>
    </row>
    <row r="990" spans="1:36" x14ac:dyDescent="0.2">
      <c r="A990">
        <v>352593</v>
      </c>
      <c r="B990" s="1" t="d">
        <v>2019-04-28</v>
      </c>
      <c r="C990" s="3" t="d">
        <f t="shared" si="75"/>
        <v>2019-04-28</v>
      </c>
      <c r="D990" s="2" t="d">
        <v>04:30:00.000</v>
      </c>
      <c r="E990" s="4" t="str">
        <f t="shared" si="76"/>
        <v>04:30 AM</v>
      </c>
      <c r="F990" t="s">
        <v>86</v>
      </c>
      <c r="G990">
        <v>10012</v>
      </c>
      <c r="H990">
        <v>40.720320000000001</v>
      </c>
      <c r="I990">
        <v>-73.994039999999998</v>
      </c>
      <c r="J990" t="s">
        <v>2900</v>
      </c>
      <c r="K990" t="s">
        <v>3214</v>
      </c>
      <c r="L990" t="s">
        <v>2901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f t="shared" si="77"/>
        <v>0</v>
      </c>
      <c r="W990">
        <f t="shared" si="78"/>
        <v>0</v>
      </c>
      <c r="X990">
        <f t="shared" si="79"/>
        <v>0</v>
      </c>
      <c r="Y990" t="s">
        <v>25</v>
      </c>
      <c r="Z990" t="s">
        <v>25</v>
      </c>
      <c r="AD990">
        <v>4123709</v>
      </c>
      <c r="AE990" t="s">
        <v>26</v>
      </c>
      <c r="AF990" t="s">
        <v>26</v>
      </c>
      <c r="AJ990">
        <v>2019</v>
      </c>
    </row>
    <row r="991" spans="1:36" x14ac:dyDescent="0.2">
      <c r="A991">
        <v>349850</v>
      </c>
      <c r="B991" s="1" t="d">
        <v>2019-04-29</v>
      </c>
      <c r="C991" s="3" t="d">
        <f t="shared" si="75"/>
        <v>2019-04-29</v>
      </c>
      <c r="D991" s="2" t="d">
        <v>12:54:59.99999999999786775</v>
      </c>
      <c r="E991" s="4" t="str">
        <f t="shared" si="76"/>
        <v>12:55 PM</v>
      </c>
      <c r="F991" t="s">
        <v>86</v>
      </c>
      <c r="G991">
        <v>10014</v>
      </c>
      <c r="H991">
        <v>40.731780000000001</v>
      </c>
      <c r="I991">
        <v>-74.007810000000006</v>
      </c>
      <c r="J991" t="s">
        <v>2232</v>
      </c>
      <c r="K991" t="s">
        <v>2233</v>
      </c>
      <c r="L991" t="s">
        <v>554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f t="shared" si="77"/>
        <v>0</v>
      </c>
      <c r="W991">
        <f t="shared" si="78"/>
        <v>0</v>
      </c>
      <c r="X991">
        <f t="shared" si="79"/>
        <v>0</v>
      </c>
      <c r="Y991" t="s">
        <v>831</v>
      </c>
      <c r="Z991" t="s">
        <v>25</v>
      </c>
      <c r="AD991">
        <v>4122786</v>
      </c>
      <c r="AE991" t="s">
        <v>67</v>
      </c>
      <c r="AF991" t="s">
        <v>30</v>
      </c>
      <c r="AJ991">
        <v>2019</v>
      </c>
    </row>
    <row r="992" spans="1:36" x14ac:dyDescent="0.2">
      <c r="A992">
        <v>341984</v>
      </c>
      <c r="B992" s="1" t="d">
        <v>2019-04-29</v>
      </c>
      <c r="C992" s="3" t="d">
        <f t="shared" si="75"/>
        <v>2019-04-29</v>
      </c>
      <c r="D992" s="2" t="d">
        <v>06:15:00.0000000000015975</v>
      </c>
      <c r="E992" s="4" t="str">
        <f t="shared" si="76"/>
        <v>06:15 AM</v>
      </c>
      <c r="F992" t="s">
        <v>20</v>
      </c>
      <c r="G992">
        <v>11354</v>
      </c>
      <c r="H992">
        <v>40.772379999999998</v>
      </c>
      <c r="I992">
        <v>-73.844909999999999</v>
      </c>
      <c r="J992" t="s">
        <v>2615</v>
      </c>
      <c r="M992" t="s">
        <v>2616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f t="shared" si="77"/>
        <v>0</v>
      </c>
      <c r="W992">
        <f t="shared" si="78"/>
        <v>0</v>
      </c>
      <c r="X992">
        <f t="shared" si="79"/>
        <v>0</v>
      </c>
      <c r="Y992" t="s">
        <v>85</v>
      </c>
      <c r="AD992">
        <v>4122988</v>
      </c>
      <c r="AE992" t="s">
        <v>30</v>
      </c>
      <c r="AJ992">
        <v>2019</v>
      </c>
    </row>
    <row r="993" spans="1:36" x14ac:dyDescent="0.2">
      <c r="A993">
        <v>344114</v>
      </c>
      <c r="B993" s="1" t="d">
        <v>2019-04-29</v>
      </c>
      <c r="C993" s="3" t="d">
        <f t="shared" si="75"/>
        <v>2019-04-29</v>
      </c>
      <c r="D993" s="2" t="d">
        <v>08:39:59.99999999999946525</v>
      </c>
      <c r="E993" s="4" t="str">
        <f t="shared" si="76"/>
        <v>08:40 AM</v>
      </c>
      <c r="F993" t="s">
        <v>35</v>
      </c>
      <c r="G993">
        <v>10472</v>
      </c>
      <c r="H993">
        <v>40.824398000000002</v>
      </c>
      <c r="I993">
        <v>-73.88306</v>
      </c>
      <c r="J993" t="s">
        <v>3251</v>
      </c>
      <c r="M993" t="s">
        <v>3252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f t="shared" si="77"/>
        <v>0</v>
      </c>
      <c r="W993">
        <f t="shared" si="78"/>
        <v>0</v>
      </c>
      <c r="X993">
        <f t="shared" si="79"/>
        <v>0</v>
      </c>
      <c r="Y993" t="s">
        <v>43</v>
      </c>
      <c r="Z993" t="s">
        <v>25</v>
      </c>
      <c r="AD993">
        <v>4122500</v>
      </c>
      <c r="AE993" t="s">
        <v>136</v>
      </c>
      <c r="AF993" t="s">
        <v>136</v>
      </c>
      <c r="AJ993">
        <v>2019</v>
      </c>
    </row>
    <row r="994" spans="1:36" x14ac:dyDescent="0.2">
      <c r="A994">
        <v>340378</v>
      </c>
      <c r="B994" s="1" t="d">
        <v>2019-05-01</v>
      </c>
      <c r="C994" s="3" t="d">
        <f t="shared" si="75"/>
        <v>2019-05-01</v>
      </c>
      <c r="D994" s="2" t="d">
        <v>09:00:00.000</v>
      </c>
      <c r="E994" s="4" t="str">
        <f t="shared" si="76"/>
        <v>09:00 AM</v>
      </c>
      <c r="F994" t="s">
        <v>86</v>
      </c>
      <c r="G994">
        <v>10027</v>
      </c>
      <c r="H994">
        <v>40.806980000000003</v>
      </c>
      <c r="I994">
        <v>-73.953509999999994</v>
      </c>
      <c r="J994" t="s">
        <v>1830</v>
      </c>
      <c r="K994" t="s">
        <v>473</v>
      </c>
      <c r="L994" t="s">
        <v>1831</v>
      </c>
      <c r="N994">
        <v>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f t="shared" si="77"/>
        <v>6</v>
      </c>
      <c r="W994">
        <f t="shared" si="78"/>
        <v>0</v>
      </c>
      <c r="X994">
        <f t="shared" si="79"/>
        <v>6</v>
      </c>
      <c r="Y994" t="s">
        <v>80</v>
      </c>
      <c r="Z994" t="s">
        <v>34</v>
      </c>
      <c r="AA994" t="s">
        <v>25</v>
      </c>
      <c r="AD994">
        <v>4124260</v>
      </c>
      <c r="AE994" t="s">
        <v>30</v>
      </c>
      <c r="AF994" t="s">
        <v>26</v>
      </c>
      <c r="AG994" t="s">
        <v>30</v>
      </c>
      <c r="AJ994">
        <v>2019</v>
      </c>
    </row>
    <row r="995" spans="1:36" x14ac:dyDescent="0.2">
      <c r="A995">
        <v>347770</v>
      </c>
      <c r="B995" s="1" t="d">
        <v>2019-05-01</v>
      </c>
      <c r="C995" s="3" t="d">
        <f t="shared" si="75"/>
        <v>2019-05-01</v>
      </c>
      <c r="D995" s="2" t="d">
        <v>04:00:59.99999999999898600</v>
      </c>
      <c r="E995" s="4" t="str">
        <f t="shared" si="76"/>
        <v>04:01 AM</v>
      </c>
      <c r="F995" t="s">
        <v>86</v>
      </c>
      <c r="G995">
        <v>10014</v>
      </c>
      <c r="H995">
        <v>40.731064000000003</v>
      </c>
      <c r="I995">
        <v>-74.001419999999996</v>
      </c>
      <c r="J995" t="s">
        <v>3025</v>
      </c>
      <c r="K995" t="s">
        <v>3026</v>
      </c>
      <c r="L995" t="s">
        <v>581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f t="shared" si="77"/>
        <v>0</v>
      </c>
      <c r="W995">
        <f t="shared" si="78"/>
        <v>0</v>
      </c>
      <c r="X995">
        <f t="shared" si="79"/>
        <v>0</v>
      </c>
      <c r="Y995" t="s">
        <v>34</v>
      </c>
      <c r="Z995" t="s">
        <v>25</v>
      </c>
      <c r="AD995">
        <v>4123630</v>
      </c>
      <c r="AE995" t="s">
        <v>30</v>
      </c>
      <c r="AF995" t="s">
        <v>63</v>
      </c>
      <c r="AJ995">
        <v>2019</v>
      </c>
    </row>
    <row r="996" spans="1:36" x14ac:dyDescent="0.2">
      <c r="A996">
        <v>350978</v>
      </c>
      <c r="B996" s="1" t="d">
        <v>2019-05-02</v>
      </c>
      <c r="C996" s="3" t="d">
        <f t="shared" si="75"/>
        <v>2019-05-02</v>
      </c>
      <c r="D996" s="2" t="d">
        <v>21:14:59.9999999999968050</v>
      </c>
      <c r="E996" s="4" t="str">
        <f t="shared" si="76"/>
        <v>09:15 PM</v>
      </c>
      <c r="F996" t="s">
        <v>86</v>
      </c>
      <c r="G996">
        <v>10022</v>
      </c>
      <c r="H996">
        <v>40.758662999999999</v>
      </c>
      <c r="I996">
        <v>-73.959723999999994</v>
      </c>
      <c r="J996" t="s">
        <v>3160</v>
      </c>
      <c r="K996" t="s">
        <v>1877</v>
      </c>
      <c r="L996" t="s">
        <v>118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f t="shared" si="77"/>
        <v>0</v>
      </c>
      <c r="W996">
        <f t="shared" si="78"/>
        <v>0</v>
      </c>
      <c r="X996">
        <f t="shared" si="79"/>
        <v>0</v>
      </c>
      <c r="Y996" t="s">
        <v>25</v>
      </c>
      <c r="Z996" t="s">
        <v>25</v>
      </c>
      <c r="AD996">
        <v>4124637</v>
      </c>
      <c r="AE996" t="s">
        <v>30</v>
      </c>
      <c r="AF996" t="s">
        <v>119</v>
      </c>
      <c r="AJ996">
        <v>2019</v>
      </c>
    </row>
    <row r="997" spans="1:36" x14ac:dyDescent="0.2">
      <c r="A997">
        <v>322972</v>
      </c>
      <c r="B997" s="1" t="d">
        <v>2019-05-03</v>
      </c>
      <c r="C997" s="3" t="d">
        <f t="shared" si="75"/>
        <v>2019-05-03</v>
      </c>
      <c r="D997" s="2" t="d">
        <v>17:32:00.00000000000596625</v>
      </c>
      <c r="E997" s="4" t="str">
        <f t="shared" si="76"/>
        <v>05:32 PM</v>
      </c>
      <c r="F997" t="s">
        <v>20</v>
      </c>
      <c r="G997">
        <v>11434</v>
      </c>
      <c r="H997">
        <v>40.680109999999999</v>
      </c>
      <c r="I997">
        <v>-73.766684999999995</v>
      </c>
      <c r="J997" t="s">
        <v>2723</v>
      </c>
      <c r="M997" t="s">
        <v>2724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f t="shared" si="77"/>
        <v>0</v>
      </c>
      <c r="W997">
        <f t="shared" si="78"/>
        <v>0</v>
      </c>
      <c r="X997">
        <f t="shared" si="79"/>
        <v>0</v>
      </c>
      <c r="Y997" t="s">
        <v>43</v>
      </c>
      <c r="Z997" t="s">
        <v>25</v>
      </c>
      <c r="AD997">
        <v>4125382</v>
      </c>
      <c r="AE997" t="s">
        <v>30</v>
      </c>
      <c r="AF997" t="s">
        <v>26</v>
      </c>
      <c r="AJ997">
        <v>2019</v>
      </c>
    </row>
    <row r="998" spans="1:36" x14ac:dyDescent="0.2">
      <c r="A998">
        <v>332376</v>
      </c>
      <c r="B998" s="1" t="d">
        <v>2019-05-03</v>
      </c>
      <c r="C998" s="3" t="d">
        <f t="shared" si="75"/>
        <v>2019-05-03</v>
      </c>
      <c r="D998" s="2" t="d">
        <v>17:40:00.00000000000426450</v>
      </c>
      <c r="E998" s="4" t="str">
        <f t="shared" si="76"/>
        <v>05:40 PM</v>
      </c>
      <c r="F998" t="s">
        <v>35</v>
      </c>
      <c r="G998">
        <v>10466</v>
      </c>
      <c r="H998">
        <v>40.886924999999998</v>
      </c>
      <c r="I998">
        <v>-73.849850000000004</v>
      </c>
      <c r="J998" t="s">
        <v>2793</v>
      </c>
      <c r="M998" t="s">
        <v>2794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f t="shared" si="77"/>
        <v>0</v>
      </c>
      <c r="W998">
        <f t="shared" si="78"/>
        <v>0</v>
      </c>
      <c r="X998">
        <f t="shared" si="79"/>
        <v>0</v>
      </c>
      <c r="Y998" t="s">
        <v>43</v>
      </c>
      <c r="Z998" t="s">
        <v>43</v>
      </c>
      <c r="AD998">
        <v>4127135</v>
      </c>
      <c r="AE998" t="s">
        <v>30</v>
      </c>
      <c r="AF998" t="s">
        <v>26</v>
      </c>
      <c r="AJ998">
        <v>2019</v>
      </c>
    </row>
    <row r="999" spans="1:36" x14ac:dyDescent="0.2">
      <c r="A999">
        <v>335382</v>
      </c>
      <c r="B999" s="1" t="d">
        <v>2019-05-03</v>
      </c>
      <c r="C999" s="3" t="d">
        <f t="shared" si="75"/>
        <v>2019-05-03</v>
      </c>
      <c r="D999" s="2" t="d">
        <v>12:59:59.9999999999968050</v>
      </c>
      <c r="E999" s="4" t="str">
        <f t="shared" si="76"/>
        <v>01:00 PM</v>
      </c>
      <c r="F999" t="s">
        <v>20</v>
      </c>
      <c r="G999">
        <v>11432</v>
      </c>
      <c r="H999">
        <v>40.716799999999999</v>
      </c>
      <c r="I999">
        <v>-73.808104999999998</v>
      </c>
      <c r="J999" t="s">
        <v>2879</v>
      </c>
      <c r="K999" t="s">
        <v>278</v>
      </c>
      <c r="L999" t="s">
        <v>2880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f t="shared" si="77"/>
        <v>0</v>
      </c>
      <c r="W999">
        <f t="shared" si="78"/>
        <v>0</v>
      </c>
      <c r="X999">
        <f t="shared" si="79"/>
        <v>0</v>
      </c>
      <c r="Y999" t="s">
        <v>47</v>
      </c>
      <c r="Z999" t="s">
        <v>25</v>
      </c>
      <c r="AD999">
        <v>4125192</v>
      </c>
      <c r="AE999" t="s">
        <v>26</v>
      </c>
      <c r="AF999" t="s">
        <v>30</v>
      </c>
      <c r="AJ999">
        <v>2019</v>
      </c>
    </row>
    <row r="1000" spans="1:36" x14ac:dyDescent="0.2">
      <c r="A1000">
        <v>324688</v>
      </c>
      <c r="B1000" s="1" t="d">
        <v>2019-05-03</v>
      </c>
      <c r="C1000" s="3" t="d">
        <f t="shared" si="75"/>
        <v>2019-05-03</v>
      </c>
      <c r="D1000" s="2" t="d">
        <v>20:00:00.0000000000031950</v>
      </c>
      <c r="E1000" s="4" t="str">
        <f t="shared" si="76"/>
        <v>08:00 PM</v>
      </c>
      <c r="F1000" t="s">
        <v>20</v>
      </c>
      <c r="G1000">
        <v>11411</v>
      </c>
      <c r="H1000">
        <v>40.690913999999999</v>
      </c>
      <c r="I1000">
        <v>-73.728189999999998</v>
      </c>
      <c r="J1000" t="s">
        <v>3263</v>
      </c>
      <c r="K1000" t="s">
        <v>572</v>
      </c>
      <c r="L1000" t="s">
        <v>3264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f t="shared" si="77"/>
        <v>0</v>
      </c>
      <c r="W1000">
        <f t="shared" si="78"/>
        <v>0</v>
      </c>
      <c r="X1000">
        <f t="shared" si="79"/>
        <v>0</v>
      </c>
      <c r="Y1000" t="s">
        <v>25</v>
      </c>
      <c r="Z1000" t="s">
        <v>25</v>
      </c>
      <c r="AD1000">
        <v>4125079</v>
      </c>
      <c r="AE1000" t="s">
        <v>26</v>
      </c>
      <c r="AF1000" t="s">
        <v>26</v>
      </c>
      <c r="AJ1000">
        <v>2019</v>
      </c>
    </row>
    <row r="1001" spans="1:36" x14ac:dyDescent="0.2">
      <c r="A1001">
        <v>323304</v>
      </c>
      <c r="B1001" s="1" t="d">
        <v>2019-05-04</v>
      </c>
      <c r="C1001" s="3" t="d">
        <f t="shared" si="75"/>
        <v>2019-05-04</v>
      </c>
      <c r="D1001" s="2" t="d">
        <v>06:49:59.99999999999893725</v>
      </c>
      <c r="E1001" s="4" t="str">
        <f t="shared" si="76"/>
        <v>06:50 AM</v>
      </c>
      <c r="F1001" t="s">
        <v>20</v>
      </c>
      <c r="G1001">
        <v>11355</v>
      </c>
      <c r="H1001">
        <v>40.753487</v>
      </c>
      <c r="I1001">
        <v>-73.827483999999998</v>
      </c>
      <c r="J1001" t="s">
        <v>2528</v>
      </c>
      <c r="M1001" t="s">
        <v>2529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f t="shared" si="77"/>
        <v>0</v>
      </c>
      <c r="W1001">
        <f t="shared" si="78"/>
        <v>0</v>
      </c>
      <c r="X1001">
        <f t="shared" si="79"/>
        <v>0</v>
      </c>
      <c r="Y1001" t="s">
        <v>104</v>
      </c>
      <c r="Z1001" t="s">
        <v>104</v>
      </c>
      <c r="AD1001">
        <v>4125509</v>
      </c>
      <c r="AE1001" t="s">
        <v>30</v>
      </c>
      <c r="AF1001" t="s">
        <v>30</v>
      </c>
      <c r="AJ1001">
        <v>2019</v>
      </c>
    </row>
    <row r="1002" spans="1:36" x14ac:dyDescent="0.2">
      <c r="A1002">
        <v>325680</v>
      </c>
      <c r="B1002" s="1" t="d">
        <v>2019-05-05</v>
      </c>
      <c r="C1002" s="3" t="d">
        <f t="shared" si="75"/>
        <v>2019-05-05</v>
      </c>
      <c r="D1002" s="2" t="d">
        <v>02:20:00.00000000000013200</v>
      </c>
      <c r="E1002" s="4" t="str">
        <f t="shared" si="76"/>
        <v>02:20 AM</v>
      </c>
      <c r="F1002" t="s">
        <v>54</v>
      </c>
      <c r="G1002">
        <v>11221</v>
      </c>
      <c r="H1002">
        <v>40.689357999999999</v>
      </c>
      <c r="I1002">
        <v>-73.933340000000001</v>
      </c>
      <c r="J1002" t="s">
        <v>3171</v>
      </c>
      <c r="M1002" t="s">
        <v>3172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f t="shared" si="77"/>
        <v>0</v>
      </c>
      <c r="W1002">
        <f t="shared" si="78"/>
        <v>0</v>
      </c>
      <c r="X1002">
        <f t="shared" si="79"/>
        <v>0</v>
      </c>
      <c r="Y1002" t="s">
        <v>104</v>
      </c>
      <c r="Z1002" t="s">
        <v>25</v>
      </c>
      <c r="AD1002">
        <v>4126126</v>
      </c>
      <c r="AE1002" t="s">
        <v>30</v>
      </c>
      <c r="AJ1002">
        <v>2019</v>
      </c>
    </row>
    <row r="1003" spans="1:36" x14ac:dyDescent="0.2">
      <c r="A1003">
        <v>336439</v>
      </c>
      <c r="B1003" s="1" t="d">
        <v>2019-05-06</v>
      </c>
      <c r="C1003" s="3" t="d">
        <f t="shared" si="75"/>
        <v>2019-05-06</v>
      </c>
      <c r="D1003" s="2" t="d">
        <v>07:59:59.9999999999984025</v>
      </c>
      <c r="E1003" s="4" t="str">
        <f t="shared" si="76"/>
        <v>08:00 AM</v>
      </c>
      <c r="F1003" t="s">
        <v>54</v>
      </c>
      <c r="G1003">
        <v>11229</v>
      </c>
      <c r="H1003">
        <v>40.613052000000003</v>
      </c>
      <c r="I1003">
        <v>-73.949129999999997</v>
      </c>
      <c r="J1003" t="s">
        <v>2091</v>
      </c>
      <c r="K1003" t="s">
        <v>2092</v>
      </c>
      <c r="L1003" t="s">
        <v>1632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f t="shared" si="77"/>
        <v>0</v>
      </c>
      <c r="W1003">
        <f t="shared" si="78"/>
        <v>0</v>
      </c>
      <c r="X1003">
        <f t="shared" si="79"/>
        <v>0</v>
      </c>
      <c r="Y1003" t="s">
        <v>25</v>
      </c>
      <c r="Z1003" t="s">
        <v>25</v>
      </c>
      <c r="AD1003">
        <v>4126494</v>
      </c>
      <c r="AE1003" t="s">
        <v>30</v>
      </c>
      <c r="AF1003" t="s">
        <v>26</v>
      </c>
      <c r="AJ1003">
        <v>2019</v>
      </c>
    </row>
    <row r="1004" spans="1:36" x14ac:dyDescent="0.2">
      <c r="A1004">
        <v>331057</v>
      </c>
      <c r="B1004" s="1" t="d">
        <v>2019-05-06</v>
      </c>
      <c r="C1004" s="3" t="d">
        <f t="shared" si="75"/>
        <v>2019-05-06</v>
      </c>
      <c r="D1004" s="2" t="d">
        <v>17:49:59.99999999999254050</v>
      </c>
      <c r="E1004" s="4" t="str">
        <f t="shared" si="76"/>
        <v>05:50 PM</v>
      </c>
      <c r="F1004" t="s">
        <v>54</v>
      </c>
      <c r="G1004">
        <v>11226</v>
      </c>
      <c r="H1004">
        <v>40.653190000000002</v>
      </c>
      <c r="I1004">
        <v>-73.966220000000007</v>
      </c>
      <c r="J1004" t="s">
        <v>2136</v>
      </c>
      <c r="K1004" t="s">
        <v>2137</v>
      </c>
      <c r="L1004" t="s">
        <v>2138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f t="shared" si="77"/>
        <v>0</v>
      </c>
      <c r="W1004">
        <f t="shared" si="78"/>
        <v>0</v>
      </c>
      <c r="X1004">
        <f t="shared" si="79"/>
        <v>0</v>
      </c>
      <c r="Y1004" t="s">
        <v>25</v>
      </c>
      <c r="Z1004" t="s">
        <v>25</v>
      </c>
      <c r="AD1004">
        <v>4127087</v>
      </c>
      <c r="AE1004" t="s">
        <v>30</v>
      </c>
      <c r="AF1004" t="s">
        <v>63</v>
      </c>
      <c r="AJ1004">
        <v>2019</v>
      </c>
    </row>
    <row r="1005" spans="1:36" x14ac:dyDescent="0.2">
      <c r="A1005">
        <v>324971</v>
      </c>
      <c r="B1005" s="1" t="d">
        <v>2019-05-06</v>
      </c>
      <c r="C1005" s="3" t="d">
        <f t="shared" si="75"/>
        <v>2019-05-06</v>
      </c>
      <c r="D1005" s="2" t="d">
        <v>21:19:59.99999999999573550</v>
      </c>
      <c r="E1005" s="4" t="str">
        <f t="shared" si="76"/>
        <v>09:20 PM</v>
      </c>
      <c r="F1005" t="s">
        <v>20</v>
      </c>
      <c r="G1005">
        <v>11432</v>
      </c>
      <c r="H1005">
        <v>40.710808</v>
      </c>
      <c r="I1005">
        <v>-73.796135000000007</v>
      </c>
      <c r="J1005" t="s">
        <v>2367</v>
      </c>
      <c r="M1005" t="s">
        <v>2368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f t="shared" si="77"/>
        <v>0</v>
      </c>
      <c r="W1005">
        <f t="shared" si="78"/>
        <v>0</v>
      </c>
      <c r="X1005">
        <f t="shared" si="79"/>
        <v>0</v>
      </c>
      <c r="Y1005" t="s">
        <v>66</v>
      </c>
      <c r="Z1005" t="s">
        <v>25</v>
      </c>
      <c r="AD1005">
        <v>4126850</v>
      </c>
      <c r="AE1005" t="s">
        <v>26</v>
      </c>
      <c r="AF1005" t="s">
        <v>30</v>
      </c>
      <c r="AJ1005">
        <v>2019</v>
      </c>
    </row>
    <row r="1006" spans="1:36" x14ac:dyDescent="0.2">
      <c r="A1006">
        <v>331160</v>
      </c>
      <c r="B1006" s="1" t="d">
        <v>2019-05-06</v>
      </c>
      <c r="C1006" s="3" t="d">
        <f t="shared" si="75"/>
        <v>2019-05-06</v>
      </c>
      <c r="D1006" s="2" t="d">
        <v>03:57:59.999999999999625</v>
      </c>
      <c r="E1006" s="4" t="str">
        <f t="shared" si="76"/>
        <v>03:58 AM</v>
      </c>
      <c r="F1006" t="s">
        <v>86</v>
      </c>
      <c r="G1006">
        <v>10027</v>
      </c>
      <c r="H1006">
        <v>40.808804000000002</v>
      </c>
      <c r="I1006">
        <v>-73.955889999999997</v>
      </c>
      <c r="J1006" t="s">
        <v>2708</v>
      </c>
      <c r="K1006" t="s">
        <v>2709</v>
      </c>
      <c r="L1006" t="s">
        <v>2710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f t="shared" si="77"/>
        <v>0</v>
      </c>
      <c r="W1006">
        <f t="shared" si="78"/>
        <v>0</v>
      </c>
      <c r="X1006">
        <f t="shared" si="79"/>
        <v>0</v>
      </c>
      <c r="Y1006" t="s">
        <v>2005</v>
      </c>
      <c r="Z1006" t="s">
        <v>25</v>
      </c>
      <c r="AA1006" t="s">
        <v>25</v>
      </c>
      <c r="AB1006" t="s">
        <v>25</v>
      </c>
      <c r="AD1006">
        <v>4126562</v>
      </c>
      <c r="AE1006" t="s">
        <v>26</v>
      </c>
      <c r="AF1006" t="s">
        <v>26</v>
      </c>
      <c r="AG1006" t="s">
        <v>30</v>
      </c>
      <c r="AH1006" t="s">
        <v>26</v>
      </c>
      <c r="AJ1006">
        <v>2019</v>
      </c>
    </row>
    <row r="1007" spans="1:36" x14ac:dyDescent="0.2">
      <c r="A1007">
        <v>329580</v>
      </c>
      <c r="B1007" s="1" t="d">
        <v>2019-05-06</v>
      </c>
      <c r="C1007" s="3" t="d">
        <f t="shared" si="75"/>
        <v>2019-05-06</v>
      </c>
      <c r="D1007" s="2" t="d">
        <v>15:30:00.0000000000031950</v>
      </c>
      <c r="E1007" s="4" t="str">
        <f t="shared" si="76"/>
        <v>03:30 PM</v>
      </c>
      <c r="F1007" t="s">
        <v>54</v>
      </c>
      <c r="G1007">
        <v>11223</v>
      </c>
      <c r="H1007">
        <v>40.583820000000003</v>
      </c>
      <c r="I1007">
        <v>-73.970855999999998</v>
      </c>
      <c r="J1007" t="s">
        <v>2964</v>
      </c>
      <c r="K1007" t="s">
        <v>2965</v>
      </c>
      <c r="L1007" t="s">
        <v>2966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f t="shared" si="77"/>
        <v>0</v>
      </c>
      <c r="W1007">
        <f t="shared" si="78"/>
        <v>0</v>
      </c>
      <c r="X1007">
        <f t="shared" si="79"/>
        <v>0</v>
      </c>
      <c r="Y1007" t="s">
        <v>43</v>
      </c>
      <c r="Z1007" t="s">
        <v>43</v>
      </c>
      <c r="AD1007">
        <v>4126982</v>
      </c>
      <c r="AE1007" t="s">
        <v>30</v>
      </c>
      <c r="AF1007" t="s">
        <v>30</v>
      </c>
      <c r="AJ1007">
        <v>2019</v>
      </c>
    </row>
    <row r="1008" spans="1:36" x14ac:dyDescent="0.2">
      <c r="A1008">
        <v>334649</v>
      </c>
      <c r="B1008" s="1" t="d">
        <v>2019-05-06</v>
      </c>
      <c r="C1008" s="3" t="d">
        <f t="shared" si="75"/>
        <v>2019-05-06</v>
      </c>
      <c r="D1008" s="2" t="d">
        <v>14:29:59.9999999999968050</v>
      </c>
      <c r="E1008" s="4" t="str">
        <f t="shared" si="76"/>
        <v>02:30 PM</v>
      </c>
      <c r="F1008" t="s">
        <v>20</v>
      </c>
      <c r="G1008">
        <v>11420</v>
      </c>
      <c r="H1008">
        <v>40.668723999999997</v>
      </c>
      <c r="I1008">
        <v>-73.821449999999999</v>
      </c>
      <c r="J1008" t="s">
        <v>3194</v>
      </c>
      <c r="K1008" t="s">
        <v>265</v>
      </c>
      <c r="L1008" t="s">
        <v>3195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f t="shared" si="77"/>
        <v>0</v>
      </c>
      <c r="W1008">
        <f t="shared" si="78"/>
        <v>0</v>
      </c>
      <c r="X1008">
        <f t="shared" si="79"/>
        <v>0</v>
      </c>
      <c r="Y1008" t="s">
        <v>25</v>
      </c>
      <c r="Z1008" t="s">
        <v>25</v>
      </c>
      <c r="AD1008">
        <v>4126825</v>
      </c>
      <c r="AE1008" t="s">
        <v>30</v>
      </c>
      <c r="AF1008" t="s">
        <v>26</v>
      </c>
      <c r="AJ1008">
        <v>2019</v>
      </c>
    </row>
    <row r="1009" spans="1:36" x14ac:dyDescent="0.2">
      <c r="A1009">
        <v>323845</v>
      </c>
      <c r="B1009" s="1" t="d">
        <v>2019-05-07</v>
      </c>
      <c r="C1009" s="3" t="d">
        <f t="shared" si="75"/>
        <v>2019-05-07</v>
      </c>
      <c r="D1009" s="2" t="d">
        <v>16:30:00.000</v>
      </c>
      <c r="E1009" s="4" t="str">
        <f t="shared" si="76"/>
        <v>04:30 PM</v>
      </c>
      <c r="F1009" t="s">
        <v>54</v>
      </c>
      <c r="G1009">
        <v>11249</v>
      </c>
      <c r="H1009">
        <v>40.698189999999997</v>
      </c>
      <c r="I1009">
        <v>-73.961910000000003</v>
      </c>
      <c r="J1009" t="s">
        <v>2486</v>
      </c>
      <c r="K1009" t="s">
        <v>2487</v>
      </c>
      <c r="L1009" t="s">
        <v>1986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f t="shared" si="77"/>
        <v>0</v>
      </c>
      <c r="W1009">
        <f t="shared" si="78"/>
        <v>0</v>
      </c>
      <c r="X1009">
        <f t="shared" si="79"/>
        <v>0</v>
      </c>
      <c r="Y1009" t="s">
        <v>261</v>
      </c>
      <c r="Z1009" t="s">
        <v>79</v>
      </c>
      <c r="AD1009">
        <v>4127543</v>
      </c>
      <c r="AE1009" t="s">
        <v>30</v>
      </c>
      <c r="AF1009" t="s">
        <v>26</v>
      </c>
      <c r="AJ1009">
        <v>2019</v>
      </c>
    </row>
    <row r="1010" spans="1:36" x14ac:dyDescent="0.2">
      <c r="A1010">
        <v>323332</v>
      </c>
      <c r="B1010" s="1" t="d">
        <v>2019-05-08</v>
      </c>
      <c r="C1010" s="3" t="d">
        <f t="shared" si="75"/>
        <v>2019-05-08</v>
      </c>
      <c r="D1010" s="2" t="d">
        <v>14:19:59.99999999999893725</v>
      </c>
      <c r="E1010" s="4" t="str">
        <f t="shared" si="76"/>
        <v>02:20 PM</v>
      </c>
      <c r="F1010" t="s">
        <v>54</v>
      </c>
      <c r="G1010">
        <v>11209</v>
      </c>
      <c r="H1010">
        <v>40.633513999999998</v>
      </c>
      <c r="I1010">
        <v>-74.026955000000001</v>
      </c>
      <c r="J1010" t="s">
        <v>2348</v>
      </c>
      <c r="K1010" t="s">
        <v>69</v>
      </c>
      <c r="L1010" t="s">
        <v>2349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f t="shared" si="77"/>
        <v>2</v>
      </c>
      <c r="W1010">
        <f t="shared" si="78"/>
        <v>0</v>
      </c>
      <c r="X1010">
        <f t="shared" si="79"/>
        <v>2</v>
      </c>
      <c r="Y1010" t="s">
        <v>43</v>
      </c>
      <c r="Z1010" t="s">
        <v>25</v>
      </c>
      <c r="AD1010">
        <v>4128081</v>
      </c>
      <c r="AE1010" t="s">
        <v>26</v>
      </c>
      <c r="AF1010" t="s">
        <v>63</v>
      </c>
      <c r="AJ1010">
        <v>2019</v>
      </c>
    </row>
    <row r="1011" spans="1:36" x14ac:dyDescent="0.2">
      <c r="A1011">
        <v>337794</v>
      </c>
      <c r="B1011" s="1" t="d">
        <v>2019-05-08</v>
      </c>
      <c r="C1011" s="3" t="d">
        <f t="shared" si="75"/>
        <v>2019-05-08</v>
      </c>
      <c r="D1011" s="2" t="d">
        <v>10:00:00.0000000000015975</v>
      </c>
      <c r="E1011" s="4" t="str">
        <f t="shared" si="76"/>
        <v>10:00 AM</v>
      </c>
      <c r="F1011" t="s">
        <v>86</v>
      </c>
      <c r="G1011">
        <v>10016</v>
      </c>
      <c r="H1011">
        <v>40.745068000000003</v>
      </c>
      <c r="I1011">
        <v>-73.972579999999994</v>
      </c>
      <c r="J1011" t="s">
        <v>2697</v>
      </c>
      <c r="K1011" t="s">
        <v>1528</v>
      </c>
      <c r="L1011" t="s">
        <v>2698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f t="shared" si="77"/>
        <v>0</v>
      </c>
      <c r="W1011">
        <f t="shared" si="78"/>
        <v>0</v>
      </c>
      <c r="X1011">
        <f t="shared" si="79"/>
        <v>0</v>
      </c>
      <c r="Y1011" t="s">
        <v>831</v>
      </c>
      <c r="AD1011">
        <v>4128099</v>
      </c>
      <c r="AE1011" t="s">
        <v>40</v>
      </c>
      <c r="AJ1011">
        <v>2019</v>
      </c>
    </row>
    <row r="1012" spans="1:36" x14ac:dyDescent="0.2">
      <c r="A1012">
        <v>323931</v>
      </c>
      <c r="B1012" s="1" t="d">
        <v>2019-05-08</v>
      </c>
      <c r="C1012" s="3" t="d">
        <f t="shared" si="75"/>
        <v>2019-05-08</v>
      </c>
      <c r="D1012" s="2" t="d">
        <v>14:50:00.00000000000213225</v>
      </c>
      <c r="E1012" s="4" t="str">
        <f t="shared" si="76"/>
        <v>02:50 PM</v>
      </c>
      <c r="F1012" t="s">
        <v>54</v>
      </c>
      <c r="G1012">
        <v>11206</v>
      </c>
      <c r="H1012">
        <v>40.700812999999997</v>
      </c>
      <c r="I1012">
        <v>-73.954470000000001</v>
      </c>
      <c r="J1012" t="s">
        <v>3135</v>
      </c>
      <c r="K1012" t="s">
        <v>3136</v>
      </c>
      <c r="L1012" t="s">
        <v>932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f t="shared" si="77"/>
        <v>2</v>
      </c>
      <c r="W1012">
        <f t="shared" si="78"/>
        <v>0</v>
      </c>
      <c r="X1012">
        <f t="shared" si="79"/>
        <v>2</v>
      </c>
      <c r="Y1012" t="s">
        <v>53</v>
      </c>
      <c r="Z1012" t="s">
        <v>25</v>
      </c>
      <c r="AD1012">
        <v>4130510</v>
      </c>
      <c r="AE1012" t="s">
        <v>26</v>
      </c>
      <c r="AF1012" t="s">
        <v>26</v>
      </c>
      <c r="AJ1012">
        <v>2019</v>
      </c>
    </row>
    <row r="1013" spans="1:36" x14ac:dyDescent="0.2">
      <c r="A1013">
        <v>337314</v>
      </c>
      <c r="B1013" s="1" t="d">
        <v>2019-05-09</v>
      </c>
      <c r="C1013" s="3" t="d">
        <f t="shared" si="75"/>
        <v>2019-05-09</v>
      </c>
      <c r="D1013" s="2" t="d">
        <v>15:39:00.00000000000127800</v>
      </c>
      <c r="E1013" s="4" t="str">
        <f t="shared" si="76"/>
        <v>03:39 PM</v>
      </c>
      <c r="F1013" t="s">
        <v>20</v>
      </c>
      <c r="G1013">
        <v>11412</v>
      </c>
      <c r="H1013">
        <v>40.697823</v>
      </c>
      <c r="I1013">
        <v>-73.767989999999998</v>
      </c>
      <c r="J1013" t="s">
        <v>2525</v>
      </c>
      <c r="K1013" t="s">
        <v>2526</v>
      </c>
      <c r="L1013" t="s">
        <v>2527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f t="shared" si="77"/>
        <v>0</v>
      </c>
      <c r="W1013">
        <f t="shared" si="78"/>
        <v>0</v>
      </c>
      <c r="X1013">
        <f t="shared" si="79"/>
        <v>0</v>
      </c>
      <c r="Y1013" t="s">
        <v>43</v>
      </c>
      <c r="Z1013" t="s">
        <v>43</v>
      </c>
      <c r="AD1013">
        <v>4129272</v>
      </c>
      <c r="AE1013" t="s">
        <v>26</v>
      </c>
      <c r="AF1013" t="s">
        <v>30</v>
      </c>
      <c r="AJ1013">
        <v>2019</v>
      </c>
    </row>
    <row r="1014" spans="1:36" x14ac:dyDescent="0.2">
      <c r="A1014">
        <v>324623</v>
      </c>
      <c r="B1014" s="1" t="d">
        <v>2019-05-09</v>
      </c>
      <c r="C1014" s="3" t="d">
        <f t="shared" si="75"/>
        <v>2019-05-09</v>
      </c>
      <c r="D1014" s="2" t="d">
        <v>07:37:59.99999999999829150</v>
      </c>
      <c r="E1014" s="4" t="str">
        <f t="shared" si="76"/>
        <v>07:38 AM</v>
      </c>
      <c r="F1014" t="s">
        <v>54</v>
      </c>
      <c r="G1014">
        <v>11205</v>
      </c>
      <c r="H1014">
        <v>40.694009999999999</v>
      </c>
      <c r="I1014">
        <v>-73.961100000000002</v>
      </c>
      <c r="J1014" t="s">
        <v>2955</v>
      </c>
      <c r="K1014" t="s">
        <v>2387</v>
      </c>
      <c r="L1014" t="s">
        <v>1986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f t="shared" si="77"/>
        <v>0</v>
      </c>
      <c r="W1014">
        <f t="shared" si="78"/>
        <v>0</v>
      </c>
      <c r="X1014">
        <f t="shared" si="79"/>
        <v>0</v>
      </c>
      <c r="Y1014" t="s">
        <v>53</v>
      </c>
      <c r="Z1014" t="s">
        <v>25</v>
      </c>
      <c r="AD1014">
        <v>4128481</v>
      </c>
      <c r="AE1014" t="s">
        <v>67</v>
      </c>
      <c r="AF1014" t="s">
        <v>30</v>
      </c>
      <c r="AJ1014">
        <v>2019</v>
      </c>
    </row>
    <row r="1015" spans="1:36" x14ac:dyDescent="0.2">
      <c r="A1015">
        <v>324952</v>
      </c>
      <c r="B1015" s="1" t="d">
        <v>2019-05-10</v>
      </c>
      <c r="C1015" s="3" t="d">
        <f t="shared" si="75"/>
        <v>2019-05-10</v>
      </c>
      <c r="D1015" s="2" t="d">
        <v>17:10:00.00000000000106275</v>
      </c>
      <c r="E1015" s="4" t="str">
        <f t="shared" si="76"/>
        <v>05:10 PM</v>
      </c>
      <c r="F1015" t="s">
        <v>54</v>
      </c>
      <c r="G1015">
        <v>11224</v>
      </c>
      <c r="H1015">
        <v>40.576042000000001</v>
      </c>
      <c r="I1015">
        <v>-73.990080000000006</v>
      </c>
      <c r="J1015" t="s">
        <v>1939</v>
      </c>
      <c r="K1015" t="s">
        <v>1940</v>
      </c>
      <c r="L1015" t="s">
        <v>1941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f t="shared" si="77"/>
        <v>2</v>
      </c>
      <c r="W1015">
        <f t="shared" si="78"/>
        <v>0</v>
      </c>
      <c r="X1015">
        <f t="shared" si="79"/>
        <v>2</v>
      </c>
      <c r="Y1015" t="s">
        <v>25</v>
      </c>
      <c r="AD1015">
        <v>4130752</v>
      </c>
      <c r="AE1015" t="s">
        <v>30</v>
      </c>
      <c r="AJ1015">
        <v>2019</v>
      </c>
    </row>
    <row r="1016" spans="1:36" x14ac:dyDescent="0.2">
      <c r="A1016">
        <v>329214</v>
      </c>
      <c r="B1016" s="1" t="d">
        <v>2019-05-10</v>
      </c>
      <c r="C1016" s="3" t="d">
        <f t="shared" si="75"/>
        <v>2019-05-10</v>
      </c>
      <c r="D1016" s="2" t="d">
        <v>19:44:59.9999999999968050</v>
      </c>
      <c r="E1016" s="4" t="str">
        <f t="shared" si="76"/>
        <v>07:45 PM</v>
      </c>
      <c r="F1016" t="s">
        <v>54</v>
      </c>
      <c r="G1016">
        <v>11222</v>
      </c>
      <c r="H1016">
        <v>40.727319999999999</v>
      </c>
      <c r="I1016">
        <v>-73.952834999999993</v>
      </c>
      <c r="J1016" t="s">
        <v>1968</v>
      </c>
      <c r="M1016" t="s">
        <v>1969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f t="shared" si="77"/>
        <v>0</v>
      </c>
      <c r="W1016">
        <f t="shared" si="78"/>
        <v>0</v>
      </c>
      <c r="X1016">
        <f t="shared" si="79"/>
        <v>0</v>
      </c>
      <c r="Y1016" t="s">
        <v>66</v>
      </c>
      <c r="Z1016" t="s">
        <v>25</v>
      </c>
      <c r="AD1016">
        <v>4130419</v>
      </c>
      <c r="AE1016" t="s">
        <v>30</v>
      </c>
      <c r="AF1016" t="s">
        <v>26</v>
      </c>
      <c r="AJ1016">
        <v>2019</v>
      </c>
    </row>
    <row r="1017" spans="1:36" x14ac:dyDescent="0.2">
      <c r="A1017">
        <v>323376</v>
      </c>
      <c r="B1017" s="1" t="d">
        <v>2019-05-10</v>
      </c>
      <c r="C1017" s="3" t="d">
        <f t="shared" si="75"/>
        <v>2019-05-10</v>
      </c>
      <c r="D1017" s="2" t="d">
        <v>14:00:00.0000000000031950</v>
      </c>
      <c r="E1017" s="4" t="str">
        <f t="shared" si="76"/>
        <v>02:00 PM</v>
      </c>
      <c r="F1017" t="s">
        <v>86</v>
      </c>
      <c r="G1017">
        <v>10013</v>
      </c>
      <c r="H1017">
        <v>40.720554</v>
      </c>
      <c r="I1017">
        <v>-74.003519999999995</v>
      </c>
      <c r="J1017" t="s">
        <v>2143</v>
      </c>
      <c r="K1017" t="s">
        <v>2144</v>
      </c>
      <c r="L1017" t="s">
        <v>2145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f t="shared" si="77"/>
        <v>0</v>
      </c>
      <c r="W1017">
        <f t="shared" si="78"/>
        <v>0</v>
      </c>
      <c r="X1017">
        <f t="shared" si="79"/>
        <v>0</v>
      </c>
      <c r="Y1017" t="s">
        <v>53</v>
      </c>
      <c r="Z1017" t="s">
        <v>53</v>
      </c>
      <c r="AD1017">
        <v>4129375</v>
      </c>
      <c r="AE1017" t="s">
        <v>67</v>
      </c>
      <c r="AF1017" t="s">
        <v>26</v>
      </c>
      <c r="AJ1017">
        <v>2019</v>
      </c>
    </row>
    <row r="1018" spans="1:36" x14ac:dyDescent="0.2">
      <c r="A1018">
        <v>332652</v>
      </c>
      <c r="B1018" s="1" t="d">
        <v>2019-05-10</v>
      </c>
      <c r="C1018" s="3" t="d">
        <f t="shared" si="75"/>
        <v>2019-05-10</v>
      </c>
      <c r="D1018" s="2" t="d">
        <v>16:44:59.9999999999968050</v>
      </c>
      <c r="E1018" s="4" t="str">
        <f t="shared" si="76"/>
        <v>04:45 PM</v>
      </c>
      <c r="F1018" t="s">
        <v>54</v>
      </c>
      <c r="G1018">
        <v>11225</v>
      </c>
      <c r="H1018">
        <v>40.660015000000001</v>
      </c>
      <c r="I1018">
        <v>-73.960976000000002</v>
      </c>
      <c r="J1018" t="s">
        <v>3067</v>
      </c>
      <c r="M1018" t="s">
        <v>3068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f t="shared" si="77"/>
        <v>0</v>
      </c>
      <c r="W1018">
        <f t="shared" si="78"/>
        <v>0</v>
      </c>
      <c r="X1018">
        <f t="shared" si="79"/>
        <v>0</v>
      </c>
      <c r="Y1018" t="s">
        <v>43</v>
      </c>
      <c r="Z1018" t="s">
        <v>25</v>
      </c>
      <c r="AD1018">
        <v>4129671</v>
      </c>
      <c r="AE1018" t="s">
        <v>30</v>
      </c>
      <c r="AJ1018">
        <v>2019</v>
      </c>
    </row>
    <row r="1019" spans="1:36" x14ac:dyDescent="0.2">
      <c r="A1019">
        <v>323980</v>
      </c>
      <c r="B1019" s="1" t="d">
        <v>2019-05-10</v>
      </c>
      <c r="C1019" s="3" t="d">
        <f t="shared" si="75"/>
        <v>2019-05-10</v>
      </c>
      <c r="D1019" s="2" t="d">
        <v>14:35:00.00000000000532725</v>
      </c>
      <c r="E1019" s="4" t="str">
        <f t="shared" si="76"/>
        <v>02:35 PM</v>
      </c>
      <c r="F1019" t="s">
        <v>185</v>
      </c>
      <c r="G1019">
        <v>10308</v>
      </c>
      <c r="H1019">
        <v>40.550106</v>
      </c>
      <c r="I1019">
        <v>-74.138099999999994</v>
      </c>
      <c r="J1019" t="s">
        <v>3339</v>
      </c>
      <c r="K1019" t="s">
        <v>3340</v>
      </c>
      <c r="L1019" t="s">
        <v>3341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f t="shared" si="77"/>
        <v>2</v>
      </c>
      <c r="W1019">
        <f t="shared" si="78"/>
        <v>0</v>
      </c>
      <c r="X1019">
        <f t="shared" si="79"/>
        <v>2</v>
      </c>
      <c r="Y1019" t="s">
        <v>79</v>
      </c>
      <c r="Z1019" t="s">
        <v>25</v>
      </c>
      <c r="AD1019">
        <v>4129203</v>
      </c>
      <c r="AE1019" t="s">
        <v>26</v>
      </c>
      <c r="AF1019" t="s">
        <v>26</v>
      </c>
      <c r="AJ1019">
        <v>2019</v>
      </c>
    </row>
    <row r="1020" spans="1:36" x14ac:dyDescent="0.2">
      <c r="A1020">
        <v>331620</v>
      </c>
      <c r="B1020" s="1" t="d">
        <v>2019-05-11</v>
      </c>
      <c r="C1020" s="3" t="d">
        <f t="shared" si="75"/>
        <v>2019-05-11</v>
      </c>
      <c r="D1020" s="2" t="d">
        <v>19:15:00.0000000000031950</v>
      </c>
      <c r="E1020" s="4" t="str">
        <f t="shared" si="76"/>
        <v>07:15 PM</v>
      </c>
      <c r="F1020" t="s">
        <v>20</v>
      </c>
      <c r="G1020">
        <v>11101</v>
      </c>
      <c r="H1020">
        <v>40.752040000000001</v>
      </c>
      <c r="I1020">
        <v>-73.928749999999994</v>
      </c>
      <c r="J1020" t="s">
        <v>1853</v>
      </c>
      <c r="K1020" t="s">
        <v>1854</v>
      </c>
      <c r="L1020" t="s">
        <v>23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f t="shared" si="77"/>
        <v>0</v>
      </c>
      <c r="W1020">
        <f t="shared" si="78"/>
        <v>0</v>
      </c>
      <c r="X1020">
        <f t="shared" si="79"/>
        <v>0</v>
      </c>
      <c r="Y1020" t="s">
        <v>79</v>
      </c>
      <c r="Z1020" t="s">
        <v>25</v>
      </c>
      <c r="AD1020">
        <v>4130389</v>
      </c>
      <c r="AE1020" t="s">
        <v>26</v>
      </c>
      <c r="AF1020" t="s">
        <v>1855</v>
      </c>
      <c r="AJ1020">
        <v>2019</v>
      </c>
    </row>
    <row r="1021" spans="1:36" x14ac:dyDescent="0.2">
      <c r="A1021">
        <v>330072</v>
      </c>
      <c r="B1021" s="1" t="d">
        <v>2019-05-11</v>
      </c>
      <c r="C1021" s="3" t="d">
        <f t="shared" si="75"/>
        <v>2019-05-11</v>
      </c>
      <c r="D1021" s="2" t="d">
        <v>08:09:59.99999999999627025</v>
      </c>
      <c r="E1021" s="4" t="str">
        <f t="shared" si="76"/>
        <v>08:10 AM</v>
      </c>
      <c r="F1021" t="s">
        <v>54</v>
      </c>
      <c r="G1021">
        <v>11208</v>
      </c>
      <c r="H1021">
        <v>40.671351999999999</v>
      </c>
      <c r="I1021">
        <v>-73.881820000000005</v>
      </c>
      <c r="J1021" t="s">
        <v>2661</v>
      </c>
      <c r="M1021" t="s">
        <v>2662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f t="shared" si="77"/>
        <v>0</v>
      </c>
      <c r="W1021">
        <f t="shared" si="78"/>
        <v>0</v>
      </c>
      <c r="X1021">
        <f t="shared" si="79"/>
        <v>0</v>
      </c>
      <c r="Y1021" t="s">
        <v>25</v>
      </c>
      <c r="Z1021" t="s">
        <v>25</v>
      </c>
      <c r="AD1021">
        <v>4133487</v>
      </c>
      <c r="AE1021" t="s">
        <v>30</v>
      </c>
      <c r="AF1021" t="s">
        <v>30</v>
      </c>
      <c r="AJ1021">
        <v>2019</v>
      </c>
    </row>
    <row r="1022" spans="1:36" x14ac:dyDescent="0.2">
      <c r="A1022">
        <v>328512</v>
      </c>
      <c r="B1022" s="1" t="d">
        <v>2019-05-11</v>
      </c>
      <c r="C1022" s="3" t="d">
        <f t="shared" si="75"/>
        <v>2019-05-11</v>
      </c>
      <c r="D1022" s="2" t="d">
        <v>08:30:00.0000000000015975</v>
      </c>
      <c r="E1022" s="4" t="str">
        <f t="shared" si="76"/>
        <v>08:30 AM</v>
      </c>
      <c r="F1022" t="s">
        <v>54</v>
      </c>
      <c r="G1022">
        <v>11249</v>
      </c>
      <c r="H1022">
        <v>40.701659999999997</v>
      </c>
      <c r="I1022">
        <v>-73.961464000000007</v>
      </c>
      <c r="J1022" t="s">
        <v>2984</v>
      </c>
      <c r="K1022" t="s">
        <v>2985</v>
      </c>
      <c r="L1022" t="s">
        <v>2986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f t="shared" si="77"/>
        <v>0</v>
      </c>
      <c r="W1022">
        <f t="shared" si="78"/>
        <v>0</v>
      </c>
      <c r="X1022">
        <f t="shared" si="79"/>
        <v>0</v>
      </c>
      <c r="Y1022" t="s">
        <v>79</v>
      </c>
      <c r="Z1022" t="s">
        <v>25</v>
      </c>
      <c r="AD1022">
        <v>4130540</v>
      </c>
      <c r="AE1022" t="s">
        <v>30</v>
      </c>
      <c r="AF1022" t="s">
        <v>26</v>
      </c>
      <c r="AJ1022">
        <v>2019</v>
      </c>
    </row>
    <row r="1023" spans="1:36" x14ac:dyDescent="0.2">
      <c r="A1023">
        <v>330022</v>
      </c>
      <c r="B1023" s="1" t="d">
        <v>2019-05-11</v>
      </c>
      <c r="C1023" s="3" t="d">
        <f t="shared" si="75"/>
        <v>2019-05-11</v>
      </c>
      <c r="D1023" s="2" t="d">
        <v>00:53:00.00000000000009375</v>
      </c>
      <c r="E1023" s="4" t="str">
        <f t="shared" si="76"/>
        <v>12:53 AM</v>
      </c>
      <c r="F1023" t="s">
        <v>86</v>
      </c>
      <c r="G1023">
        <v>10022</v>
      </c>
      <c r="H1023">
        <v>40.761234000000002</v>
      </c>
      <c r="I1023">
        <v>-73.963890000000006</v>
      </c>
      <c r="J1023" t="s">
        <v>3180</v>
      </c>
      <c r="K1023" t="s">
        <v>3181</v>
      </c>
      <c r="L1023" t="s">
        <v>591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f t="shared" si="77"/>
        <v>0</v>
      </c>
      <c r="W1023">
        <f t="shared" si="78"/>
        <v>0</v>
      </c>
      <c r="X1023">
        <f t="shared" si="79"/>
        <v>0</v>
      </c>
      <c r="Y1023" t="s">
        <v>25</v>
      </c>
      <c r="AD1023">
        <v>4129583</v>
      </c>
      <c r="AE1023" t="s">
        <v>30</v>
      </c>
      <c r="AJ1023">
        <v>2019</v>
      </c>
    </row>
    <row r="1024" spans="1:36" x14ac:dyDescent="0.2">
      <c r="A1024">
        <v>328100</v>
      </c>
      <c r="B1024" s="1" t="d">
        <v>2019-05-11</v>
      </c>
      <c r="C1024" s="3" t="d">
        <f t="shared" si="75"/>
        <v>2019-05-11</v>
      </c>
      <c r="D1024" s="2" t="d">
        <v>23:29:59.9999999999968050</v>
      </c>
      <c r="E1024" s="4" t="str">
        <f t="shared" si="76"/>
        <v>11:30 PM</v>
      </c>
      <c r="F1024" t="s">
        <v>54</v>
      </c>
      <c r="G1024">
        <v>11224</v>
      </c>
      <c r="H1024">
        <v>40.578358000000001</v>
      </c>
      <c r="I1024">
        <v>-73.99051</v>
      </c>
      <c r="J1024" t="s">
        <v>3210</v>
      </c>
      <c r="K1024" t="s">
        <v>1909</v>
      </c>
      <c r="L1024" t="s">
        <v>476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f t="shared" si="77"/>
        <v>0</v>
      </c>
      <c r="W1024">
        <f t="shared" si="78"/>
        <v>0</v>
      </c>
      <c r="X1024">
        <f t="shared" si="79"/>
        <v>0</v>
      </c>
      <c r="Y1024" t="s">
        <v>498</v>
      </c>
      <c r="Z1024" t="s">
        <v>25</v>
      </c>
      <c r="AD1024">
        <v>4130767</v>
      </c>
      <c r="AE1024" t="s">
        <v>30</v>
      </c>
      <c r="AF1024" t="s">
        <v>26</v>
      </c>
      <c r="AJ1024">
        <v>2019</v>
      </c>
    </row>
    <row r="1025" spans="1:36" x14ac:dyDescent="0.2">
      <c r="A1025">
        <v>330915</v>
      </c>
      <c r="B1025" s="1" t="d">
        <v>2019-05-11</v>
      </c>
      <c r="C1025" s="3" t="d">
        <f t="shared" si="75"/>
        <v>2019-05-11</v>
      </c>
      <c r="D1025" s="2" t="d">
        <v>16:55:00.00000000000426450</v>
      </c>
      <c r="E1025" s="4" t="str">
        <f t="shared" si="76"/>
        <v>04:55 PM</v>
      </c>
      <c r="F1025" t="s">
        <v>35</v>
      </c>
      <c r="G1025">
        <v>10461</v>
      </c>
      <c r="H1025">
        <v>40.837715000000003</v>
      </c>
      <c r="I1025">
        <v>-73.845566000000005</v>
      </c>
      <c r="J1025" t="s">
        <v>3265</v>
      </c>
      <c r="K1025" t="s">
        <v>818</v>
      </c>
      <c r="L1025" t="s">
        <v>3266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f t="shared" si="77"/>
        <v>4</v>
      </c>
      <c r="W1025">
        <f t="shared" si="78"/>
        <v>0</v>
      </c>
      <c r="X1025">
        <f t="shared" si="79"/>
        <v>4</v>
      </c>
      <c r="Y1025" t="s">
        <v>25</v>
      </c>
      <c r="Z1025" t="s">
        <v>25</v>
      </c>
      <c r="AD1025">
        <v>4130632</v>
      </c>
      <c r="AE1025" t="s">
        <v>26</v>
      </c>
      <c r="AF1025" t="s">
        <v>30</v>
      </c>
      <c r="AJ1025">
        <v>2019</v>
      </c>
    </row>
    <row r="1026" spans="1:36" x14ac:dyDescent="0.2">
      <c r="A1026">
        <v>325644</v>
      </c>
      <c r="B1026" s="1" t="d">
        <v>2019-05-12</v>
      </c>
      <c r="C1026" s="3" t="d">
        <f t="shared" ref="C1026:C1089" si="80">B1026</f>
        <v>2019-05-12</v>
      </c>
      <c r="D1026" s="2" t="d">
        <v>17:40:00.00000000000426450</v>
      </c>
      <c r="E1026" s="4" t="str">
        <f t="shared" si="76"/>
        <v>05:40 PM</v>
      </c>
      <c r="F1026" t="s">
        <v>35</v>
      </c>
      <c r="G1026">
        <v>10451</v>
      </c>
      <c r="H1026">
        <v>40.822056000000003</v>
      </c>
      <c r="I1026">
        <v>-73.920394999999999</v>
      </c>
      <c r="J1026" t="s">
        <v>1981</v>
      </c>
      <c r="K1026" t="s">
        <v>694</v>
      </c>
      <c r="L1026" t="s">
        <v>816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f t="shared" si="77"/>
        <v>0</v>
      </c>
      <c r="W1026">
        <f t="shared" si="78"/>
        <v>0</v>
      </c>
      <c r="X1026">
        <f t="shared" si="79"/>
        <v>0</v>
      </c>
      <c r="Y1026" t="s">
        <v>25</v>
      </c>
      <c r="Z1026" t="s">
        <v>25</v>
      </c>
      <c r="AD1026">
        <v>4130616</v>
      </c>
      <c r="AE1026" t="s">
        <v>1204</v>
      </c>
      <c r="AF1026" t="s">
        <v>26</v>
      </c>
      <c r="AJ1026">
        <v>2019</v>
      </c>
    </row>
    <row r="1027" spans="1:36" x14ac:dyDescent="0.2">
      <c r="A1027">
        <v>332963</v>
      </c>
      <c r="B1027" s="1" t="d">
        <v>2019-05-13</v>
      </c>
      <c r="C1027" s="3" t="d">
        <f t="shared" si="80"/>
        <v>2019-05-13</v>
      </c>
      <c r="D1027" s="2" t="d">
        <v>19:44:59.9999999999968050</v>
      </c>
      <c r="E1027" s="4" t="str">
        <f t="shared" ref="E1027:E1090" si="81">TEXT(D1027,"hh:mm AM/PM")</f>
        <v>07:45 PM</v>
      </c>
      <c r="F1027" t="s">
        <v>54</v>
      </c>
      <c r="G1027">
        <v>11214</v>
      </c>
      <c r="H1027">
        <v>40.604767000000002</v>
      </c>
      <c r="I1027">
        <v>-73.990880000000004</v>
      </c>
      <c r="J1027" t="s">
        <v>3063</v>
      </c>
      <c r="K1027" t="s">
        <v>3031</v>
      </c>
      <c r="L1027" t="s">
        <v>559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f t="shared" ref="V1027:V1090" si="82">SUM(N1027,P1027,R1027,T1027)</f>
        <v>0</v>
      </c>
      <c r="W1027">
        <f t="shared" ref="W1027:W1090" si="83">SUM(O1027,Q1027,S1027,U1027)</f>
        <v>0</v>
      </c>
      <c r="X1027">
        <f t="shared" ref="X1027:X1090" si="84">SUM(N1027:U1027)</f>
        <v>0</v>
      </c>
      <c r="Y1027" t="s">
        <v>135</v>
      </c>
      <c r="Z1027" t="s">
        <v>25</v>
      </c>
      <c r="AD1027">
        <v>4131237</v>
      </c>
      <c r="AE1027" t="s">
        <v>30</v>
      </c>
      <c r="AF1027" t="s">
        <v>30</v>
      </c>
      <c r="AJ1027">
        <v>2019</v>
      </c>
    </row>
    <row r="1028" spans="1:36" x14ac:dyDescent="0.2">
      <c r="A1028">
        <v>334029</v>
      </c>
      <c r="B1028" s="1" t="d">
        <v>2019-05-14</v>
      </c>
      <c r="C1028" s="3" t="d">
        <f t="shared" si="80"/>
        <v>2019-05-14</v>
      </c>
      <c r="D1028" s="2" t="d">
        <v>1899-12-30</v>
      </c>
      <c r="E1028" s="4" t="str">
        <f t="shared" si="81"/>
        <v>12:00 AM</v>
      </c>
      <c r="F1028" t="s">
        <v>35</v>
      </c>
      <c r="G1028">
        <v>10459</v>
      </c>
      <c r="H1028">
        <v>40.817574</v>
      </c>
      <c r="I1028">
        <v>-73.896240000000006</v>
      </c>
      <c r="J1028" t="s">
        <v>2197</v>
      </c>
      <c r="M1028" t="s">
        <v>2198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f t="shared" si="82"/>
        <v>0</v>
      </c>
      <c r="W1028">
        <f t="shared" si="83"/>
        <v>0</v>
      </c>
      <c r="X1028">
        <f t="shared" si="84"/>
        <v>0</v>
      </c>
      <c r="Y1028" t="s">
        <v>43</v>
      </c>
      <c r="Z1028" t="s">
        <v>25</v>
      </c>
      <c r="AD1028">
        <v>4131883</v>
      </c>
      <c r="AE1028" t="s">
        <v>119</v>
      </c>
      <c r="AF1028" t="s">
        <v>26</v>
      </c>
      <c r="AJ1028">
        <v>2019</v>
      </c>
    </row>
    <row r="1029" spans="1:36" x14ac:dyDescent="0.2">
      <c r="A1029">
        <v>336883</v>
      </c>
      <c r="B1029" s="1" t="d">
        <v>2019-05-14</v>
      </c>
      <c r="C1029" s="3" t="d">
        <f t="shared" si="80"/>
        <v>2019-05-14</v>
      </c>
      <c r="D1029" s="2" t="d">
        <v>16:11:59.99999999999424225</v>
      </c>
      <c r="E1029" s="4" t="str">
        <f t="shared" si="81"/>
        <v>04:12 PM</v>
      </c>
      <c r="F1029" t="s">
        <v>54</v>
      </c>
      <c r="G1029">
        <v>11233</v>
      </c>
      <c r="H1029">
        <v>40.682873000000001</v>
      </c>
      <c r="I1029">
        <v>-73.914473999999998</v>
      </c>
      <c r="J1029" t="s">
        <v>2644</v>
      </c>
      <c r="K1029" t="s">
        <v>1086</v>
      </c>
      <c r="L1029" t="s">
        <v>1078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f t="shared" si="82"/>
        <v>0</v>
      </c>
      <c r="W1029">
        <f t="shared" si="83"/>
        <v>0</v>
      </c>
      <c r="X1029">
        <f t="shared" si="84"/>
        <v>0</v>
      </c>
      <c r="Y1029" t="s">
        <v>79</v>
      </c>
      <c r="Z1029" t="s">
        <v>25</v>
      </c>
      <c r="AD1029">
        <v>4133619</v>
      </c>
      <c r="AE1029" t="s">
        <v>26</v>
      </c>
      <c r="AF1029" t="s">
        <v>2645</v>
      </c>
      <c r="AJ1029">
        <v>2019</v>
      </c>
    </row>
    <row r="1030" spans="1:36" x14ac:dyDescent="0.2">
      <c r="A1030">
        <v>331972</v>
      </c>
      <c r="B1030" s="1" t="d">
        <v>2019-05-14</v>
      </c>
      <c r="C1030" s="3" t="d">
        <f t="shared" si="80"/>
        <v>2019-05-14</v>
      </c>
      <c r="D1030" s="2" t="d">
        <v>09:39:59.99999999999627025</v>
      </c>
      <c r="E1030" s="4" t="str">
        <f t="shared" si="81"/>
        <v>09:40 AM</v>
      </c>
      <c r="F1030" t="s">
        <v>20</v>
      </c>
      <c r="G1030">
        <v>11419</v>
      </c>
      <c r="H1030">
        <v>40.690334</v>
      </c>
      <c r="I1030">
        <v>-73.812169999999995</v>
      </c>
      <c r="J1030" t="s">
        <v>2804</v>
      </c>
      <c r="M1030" t="s">
        <v>2805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f t="shared" si="82"/>
        <v>0</v>
      </c>
      <c r="W1030">
        <f t="shared" si="83"/>
        <v>0</v>
      </c>
      <c r="X1030">
        <f t="shared" si="84"/>
        <v>0</v>
      </c>
      <c r="Y1030" t="s">
        <v>43</v>
      </c>
      <c r="Z1030" t="s">
        <v>43</v>
      </c>
      <c r="AD1030">
        <v>4131646</v>
      </c>
      <c r="AE1030" t="s">
        <v>26</v>
      </c>
      <c r="AF1030" t="s">
        <v>63</v>
      </c>
      <c r="AJ1030">
        <v>2019</v>
      </c>
    </row>
    <row r="1031" spans="1:36" x14ac:dyDescent="0.2">
      <c r="A1031">
        <v>337981</v>
      </c>
      <c r="B1031" s="1" t="d">
        <v>2019-05-14</v>
      </c>
      <c r="C1031" s="3" t="d">
        <f t="shared" si="80"/>
        <v>2019-05-14</v>
      </c>
      <c r="D1031" s="2" t="d">
        <v>15:24:59.99999999999467275</v>
      </c>
      <c r="E1031" s="4" t="str">
        <f t="shared" si="81"/>
        <v>03:25 PM</v>
      </c>
      <c r="F1031" t="s">
        <v>35</v>
      </c>
      <c r="G1031">
        <v>10462</v>
      </c>
      <c r="H1031">
        <v>40.838740000000001</v>
      </c>
      <c r="I1031">
        <v>-73.850949999999997</v>
      </c>
      <c r="J1031" t="s">
        <v>3008</v>
      </c>
      <c r="M1031" t="s">
        <v>3009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f t="shared" si="82"/>
        <v>0</v>
      </c>
      <c r="W1031">
        <f t="shared" si="83"/>
        <v>0</v>
      </c>
      <c r="X1031">
        <f t="shared" si="84"/>
        <v>0</v>
      </c>
      <c r="Y1031" t="s">
        <v>25</v>
      </c>
      <c r="AD1031">
        <v>4132990</v>
      </c>
      <c r="AE1031" t="s">
        <v>26</v>
      </c>
      <c r="AJ1031">
        <v>2019</v>
      </c>
    </row>
    <row r="1032" spans="1:36" x14ac:dyDescent="0.2">
      <c r="A1032">
        <v>331467</v>
      </c>
      <c r="B1032" s="1" t="d">
        <v>2019-05-15</v>
      </c>
      <c r="C1032" s="3" t="d">
        <f t="shared" si="80"/>
        <v>2019-05-15</v>
      </c>
      <c r="D1032" s="2" t="d">
        <v>19:26:00.00000000000085425</v>
      </c>
      <c r="E1032" s="4" t="str">
        <f t="shared" si="81"/>
        <v>07:26 PM</v>
      </c>
      <c r="F1032" t="s">
        <v>54</v>
      </c>
      <c r="G1032">
        <v>11234</v>
      </c>
      <c r="H1032">
        <v>40.612130000000001</v>
      </c>
      <c r="I1032">
        <v>-73.920270000000002</v>
      </c>
      <c r="J1032" t="s">
        <v>2883</v>
      </c>
      <c r="M1032" t="s">
        <v>2884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f t="shared" si="82"/>
        <v>0</v>
      </c>
      <c r="W1032">
        <f t="shared" si="83"/>
        <v>0</v>
      </c>
      <c r="X1032">
        <f t="shared" si="84"/>
        <v>0</v>
      </c>
      <c r="Y1032" t="s">
        <v>25</v>
      </c>
      <c r="AD1032">
        <v>4132865</v>
      </c>
      <c r="AE1032" t="s">
        <v>30</v>
      </c>
      <c r="AJ1032">
        <v>2019</v>
      </c>
    </row>
    <row r="1033" spans="1:36" x14ac:dyDescent="0.2">
      <c r="A1033">
        <v>328935</v>
      </c>
      <c r="B1033" s="1" t="d">
        <v>2019-05-15</v>
      </c>
      <c r="C1033" s="3" t="d">
        <f t="shared" si="80"/>
        <v>2019-05-15</v>
      </c>
      <c r="D1033" s="2" t="d">
        <v>17:29:59.9999999999968050</v>
      </c>
      <c r="E1033" s="4" t="str">
        <f t="shared" si="81"/>
        <v>05:30 PM</v>
      </c>
      <c r="F1033" t="s">
        <v>20</v>
      </c>
      <c r="G1033">
        <v>11372</v>
      </c>
      <c r="H1033">
        <v>40.754955000000002</v>
      </c>
      <c r="I1033">
        <v>-73.884309999999999</v>
      </c>
      <c r="J1033" t="s">
        <v>2972</v>
      </c>
      <c r="M1033" t="s">
        <v>2973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f t="shared" si="82"/>
        <v>0</v>
      </c>
      <c r="W1033">
        <f t="shared" si="83"/>
        <v>0</v>
      </c>
      <c r="X1033">
        <f t="shared" si="84"/>
        <v>0</v>
      </c>
      <c r="Y1033" t="s">
        <v>135</v>
      </c>
      <c r="Z1033" t="s">
        <v>25</v>
      </c>
      <c r="AD1033">
        <v>4133624</v>
      </c>
      <c r="AE1033" t="s">
        <v>119</v>
      </c>
      <c r="AF1033" t="s">
        <v>2974</v>
      </c>
      <c r="AJ1033">
        <v>2019</v>
      </c>
    </row>
    <row r="1034" spans="1:36" x14ac:dyDescent="0.2">
      <c r="A1034">
        <v>335105</v>
      </c>
      <c r="B1034" s="1" t="d">
        <v>2019-05-16</v>
      </c>
      <c r="C1034" s="3" t="d">
        <f t="shared" si="80"/>
        <v>2019-05-16</v>
      </c>
      <c r="D1034" s="2" t="d">
        <v>10:00:00.0000000000015975</v>
      </c>
      <c r="E1034" s="4" t="str">
        <f t="shared" si="81"/>
        <v>10:00 AM</v>
      </c>
      <c r="F1034" t="s">
        <v>20</v>
      </c>
      <c r="G1034">
        <v>11429</v>
      </c>
      <c r="H1034">
        <v>40.711627999999997</v>
      </c>
      <c r="I1034">
        <v>-73.729384999999994</v>
      </c>
      <c r="J1034" t="s">
        <v>2569</v>
      </c>
      <c r="K1034" t="s">
        <v>1220</v>
      </c>
      <c r="L1034" t="s">
        <v>2570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0</v>
      </c>
      <c r="V1034">
        <f t="shared" si="82"/>
        <v>4</v>
      </c>
      <c r="W1034">
        <f t="shared" si="83"/>
        <v>0</v>
      </c>
      <c r="X1034">
        <f t="shared" si="84"/>
        <v>4</v>
      </c>
      <c r="Y1034" t="s">
        <v>182</v>
      </c>
      <c r="Z1034" t="s">
        <v>25</v>
      </c>
      <c r="AD1034">
        <v>4133206</v>
      </c>
      <c r="AE1034" t="s">
        <v>26</v>
      </c>
      <c r="AF1034" t="s">
        <v>30</v>
      </c>
      <c r="AJ1034">
        <v>2019</v>
      </c>
    </row>
    <row r="1035" spans="1:36" x14ac:dyDescent="0.2">
      <c r="A1035">
        <v>330167</v>
      </c>
      <c r="B1035" s="1" t="d">
        <v>2019-05-16</v>
      </c>
      <c r="C1035" s="3" t="d">
        <f t="shared" si="80"/>
        <v>2019-05-16</v>
      </c>
      <c r="D1035" s="2" t="d">
        <v>10:30:00.000</v>
      </c>
      <c r="E1035" s="4" t="str">
        <f t="shared" si="81"/>
        <v>10:30 AM</v>
      </c>
      <c r="F1035" t="s">
        <v>54</v>
      </c>
      <c r="G1035">
        <v>11213</v>
      </c>
      <c r="H1035">
        <v>40.677483000000002</v>
      </c>
      <c r="I1035">
        <v>-73.930329999999998</v>
      </c>
      <c r="J1035" t="s">
        <v>2947</v>
      </c>
      <c r="K1035" t="s">
        <v>83</v>
      </c>
      <c r="L1035" t="s">
        <v>2275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f t="shared" si="82"/>
        <v>0</v>
      </c>
      <c r="W1035">
        <f t="shared" si="83"/>
        <v>0</v>
      </c>
      <c r="X1035">
        <f t="shared" si="84"/>
        <v>0</v>
      </c>
      <c r="Y1035" t="s">
        <v>135</v>
      </c>
      <c r="Z1035" t="s">
        <v>25</v>
      </c>
      <c r="AD1035">
        <v>4134323</v>
      </c>
      <c r="AE1035" t="s">
        <v>40</v>
      </c>
      <c r="AF1035" t="s">
        <v>26</v>
      </c>
      <c r="AJ1035">
        <v>2019</v>
      </c>
    </row>
    <row r="1036" spans="1:36" x14ac:dyDescent="0.2">
      <c r="A1036">
        <v>333264</v>
      </c>
      <c r="B1036" s="1" t="d">
        <v>2019-05-16</v>
      </c>
      <c r="C1036" s="3" t="d">
        <f t="shared" si="80"/>
        <v>2019-05-16</v>
      </c>
      <c r="D1036" s="2" t="d">
        <v>17:00:00.0000000000031950</v>
      </c>
      <c r="E1036" s="4" t="str">
        <f t="shared" si="81"/>
        <v>05:00 PM</v>
      </c>
      <c r="F1036" t="s">
        <v>86</v>
      </c>
      <c r="G1036">
        <v>10036</v>
      </c>
      <c r="H1036">
        <v>40.755029999999998</v>
      </c>
      <c r="I1036">
        <v>-73.986649999999997</v>
      </c>
      <c r="J1036" t="s">
        <v>3231</v>
      </c>
      <c r="K1036" t="s">
        <v>181</v>
      </c>
      <c r="L1036" t="s">
        <v>1502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f t="shared" si="82"/>
        <v>0</v>
      </c>
      <c r="W1036">
        <f t="shared" si="83"/>
        <v>0</v>
      </c>
      <c r="X1036">
        <f t="shared" si="84"/>
        <v>0</v>
      </c>
      <c r="Y1036" t="s">
        <v>25</v>
      </c>
      <c r="Z1036" t="s">
        <v>25</v>
      </c>
      <c r="AD1036">
        <v>4146736</v>
      </c>
      <c r="AE1036" t="s">
        <v>30</v>
      </c>
      <c r="AF1036" t="s">
        <v>26</v>
      </c>
      <c r="AJ1036">
        <v>2019</v>
      </c>
    </row>
    <row r="1037" spans="1:36" x14ac:dyDescent="0.2">
      <c r="A1037">
        <v>324639</v>
      </c>
      <c r="B1037" s="1" t="d">
        <v>2019-05-17</v>
      </c>
      <c r="C1037" s="3" t="d">
        <f t="shared" si="80"/>
        <v>2019-05-17</v>
      </c>
      <c r="D1037" s="2" t="d">
        <v>00:37:00.00000000000020325</v>
      </c>
      <c r="E1037" s="4" t="str">
        <f t="shared" si="81"/>
        <v>12:37 AM</v>
      </c>
      <c r="F1037" t="s">
        <v>20</v>
      </c>
      <c r="G1037">
        <v>11355</v>
      </c>
      <c r="H1037">
        <v>40.749214000000002</v>
      </c>
      <c r="I1037">
        <v>-73.829359999999994</v>
      </c>
      <c r="J1037" t="s">
        <v>2624</v>
      </c>
      <c r="M1037" t="s">
        <v>2625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f t="shared" si="82"/>
        <v>0</v>
      </c>
      <c r="W1037">
        <f t="shared" si="83"/>
        <v>0</v>
      </c>
      <c r="X1037">
        <f t="shared" si="84"/>
        <v>0</v>
      </c>
      <c r="Y1037" t="s">
        <v>25</v>
      </c>
      <c r="AD1037">
        <v>4133385</v>
      </c>
      <c r="AE1037" t="s">
        <v>30</v>
      </c>
      <c r="AJ1037">
        <v>2019</v>
      </c>
    </row>
    <row r="1038" spans="1:36" x14ac:dyDescent="0.2">
      <c r="A1038">
        <v>338118</v>
      </c>
      <c r="B1038" s="1" t="d">
        <v>2019-05-17</v>
      </c>
      <c r="C1038" s="3" t="d">
        <f t="shared" si="80"/>
        <v>2019-05-17</v>
      </c>
      <c r="D1038" s="2" t="d">
        <v>10:47:00.00000000000117375</v>
      </c>
      <c r="E1038" s="4" t="str">
        <f t="shared" si="81"/>
        <v>10:47 AM</v>
      </c>
      <c r="F1038" t="s">
        <v>35</v>
      </c>
      <c r="G1038">
        <v>10458</v>
      </c>
      <c r="H1038">
        <v>40.873049999999999</v>
      </c>
      <c r="I1038">
        <v>-73.882964999999999</v>
      </c>
      <c r="J1038" t="s">
        <v>2857</v>
      </c>
      <c r="K1038" t="s">
        <v>2858</v>
      </c>
      <c r="L1038" t="s">
        <v>2859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f t="shared" si="82"/>
        <v>0</v>
      </c>
      <c r="W1038">
        <f t="shared" si="83"/>
        <v>0</v>
      </c>
      <c r="X1038">
        <f t="shared" si="84"/>
        <v>0</v>
      </c>
      <c r="Y1038" t="s">
        <v>25</v>
      </c>
      <c r="AD1038">
        <v>4133669</v>
      </c>
      <c r="AE1038" t="s">
        <v>26</v>
      </c>
      <c r="AJ1038">
        <v>2019</v>
      </c>
    </row>
    <row r="1039" spans="1:36" x14ac:dyDescent="0.2">
      <c r="A1039">
        <v>334806</v>
      </c>
      <c r="B1039" s="1" t="d">
        <v>2019-05-17</v>
      </c>
      <c r="C1039" s="3" t="d">
        <f t="shared" si="80"/>
        <v>2019-05-17</v>
      </c>
      <c r="D1039" s="2" t="d">
        <v>14:00:00.0000000000031950</v>
      </c>
      <c r="E1039" s="4" t="str">
        <f t="shared" si="81"/>
        <v>02:00 PM</v>
      </c>
      <c r="F1039" t="s">
        <v>20</v>
      </c>
      <c r="G1039">
        <v>11432</v>
      </c>
      <c r="H1039">
        <v>40.710009999999997</v>
      </c>
      <c r="I1039">
        <v>-73.794740000000004</v>
      </c>
      <c r="J1039" t="s">
        <v>3196</v>
      </c>
      <c r="K1039" t="s">
        <v>1123</v>
      </c>
      <c r="L1039" t="s">
        <v>273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f t="shared" si="82"/>
        <v>0</v>
      </c>
      <c r="W1039">
        <f t="shared" si="83"/>
        <v>0</v>
      </c>
      <c r="X1039">
        <f t="shared" si="84"/>
        <v>0</v>
      </c>
      <c r="Y1039" t="s">
        <v>104</v>
      </c>
      <c r="Z1039" t="s">
        <v>104</v>
      </c>
      <c r="AD1039">
        <v>4133813</v>
      </c>
      <c r="AE1039" t="s">
        <v>30</v>
      </c>
      <c r="AF1039" t="s">
        <v>30</v>
      </c>
      <c r="AJ1039">
        <v>2019</v>
      </c>
    </row>
    <row r="1040" spans="1:36" x14ac:dyDescent="0.2">
      <c r="A1040">
        <v>326112</v>
      </c>
      <c r="B1040" s="1" t="d">
        <v>2019-05-18</v>
      </c>
      <c r="C1040" s="3" t="d">
        <f t="shared" si="80"/>
        <v>2019-05-18</v>
      </c>
      <c r="D1040" s="2" t="d">
        <v>09:50:59.99999999999872200</v>
      </c>
      <c r="E1040" s="4" t="str">
        <f t="shared" si="81"/>
        <v>09:51 AM</v>
      </c>
      <c r="F1040" t="s">
        <v>54</v>
      </c>
      <c r="G1040">
        <v>11236</v>
      </c>
      <c r="H1040">
        <v>40.647095</v>
      </c>
      <c r="I1040">
        <v>-73.894189999999995</v>
      </c>
      <c r="J1040" t="s">
        <v>2072</v>
      </c>
      <c r="M1040" t="s">
        <v>2073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f t="shared" si="82"/>
        <v>0</v>
      </c>
      <c r="W1040">
        <f t="shared" si="83"/>
        <v>0</v>
      </c>
      <c r="X1040">
        <f t="shared" si="84"/>
        <v>0</v>
      </c>
      <c r="Y1040" t="s">
        <v>25</v>
      </c>
      <c r="AD1040">
        <v>4135180</v>
      </c>
      <c r="AE1040" t="s">
        <v>26</v>
      </c>
      <c r="AJ1040">
        <v>2019</v>
      </c>
    </row>
    <row r="1041" spans="1:36" x14ac:dyDescent="0.2">
      <c r="A1041">
        <v>327584</v>
      </c>
      <c r="B1041" s="1" t="d">
        <v>2019-05-19</v>
      </c>
      <c r="C1041" s="3" t="d">
        <f t="shared" si="80"/>
        <v>2019-05-19</v>
      </c>
      <c r="D1041" s="2" t="d">
        <v>09:29:59.9999999999984025</v>
      </c>
      <c r="E1041" s="4" t="str">
        <f t="shared" si="81"/>
        <v>09:30 AM</v>
      </c>
      <c r="F1041" t="s">
        <v>20</v>
      </c>
      <c r="G1041">
        <v>11356</v>
      </c>
      <c r="H1041">
        <v>40.785885</v>
      </c>
      <c r="I1041">
        <v>-73.838234</v>
      </c>
      <c r="J1041" t="s">
        <v>2074</v>
      </c>
      <c r="M1041" t="s">
        <v>2075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0</v>
      </c>
      <c r="V1041">
        <f t="shared" si="82"/>
        <v>4</v>
      </c>
      <c r="W1041">
        <f t="shared" si="83"/>
        <v>0</v>
      </c>
      <c r="X1041">
        <f t="shared" si="84"/>
        <v>4</v>
      </c>
      <c r="Y1041" t="s">
        <v>2076</v>
      </c>
      <c r="AD1041">
        <v>4134870</v>
      </c>
      <c r="AE1041" t="s">
        <v>26</v>
      </c>
      <c r="AJ1041">
        <v>2019</v>
      </c>
    </row>
    <row r="1042" spans="1:36" x14ac:dyDescent="0.2">
      <c r="A1042">
        <v>333294</v>
      </c>
      <c r="B1042" s="1" t="d">
        <v>2019-05-19</v>
      </c>
      <c r="C1042" s="3" t="d">
        <f t="shared" si="80"/>
        <v>2019-05-19</v>
      </c>
      <c r="D1042" s="2" t="d">
        <v>04:49:59.99999999999813175</v>
      </c>
      <c r="E1042" s="4" t="str">
        <f t="shared" si="81"/>
        <v>04:50 AM</v>
      </c>
      <c r="F1042" t="s">
        <v>54</v>
      </c>
      <c r="G1042">
        <v>11213</v>
      </c>
      <c r="H1042">
        <v>40.669403000000003</v>
      </c>
      <c r="I1042">
        <v>-73.942210000000003</v>
      </c>
      <c r="J1042" t="s">
        <v>2284</v>
      </c>
      <c r="K1042" t="s">
        <v>154</v>
      </c>
      <c r="L1042" t="s">
        <v>2285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f t="shared" si="82"/>
        <v>0</v>
      </c>
      <c r="W1042">
        <f t="shared" si="83"/>
        <v>0</v>
      </c>
      <c r="X1042">
        <f t="shared" si="84"/>
        <v>0</v>
      </c>
      <c r="Y1042" t="s">
        <v>34</v>
      </c>
      <c r="AD1042">
        <v>4134887</v>
      </c>
      <c r="AE1042" t="s">
        <v>26</v>
      </c>
      <c r="AJ1042">
        <v>2019</v>
      </c>
    </row>
    <row r="1043" spans="1:36" x14ac:dyDescent="0.2">
      <c r="A1043">
        <v>332060</v>
      </c>
      <c r="B1043" s="1" t="d">
        <v>2019-05-19</v>
      </c>
      <c r="C1043" s="3" t="d">
        <f t="shared" si="80"/>
        <v>2019-05-19</v>
      </c>
      <c r="D1043" s="2" t="d">
        <v>17:00:00.0000000000031950</v>
      </c>
      <c r="E1043" s="4" t="str">
        <f t="shared" si="81"/>
        <v>05:00 PM</v>
      </c>
      <c r="F1043" t="s">
        <v>20</v>
      </c>
      <c r="G1043">
        <v>11419</v>
      </c>
      <c r="H1043">
        <v>40.686233999999999</v>
      </c>
      <c r="I1043">
        <v>-73.824179999999998</v>
      </c>
      <c r="J1043" t="s">
        <v>2530</v>
      </c>
      <c r="K1043" t="s">
        <v>635</v>
      </c>
      <c r="L1043" t="s">
        <v>1650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f t="shared" si="82"/>
        <v>0</v>
      </c>
      <c r="W1043">
        <f t="shared" si="83"/>
        <v>0</v>
      </c>
      <c r="X1043">
        <f t="shared" si="84"/>
        <v>0</v>
      </c>
      <c r="Y1043" t="s">
        <v>43</v>
      </c>
      <c r="Z1043" t="s">
        <v>25</v>
      </c>
      <c r="AD1043">
        <v>4134559</v>
      </c>
      <c r="AE1043" t="s">
        <v>30</v>
      </c>
      <c r="AF1043" t="s">
        <v>30</v>
      </c>
      <c r="AJ1043">
        <v>2019</v>
      </c>
    </row>
    <row r="1044" spans="1:36" x14ac:dyDescent="0.2">
      <c r="A1044">
        <v>331962</v>
      </c>
      <c r="B1044" s="1" t="d">
        <v>2019-05-20</v>
      </c>
      <c r="C1044" s="3" t="d">
        <f t="shared" si="80"/>
        <v>2019-05-20</v>
      </c>
      <c r="D1044" s="2" t="d">
        <v>08:54:00.00000000000127800</v>
      </c>
      <c r="E1044" s="4" t="str">
        <f t="shared" si="81"/>
        <v>08:54 AM</v>
      </c>
      <c r="F1044" t="s">
        <v>35</v>
      </c>
      <c r="G1044">
        <v>10462</v>
      </c>
      <c r="H1044">
        <v>40.843955999999999</v>
      </c>
      <c r="I1044">
        <v>-73.864680000000007</v>
      </c>
      <c r="J1044" t="s">
        <v>2440</v>
      </c>
      <c r="K1044" t="s">
        <v>2441</v>
      </c>
      <c r="L1044" t="s">
        <v>2257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f t="shared" si="82"/>
        <v>2</v>
      </c>
      <c r="W1044">
        <f t="shared" si="83"/>
        <v>0</v>
      </c>
      <c r="X1044">
        <f t="shared" si="84"/>
        <v>2</v>
      </c>
      <c r="Y1044" t="s">
        <v>25</v>
      </c>
      <c r="Z1044" t="s">
        <v>25</v>
      </c>
      <c r="AD1044">
        <v>4136008</v>
      </c>
      <c r="AE1044" t="s">
        <v>30</v>
      </c>
      <c r="AF1044" t="s">
        <v>81</v>
      </c>
      <c r="AJ1044">
        <v>2019</v>
      </c>
    </row>
    <row r="1045" spans="1:36" x14ac:dyDescent="0.2">
      <c r="A1045">
        <v>332946</v>
      </c>
      <c r="B1045" s="1" t="d">
        <v>2019-05-20</v>
      </c>
      <c r="C1045" s="3" t="d">
        <f t="shared" si="80"/>
        <v>2019-05-20</v>
      </c>
      <c r="D1045" s="2" t="d">
        <v>12:24:59.99999999999467275</v>
      </c>
      <c r="E1045" s="4" t="str">
        <f t="shared" si="81"/>
        <v>12:25 PM</v>
      </c>
      <c r="F1045" t="s">
        <v>20</v>
      </c>
      <c r="G1045">
        <v>11436</v>
      </c>
      <c r="H1045">
        <v>40.668289999999999</v>
      </c>
      <c r="I1045">
        <v>-73.796000000000006</v>
      </c>
      <c r="J1045" t="s">
        <v>2582</v>
      </c>
      <c r="M1045" t="s">
        <v>2583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f t="shared" si="82"/>
        <v>2</v>
      </c>
      <c r="W1045">
        <f t="shared" si="83"/>
        <v>0</v>
      </c>
      <c r="X1045">
        <f t="shared" si="84"/>
        <v>2</v>
      </c>
      <c r="Y1045" t="s">
        <v>25</v>
      </c>
      <c r="Z1045" t="s">
        <v>25</v>
      </c>
      <c r="AD1045">
        <v>4136023</v>
      </c>
      <c r="AE1045" t="s">
        <v>30</v>
      </c>
      <c r="AF1045" t="s">
        <v>30</v>
      </c>
      <c r="AJ1045">
        <v>2019</v>
      </c>
    </row>
    <row r="1046" spans="1:36" x14ac:dyDescent="0.2">
      <c r="A1046">
        <v>325640</v>
      </c>
      <c r="B1046" s="1" t="d">
        <v>2019-05-20</v>
      </c>
      <c r="C1046" s="3" t="d">
        <f t="shared" si="80"/>
        <v>2019-05-20</v>
      </c>
      <c r="D1046" s="2" t="d">
        <v>18:30:00.0000000000031950</v>
      </c>
      <c r="E1046" s="4" t="str">
        <f t="shared" si="81"/>
        <v>06:30 PM</v>
      </c>
      <c r="F1046" t="s">
        <v>20</v>
      </c>
      <c r="G1046">
        <v>11420</v>
      </c>
      <c r="H1046">
        <v>40.666862000000002</v>
      </c>
      <c r="I1046">
        <v>-73.804500000000004</v>
      </c>
      <c r="J1046" t="s">
        <v>3125</v>
      </c>
      <c r="K1046" t="s">
        <v>449</v>
      </c>
      <c r="L1046" t="s">
        <v>3126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f t="shared" si="82"/>
        <v>0</v>
      </c>
      <c r="W1046">
        <f t="shared" si="83"/>
        <v>0</v>
      </c>
      <c r="X1046">
        <f t="shared" si="84"/>
        <v>0</v>
      </c>
      <c r="Y1046" t="s">
        <v>43</v>
      </c>
      <c r="Z1046" t="s">
        <v>43</v>
      </c>
      <c r="AD1046">
        <v>4135524</v>
      </c>
      <c r="AE1046" t="s">
        <v>26</v>
      </c>
      <c r="AF1046" t="s">
        <v>30</v>
      </c>
      <c r="AJ1046">
        <v>2019</v>
      </c>
    </row>
    <row r="1047" spans="1:36" x14ac:dyDescent="0.2">
      <c r="A1047">
        <v>334191</v>
      </c>
      <c r="B1047" s="1" t="d">
        <v>2019-05-21</v>
      </c>
      <c r="C1047" s="3" t="d">
        <f t="shared" si="80"/>
        <v>2019-05-21</v>
      </c>
      <c r="D1047" s="2" t="d">
        <v>11:11:59.99999999999584650</v>
      </c>
      <c r="E1047" s="4" t="str">
        <f t="shared" si="81"/>
        <v>11:12 AM</v>
      </c>
      <c r="F1047" t="s">
        <v>20</v>
      </c>
      <c r="G1047">
        <v>11435</v>
      </c>
      <c r="H1047">
        <v>40.70778</v>
      </c>
      <c r="I1047">
        <v>-73.817406000000005</v>
      </c>
      <c r="J1047" t="s">
        <v>1851</v>
      </c>
      <c r="M1047" t="s">
        <v>1852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f t="shared" si="82"/>
        <v>0</v>
      </c>
      <c r="W1047">
        <f t="shared" si="83"/>
        <v>0</v>
      </c>
      <c r="X1047">
        <f t="shared" si="84"/>
        <v>0</v>
      </c>
      <c r="Y1047" t="s">
        <v>66</v>
      </c>
      <c r="Z1047" t="s">
        <v>25</v>
      </c>
      <c r="AD1047">
        <v>4136263</v>
      </c>
      <c r="AE1047" t="s">
        <v>30</v>
      </c>
      <c r="AF1047" t="s">
        <v>67</v>
      </c>
      <c r="AJ1047">
        <v>2019</v>
      </c>
    </row>
    <row r="1048" spans="1:36" x14ac:dyDescent="0.2">
      <c r="A1048">
        <v>336985</v>
      </c>
      <c r="B1048" s="1" t="d">
        <v>2019-05-21</v>
      </c>
      <c r="C1048" s="3" t="d">
        <f t="shared" si="80"/>
        <v>2019-05-21</v>
      </c>
      <c r="D1048" s="2" t="d">
        <v>18:33:00.00000000000255600</v>
      </c>
      <c r="E1048" s="4" t="str">
        <f t="shared" si="81"/>
        <v>06:33 PM</v>
      </c>
      <c r="F1048" t="s">
        <v>35</v>
      </c>
      <c r="G1048">
        <v>10454</v>
      </c>
      <c r="H1048">
        <v>40.806964999999998</v>
      </c>
      <c r="I1048">
        <v>-73.911674000000005</v>
      </c>
      <c r="J1048" t="s">
        <v>1898</v>
      </c>
      <c r="K1048" t="s">
        <v>1899</v>
      </c>
      <c r="L1048" t="s">
        <v>775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f t="shared" si="82"/>
        <v>2</v>
      </c>
      <c r="W1048">
        <f t="shared" si="83"/>
        <v>0</v>
      </c>
      <c r="X1048">
        <f t="shared" si="84"/>
        <v>2</v>
      </c>
      <c r="Y1048" t="s">
        <v>240</v>
      </c>
      <c r="Z1048" t="s">
        <v>25</v>
      </c>
      <c r="AA1048" t="s">
        <v>25</v>
      </c>
      <c r="AD1048">
        <v>4136446</v>
      </c>
      <c r="AE1048" t="s">
        <v>63</v>
      </c>
      <c r="AF1048" t="s">
        <v>26</v>
      </c>
      <c r="AG1048" t="s">
        <v>26</v>
      </c>
      <c r="AJ1048">
        <v>2019</v>
      </c>
    </row>
    <row r="1049" spans="1:36" x14ac:dyDescent="0.2">
      <c r="A1049">
        <v>325816</v>
      </c>
      <c r="B1049" s="1" t="d">
        <v>2019-05-21</v>
      </c>
      <c r="C1049" s="3" t="d">
        <f t="shared" si="80"/>
        <v>2019-05-21</v>
      </c>
      <c r="D1049" s="2" t="d">
        <v>17:40:00.00000000000426450</v>
      </c>
      <c r="E1049" s="4" t="str">
        <f t="shared" si="81"/>
        <v>05:40 PM</v>
      </c>
      <c r="F1049" t="s">
        <v>35</v>
      </c>
      <c r="G1049">
        <v>10457</v>
      </c>
      <c r="H1049">
        <v>40.844901999999998</v>
      </c>
      <c r="I1049">
        <v>-73.890110000000007</v>
      </c>
      <c r="J1049" t="s">
        <v>2201</v>
      </c>
      <c r="K1049" t="s">
        <v>525</v>
      </c>
      <c r="L1049" t="s">
        <v>2202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f t="shared" si="82"/>
        <v>2</v>
      </c>
      <c r="W1049">
        <f t="shared" si="83"/>
        <v>0</v>
      </c>
      <c r="X1049">
        <f t="shared" si="84"/>
        <v>2</v>
      </c>
      <c r="Y1049" t="s">
        <v>261</v>
      </c>
      <c r="Z1049" t="s">
        <v>25</v>
      </c>
      <c r="AD1049">
        <v>4136735</v>
      </c>
      <c r="AE1049" t="s">
        <v>30</v>
      </c>
      <c r="AF1049" t="s">
        <v>81</v>
      </c>
      <c r="AJ1049">
        <v>2019</v>
      </c>
    </row>
    <row r="1050" spans="1:36" x14ac:dyDescent="0.2">
      <c r="A1050">
        <v>329220</v>
      </c>
      <c r="B1050" s="1" t="d">
        <v>2019-05-21</v>
      </c>
      <c r="C1050" s="3" t="d">
        <f t="shared" si="80"/>
        <v>2019-05-21</v>
      </c>
      <c r="D1050" s="2" t="d">
        <v>10:30:00.000</v>
      </c>
      <c r="E1050" s="4" t="str">
        <f t="shared" si="81"/>
        <v>10:30 AM</v>
      </c>
      <c r="F1050" t="s">
        <v>54</v>
      </c>
      <c r="G1050">
        <v>11226</v>
      </c>
      <c r="H1050">
        <v>40.64696</v>
      </c>
      <c r="I1050">
        <v>-73.947249999999997</v>
      </c>
      <c r="J1050" t="s">
        <v>3211</v>
      </c>
      <c r="K1050" t="s">
        <v>3212</v>
      </c>
      <c r="L1050" t="s">
        <v>3213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f t="shared" si="82"/>
        <v>0</v>
      </c>
      <c r="W1050">
        <f t="shared" si="83"/>
        <v>0</v>
      </c>
      <c r="X1050">
        <f t="shared" si="84"/>
        <v>0</v>
      </c>
      <c r="Y1050" t="s">
        <v>25</v>
      </c>
      <c r="Z1050" t="s">
        <v>25</v>
      </c>
      <c r="AD1050">
        <v>4136254</v>
      </c>
      <c r="AE1050" t="s">
        <v>30</v>
      </c>
      <c r="AJ1050">
        <v>2019</v>
      </c>
    </row>
    <row r="1051" spans="1:36" x14ac:dyDescent="0.2">
      <c r="A1051">
        <v>329863</v>
      </c>
      <c r="B1051" s="1" t="d">
        <v>2019-05-22</v>
      </c>
      <c r="C1051" s="3" t="d">
        <f t="shared" si="80"/>
        <v>2019-05-22</v>
      </c>
      <c r="D1051" s="2" t="d">
        <v>11:20:00.00000000000372975</v>
      </c>
      <c r="E1051" s="4" t="str">
        <f t="shared" si="81"/>
        <v>11:20 AM</v>
      </c>
      <c r="F1051" t="s">
        <v>35</v>
      </c>
      <c r="G1051">
        <v>10463</v>
      </c>
      <c r="H1051">
        <v>40.873641999999997</v>
      </c>
      <c r="I1051">
        <v>-73.907970000000006</v>
      </c>
      <c r="J1051" t="s">
        <v>3332</v>
      </c>
      <c r="M1051" t="s">
        <v>3333</v>
      </c>
      <c r="N1051">
        <v>1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f t="shared" si="82"/>
        <v>2</v>
      </c>
      <c r="W1051">
        <f t="shared" si="83"/>
        <v>0</v>
      </c>
      <c r="X1051">
        <f t="shared" si="84"/>
        <v>2</v>
      </c>
      <c r="Y1051" t="s">
        <v>43</v>
      </c>
      <c r="AD1051">
        <v>4136905</v>
      </c>
      <c r="AE1051" t="s">
        <v>119</v>
      </c>
      <c r="AJ1051">
        <v>2019</v>
      </c>
    </row>
    <row r="1052" spans="1:36" x14ac:dyDescent="0.2">
      <c r="A1052">
        <v>326603</v>
      </c>
      <c r="B1052" s="1" t="d">
        <v>2019-05-23</v>
      </c>
      <c r="C1052" s="3" t="d">
        <f t="shared" si="80"/>
        <v>2019-05-23</v>
      </c>
      <c r="D1052" s="2" t="d">
        <v>15:59:59.9999999999968050</v>
      </c>
      <c r="E1052" s="4" t="str">
        <f t="shared" si="81"/>
        <v>04:00 PM</v>
      </c>
      <c r="F1052" t="s">
        <v>54</v>
      </c>
      <c r="G1052">
        <v>11213</v>
      </c>
      <c r="H1052">
        <v>40.673805000000002</v>
      </c>
      <c r="I1052">
        <v>-73.940969999999993</v>
      </c>
      <c r="J1052" t="s">
        <v>2481</v>
      </c>
      <c r="M1052" t="s">
        <v>2482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f t="shared" si="82"/>
        <v>0</v>
      </c>
      <c r="W1052">
        <f t="shared" si="83"/>
        <v>0</v>
      </c>
      <c r="X1052">
        <f t="shared" si="84"/>
        <v>0</v>
      </c>
      <c r="Y1052" t="s">
        <v>25</v>
      </c>
      <c r="Z1052" t="s">
        <v>25</v>
      </c>
      <c r="AD1052">
        <v>4140652</v>
      </c>
      <c r="AE1052" t="s">
        <v>63</v>
      </c>
      <c r="AF1052" t="s">
        <v>26</v>
      </c>
      <c r="AJ1052">
        <v>2019</v>
      </c>
    </row>
    <row r="1053" spans="1:36" x14ac:dyDescent="0.2">
      <c r="A1053">
        <v>328518</v>
      </c>
      <c r="B1053" s="1" t="d">
        <v>2019-05-24</v>
      </c>
      <c r="C1053" s="3" t="d">
        <f t="shared" si="80"/>
        <v>2019-05-24</v>
      </c>
      <c r="D1053" s="2" t="d">
        <v>10:24:59.99999999999627025</v>
      </c>
      <c r="E1053" s="4" t="str">
        <f t="shared" si="81"/>
        <v>10:25 AM</v>
      </c>
      <c r="F1053" t="s">
        <v>86</v>
      </c>
      <c r="G1053">
        <v>10018</v>
      </c>
      <c r="H1053">
        <v>40.758339999999997</v>
      </c>
      <c r="I1053">
        <v>-73.996414000000001</v>
      </c>
      <c r="J1053" t="s">
        <v>2450</v>
      </c>
      <c r="K1053" t="s">
        <v>2451</v>
      </c>
      <c r="L1053" t="s">
        <v>152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f t="shared" si="82"/>
        <v>0</v>
      </c>
      <c r="W1053">
        <f t="shared" si="83"/>
        <v>0</v>
      </c>
      <c r="X1053">
        <f t="shared" si="84"/>
        <v>0</v>
      </c>
      <c r="Y1053" t="s">
        <v>43</v>
      </c>
      <c r="Z1053" t="s">
        <v>25</v>
      </c>
      <c r="AD1053">
        <v>4138096</v>
      </c>
      <c r="AE1053" t="s">
        <v>30</v>
      </c>
      <c r="AF1053" t="s">
        <v>26</v>
      </c>
      <c r="AJ1053">
        <v>2019</v>
      </c>
    </row>
    <row r="1054" spans="1:36" x14ac:dyDescent="0.2">
      <c r="A1054">
        <v>325745</v>
      </c>
      <c r="B1054" s="1" t="d">
        <v>2019-05-24</v>
      </c>
      <c r="C1054" s="3" t="d">
        <f t="shared" si="80"/>
        <v>2019-05-24</v>
      </c>
      <c r="D1054" s="2" t="d">
        <v>11:30:00.0000000000015975</v>
      </c>
      <c r="E1054" s="4" t="str">
        <f t="shared" si="81"/>
        <v>11:30 AM</v>
      </c>
      <c r="F1054" t="s">
        <v>54</v>
      </c>
      <c r="G1054">
        <v>11222</v>
      </c>
      <c r="H1054">
        <v>40.730736</v>
      </c>
      <c r="I1054">
        <v>-73.95608</v>
      </c>
      <c r="J1054" t="s">
        <v>2551</v>
      </c>
      <c r="M1054" t="s">
        <v>2552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f t="shared" si="82"/>
        <v>0</v>
      </c>
      <c r="W1054">
        <f t="shared" si="83"/>
        <v>0</v>
      </c>
      <c r="X1054">
        <f t="shared" si="84"/>
        <v>0</v>
      </c>
      <c r="Y1054" t="s">
        <v>25</v>
      </c>
      <c r="AD1054">
        <v>4139801</v>
      </c>
      <c r="AE1054" t="s">
        <v>30</v>
      </c>
      <c r="AJ1054">
        <v>2019</v>
      </c>
    </row>
    <row r="1055" spans="1:36" x14ac:dyDescent="0.2">
      <c r="A1055">
        <v>324518</v>
      </c>
      <c r="B1055" s="1" t="d">
        <v>2019-05-24</v>
      </c>
      <c r="C1055" s="3" t="d">
        <f t="shared" si="80"/>
        <v>2019-05-24</v>
      </c>
      <c r="D1055" s="2" t="d">
        <v>1899-12-30</v>
      </c>
      <c r="E1055" s="4" t="str">
        <f t="shared" si="81"/>
        <v>12:00 AM</v>
      </c>
      <c r="F1055" t="s">
        <v>35</v>
      </c>
      <c r="G1055">
        <v>10453</v>
      </c>
      <c r="H1055">
        <v>40.857326999999998</v>
      </c>
      <c r="I1055">
        <v>-73.904526000000004</v>
      </c>
      <c r="J1055" t="s">
        <v>2908</v>
      </c>
      <c r="K1055" t="s">
        <v>651</v>
      </c>
      <c r="L1055" t="s">
        <v>2909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f t="shared" si="82"/>
        <v>0</v>
      </c>
      <c r="W1055">
        <f t="shared" si="83"/>
        <v>0</v>
      </c>
      <c r="X1055">
        <f t="shared" si="84"/>
        <v>0</v>
      </c>
      <c r="Y1055" t="s">
        <v>25</v>
      </c>
      <c r="Z1055" t="s">
        <v>25</v>
      </c>
      <c r="AD1055">
        <v>4137945</v>
      </c>
      <c r="AE1055" t="s">
        <v>26</v>
      </c>
      <c r="AF1055" t="s">
        <v>40</v>
      </c>
      <c r="AJ1055">
        <v>2019</v>
      </c>
    </row>
    <row r="1056" spans="1:36" x14ac:dyDescent="0.2">
      <c r="A1056">
        <v>335379</v>
      </c>
      <c r="B1056" s="1" t="d">
        <v>2019-05-24</v>
      </c>
      <c r="C1056" s="3" t="d">
        <f t="shared" si="80"/>
        <v>2019-05-24</v>
      </c>
      <c r="D1056" s="2" t="d">
        <v>15:36:00.00000000000191700</v>
      </c>
      <c r="E1056" s="4" t="str">
        <f t="shared" si="81"/>
        <v>03:36 PM</v>
      </c>
      <c r="F1056" t="s">
        <v>54</v>
      </c>
      <c r="G1056">
        <v>11234</v>
      </c>
      <c r="H1056">
        <v>40.63147</v>
      </c>
      <c r="I1056">
        <v>-73.919550000000001</v>
      </c>
      <c r="J1056" t="s">
        <v>3226</v>
      </c>
      <c r="K1056" t="s">
        <v>1396</v>
      </c>
      <c r="L1056" t="s">
        <v>118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f t="shared" si="82"/>
        <v>0</v>
      </c>
      <c r="W1056">
        <f t="shared" si="83"/>
        <v>0</v>
      </c>
      <c r="X1056">
        <f t="shared" si="84"/>
        <v>0</v>
      </c>
      <c r="Y1056" t="s">
        <v>25</v>
      </c>
      <c r="AD1056">
        <v>4139643</v>
      </c>
      <c r="AE1056" t="s">
        <v>63</v>
      </c>
      <c r="AJ1056">
        <v>2019</v>
      </c>
    </row>
    <row r="1057" spans="1:36" x14ac:dyDescent="0.2">
      <c r="A1057">
        <v>328071</v>
      </c>
      <c r="B1057" s="1" t="d">
        <v>2019-05-25</v>
      </c>
      <c r="C1057" s="3" t="d">
        <f t="shared" si="80"/>
        <v>2019-05-25</v>
      </c>
      <c r="D1057" s="2" t="d">
        <v>17:51:00.00000000000191700</v>
      </c>
      <c r="E1057" s="4" t="str">
        <f t="shared" si="81"/>
        <v>05:51 PM</v>
      </c>
      <c r="F1057" t="s">
        <v>35</v>
      </c>
      <c r="G1057">
        <v>10453</v>
      </c>
      <c r="H1057">
        <v>40.861862000000002</v>
      </c>
      <c r="I1057">
        <v>-73.912819999999996</v>
      </c>
      <c r="J1057" t="s">
        <v>2187</v>
      </c>
      <c r="K1057" t="s">
        <v>2188</v>
      </c>
      <c r="L1057" t="s">
        <v>2189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f t="shared" si="82"/>
        <v>0</v>
      </c>
      <c r="W1057">
        <f t="shared" si="83"/>
        <v>0</v>
      </c>
      <c r="X1057">
        <f t="shared" si="84"/>
        <v>0</v>
      </c>
      <c r="Y1057" t="s">
        <v>53</v>
      </c>
      <c r="Z1057" t="s">
        <v>25</v>
      </c>
      <c r="AD1057">
        <v>4138720</v>
      </c>
      <c r="AE1057" t="s">
        <v>26</v>
      </c>
      <c r="AF1057" t="s">
        <v>26</v>
      </c>
      <c r="AJ1057">
        <v>2019</v>
      </c>
    </row>
    <row r="1058" spans="1:36" x14ac:dyDescent="0.2">
      <c r="A1058">
        <v>323037</v>
      </c>
      <c r="B1058" s="1" t="d">
        <v>2019-05-25</v>
      </c>
      <c r="C1058" s="3" t="d">
        <f t="shared" si="80"/>
        <v>2019-05-25</v>
      </c>
      <c r="D1058" s="2" t="d">
        <v>10:04:00.00000000000074325</v>
      </c>
      <c r="E1058" s="4" t="str">
        <f t="shared" si="81"/>
        <v>10:04 AM</v>
      </c>
      <c r="F1058" t="s">
        <v>35</v>
      </c>
      <c r="G1058">
        <v>10454</v>
      </c>
      <c r="H1058">
        <v>40.806164000000003</v>
      </c>
      <c r="I1058">
        <v>-73.909133999999995</v>
      </c>
      <c r="J1058" t="s">
        <v>2932</v>
      </c>
      <c r="K1058" t="s">
        <v>251</v>
      </c>
      <c r="L1058" t="s">
        <v>2933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f t="shared" si="82"/>
        <v>0</v>
      </c>
      <c r="W1058">
        <f t="shared" si="83"/>
        <v>0</v>
      </c>
      <c r="X1058">
        <f t="shared" si="84"/>
        <v>0</v>
      </c>
      <c r="Y1058" t="s">
        <v>25</v>
      </c>
      <c r="Z1058" t="s">
        <v>25</v>
      </c>
      <c r="AD1058">
        <v>4139010</v>
      </c>
      <c r="AE1058" t="s">
        <v>26</v>
      </c>
      <c r="AF1058" t="s">
        <v>63</v>
      </c>
      <c r="AJ1058">
        <v>2019</v>
      </c>
    </row>
    <row r="1059" spans="1:36" x14ac:dyDescent="0.2">
      <c r="A1059">
        <v>326235</v>
      </c>
      <c r="B1059" s="1" t="d">
        <v>2019-05-26</v>
      </c>
      <c r="C1059" s="3" t="d">
        <f t="shared" si="80"/>
        <v>2019-05-26</v>
      </c>
      <c r="D1059" s="2" t="d">
        <v>00:59:59.99999999999980200</v>
      </c>
      <c r="E1059" s="4" t="str">
        <f t="shared" si="81"/>
        <v>01:00 AM</v>
      </c>
      <c r="F1059" t="s">
        <v>54</v>
      </c>
      <c r="G1059">
        <v>11221</v>
      </c>
      <c r="H1059">
        <v>40.693863</v>
      </c>
      <c r="I1059">
        <v>-73.925979999999996</v>
      </c>
      <c r="J1059" t="s">
        <v>2596</v>
      </c>
      <c r="K1059" t="s">
        <v>74</v>
      </c>
      <c r="L1059" t="s">
        <v>2597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f t="shared" si="82"/>
        <v>0</v>
      </c>
      <c r="W1059">
        <f t="shared" si="83"/>
        <v>0</v>
      </c>
      <c r="X1059">
        <f t="shared" si="84"/>
        <v>0</v>
      </c>
      <c r="Y1059" t="s">
        <v>47</v>
      </c>
      <c r="Z1059" t="s">
        <v>25</v>
      </c>
      <c r="AD1059">
        <v>4139597</v>
      </c>
      <c r="AE1059" t="s">
        <v>30</v>
      </c>
      <c r="AF1059" t="s">
        <v>30</v>
      </c>
      <c r="AJ1059">
        <v>2019</v>
      </c>
    </row>
    <row r="1060" spans="1:36" x14ac:dyDescent="0.2">
      <c r="A1060">
        <v>327433</v>
      </c>
      <c r="B1060" s="1" t="d">
        <v>2019-05-27</v>
      </c>
      <c r="C1060" s="3" t="d">
        <f t="shared" si="80"/>
        <v>2019-05-27</v>
      </c>
      <c r="D1060" s="2" t="d">
        <v>18:30:00.0000000000031950</v>
      </c>
      <c r="E1060" s="4" t="str">
        <f t="shared" si="81"/>
        <v>06:30 PM</v>
      </c>
      <c r="F1060" t="s">
        <v>54</v>
      </c>
      <c r="G1060">
        <v>11219</v>
      </c>
      <c r="H1060">
        <v>40.622390000000003</v>
      </c>
      <c r="I1060">
        <v>-73.997219999999999</v>
      </c>
      <c r="J1060" t="s">
        <v>2580</v>
      </c>
      <c r="M1060" t="s">
        <v>2581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f t="shared" si="82"/>
        <v>0</v>
      </c>
      <c r="W1060">
        <f t="shared" si="83"/>
        <v>0</v>
      </c>
      <c r="X1060">
        <f t="shared" si="84"/>
        <v>0</v>
      </c>
      <c r="Y1060" t="s">
        <v>66</v>
      </c>
      <c r="Z1060" t="s">
        <v>25</v>
      </c>
      <c r="AD1060">
        <v>4140025</v>
      </c>
      <c r="AE1060" t="s">
        <v>26</v>
      </c>
      <c r="AF1060" t="s">
        <v>30</v>
      </c>
      <c r="AJ1060">
        <v>2019</v>
      </c>
    </row>
    <row r="1061" spans="1:36" x14ac:dyDescent="0.2">
      <c r="A1061">
        <v>319569</v>
      </c>
      <c r="B1061" s="1" t="d">
        <v>2019-05-27</v>
      </c>
      <c r="C1061" s="3" t="d">
        <f t="shared" si="80"/>
        <v>2019-05-27</v>
      </c>
      <c r="D1061" s="2" t="d">
        <v>1899-12-30</v>
      </c>
      <c r="E1061" s="4" t="str">
        <f t="shared" si="81"/>
        <v>12:00 AM</v>
      </c>
      <c r="F1061" t="s">
        <v>35</v>
      </c>
      <c r="G1061">
        <v>10472</v>
      </c>
      <c r="H1061">
        <v>40.828873000000002</v>
      </c>
      <c r="I1061">
        <v>-73.882773999999998</v>
      </c>
      <c r="J1061" t="s">
        <v>2837</v>
      </c>
      <c r="M1061" t="s">
        <v>2838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f t="shared" si="82"/>
        <v>0</v>
      </c>
      <c r="W1061">
        <f t="shared" si="83"/>
        <v>0</v>
      </c>
      <c r="X1061">
        <f t="shared" si="84"/>
        <v>0</v>
      </c>
      <c r="Y1061" t="s">
        <v>25</v>
      </c>
      <c r="Z1061" t="s">
        <v>25</v>
      </c>
      <c r="AD1061">
        <v>4140207</v>
      </c>
      <c r="AE1061" t="s">
        <v>119</v>
      </c>
      <c r="AF1061" t="s">
        <v>26</v>
      </c>
      <c r="AJ1061">
        <v>2019</v>
      </c>
    </row>
    <row r="1062" spans="1:36" x14ac:dyDescent="0.2">
      <c r="A1062">
        <v>326950</v>
      </c>
      <c r="B1062" s="1" t="d">
        <v>2019-05-27</v>
      </c>
      <c r="C1062" s="3" t="d">
        <f t="shared" si="80"/>
        <v>2019-05-27</v>
      </c>
      <c r="D1062" s="2" t="d">
        <v>15:30:00.0000000000031950</v>
      </c>
      <c r="E1062" s="4" t="str">
        <f t="shared" si="81"/>
        <v>03:30 PM</v>
      </c>
      <c r="F1062" t="s">
        <v>54</v>
      </c>
      <c r="G1062">
        <v>11207</v>
      </c>
      <c r="H1062">
        <v>40.657719999999998</v>
      </c>
      <c r="I1062">
        <v>-73.895386000000002</v>
      </c>
      <c r="J1062" t="s">
        <v>3351</v>
      </c>
      <c r="K1062" t="s">
        <v>572</v>
      </c>
      <c r="L1062" t="s">
        <v>3352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f t="shared" si="82"/>
        <v>2</v>
      </c>
      <c r="W1062">
        <f t="shared" si="83"/>
        <v>0</v>
      </c>
      <c r="X1062">
        <f t="shared" si="84"/>
        <v>2</v>
      </c>
      <c r="Y1062" t="s">
        <v>25</v>
      </c>
      <c r="AD1062">
        <v>4140755</v>
      </c>
      <c r="AE1062" t="s">
        <v>26</v>
      </c>
      <c r="AJ1062">
        <v>2019</v>
      </c>
    </row>
    <row r="1063" spans="1:36" x14ac:dyDescent="0.2">
      <c r="A1063">
        <v>313348</v>
      </c>
      <c r="B1063" s="1" t="d">
        <v>2019-05-29</v>
      </c>
      <c r="C1063" s="3" t="d">
        <f t="shared" si="80"/>
        <v>2019-05-29</v>
      </c>
      <c r="D1063" s="2" t="d">
        <v>11:39:59.99999999999946525</v>
      </c>
      <c r="E1063" s="4" t="str">
        <f t="shared" si="81"/>
        <v>11:40 AM</v>
      </c>
      <c r="F1063" t="s">
        <v>20</v>
      </c>
      <c r="G1063">
        <v>11379</v>
      </c>
      <c r="H1063">
        <v>40.714621999999999</v>
      </c>
      <c r="I1063">
        <v>-73.901169999999993</v>
      </c>
      <c r="J1063" t="s">
        <v>3012</v>
      </c>
      <c r="K1063" t="s">
        <v>3013</v>
      </c>
      <c r="L1063" t="s">
        <v>3014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f t="shared" si="82"/>
        <v>0</v>
      </c>
      <c r="W1063">
        <f t="shared" si="83"/>
        <v>0</v>
      </c>
      <c r="X1063">
        <f t="shared" si="84"/>
        <v>0</v>
      </c>
      <c r="Y1063" t="s">
        <v>498</v>
      </c>
      <c r="Z1063" t="s">
        <v>25</v>
      </c>
      <c r="AD1063">
        <v>4141177</v>
      </c>
      <c r="AE1063" t="s">
        <v>26</v>
      </c>
      <c r="AF1063" t="s">
        <v>26</v>
      </c>
      <c r="AJ1063">
        <v>2019</v>
      </c>
    </row>
    <row r="1064" spans="1:36" x14ac:dyDescent="0.2">
      <c r="A1064">
        <v>308749</v>
      </c>
      <c r="B1064" s="1" t="d">
        <v>2019-05-29</v>
      </c>
      <c r="C1064" s="3" t="d">
        <f t="shared" si="80"/>
        <v>2019-05-29</v>
      </c>
      <c r="D1064" s="2" t="d">
        <v>15:02:59.99999999999936100</v>
      </c>
      <c r="E1064" s="4" t="str">
        <f t="shared" si="81"/>
        <v>03:03 PM</v>
      </c>
      <c r="F1064" t="s">
        <v>20</v>
      </c>
      <c r="G1064">
        <v>11434</v>
      </c>
      <c r="H1064">
        <v>40.667797</v>
      </c>
      <c r="I1064">
        <v>-73.76661</v>
      </c>
      <c r="J1064" t="s">
        <v>3205</v>
      </c>
      <c r="M1064" t="s">
        <v>3206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f t="shared" si="82"/>
        <v>0</v>
      </c>
      <c r="W1064">
        <f t="shared" si="83"/>
        <v>0</v>
      </c>
      <c r="X1064">
        <f t="shared" si="84"/>
        <v>0</v>
      </c>
      <c r="Y1064" t="s">
        <v>25</v>
      </c>
      <c r="Z1064" t="s">
        <v>25</v>
      </c>
      <c r="AD1064">
        <v>4142232</v>
      </c>
      <c r="AE1064" t="s">
        <v>309</v>
      </c>
      <c r="AF1064" t="s">
        <v>26</v>
      </c>
      <c r="AJ1064">
        <v>2019</v>
      </c>
    </row>
    <row r="1065" spans="1:36" x14ac:dyDescent="0.2">
      <c r="A1065">
        <v>319445</v>
      </c>
      <c r="B1065" s="1" t="d">
        <v>2019-05-31</v>
      </c>
      <c r="C1065" s="3" t="d">
        <f t="shared" si="80"/>
        <v>2019-05-31</v>
      </c>
      <c r="D1065" s="2" t="d">
        <v>11:18:00.00000000000415350</v>
      </c>
      <c r="E1065" s="4" t="str">
        <f t="shared" si="81"/>
        <v>11:18 AM</v>
      </c>
      <c r="F1065" t="s">
        <v>20</v>
      </c>
      <c r="G1065">
        <v>11101</v>
      </c>
      <c r="H1065">
        <v>40.741349999999997</v>
      </c>
      <c r="I1065">
        <v>-73.937095999999997</v>
      </c>
      <c r="J1065" t="s">
        <v>2095</v>
      </c>
      <c r="K1065" t="s">
        <v>2096</v>
      </c>
      <c r="L1065" t="s">
        <v>2097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f t="shared" si="82"/>
        <v>0</v>
      </c>
      <c r="W1065">
        <f t="shared" si="83"/>
        <v>0</v>
      </c>
      <c r="X1065">
        <f t="shared" si="84"/>
        <v>0</v>
      </c>
      <c r="Y1065" t="s">
        <v>25</v>
      </c>
      <c r="AD1065">
        <v>4144029</v>
      </c>
      <c r="AE1065" t="s">
        <v>30</v>
      </c>
      <c r="AJ1065">
        <v>2019</v>
      </c>
    </row>
    <row r="1066" spans="1:36" x14ac:dyDescent="0.2">
      <c r="A1066">
        <v>317263</v>
      </c>
      <c r="B1066" s="1" t="d">
        <v>2019-05-31</v>
      </c>
      <c r="C1066" s="3" t="d">
        <f t="shared" si="80"/>
        <v>2019-05-31</v>
      </c>
      <c r="D1066" s="2" t="d">
        <v>21:00:00.000</v>
      </c>
      <c r="E1066" s="4" t="str">
        <f t="shared" si="81"/>
        <v>09:00 PM</v>
      </c>
      <c r="F1066" t="s">
        <v>20</v>
      </c>
      <c r="G1066">
        <v>11435</v>
      </c>
      <c r="H1066">
        <v>40.706054999999999</v>
      </c>
      <c r="I1066">
        <v>-73.811583999999996</v>
      </c>
      <c r="J1066" t="s">
        <v>2725</v>
      </c>
      <c r="M1066" t="s">
        <v>2726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f t="shared" si="82"/>
        <v>0</v>
      </c>
      <c r="W1066">
        <f t="shared" si="83"/>
        <v>0</v>
      </c>
      <c r="X1066">
        <f t="shared" si="84"/>
        <v>0</v>
      </c>
      <c r="Y1066" t="s">
        <v>43</v>
      </c>
      <c r="Z1066" t="s">
        <v>43</v>
      </c>
      <c r="AD1066">
        <v>4142720</v>
      </c>
      <c r="AE1066" t="s">
        <v>26</v>
      </c>
      <c r="AF1066" t="s">
        <v>30</v>
      </c>
      <c r="AJ1066">
        <v>2019</v>
      </c>
    </row>
    <row r="1067" spans="1:36" x14ac:dyDescent="0.2">
      <c r="A1067">
        <v>320903</v>
      </c>
      <c r="B1067" s="1" t="d">
        <v>2019-05-31</v>
      </c>
      <c r="C1067" s="3" t="d">
        <f t="shared" si="80"/>
        <v>2019-05-31</v>
      </c>
      <c r="D1067" s="2" t="d">
        <v>10:00:00.0000000000015975</v>
      </c>
      <c r="E1067" s="4" t="str">
        <f t="shared" si="81"/>
        <v>10:00 AM</v>
      </c>
      <c r="F1067" t="s">
        <v>20</v>
      </c>
      <c r="G1067">
        <v>11378</v>
      </c>
      <c r="H1067">
        <v>40.724254999999999</v>
      </c>
      <c r="I1067">
        <v>-73.912509999999997</v>
      </c>
      <c r="J1067" t="s">
        <v>2922</v>
      </c>
      <c r="K1067" t="s">
        <v>1168</v>
      </c>
      <c r="L1067" t="s">
        <v>2923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f t="shared" si="82"/>
        <v>0</v>
      </c>
      <c r="W1067">
        <f t="shared" si="83"/>
        <v>0</v>
      </c>
      <c r="X1067">
        <f t="shared" si="84"/>
        <v>0</v>
      </c>
      <c r="Y1067" t="s">
        <v>1648</v>
      </c>
      <c r="Z1067" t="s">
        <v>25</v>
      </c>
      <c r="AD1067">
        <v>4144014</v>
      </c>
      <c r="AE1067" t="s">
        <v>26</v>
      </c>
      <c r="AF1067" t="s">
        <v>63</v>
      </c>
      <c r="AJ1067">
        <v>2019</v>
      </c>
    </row>
    <row r="1068" spans="1:36" x14ac:dyDescent="0.2">
      <c r="A1068">
        <v>311270</v>
      </c>
      <c r="B1068" s="1" t="d">
        <v>2019-05-31</v>
      </c>
      <c r="C1068" s="3" t="d">
        <f t="shared" si="80"/>
        <v>2019-05-31</v>
      </c>
      <c r="D1068" s="2" t="d">
        <v>18:34:59.99999999999254050</v>
      </c>
      <c r="E1068" s="4" t="str">
        <f t="shared" si="81"/>
        <v>06:35 PM</v>
      </c>
      <c r="F1068" t="s">
        <v>54</v>
      </c>
      <c r="G1068">
        <v>11207</v>
      </c>
      <c r="H1068">
        <v>40.670726999999999</v>
      </c>
      <c r="I1068">
        <v>-73.886089999999996</v>
      </c>
      <c r="J1068" t="s">
        <v>2940</v>
      </c>
      <c r="K1068" t="s">
        <v>519</v>
      </c>
      <c r="L1068" t="s">
        <v>1397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f t="shared" si="82"/>
        <v>2</v>
      </c>
      <c r="W1068">
        <f t="shared" si="83"/>
        <v>0</v>
      </c>
      <c r="X1068">
        <f t="shared" si="84"/>
        <v>2</v>
      </c>
      <c r="Y1068" t="s">
        <v>85</v>
      </c>
      <c r="Z1068" t="s">
        <v>261</v>
      </c>
      <c r="AD1068">
        <v>4143939</v>
      </c>
      <c r="AE1068" t="s">
        <v>30</v>
      </c>
      <c r="AF1068" t="s">
        <v>30</v>
      </c>
      <c r="AJ1068">
        <v>2019</v>
      </c>
    </row>
    <row r="1069" spans="1:36" x14ac:dyDescent="0.2">
      <c r="A1069">
        <v>313970</v>
      </c>
      <c r="B1069" s="1" t="d">
        <v>2019-06-01</v>
      </c>
      <c r="C1069" s="3" t="d">
        <f t="shared" si="80"/>
        <v>2019-06-01</v>
      </c>
      <c r="D1069" s="2" t="d">
        <v>13:30:00.000</v>
      </c>
      <c r="E1069" s="4" t="str">
        <f t="shared" si="81"/>
        <v>01:30 PM</v>
      </c>
      <c r="F1069" t="s">
        <v>54</v>
      </c>
      <c r="G1069">
        <v>11232</v>
      </c>
      <c r="H1069">
        <v>40.652700000000003</v>
      </c>
      <c r="I1069">
        <v>-74.010840000000002</v>
      </c>
      <c r="J1069" t="s">
        <v>3146</v>
      </c>
      <c r="M1069" t="s">
        <v>3147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f t="shared" si="82"/>
        <v>0</v>
      </c>
      <c r="W1069">
        <f t="shared" si="83"/>
        <v>0</v>
      </c>
      <c r="X1069">
        <f t="shared" si="84"/>
        <v>0</v>
      </c>
      <c r="Y1069" t="s">
        <v>25</v>
      </c>
      <c r="Z1069" t="s">
        <v>25</v>
      </c>
      <c r="AD1069">
        <v>4142828</v>
      </c>
      <c r="AE1069" t="s">
        <v>30</v>
      </c>
      <c r="AF1069" t="s">
        <v>30</v>
      </c>
      <c r="AJ1069">
        <v>2019</v>
      </c>
    </row>
    <row r="1070" spans="1:36" x14ac:dyDescent="0.2">
      <c r="A1070">
        <v>318828</v>
      </c>
      <c r="B1070" s="1" t="d">
        <v>2019-06-02</v>
      </c>
      <c r="C1070" s="3" t="d">
        <f t="shared" si="80"/>
        <v>2019-06-02</v>
      </c>
      <c r="D1070" s="2" t="d">
        <v>17:53:00.00000000000149325</v>
      </c>
      <c r="E1070" s="4" t="str">
        <f t="shared" si="81"/>
        <v>05:53 PM</v>
      </c>
      <c r="F1070" t="s">
        <v>54</v>
      </c>
      <c r="G1070">
        <v>11236</v>
      </c>
      <c r="H1070">
        <v>40.645397000000003</v>
      </c>
      <c r="I1070">
        <v>-73.918930000000003</v>
      </c>
      <c r="J1070" t="s">
        <v>2380</v>
      </c>
      <c r="K1070" t="s">
        <v>984</v>
      </c>
      <c r="L1070" t="s">
        <v>2381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f t="shared" si="82"/>
        <v>0</v>
      </c>
      <c r="W1070">
        <f t="shared" si="83"/>
        <v>0</v>
      </c>
      <c r="X1070">
        <f t="shared" si="84"/>
        <v>0</v>
      </c>
      <c r="Y1070" t="s">
        <v>25</v>
      </c>
      <c r="Z1070" t="s">
        <v>25</v>
      </c>
      <c r="AD1070">
        <v>4143578</v>
      </c>
      <c r="AE1070" t="s">
        <v>30</v>
      </c>
      <c r="AF1070" t="s">
        <v>26</v>
      </c>
      <c r="AJ1070">
        <v>2019</v>
      </c>
    </row>
    <row r="1071" spans="1:36" x14ac:dyDescent="0.2">
      <c r="A1071">
        <v>322542</v>
      </c>
      <c r="B1071" s="1" t="d">
        <v>2019-06-02</v>
      </c>
      <c r="C1071" s="3" t="d">
        <f t="shared" si="80"/>
        <v>2019-06-02</v>
      </c>
      <c r="D1071" s="2" t="d">
        <v>22:04:59.99999999999573550</v>
      </c>
      <c r="E1071" s="4" t="str">
        <f t="shared" si="81"/>
        <v>10:05 PM</v>
      </c>
      <c r="F1071" t="s">
        <v>20</v>
      </c>
      <c r="G1071">
        <v>11419</v>
      </c>
      <c r="H1071">
        <v>40.683903000000001</v>
      </c>
      <c r="I1071">
        <v>-73.824960000000004</v>
      </c>
      <c r="J1071" t="s">
        <v>2427</v>
      </c>
      <c r="K1071" t="s">
        <v>2428</v>
      </c>
      <c r="L1071" t="s">
        <v>365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f t="shared" si="82"/>
        <v>2</v>
      </c>
      <c r="W1071">
        <f t="shared" si="83"/>
        <v>0</v>
      </c>
      <c r="X1071">
        <f t="shared" si="84"/>
        <v>2</v>
      </c>
      <c r="Y1071" t="s">
        <v>2429</v>
      </c>
      <c r="Z1071" t="s">
        <v>25</v>
      </c>
      <c r="AA1071" t="s">
        <v>25</v>
      </c>
      <c r="AB1071" t="s">
        <v>25</v>
      </c>
      <c r="AC1071" t="s">
        <v>25</v>
      </c>
      <c r="AD1071">
        <v>4143995</v>
      </c>
      <c r="AE1071" t="s">
        <v>26</v>
      </c>
      <c r="AF1071" t="s">
        <v>30</v>
      </c>
      <c r="AG1071" t="s">
        <v>30</v>
      </c>
      <c r="AH1071" t="s">
        <v>26</v>
      </c>
      <c r="AI1071" t="s">
        <v>26</v>
      </c>
      <c r="AJ1071">
        <v>2019</v>
      </c>
    </row>
    <row r="1072" spans="1:36" x14ac:dyDescent="0.2">
      <c r="A1072">
        <v>316005</v>
      </c>
      <c r="B1072" s="1" t="d">
        <v>2019-06-02</v>
      </c>
      <c r="C1072" s="3" t="d">
        <f t="shared" si="80"/>
        <v>2019-06-02</v>
      </c>
      <c r="D1072" s="2" t="d">
        <v>15:09:59.99999999999786775</v>
      </c>
      <c r="E1072" s="4" t="str">
        <f t="shared" si="81"/>
        <v>03:10 PM</v>
      </c>
      <c r="F1072" t="s">
        <v>54</v>
      </c>
      <c r="G1072">
        <v>11215</v>
      </c>
      <c r="H1072">
        <v>40.669919999999998</v>
      </c>
      <c r="I1072">
        <v>-73.985699999999994</v>
      </c>
      <c r="J1072" t="s">
        <v>3323</v>
      </c>
      <c r="M1072" t="s">
        <v>3324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f t="shared" si="82"/>
        <v>0</v>
      </c>
      <c r="W1072">
        <f t="shared" si="83"/>
        <v>0</v>
      </c>
      <c r="X1072">
        <f t="shared" si="84"/>
        <v>0</v>
      </c>
      <c r="Y1072" t="s">
        <v>47</v>
      </c>
      <c r="Z1072" t="s">
        <v>25</v>
      </c>
      <c r="AD1072">
        <v>4144610</v>
      </c>
      <c r="AE1072" t="s">
        <v>26</v>
      </c>
      <c r="AF1072" t="s">
        <v>26</v>
      </c>
      <c r="AJ1072">
        <v>2019</v>
      </c>
    </row>
    <row r="1073" spans="1:36" x14ac:dyDescent="0.2">
      <c r="A1073">
        <v>310532</v>
      </c>
      <c r="B1073" s="1" t="d">
        <v>2019-06-03</v>
      </c>
      <c r="C1073" s="3" t="d">
        <f t="shared" si="80"/>
        <v>2019-06-03</v>
      </c>
      <c r="D1073" s="2" t="d">
        <v>14:39:59.99999999999467275</v>
      </c>
      <c r="E1073" s="4" t="str">
        <f t="shared" si="81"/>
        <v>02:40 PM</v>
      </c>
      <c r="F1073" t="s">
        <v>20</v>
      </c>
      <c r="G1073">
        <v>11434</v>
      </c>
      <c r="H1073">
        <v>40.66675</v>
      </c>
      <c r="I1073">
        <v>-73.779944999999998</v>
      </c>
      <c r="J1073" t="s">
        <v>2391</v>
      </c>
      <c r="K1073" t="s">
        <v>301</v>
      </c>
      <c r="L1073" t="s">
        <v>1701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f t="shared" si="82"/>
        <v>0</v>
      </c>
      <c r="W1073">
        <f t="shared" si="83"/>
        <v>0</v>
      </c>
      <c r="X1073">
        <f t="shared" si="84"/>
        <v>0</v>
      </c>
      <c r="Y1073" t="s">
        <v>25</v>
      </c>
      <c r="AD1073">
        <v>4144442</v>
      </c>
      <c r="AE1073" t="s">
        <v>26</v>
      </c>
      <c r="AJ1073">
        <v>2019</v>
      </c>
    </row>
    <row r="1074" spans="1:36" x14ac:dyDescent="0.2">
      <c r="A1074">
        <v>318271</v>
      </c>
      <c r="B1074" s="1" t="d">
        <v>2019-06-04</v>
      </c>
      <c r="C1074" s="3" t="d">
        <f t="shared" si="80"/>
        <v>2019-06-04</v>
      </c>
      <c r="D1074" s="2" t="d">
        <v>21:55:00.00000000000745950</v>
      </c>
      <c r="E1074" s="4" t="str">
        <f t="shared" si="81"/>
        <v>09:55 PM</v>
      </c>
      <c r="F1074" t="s">
        <v>86</v>
      </c>
      <c r="G1074">
        <v>10032</v>
      </c>
      <c r="H1074">
        <v>40.830889999999997</v>
      </c>
      <c r="I1074">
        <v>-73.941376000000005</v>
      </c>
      <c r="J1074" t="s">
        <v>2307</v>
      </c>
      <c r="K1074" t="s">
        <v>2308</v>
      </c>
      <c r="L1074" t="s">
        <v>2309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f t="shared" si="82"/>
        <v>2</v>
      </c>
      <c r="W1074">
        <f t="shared" si="83"/>
        <v>0</v>
      </c>
      <c r="X1074">
        <f t="shared" si="84"/>
        <v>2</v>
      </c>
      <c r="Y1074" t="s">
        <v>43</v>
      </c>
      <c r="AD1074">
        <v>4145144</v>
      </c>
      <c r="AE1074" t="s">
        <v>30</v>
      </c>
      <c r="AJ1074">
        <v>2019</v>
      </c>
    </row>
    <row r="1075" spans="1:36" x14ac:dyDescent="0.2">
      <c r="A1075">
        <v>308252</v>
      </c>
      <c r="B1075" s="1" t="d">
        <v>2019-06-05</v>
      </c>
      <c r="C1075" s="3" t="d">
        <f t="shared" si="80"/>
        <v>2019-06-05</v>
      </c>
      <c r="D1075" s="2" t="d">
        <v>06:24:59.99999999999946525</v>
      </c>
      <c r="E1075" s="4" t="str">
        <f t="shared" si="81"/>
        <v>06:25 AM</v>
      </c>
      <c r="F1075" t="s">
        <v>20</v>
      </c>
      <c r="G1075">
        <v>11418</v>
      </c>
      <c r="H1075">
        <v>40.701099999999997</v>
      </c>
      <c r="I1075">
        <v>-73.841570000000004</v>
      </c>
      <c r="J1075" t="s">
        <v>2325</v>
      </c>
      <c r="K1075" t="s">
        <v>2228</v>
      </c>
      <c r="L1075" t="s">
        <v>2055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f t="shared" si="82"/>
        <v>2</v>
      </c>
      <c r="W1075">
        <f t="shared" si="83"/>
        <v>0</v>
      </c>
      <c r="X1075">
        <f t="shared" si="84"/>
        <v>2</v>
      </c>
      <c r="Y1075" t="s">
        <v>43</v>
      </c>
      <c r="Z1075" t="s">
        <v>163</v>
      </c>
      <c r="AD1075">
        <v>4145241</v>
      </c>
      <c r="AE1075" t="s">
        <v>63</v>
      </c>
      <c r="AF1075" t="s">
        <v>81</v>
      </c>
      <c r="AJ1075">
        <v>2019</v>
      </c>
    </row>
    <row r="1076" spans="1:36" x14ac:dyDescent="0.2">
      <c r="A1076">
        <v>313795</v>
      </c>
      <c r="B1076" s="1" t="d">
        <v>2019-06-05</v>
      </c>
      <c r="C1076" s="3" t="d">
        <f t="shared" si="80"/>
        <v>2019-06-05</v>
      </c>
      <c r="D1076" s="2" t="d">
        <v>14:00:00.0000000000031950</v>
      </c>
      <c r="E1076" s="4" t="str">
        <f t="shared" si="81"/>
        <v>02:00 PM</v>
      </c>
      <c r="F1076" t="s">
        <v>35</v>
      </c>
      <c r="G1076">
        <v>10475</v>
      </c>
      <c r="H1076">
        <v>40.885952000000003</v>
      </c>
      <c r="I1076">
        <v>-73.8279</v>
      </c>
      <c r="J1076" t="s">
        <v>2342</v>
      </c>
      <c r="K1076" t="s">
        <v>49</v>
      </c>
      <c r="L1076" t="s">
        <v>50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f t="shared" si="82"/>
        <v>2</v>
      </c>
      <c r="W1076">
        <f t="shared" si="83"/>
        <v>0</v>
      </c>
      <c r="X1076">
        <f t="shared" si="84"/>
        <v>2</v>
      </c>
      <c r="Y1076" t="s">
        <v>43</v>
      </c>
      <c r="Z1076" t="s">
        <v>43</v>
      </c>
      <c r="AD1076">
        <v>4146821</v>
      </c>
      <c r="AE1076" t="s">
        <v>26</v>
      </c>
      <c r="AF1076" t="s">
        <v>26</v>
      </c>
      <c r="AJ1076">
        <v>2019</v>
      </c>
    </row>
    <row r="1077" spans="1:36" x14ac:dyDescent="0.2">
      <c r="A1077">
        <v>321951</v>
      </c>
      <c r="B1077" s="1" t="d">
        <v>2019-06-05</v>
      </c>
      <c r="C1077" s="3" t="d">
        <f t="shared" si="80"/>
        <v>2019-06-05</v>
      </c>
      <c r="D1077" s="2" t="d">
        <v>18:59:59.9999999999968050</v>
      </c>
      <c r="E1077" s="4" t="str">
        <f t="shared" si="81"/>
        <v>07:00 PM</v>
      </c>
      <c r="F1077" t="s">
        <v>185</v>
      </c>
      <c r="G1077">
        <v>10312</v>
      </c>
      <c r="H1077">
        <v>40.529254999999999</v>
      </c>
      <c r="I1077">
        <v>-74.161670000000001</v>
      </c>
      <c r="J1077" t="s">
        <v>2590</v>
      </c>
      <c r="M1077" t="s">
        <v>2591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f t="shared" si="82"/>
        <v>0</v>
      </c>
      <c r="W1077">
        <f t="shared" si="83"/>
        <v>0</v>
      </c>
      <c r="X1077">
        <f t="shared" si="84"/>
        <v>0</v>
      </c>
      <c r="Y1077" t="s">
        <v>43</v>
      </c>
      <c r="Z1077" t="s">
        <v>25</v>
      </c>
      <c r="AD1077">
        <v>4146338</v>
      </c>
      <c r="AE1077" t="s">
        <v>26</v>
      </c>
      <c r="AJ1077">
        <v>2019</v>
      </c>
    </row>
    <row r="1078" spans="1:36" x14ac:dyDescent="0.2">
      <c r="A1078">
        <v>322607</v>
      </c>
      <c r="B1078" s="1" t="d">
        <v>2019-06-06</v>
      </c>
      <c r="C1078" s="3" t="d">
        <f t="shared" si="80"/>
        <v>2019-06-06</v>
      </c>
      <c r="D1078" s="2" t="d">
        <v>06:40:00.00000000000106275</v>
      </c>
      <c r="E1078" s="4" t="str">
        <f t="shared" si="81"/>
        <v>06:40 AM</v>
      </c>
      <c r="F1078" t="s">
        <v>35</v>
      </c>
      <c r="G1078">
        <v>10454</v>
      </c>
      <c r="H1078">
        <v>40.803843999999998</v>
      </c>
      <c r="I1078">
        <v>-73.910510000000002</v>
      </c>
      <c r="J1078" t="s">
        <v>2542</v>
      </c>
      <c r="M1078" t="s">
        <v>2543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f t="shared" si="82"/>
        <v>2</v>
      </c>
      <c r="W1078">
        <f t="shared" si="83"/>
        <v>0</v>
      </c>
      <c r="X1078">
        <f t="shared" si="84"/>
        <v>2</v>
      </c>
      <c r="Y1078" t="s">
        <v>43</v>
      </c>
      <c r="Z1078" t="s">
        <v>25</v>
      </c>
      <c r="AD1078">
        <v>4146190</v>
      </c>
      <c r="AE1078" t="s">
        <v>26</v>
      </c>
      <c r="AF1078" t="s">
        <v>2544</v>
      </c>
      <c r="AJ1078">
        <v>2019</v>
      </c>
    </row>
    <row r="1079" spans="1:36" x14ac:dyDescent="0.2">
      <c r="A1079">
        <v>319089</v>
      </c>
      <c r="B1079" s="1" t="d">
        <v>2019-06-06</v>
      </c>
      <c r="C1079" s="3" t="d">
        <f t="shared" si="80"/>
        <v>2019-06-06</v>
      </c>
      <c r="D1079" s="2" t="d">
        <v>09:43:59.99999999999541600</v>
      </c>
      <c r="E1079" s="4" t="str">
        <f t="shared" si="81"/>
        <v>09:44 AM</v>
      </c>
      <c r="F1079" t="s">
        <v>20</v>
      </c>
      <c r="G1079">
        <v>11377</v>
      </c>
      <c r="H1079">
        <v>40.737099999999998</v>
      </c>
      <c r="I1079">
        <v>-73.903720000000007</v>
      </c>
      <c r="J1079" t="s">
        <v>2881</v>
      </c>
      <c r="K1079" t="s">
        <v>2882</v>
      </c>
      <c r="L1079" t="s">
        <v>212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f t="shared" si="82"/>
        <v>0</v>
      </c>
      <c r="W1079">
        <f t="shared" si="83"/>
        <v>0</v>
      </c>
      <c r="X1079">
        <f t="shared" si="84"/>
        <v>0</v>
      </c>
      <c r="Y1079" t="s">
        <v>43</v>
      </c>
      <c r="Z1079" t="s">
        <v>43</v>
      </c>
      <c r="AD1079">
        <v>4146213</v>
      </c>
      <c r="AE1079" t="s">
        <v>26</v>
      </c>
      <c r="AF1079" t="s">
        <v>26</v>
      </c>
      <c r="AJ1079">
        <v>2019</v>
      </c>
    </row>
    <row r="1080" spans="1:36" x14ac:dyDescent="0.2">
      <c r="A1080">
        <v>314450</v>
      </c>
      <c r="B1080" s="1" t="d">
        <v>2019-06-07</v>
      </c>
      <c r="C1080" s="3" t="d">
        <f t="shared" si="80"/>
        <v>2019-06-07</v>
      </c>
      <c r="D1080" s="2" t="d">
        <v>08:30:00.0000000000015975</v>
      </c>
      <c r="E1080" s="4" t="str">
        <f t="shared" si="81"/>
        <v>08:30 AM</v>
      </c>
      <c r="F1080" t="s">
        <v>54</v>
      </c>
      <c r="G1080">
        <v>11212</v>
      </c>
      <c r="H1080">
        <v>40.672890000000002</v>
      </c>
      <c r="I1080">
        <v>-73.906684999999996</v>
      </c>
      <c r="J1080" t="s">
        <v>2297</v>
      </c>
      <c r="K1080" t="s">
        <v>635</v>
      </c>
      <c r="L1080" t="s">
        <v>2298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f t="shared" si="82"/>
        <v>0</v>
      </c>
      <c r="W1080">
        <f t="shared" si="83"/>
        <v>0</v>
      </c>
      <c r="X1080">
        <f t="shared" si="84"/>
        <v>0</v>
      </c>
      <c r="Y1080" t="s">
        <v>261</v>
      </c>
      <c r="Z1080" t="s">
        <v>25</v>
      </c>
      <c r="AD1080">
        <v>4147275</v>
      </c>
      <c r="AE1080" t="s">
        <v>30</v>
      </c>
      <c r="AF1080" t="s">
        <v>30</v>
      </c>
      <c r="AJ1080">
        <v>2019</v>
      </c>
    </row>
    <row r="1081" spans="1:36" x14ac:dyDescent="0.2">
      <c r="A1081">
        <v>314083</v>
      </c>
      <c r="B1081" s="1" t="d">
        <v>2019-06-07</v>
      </c>
      <c r="C1081" s="3" t="d">
        <f t="shared" si="80"/>
        <v>2019-06-07</v>
      </c>
      <c r="D1081" s="2" t="d">
        <v>17:02:00.00000000000277125</v>
      </c>
      <c r="E1081" s="4" t="str">
        <f t="shared" si="81"/>
        <v>05:02 PM</v>
      </c>
      <c r="F1081" t="s">
        <v>54</v>
      </c>
      <c r="G1081">
        <v>11207</v>
      </c>
      <c r="H1081">
        <v>40.657679999999999</v>
      </c>
      <c r="I1081">
        <v>-73.887794</v>
      </c>
      <c r="J1081" t="s">
        <v>2605</v>
      </c>
      <c r="K1081" t="s">
        <v>2606</v>
      </c>
      <c r="L1081" t="s">
        <v>2607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f t="shared" si="82"/>
        <v>0</v>
      </c>
      <c r="W1081">
        <f t="shared" si="83"/>
        <v>0</v>
      </c>
      <c r="X1081">
        <f t="shared" si="84"/>
        <v>0</v>
      </c>
      <c r="Y1081" t="s">
        <v>47</v>
      </c>
      <c r="Z1081" t="s">
        <v>25</v>
      </c>
      <c r="AD1081">
        <v>4148307</v>
      </c>
      <c r="AE1081" t="s">
        <v>30</v>
      </c>
      <c r="AF1081" t="s">
        <v>30</v>
      </c>
      <c r="AJ1081">
        <v>2019</v>
      </c>
    </row>
    <row r="1082" spans="1:36" x14ac:dyDescent="0.2">
      <c r="A1082">
        <v>317648</v>
      </c>
      <c r="B1082" s="1" t="d">
        <v>2019-06-07</v>
      </c>
      <c r="C1082" s="3" t="d">
        <f t="shared" si="80"/>
        <v>2019-06-07</v>
      </c>
      <c r="D1082" s="2" t="d">
        <v>09:09:59.99999999999786775</v>
      </c>
      <c r="E1082" s="4" t="str">
        <f t="shared" si="81"/>
        <v>09:10 AM</v>
      </c>
      <c r="F1082" t="s">
        <v>54</v>
      </c>
      <c r="G1082">
        <v>11215</v>
      </c>
      <c r="H1082">
        <v>40.65925</v>
      </c>
      <c r="I1082">
        <v>-73.988433999999998</v>
      </c>
      <c r="J1082" t="s">
        <v>2679</v>
      </c>
      <c r="K1082" t="s">
        <v>425</v>
      </c>
      <c r="L1082" t="s">
        <v>2680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f t="shared" si="82"/>
        <v>0</v>
      </c>
      <c r="W1082">
        <f t="shared" si="83"/>
        <v>0</v>
      </c>
      <c r="X1082">
        <f t="shared" si="84"/>
        <v>0</v>
      </c>
      <c r="Y1082" t="s">
        <v>25</v>
      </c>
      <c r="AD1082">
        <v>4146952</v>
      </c>
      <c r="AE1082" t="s">
        <v>26</v>
      </c>
      <c r="AJ1082">
        <v>2019</v>
      </c>
    </row>
    <row r="1083" spans="1:36" x14ac:dyDescent="0.2">
      <c r="A1083">
        <v>311152</v>
      </c>
      <c r="B1083" s="1" t="d">
        <v>2019-06-08</v>
      </c>
      <c r="C1083" s="3" t="d">
        <f t="shared" si="80"/>
        <v>2019-06-08</v>
      </c>
      <c r="D1083" s="2" t="d">
        <v>21:59:59.9999999999968050</v>
      </c>
      <c r="E1083" s="4" t="str">
        <f t="shared" si="81"/>
        <v>10:00 PM</v>
      </c>
      <c r="F1083" t="s">
        <v>54</v>
      </c>
      <c r="G1083">
        <v>11236</v>
      </c>
      <c r="H1083">
        <v>40.633186000000002</v>
      </c>
      <c r="I1083">
        <v>-73.906930000000003</v>
      </c>
      <c r="J1083" t="s">
        <v>1958</v>
      </c>
      <c r="M1083" t="s">
        <v>1959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f t="shared" si="82"/>
        <v>0</v>
      </c>
      <c r="W1083">
        <f t="shared" si="83"/>
        <v>0</v>
      </c>
      <c r="X1083">
        <f t="shared" si="84"/>
        <v>0</v>
      </c>
      <c r="Y1083" t="s">
        <v>25</v>
      </c>
      <c r="AD1083">
        <v>4147906</v>
      </c>
      <c r="AE1083" t="s">
        <v>30</v>
      </c>
      <c r="AJ1083">
        <v>2019</v>
      </c>
    </row>
    <row r="1084" spans="1:36" x14ac:dyDescent="0.2">
      <c r="A1084">
        <v>307775</v>
      </c>
      <c r="B1084" s="1" t="d">
        <v>2019-06-08</v>
      </c>
      <c r="C1084" s="3" t="d">
        <f t="shared" si="80"/>
        <v>2019-06-08</v>
      </c>
      <c r="D1084" s="2" t="d">
        <v>10:59:59.9999999999984025</v>
      </c>
      <c r="E1084" s="4" t="str">
        <f t="shared" si="81"/>
        <v>11:00 AM</v>
      </c>
      <c r="F1084" t="s">
        <v>20</v>
      </c>
      <c r="G1084">
        <v>11361</v>
      </c>
      <c r="H1084">
        <v>40.770676000000002</v>
      </c>
      <c r="I1084">
        <v>-73.771820000000005</v>
      </c>
      <c r="J1084" t="s">
        <v>3349</v>
      </c>
      <c r="K1084" t="s">
        <v>3350</v>
      </c>
      <c r="L1084" t="s">
        <v>2315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f t="shared" si="82"/>
        <v>2</v>
      </c>
      <c r="W1084">
        <f t="shared" si="83"/>
        <v>0</v>
      </c>
      <c r="X1084">
        <f t="shared" si="84"/>
        <v>2</v>
      </c>
      <c r="Y1084" t="s">
        <v>43</v>
      </c>
      <c r="Z1084" t="s">
        <v>25</v>
      </c>
      <c r="AD1084">
        <v>4147303</v>
      </c>
      <c r="AE1084" t="s">
        <v>30</v>
      </c>
      <c r="AF1084" t="s">
        <v>81</v>
      </c>
      <c r="AJ1084">
        <v>2019</v>
      </c>
    </row>
    <row r="1085" spans="1:36" x14ac:dyDescent="0.2">
      <c r="A1085">
        <v>307211</v>
      </c>
      <c r="B1085" s="1" t="d">
        <v>2019-06-09</v>
      </c>
      <c r="C1085" s="3" t="d">
        <f t="shared" si="80"/>
        <v>2019-06-09</v>
      </c>
      <c r="D1085" s="2" t="d">
        <v>15:00:00.000</v>
      </c>
      <c r="E1085" s="4" t="str">
        <f t="shared" si="81"/>
        <v>03:00 PM</v>
      </c>
      <c r="F1085" t="s">
        <v>20</v>
      </c>
      <c r="G1085">
        <v>11691</v>
      </c>
      <c r="H1085">
        <v>40.598410000000001</v>
      </c>
      <c r="I1085">
        <v>-73.766620000000003</v>
      </c>
      <c r="J1085" t="s">
        <v>2167</v>
      </c>
      <c r="M1085" t="s">
        <v>2168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f t="shared" si="82"/>
        <v>0</v>
      </c>
      <c r="W1085">
        <f t="shared" si="83"/>
        <v>0</v>
      </c>
      <c r="X1085">
        <f t="shared" si="84"/>
        <v>0</v>
      </c>
      <c r="Y1085" t="s">
        <v>25</v>
      </c>
      <c r="AD1085">
        <v>4148176</v>
      </c>
      <c r="AE1085" t="s">
        <v>26</v>
      </c>
      <c r="AJ1085">
        <v>2019</v>
      </c>
    </row>
    <row r="1086" spans="1:36" x14ac:dyDescent="0.2">
      <c r="A1086">
        <v>315475</v>
      </c>
      <c r="B1086" s="1" t="d">
        <v>2019-06-09</v>
      </c>
      <c r="C1086" s="3" t="d">
        <f t="shared" si="80"/>
        <v>2019-06-09</v>
      </c>
      <c r="D1086" s="2" t="d">
        <v>15:59:59.9999999999968050</v>
      </c>
      <c r="E1086" s="4" t="str">
        <f t="shared" si="81"/>
        <v>04:00 PM</v>
      </c>
      <c r="F1086" t="s">
        <v>54</v>
      </c>
      <c r="G1086">
        <v>11234</v>
      </c>
      <c r="H1086">
        <v>40.627895000000002</v>
      </c>
      <c r="I1086">
        <v>-73.914214999999999</v>
      </c>
      <c r="J1086" t="s">
        <v>2638</v>
      </c>
      <c r="M1086" t="s">
        <v>2639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f t="shared" si="82"/>
        <v>0</v>
      </c>
      <c r="W1086">
        <f t="shared" si="83"/>
        <v>0</v>
      </c>
      <c r="X1086">
        <f t="shared" si="84"/>
        <v>0</v>
      </c>
      <c r="Y1086" t="s">
        <v>104</v>
      </c>
      <c r="Z1086" t="s">
        <v>25</v>
      </c>
      <c r="AD1086">
        <v>4148383</v>
      </c>
      <c r="AE1086" t="s">
        <v>30</v>
      </c>
      <c r="AF1086" t="s">
        <v>26</v>
      </c>
      <c r="AJ1086">
        <v>2019</v>
      </c>
    </row>
    <row r="1087" spans="1:36" x14ac:dyDescent="0.2">
      <c r="A1087">
        <v>316610</v>
      </c>
      <c r="B1087" s="1" t="d">
        <v>2019-06-10</v>
      </c>
      <c r="C1087" s="3" t="d">
        <f t="shared" si="80"/>
        <v>2019-06-10</v>
      </c>
      <c r="D1087" s="2" t="d">
        <v>21:30:59.99999999999339475</v>
      </c>
      <c r="E1087" s="4" t="str">
        <f t="shared" si="81"/>
        <v>09:31 PM</v>
      </c>
      <c r="F1087" t="s">
        <v>54</v>
      </c>
      <c r="G1087">
        <v>11234</v>
      </c>
      <c r="H1087">
        <v>40.609549999999999</v>
      </c>
      <c r="I1087">
        <v>-73.924930000000003</v>
      </c>
      <c r="J1087" t="s">
        <v>2141</v>
      </c>
      <c r="M1087" t="s">
        <v>2142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f t="shared" si="82"/>
        <v>0</v>
      </c>
      <c r="W1087">
        <f t="shared" si="83"/>
        <v>0</v>
      </c>
      <c r="X1087">
        <f t="shared" si="84"/>
        <v>0</v>
      </c>
      <c r="Y1087" t="s">
        <v>25</v>
      </c>
      <c r="Z1087" t="s">
        <v>25</v>
      </c>
      <c r="AD1087">
        <v>4149223</v>
      </c>
      <c r="AE1087" t="s">
        <v>30</v>
      </c>
      <c r="AF1087" t="s">
        <v>30</v>
      </c>
      <c r="AJ1087">
        <v>2019</v>
      </c>
    </row>
    <row r="1088" spans="1:36" x14ac:dyDescent="0.2">
      <c r="A1088">
        <v>308694</v>
      </c>
      <c r="B1088" s="1" t="d">
        <v>2019-06-10</v>
      </c>
      <c r="C1088" s="3" t="d">
        <f t="shared" si="80"/>
        <v>2019-06-10</v>
      </c>
      <c r="D1088" s="2" t="d">
        <v>16:10:00.00000000000426450</v>
      </c>
      <c r="E1088" s="4" t="str">
        <f t="shared" si="81"/>
        <v>04:10 PM</v>
      </c>
      <c r="F1088" t="s">
        <v>54</v>
      </c>
      <c r="G1088">
        <v>11216</v>
      </c>
      <c r="H1088">
        <v>40.688989999999997</v>
      </c>
      <c r="I1088">
        <v>-73.945030000000003</v>
      </c>
      <c r="J1088" t="s">
        <v>2212</v>
      </c>
      <c r="M1088" t="s">
        <v>2213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f t="shared" si="82"/>
        <v>0</v>
      </c>
      <c r="W1088">
        <f t="shared" si="83"/>
        <v>0</v>
      </c>
      <c r="X1088">
        <f t="shared" si="84"/>
        <v>0</v>
      </c>
      <c r="Y1088" t="s">
        <v>498</v>
      </c>
      <c r="Z1088" t="s">
        <v>25</v>
      </c>
      <c r="AD1088">
        <v>4149127</v>
      </c>
      <c r="AE1088" t="s">
        <v>30</v>
      </c>
      <c r="AF1088" t="s">
        <v>30</v>
      </c>
      <c r="AJ1088">
        <v>2019</v>
      </c>
    </row>
    <row r="1089" spans="1:36" x14ac:dyDescent="0.2">
      <c r="A1089">
        <v>313113</v>
      </c>
      <c r="B1089" s="1" t="d">
        <v>2019-06-10</v>
      </c>
      <c r="C1089" s="3" t="d">
        <f t="shared" si="80"/>
        <v>2019-06-10</v>
      </c>
      <c r="D1089" s="2" t="d">
        <v>17:45:00.0000000000031950</v>
      </c>
      <c r="E1089" s="4" t="str">
        <f t="shared" si="81"/>
        <v>05:45 PM</v>
      </c>
      <c r="F1089" t="s">
        <v>54</v>
      </c>
      <c r="G1089">
        <v>11221</v>
      </c>
      <c r="H1089">
        <v>40.692096999999997</v>
      </c>
      <c r="I1089">
        <v>-73.932119999999998</v>
      </c>
      <c r="J1089" t="s">
        <v>3161</v>
      </c>
      <c r="M1089" t="s">
        <v>3162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f t="shared" si="82"/>
        <v>0</v>
      </c>
      <c r="W1089">
        <f t="shared" si="83"/>
        <v>0</v>
      </c>
      <c r="X1089">
        <f t="shared" si="84"/>
        <v>0</v>
      </c>
      <c r="Y1089" t="s">
        <v>25</v>
      </c>
      <c r="AD1089">
        <v>4149382</v>
      </c>
      <c r="AE1089" t="s">
        <v>26</v>
      </c>
      <c r="AJ1089">
        <v>2019</v>
      </c>
    </row>
    <row r="1090" spans="1:36" x14ac:dyDescent="0.2">
      <c r="A1090">
        <v>308182</v>
      </c>
      <c r="B1090" s="1" t="d">
        <v>2019-06-11</v>
      </c>
      <c r="C1090" s="3" t="d">
        <f t="shared" ref="C1090:C1153" si="85">B1090</f>
        <v>2019-06-11</v>
      </c>
      <c r="D1090" s="2" t="d">
        <v>17:51:00.00000000000191700</v>
      </c>
      <c r="E1090" s="4" t="str">
        <f t="shared" si="81"/>
        <v>05:51 PM</v>
      </c>
      <c r="F1090" t="s">
        <v>54</v>
      </c>
      <c r="G1090">
        <v>11224</v>
      </c>
      <c r="H1090">
        <v>40.577244</v>
      </c>
      <c r="I1090">
        <v>-74.000039999999998</v>
      </c>
      <c r="J1090" t="s">
        <v>1908</v>
      </c>
      <c r="K1090" t="s">
        <v>1909</v>
      </c>
      <c r="L1090" t="s">
        <v>1910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f t="shared" si="82"/>
        <v>2</v>
      </c>
      <c r="W1090">
        <f t="shared" si="83"/>
        <v>0</v>
      </c>
      <c r="X1090">
        <f t="shared" si="84"/>
        <v>2</v>
      </c>
      <c r="Y1090" t="s">
        <v>79</v>
      </c>
      <c r="AD1090">
        <v>4151315</v>
      </c>
      <c r="AE1090" t="s">
        <v>30</v>
      </c>
      <c r="AJ1090">
        <v>2019</v>
      </c>
    </row>
    <row r="1091" spans="1:36" x14ac:dyDescent="0.2">
      <c r="A1091">
        <v>314362</v>
      </c>
      <c r="B1091" s="1" t="d">
        <v>2019-06-11</v>
      </c>
      <c r="C1091" s="3" t="d">
        <f t="shared" si="85"/>
        <v>2019-06-11</v>
      </c>
      <c r="D1091" s="2" t="d">
        <v>11:44:59.9999999999984025</v>
      </c>
      <c r="E1091" s="4" t="str">
        <f t="shared" ref="E1091:E1154" si="86">TEXT(D1091,"hh:mm AM/PM")</f>
        <v>11:45 AM</v>
      </c>
      <c r="F1091" t="s">
        <v>20</v>
      </c>
      <c r="G1091">
        <v>11375</v>
      </c>
      <c r="H1091">
        <v>40.719580000000001</v>
      </c>
      <c r="I1091">
        <v>-73.839780000000005</v>
      </c>
      <c r="J1091" t="s">
        <v>2448</v>
      </c>
      <c r="K1091" t="s">
        <v>2259</v>
      </c>
      <c r="L1091" t="s">
        <v>2449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f t="shared" ref="V1091:V1154" si="87">SUM(N1091,P1091,R1091,T1091)</f>
        <v>0</v>
      </c>
      <c r="W1091">
        <f t="shared" ref="W1091:W1154" si="88">SUM(O1091,Q1091,S1091,U1091)</f>
        <v>0</v>
      </c>
      <c r="X1091">
        <f t="shared" ref="X1091:X1154" si="89">SUM(N1091:U1091)</f>
        <v>0</v>
      </c>
      <c r="Y1091" t="s">
        <v>47</v>
      </c>
      <c r="Z1091" t="s">
        <v>47</v>
      </c>
      <c r="AA1091" t="s">
        <v>25</v>
      </c>
      <c r="AD1091">
        <v>4149473</v>
      </c>
      <c r="AE1091" t="s">
        <v>26</v>
      </c>
      <c r="AF1091" t="s">
        <v>30</v>
      </c>
      <c r="AG1091" t="s">
        <v>30</v>
      </c>
      <c r="AJ1091">
        <v>2019</v>
      </c>
    </row>
    <row r="1092" spans="1:36" x14ac:dyDescent="0.2">
      <c r="A1092">
        <v>309304</v>
      </c>
      <c r="B1092" s="1" t="d">
        <v>2019-06-11</v>
      </c>
      <c r="C1092" s="3" t="d">
        <f t="shared" si="85"/>
        <v>2019-06-11</v>
      </c>
      <c r="D1092" s="2" t="d">
        <v>10:18:00.00000000000255600</v>
      </c>
      <c r="E1092" s="4" t="str">
        <f t="shared" si="86"/>
        <v>10:18 AM</v>
      </c>
      <c r="F1092" t="s">
        <v>35</v>
      </c>
      <c r="G1092">
        <v>10465</v>
      </c>
      <c r="H1092">
        <v>40.829270000000001</v>
      </c>
      <c r="I1092">
        <v>-73.824929999999995</v>
      </c>
      <c r="J1092" t="s">
        <v>2466</v>
      </c>
      <c r="M1092" t="s">
        <v>2467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f t="shared" si="87"/>
        <v>0</v>
      </c>
      <c r="W1092">
        <f t="shared" si="88"/>
        <v>0</v>
      </c>
      <c r="X1092">
        <f t="shared" si="89"/>
        <v>0</v>
      </c>
      <c r="Y1092" t="s">
        <v>43</v>
      </c>
      <c r="Z1092" t="s">
        <v>25</v>
      </c>
      <c r="AD1092">
        <v>4149676</v>
      </c>
      <c r="AE1092" t="s">
        <v>26</v>
      </c>
      <c r="AF1092" t="s">
        <v>26</v>
      </c>
      <c r="AJ1092">
        <v>2019</v>
      </c>
    </row>
    <row r="1093" spans="1:36" x14ac:dyDescent="0.2">
      <c r="A1093">
        <v>322125</v>
      </c>
      <c r="B1093" s="1" t="d">
        <v>2019-06-11</v>
      </c>
      <c r="C1093" s="3" t="d">
        <f t="shared" si="85"/>
        <v>2019-06-11</v>
      </c>
      <c r="D1093" s="2" t="d">
        <v>20:29:59.9999999999968050</v>
      </c>
      <c r="E1093" s="4" t="str">
        <f t="shared" si="86"/>
        <v>08:30 PM</v>
      </c>
      <c r="F1093" t="s">
        <v>20</v>
      </c>
      <c r="G1093">
        <v>11416</v>
      </c>
      <c r="H1093">
        <v>40.688459999999999</v>
      </c>
      <c r="I1093">
        <v>-73.837980000000002</v>
      </c>
      <c r="J1093" t="s">
        <v>2711</v>
      </c>
      <c r="M1093" t="s">
        <v>2712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f t="shared" si="87"/>
        <v>0</v>
      </c>
      <c r="W1093">
        <f t="shared" si="88"/>
        <v>0</v>
      </c>
      <c r="X1093">
        <f t="shared" si="89"/>
        <v>0</v>
      </c>
      <c r="Y1093" t="s">
        <v>43</v>
      </c>
      <c r="Z1093" t="s">
        <v>25</v>
      </c>
      <c r="AD1093">
        <v>4149860</v>
      </c>
      <c r="AE1093" t="s">
        <v>26</v>
      </c>
      <c r="AJ1093">
        <v>2019</v>
      </c>
    </row>
    <row r="1094" spans="1:36" x14ac:dyDescent="0.2">
      <c r="A1094">
        <v>316817</v>
      </c>
      <c r="B1094" s="1" t="d">
        <v>2019-06-11</v>
      </c>
      <c r="C1094" s="3" t="d">
        <f t="shared" si="85"/>
        <v>2019-06-11</v>
      </c>
      <c r="D1094" s="2" t="d">
        <v>13:30:00.000</v>
      </c>
      <c r="E1094" s="4" t="str">
        <f t="shared" si="86"/>
        <v>01:30 PM</v>
      </c>
      <c r="F1094" t="s">
        <v>20</v>
      </c>
      <c r="G1094">
        <v>11377</v>
      </c>
      <c r="H1094">
        <v>40.757396999999997</v>
      </c>
      <c r="I1094">
        <v>-73.903549999999996</v>
      </c>
      <c r="J1094" t="s">
        <v>3052</v>
      </c>
      <c r="M1094" t="s">
        <v>3053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f t="shared" si="87"/>
        <v>4</v>
      </c>
      <c r="W1094">
        <f t="shared" si="88"/>
        <v>0</v>
      </c>
      <c r="X1094">
        <f t="shared" si="89"/>
        <v>4</v>
      </c>
      <c r="Y1094" t="s">
        <v>47</v>
      </c>
      <c r="Z1094" t="s">
        <v>25</v>
      </c>
      <c r="AD1094">
        <v>4149756</v>
      </c>
      <c r="AE1094" t="s">
        <v>26</v>
      </c>
      <c r="AF1094" t="s">
        <v>30</v>
      </c>
      <c r="AJ1094">
        <v>2019</v>
      </c>
    </row>
    <row r="1095" spans="1:36" x14ac:dyDescent="0.2">
      <c r="A1095">
        <v>321152</v>
      </c>
      <c r="B1095" s="1" t="d">
        <v>2019-06-12</v>
      </c>
      <c r="C1095" s="3" t="d">
        <f t="shared" si="85"/>
        <v>2019-06-12</v>
      </c>
      <c r="D1095" s="2" t="d">
        <v>21:26:00.00000000000404925</v>
      </c>
      <c r="E1095" s="4" t="str">
        <f t="shared" si="86"/>
        <v>09:26 PM</v>
      </c>
      <c r="F1095" t="s">
        <v>54</v>
      </c>
      <c r="G1095">
        <v>11249</v>
      </c>
      <c r="H1095">
        <v>40.719383000000001</v>
      </c>
      <c r="I1095">
        <v>-73.963189999999997</v>
      </c>
      <c r="J1095" t="s">
        <v>2365</v>
      </c>
      <c r="M1095" t="s">
        <v>2366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f t="shared" si="87"/>
        <v>0</v>
      </c>
      <c r="W1095">
        <f t="shared" si="88"/>
        <v>0</v>
      </c>
      <c r="X1095">
        <f t="shared" si="89"/>
        <v>0</v>
      </c>
      <c r="Y1095" t="s">
        <v>182</v>
      </c>
      <c r="Z1095" t="s">
        <v>25</v>
      </c>
      <c r="AD1095">
        <v>4150438</v>
      </c>
      <c r="AE1095" t="s">
        <v>26</v>
      </c>
      <c r="AJ1095">
        <v>2019</v>
      </c>
    </row>
    <row r="1096" spans="1:36" x14ac:dyDescent="0.2">
      <c r="A1096">
        <v>308483</v>
      </c>
      <c r="B1096" s="1" t="d">
        <v>2019-06-12</v>
      </c>
      <c r="C1096" s="3" t="d">
        <f t="shared" si="85"/>
        <v>2019-06-12</v>
      </c>
      <c r="D1096" s="2" t="d">
        <v>14:24:59.99999999999786775</v>
      </c>
      <c r="E1096" s="4" t="str">
        <f t="shared" si="86"/>
        <v>02:25 PM</v>
      </c>
      <c r="F1096" t="s">
        <v>54</v>
      </c>
      <c r="G1096">
        <v>11230</v>
      </c>
      <c r="H1096">
        <v>40.626849999999997</v>
      </c>
      <c r="I1096">
        <v>-73.976429999999993</v>
      </c>
      <c r="J1096" t="s">
        <v>2412</v>
      </c>
      <c r="M1096" t="s">
        <v>2413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f t="shared" si="87"/>
        <v>0</v>
      </c>
      <c r="W1096">
        <f t="shared" si="88"/>
        <v>0</v>
      </c>
      <c r="X1096">
        <f t="shared" si="89"/>
        <v>0</v>
      </c>
      <c r="Y1096" t="s">
        <v>25</v>
      </c>
      <c r="Z1096" t="s">
        <v>25</v>
      </c>
      <c r="AD1096">
        <v>4151356</v>
      </c>
      <c r="AE1096" t="s">
        <v>26</v>
      </c>
      <c r="AF1096" t="s">
        <v>30</v>
      </c>
      <c r="AJ1096">
        <v>2019</v>
      </c>
    </row>
    <row r="1097" spans="1:36" x14ac:dyDescent="0.2">
      <c r="A1097">
        <v>320698</v>
      </c>
      <c r="B1097" s="1" t="d">
        <v>2019-06-12</v>
      </c>
      <c r="C1097" s="3" t="d">
        <f t="shared" si="85"/>
        <v>2019-06-12</v>
      </c>
      <c r="D1097" s="2" t="d">
        <v>20:00:00.0000000000031950</v>
      </c>
      <c r="E1097" s="4" t="str">
        <f t="shared" si="86"/>
        <v>08:00 PM</v>
      </c>
      <c r="F1097" t="s">
        <v>20</v>
      </c>
      <c r="G1097">
        <v>11426</v>
      </c>
      <c r="H1097">
        <v>40.740135000000002</v>
      </c>
      <c r="I1097">
        <v>-73.72645</v>
      </c>
      <c r="J1097" t="s">
        <v>2926</v>
      </c>
      <c r="M1097" t="s">
        <v>2927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f t="shared" si="87"/>
        <v>0</v>
      </c>
      <c r="W1097">
        <f t="shared" si="88"/>
        <v>0</v>
      </c>
      <c r="X1097">
        <f t="shared" si="89"/>
        <v>0</v>
      </c>
      <c r="Y1097" t="s">
        <v>2429</v>
      </c>
      <c r="AD1097">
        <v>4150328</v>
      </c>
      <c r="AE1097" t="s">
        <v>30</v>
      </c>
      <c r="AJ1097">
        <v>2019</v>
      </c>
    </row>
    <row r="1098" spans="1:36" x14ac:dyDescent="0.2">
      <c r="A1098">
        <v>321711</v>
      </c>
      <c r="B1098" s="1" t="d">
        <v>2019-06-13</v>
      </c>
      <c r="C1098" s="3" t="d">
        <f t="shared" si="85"/>
        <v>2019-06-13</v>
      </c>
      <c r="D1098" s="2" t="d">
        <v>13:21:00.00000000000191700</v>
      </c>
      <c r="E1098" s="4" t="str">
        <f t="shared" si="86"/>
        <v>01:21 PM</v>
      </c>
      <c r="F1098" t="s">
        <v>35</v>
      </c>
      <c r="G1098">
        <v>10463</v>
      </c>
      <c r="H1098">
        <v>40.874760000000002</v>
      </c>
      <c r="I1098">
        <v>-73.903530000000003</v>
      </c>
      <c r="J1098" t="s">
        <v>1999</v>
      </c>
      <c r="M1098" t="s">
        <v>2000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f t="shared" si="87"/>
        <v>0</v>
      </c>
      <c r="W1098">
        <f t="shared" si="88"/>
        <v>0</v>
      </c>
      <c r="X1098">
        <f t="shared" si="89"/>
        <v>0</v>
      </c>
      <c r="Y1098" t="s">
        <v>43</v>
      </c>
      <c r="Z1098" t="s">
        <v>25</v>
      </c>
      <c r="AD1098">
        <v>4151484</v>
      </c>
      <c r="AE1098" t="s">
        <v>67</v>
      </c>
      <c r="AF1098" t="s">
        <v>26</v>
      </c>
      <c r="AJ1098">
        <v>2019</v>
      </c>
    </row>
    <row r="1099" spans="1:36" x14ac:dyDescent="0.2">
      <c r="A1099">
        <v>314194</v>
      </c>
      <c r="B1099" s="1" t="d">
        <v>2019-06-13</v>
      </c>
      <c r="C1099" s="3" t="d">
        <f t="shared" si="85"/>
        <v>2019-06-13</v>
      </c>
      <c r="D1099" s="2" t="d">
        <v>12:59:59.9999999999968050</v>
      </c>
      <c r="E1099" s="4" t="str">
        <f t="shared" si="86"/>
        <v>01:00 PM</v>
      </c>
      <c r="F1099" t="s">
        <v>35</v>
      </c>
      <c r="G1099">
        <v>10458</v>
      </c>
      <c r="H1099">
        <v>40.873947000000001</v>
      </c>
      <c r="I1099">
        <v>-73.883409999999998</v>
      </c>
      <c r="J1099" t="s">
        <v>2053</v>
      </c>
      <c r="K1099" t="s">
        <v>1697</v>
      </c>
      <c r="L1099" t="s">
        <v>1717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f t="shared" si="87"/>
        <v>0</v>
      </c>
      <c r="W1099">
        <f t="shared" si="88"/>
        <v>0</v>
      </c>
      <c r="X1099">
        <f t="shared" si="89"/>
        <v>0</v>
      </c>
      <c r="Y1099" t="s">
        <v>53</v>
      </c>
      <c r="Z1099" t="s">
        <v>25</v>
      </c>
      <c r="AD1099">
        <v>4151113</v>
      </c>
      <c r="AE1099" t="s">
        <v>26</v>
      </c>
      <c r="AF1099" t="s">
        <v>67</v>
      </c>
      <c r="AJ1099">
        <v>2019</v>
      </c>
    </row>
    <row r="1100" spans="1:36" x14ac:dyDescent="0.2">
      <c r="A1100">
        <v>321116</v>
      </c>
      <c r="B1100" s="1" t="d">
        <v>2019-06-13</v>
      </c>
      <c r="C1100" s="3" t="d">
        <f t="shared" si="85"/>
        <v>2019-06-13</v>
      </c>
      <c r="D1100" s="2" t="d">
        <v>02:09:59.99999999999986800</v>
      </c>
      <c r="E1100" s="4" t="str">
        <f t="shared" si="86"/>
        <v>02:10 AM</v>
      </c>
      <c r="F1100" t="s">
        <v>35</v>
      </c>
      <c r="G1100">
        <v>10472</v>
      </c>
      <c r="H1100">
        <v>40.828659999999999</v>
      </c>
      <c r="I1100">
        <v>-73.878240000000005</v>
      </c>
      <c r="J1100" t="s">
        <v>2557</v>
      </c>
      <c r="K1100" t="s">
        <v>818</v>
      </c>
      <c r="L1100" t="s">
        <v>2558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f t="shared" si="87"/>
        <v>0</v>
      </c>
      <c r="W1100">
        <f t="shared" si="88"/>
        <v>0</v>
      </c>
      <c r="X1100">
        <f t="shared" si="89"/>
        <v>0</v>
      </c>
      <c r="Y1100" t="s">
        <v>47</v>
      </c>
      <c r="Z1100" t="s">
        <v>25</v>
      </c>
      <c r="AD1100">
        <v>4150647</v>
      </c>
      <c r="AE1100" t="s">
        <v>30</v>
      </c>
      <c r="AF1100" t="s">
        <v>30</v>
      </c>
      <c r="AJ1100">
        <v>2019</v>
      </c>
    </row>
    <row r="1101" spans="1:36" x14ac:dyDescent="0.2">
      <c r="A1101">
        <v>318352</v>
      </c>
      <c r="B1101" s="1" t="d">
        <v>2019-06-13</v>
      </c>
      <c r="C1101" s="3" t="d">
        <f t="shared" si="85"/>
        <v>2019-06-13</v>
      </c>
      <c r="D1101" s="2" t="d">
        <v>17:00:00.0000000000031950</v>
      </c>
      <c r="E1101" s="4" t="str">
        <f t="shared" si="86"/>
        <v>05:00 PM</v>
      </c>
      <c r="F1101" t="s">
        <v>54</v>
      </c>
      <c r="G1101">
        <v>11205</v>
      </c>
      <c r="H1101">
        <v>40.695003999999997</v>
      </c>
      <c r="I1101">
        <v>-73.95814</v>
      </c>
      <c r="J1101" t="s">
        <v>2634</v>
      </c>
      <c r="M1101" t="s">
        <v>2635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f t="shared" si="87"/>
        <v>0</v>
      </c>
      <c r="W1101">
        <f t="shared" si="88"/>
        <v>0</v>
      </c>
      <c r="X1101">
        <f t="shared" si="89"/>
        <v>0</v>
      </c>
      <c r="Y1101" t="s">
        <v>25</v>
      </c>
      <c r="AD1101">
        <v>4151592</v>
      </c>
      <c r="AE1101" t="s">
        <v>30</v>
      </c>
      <c r="AJ1101">
        <v>2019</v>
      </c>
    </row>
    <row r="1102" spans="1:36" x14ac:dyDescent="0.2">
      <c r="A1102">
        <v>314457</v>
      </c>
      <c r="B1102" s="1" t="d">
        <v>2019-06-14</v>
      </c>
      <c r="C1102" s="3" t="d">
        <f t="shared" si="85"/>
        <v>2019-06-14</v>
      </c>
      <c r="D1102" s="2" t="d">
        <v>14:55:00.00000000000106275</v>
      </c>
      <c r="E1102" s="4" t="str">
        <f t="shared" si="86"/>
        <v>02:55 PM</v>
      </c>
      <c r="F1102" t="s">
        <v>86</v>
      </c>
      <c r="G1102">
        <v>10002</v>
      </c>
      <c r="H1102">
        <v>40.715355000000002</v>
      </c>
      <c r="I1102">
        <v>-73.993409999999997</v>
      </c>
      <c r="J1102" t="s">
        <v>2018</v>
      </c>
      <c r="K1102" t="s">
        <v>374</v>
      </c>
      <c r="L1102" t="s">
        <v>1234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f t="shared" si="87"/>
        <v>0</v>
      </c>
      <c r="W1102">
        <f t="shared" si="88"/>
        <v>0</v>
      </c>
      <c r="X1102">
        <f t="shared" si="89"/>
        <v>0</v>
      </c>
      <c r="Y1102" t="s">
        <v>43</v>
      </c>
      <c r="Z1102" t="s">
        <v>25</v>
      </c>
      <c r="AD1102">
        <v>4152181</v>
      </c>
      <c r="AE1102" t="s">
        <v>26</v>
      </c>
      <c r="AF1102" t="s">
        <v>63</v>
      </c>
      <c r="AJ1102">
        <v>2019</v>
      </c>
    </row>
    <row r="1103" spans="1:36" x14ac:dyDescent="0.2">
      <c r="A1103">
        <v>319217</v>
      </c>
      <c r="B1103" s="1" t="d">
        <v>2019-06-14</v>
      </c>
      <c r="C1103" s="3" t="d">
        <f t="shared" si="85"/>
        <v>2019-06-14</v>
      </c>
      <c r="D1103" s="2" t="d">
        <v>13:23:00.00000000000149325</v>
      </c>
      <c r="E1103" s="4" t="str">
        <f t="shared" si="86"/>
        <v>01:23 PM</v>
      </c>
      <c r="F1103" t="s">
        <v>20</v>
      </c>
      <c r="G1103">
        <v>11433</v>
      </c>
      <c r="H1103">
        <v>40.702739999999999</v>
      </c>
      <c r="I1103">
        <v>-73.798419999999993</v>
      </c>
      <c r="J1103" t="s">
        <v>2483</v>
      </c>
      <c r="K1103" t="s">
        <v>2484</v>
      </c>
      <c r="L1103" t="s">
        <v>2485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f t="shared" si="87"/>
        <v>2</v>
      </c>
      <c r="W1103">
        <f t="shared" si="88"/>
        <v>0</v>
      </c>
      <c r="X1103">
        <f t="shared" si="89"/>
        <v>2</v>
      </c>
      <c r="Y1103" t="s">
        <v>43</v>
      </c>
      <c r="AD1103">
        <v>4153864</v>
      </c>
      <c r="AE1103" t="s">
        <v>26</v>
      </c>
      <c r="AJ1103">
        <v>2019</v>
      </c>
    </row>
    <row r="1104" spans="1:36" x14ac:dyDescent="0.2">
      <c r="A1104">
        <v>307764</v>
      </c>
      <c r="B1104" s="1" t="d">
        <v>2019-06-14</v>
      </c>
      <c r="C1104" s="3" t="d">
        <f t="shared" si="85"/>
        <v>2019-06-14</v>
      </c>
      <c r="D1104" s="2" t="d">
        <v>13:34:59.99999999999893725</v>
      </c>
      <c r="E1104" s="4" t="str">
        <f t="shared" si="86"/>
        <v>01:35 PM</v>
      </c>
      <c r="F1104" t="s">
        <v>20</v>
      </c>
      <c r="G1104">
        <v>11694</v>
      </c>
      <c r="H1104">
        <v>40.580894000000001</v>
      </c>
      <c r="I1104">
        <v>-73.839889999999997</v>
      </c>
      <c r="J1104" t="s">
        <v>2952</v>
      </c>
      <c r="K1104" t="s">
        <v>2953</v>
      </c>
      <c r="L1104" t="s">
        <v>2954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f t="shared" si="87"/>
        <v>0</v>
      </c>
      <c r="W1104">
        <f t="shared" si="88"/>
        <v>0</v>
      </c>
      <c r="X1104">
        <f t="shared" si="89"/>
        <v>0</v>
      </c>
      <c r="Y1104" t="s">
        <v>79</v>
      </c>
      <c r="Z1104" t="s">
        <v>25</v>
      </c>
      <c r="AD1104">
        <v>4151684</v>
      </c>
      <c r="AE1104" t="s">
        <v>30</v>
      </c>
      <c r="AF1104" t="s">
        <v>26</v>
      </c>
      <c r="AJ1104">
        <v>2019</v>
      </c>
    </row>
    <row r="1105" spans="1:36" x14ac:dyDescent="0.2">
      <c r="A1105">
        <v>311524</v>
      </c>
      <c r="B1105" s="1" t="d">
        <v>2019-06-15</v>
      </c>
      <c r="C1105" s="3" t="d">
        <f t="shared" si="85"/>
        <v>2019-06-15</v>
      </c>
      <c r="D1105" s="2" t="d">
        <v>21:51:59.99999999999850675</v>
      </c>
      <c r="E1105" s="4" t="str">
        <f t="shared" si="86"/>
        <v>09:52 PM</v>
      </c>
      <c r="F1105" t="s">
        <v>86</v>
      </c>
      <c r="G1105">
        <v>10037</v>
      </c>
      <c r="H1105">
        <v>40.81044</v>
      </c>
      <c r="I1105">
        <v>-73.938064999999995</v>
      </c>
      <c r="J1105" t="s">
        <v>2102</v>
      </c>
      <c r="M1105" t="s">
        <v>2103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f t="shared" si="87"/>
        <v>0</v>
      </c>
      <c r="W1105">
        <f t="shared" si="88"/>
        <v>0</v>
      </c>
      <c r="X1105">
        <f t="shared" si="89"/>
        <v>0</v>
      </c>
      <c r="Y1105" t="s">
        <v>25</v>
      </c>
      <c r="AD1105">
        <v>4152043</v>
      </c>
      <c r="AE1105" t="s">
        <v>30</v>
      </c>
      <c r="AJ1105">
        <v>2019</v>
      </c>
    </row>
    <row r="1106" spans="1:36" x14ac:dyDescent="0.2">
      <c r="A1106">
        <v>319677</v>
      </c>
      <c r="B1106" s="1" t="d">
        <v>2019-06-15</v>
      </c>
      <c r="C1106" s="3" t="d">
        <f t="shared" si="85"/>
        <v>2019-06-15</v>
      </c>
      <c r="D1106" s="2" t="d">
        <v>18:55:00.00000000000745950</v>
      </c>
      <c r="E1106" s="4" t="str">
        <f t="shared" si="86"/>
        <v>06:55 PM</v>
      </c>
      <c r="F1106" t="s">
        <v>20</v>
      </c>
      <c r="G1106">
        <v>11417</v>
      </c>
      <c r="H1106">
        <v>40.676617</v>
      </c>
      <c r="I1106">
        <v>-73.857900000000001</v>
      </c>
      <c r="J1106" t="s">
        <v>3249</v>
      </c>
      <c r="K1106" t="s">
        <v>3221</v>
      </c>
      <c r="L1106" t="s">
        <v>3250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f t="shared" si="87"/>
        <v>0</v>
      </c>
      <c r="W1106">
        <f t="shared" si="88"/>
        <v>0</v>
      </c>
      <c r="X1106">
        <f t="shared" si="89"/>
        <v>0</v>
      </c>
      <c r="Y1106" t="s">
        <v>79</v>
      </c>
      <c r="Z1106" t="s">
        <v>25</v>
      </c>
      <c r="AD1106">
        <v>4151937</v>
      </c>
      <c r="AE1106" t="s">
        <v>30</v>
      </c>
      <c r="AF1106" t="s">
        <v>30</v>
      </c>
      <c r="AJ1106">
        <v>2019</v>
      </c>
    </row>
    <row r="1107" spans="1:36" x14ac:dyDescent="0.2">
      <c r="A1107">
        <v>309267</v>
      </c>
      <c r="B1107" s="1" t="d">
        <v>2019-06-16</v>
      </c>
      <c r="C1107" s="3" t="d">
        <f t="shared" si="85"/>
        <v>2019-06-16</v>
      </c>
      <c r="D1107" s="2" t="d">
        <v>17:00:00.0000000000031950</v>
      </c>
      <c r="E1107" s="4" t="str">
        <f t="shared" si="86"/>
        <v>05:00 PM</v>
      </c>
      <c r="F1107" t="s">
        <v>35</v>
      </c>
      <c r="G1107">
        <v>10461</v>
      </c>
      <c r="H1107">
        <v>40.842765999999997</v>
      </c>
      <c r="I1107">
        <v>-73.845939999999999</v>
      </c>
      <c r="J1107" t="s">
        <v>1919</v>
      </c>
      <c r="K1107" t="s">
        <v>525</v>
      </c>
      <c r="L1107" t="s">
        <v>1920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f t="shared" si="87"/>
        <v>0</v>
      </c>
      <c r="W1107">
        <f t="shared" si="88"/>
        <v>0</v>
      </c>
      <c r="X1107">
        <f t="shared" si="89"/>
        <v>0</v>
      </c>
      <c r="Y1107" t="s">
        <v>25</v>
      </c>
      <c r="Z1107" t="s">
        <v>25</v>
      </c>
      <c r="AD1107">
        <v>4152795</v>
      </c>
      <c r="AE1107" t="s">
        <v>30</v>
      </c>
      <c r="AF1107" t="s">
        <v>30</v>
      </c>
      <c r="AJ1107">
        <v>2019</v>
      </c>
    </row>
    <row r="1108" spans="1:36" x14ac:dyDescent="0.2">
      <c r="A1108">
        <v>316189</v>
      </c>
      <c r="B1108" s="1" t="d">
        <v>2019-06-16</v>
      </c>
      <c r="C1108" s="3" t="d">
        <f t="shared" si="85"/>
        <v>2019-06-16</v>
      </c>
      <c r="D1108" s="2" t="d">
        <v>14:31:00.00000000000618150</v>
      </c>
      <c r="E1108" s="4" t="str">
        <f t="shared" si="86"/>
        <v>02:31 PM</v>
      </c>
      <c r="F1108" t="s">
        <v>86</v>
      </c>
      <c r="G1108">
        <v>10029</v>
      </c>
      <c r="H1108">
        <v>40.792243999999997</v>
      </c>
      <c r="I1108">
        <v>-73.944190000000006</v>
      </c>
      <c r="J1108" t="s">
        <v>1989</v>
      </c>
      <c r="K1108" t="s">
        <v>69</v>
      </c>
      <c r="L1108" t="s">
        <v>1990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f t="shared" si="87"/>
        <v>0</v>
      </c>
      <c r="W1108">
        <f t="shared" si="88"/>
        <v>0</v>
      </c>
      <c r="X1108">
        <f t="shared" si="89"/>
        <v>0</v>
      </c>
      <c r="Y1108" t="s">
        <v>135</v>
      </c>
      <c r="Z1108" t="s">
        <v>25</v>
      </c>
      <c r="AD1108">
        <v>4153143</v>
      </c>
      <c r="AE1108" t="s">
        <v>26</v>
      </c>
      <c r="AF1108" t="s">
        <v>26</v>
      </c>
      <c r="AJ1108">
        <v>2019</v>
      </c>
    </row>
    <row r="1109" spans="1:36" x14ac:dyDescent="0.2">
      <c r="A1109">
        <v>311747</v>
      </c>
      <c r="B1109" s="1" t="d">
        <v>2019-06-16</v>
      </c>
      <c r="C1109" s="3" t="d">
        <f t="shared" si="85"/>
        <v>2019-06-16</v>
      </c>
      <c r="D1109" s="2" t="d">
        <v>10:10:59.99999999999925675</v>
      </c>
      <c r="E1109" s="4" t="str">
        <f t="shared" si="86"/>
        <v>10:11 AM</v>
      </c>
      <c r="F1109" t="s">
        <v>54</v>
      </c>
      <c r="G1109">
        <v>11214</v>
      </c>
      <c r="H1109">
        <v>40.599705</v>
      </c>
      <c r="I1109">
        <v>-73.990160000000003</v>
      </c>
      <c r="J1109" t="s">
        <v>2731</v>
      </c>
      <c r="K1109" t="s">
        <v>802</v>
      </c>
      <c r="L1109" t="s">
        <v>2732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f t="shared" si="87"/>
        <v>0</v>
      </c>
      <c r="W1109">
        <f t="shared" si="88"/>
        <v>0</v>
      </c>
      <c r="X1109">
        <f t="shared" si="89"/>
        <v>0</v>
      </c>
      <c r="Y1109" t="s">
        <v>43</v>
      </c>
      <c r="Z1109" t="s">
        <v>43</v>
      </c>
      <c r="AD1109">
        <v>4152379</v>
      </c>
      <c r="AE1109" t="s">
        <v>26</v>
      </c>
      <c r="AF1109" t="s">
        <v>119</v>
      </c>
      <c r="AJ1109">
        <v>2019</v>
      </c>
    </row>
    <row r="1110" spans="1:36" x14ac:dyDescent="0.2">
      <c r="A1110">
        <v>319297</v>
      </c>
      <c r="B1110" s="1" t="d">
        <v>2019-06-17</v>
      </c>
      <c r="C1110" s="3" t="d">
        <f t="shared" si="85"/>
        <v>2019-06-17</v>
      </c>
      <c r="D1110" s="2" t="d">
        <v>08:15:00.000</v>
      </c>
      <c r="E1110" s="4" t="str">
        <f t="shared" si="86"/>
        <v>08:15 AM</v>
      </c>
      <c r="F1110" t="s">
        <v>54</v>
      </c>
      <c r="G1110">
        <v>11206</v>
      </c>
      <c r="H1110">
        <v>40.697437000000001</v>
      </c>
      <c r="I1110">
        <v>-73.950819999999993</v>
      </c>
      <c r="J1110" t="s">
        <v>1997</v>
      </c>
      <c r="M1110" t="s">
        <v>1998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f t="shared" si="87"/>
        <v>0</v>
      </c>
      <c r="W1110">
        <f t="shared" si="88"/>
        <v>0</v>
      </c>
      <c r="X1110">
        <f t="shared" si="89"/>
        <v>0</v>
      </c>
      <c r="Y1110" t="s">
        <v>43</v>
      </c>
      <c r="Z1110" t="s">
        <v>43</v>
      </c>
      <c r="AD1110">
        <v>4153208</v>
      </c>
      <c r="AE1110" t="s">
        <v>26</v>
      </c>
      <c r="AF1110" t="s">
        <v>26</v>
      </c>
      <c r="AJ1110">
        <v>2019</v>
      </c>
    </row>
    <row r="1111" spans="1:36" x14ac:dyDescent="0.2">
      <c r="A1111">
        <v>320820</v>
      </c>
      <c r="B1111" s="1" t="d">
        <v>2019-06-17</v>
      </c>
      <c r="C1111" s="3" t="d">
        <f t="shared" si="85"/>
        <v>2019-06-17</v>
      </c>
      <c r="D1111" s="2" t="d">
        <v>1899-12-30</v>
      </c>
      <c r="E1111" s="4" t="str">
        <f t="shared" si="86"/>
        <v>12:00 AM</v>
      </c>
      <c r="F1111" t="s">
        <v>54</v>
      </c>
      <c r="G1111">
        <v>11238</v>
      </c>
      <c r="H1111">
        <v>40.676333999999997</v>
      </c>
      <c r="I1111">
        <v>-73.958070000000006</v>
      </c>
      <c r="J1111" t="s">
        <v>2493</v>
      </c>
      <c r="M1111" t="s">
        <v>2494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f t="shared" si="87"/>
        <v>0</v>
      </c>
      <c r="W1111">
        <f t="shared" si="88"/>
        <v>0</v>
      </c>
      <c r="X1111">
        <f t="shared" si="89"/>
        <v>0</v>
      </c>
      <c r="Y1111" t="s">
        <v>66</v>
      </c>
      <c r="AD1111">
        <v>4154604</v>
      </c>
      <c r="AE1111" t="s">
        <v>1185</v>
      </c>
      <c r="AJ1111">
        <v>2019</v>
      </c>
    </row>
    <row r="1112" spans="1:36" x14ac:dyDescent="0.2">
      <c r="A1112">
        <v>312727</v>
      </c>
      <c r="B1112" s="1" t="d">
        <v>2019-06-17</v>
      </c>
      <c r="C1112" s="3" t="d">
        <f t="shared" si="85"/>
        <v>2019-06-17</v>
      </c>
      <c r="D1112" s="2" t="d">
        <v>08:30:00.0000000000015975</v>
      </c>
      <c r="E1112" s="4" t="str">
        <f t="shared" si="86"/>
        <v>08:30 AM</v>
      </c>
      <c r="F1112" t="s">
        <v>54</v>
      </c>
      <c r="G1112">
        <v>11207</v>
      </c>
      <c r="H1112">
        <v>40.672043000000002</v>
      </c>
      <c r="I1112">
        <v>-73.894869999999997</v>
      </c>
      <c r="J1112" t="s">
        <v>2619</v>
      </c>
      <c r="K1112" t="s">
        <v>1425</v>
      </c>
      <c r="L1112" t="s">
        <v>1436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f t="shared" si="87"/>
        <v>0</v>
      </c>
      <c r="W1112">
        <f t="shared" si="88"/>
        <v>0</v>
      </c>
      <c r="X1112">
        <f t="shared" si="89"/>
        <v>0</v>
      </c>
      <c r="Y1112" t="s">
        <v>47</v>
      </c>
      <c r="Z1112" t="s">
        <v>25</v>
      </c>
      <c r="AD1112">
        <v>4153909</v>
      </c>
      <c r="AE1112" t="s">
        <v>30</v>
      </c>
      <c r="AF1112" t="s">
        <v>30</v>
      </c>
      <c r="AJ1112">
        <v>2019</v>
      </c>
    </row>
    <row r="1113" spans="1:36" x14ac:dyDescent="0.2">
      <c r="A1113">
        <v>321780</v>
      </c>
      <c r="B1113" s="1" t="d">
        <v>2019-06-17</v>
      </c>
      <c r="C1113" s="3" t="d">
        <f t="shared" si="85"/>
        <v>2019-06-17</v>
      </c>
      <c r="D1113" s="2" t="d">
        <v>19:49:59.99999999999573550</v>
      </c>
      <c r="E1113" s="4" t="str">
        <f t="shared" si="86"/>
        <v>07:50 PM</v>
      </c>
      <c r="F1113" t="s">
        <v>35</v>
      </c>
      <c r="G1113">
        <v>10462</v>
      </c>
      <c r="H1113">
        <v>40.836105000000003</v>
      </c>
      <c r="I1113">
        <v>-73.862269999999995</v>
      </c>
      <c r="J1113" t="s">
        <v>2823</v>
      </c>
      <c r="M1113" t="s">
        <v>2824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f t="shared" si="87"/>
        <v>0</v>
      </c>
      <c r="W1113">
        <f t="shared" si="88"/>
        <v>0</v>
      </c>
      <c r="X1113">
        <f t="shared" si="89"/>
        <v>0</v>
      </c>
      <c r="Y1113" t="s">
        <v>25</v>
      </c>
      <c r="Z1113" t="s">
        <v>25</v>
      </c>
      <c r="AD1113">
        <v>4153699</v>
      </c>
      <c r="AE1113" t="s">
        <v>26</v>
      </c>
      <c r="AF1113" t="s">
        <v>30</v>
      </c>
      <c r="AJ1113">
        <v>2019</v>
      </c>
    </row>
    <row r="1114" spans="1:36" x14ac:dyDescent="0.2">
      <c r="A1114">
        <v>321274</v>
      </c>
      <c r="B1114" s="1" t="d">
        <v>2019-06-18</v>
      </c>
      <c r="C1114" s="3" t="d">
        <f t="shared" si="85"/>
        <v>2019-06-18</v>
      </c>
      <c r="D1114" s="2" t="d">
        <v>15:14:59.9999999999968050</v>
      </c>
      <c r="E1114" s="4" t="str">
        <f t="shared" si="86"/>
        <v>03:15 PM</v>
      </c>
      <c r="F1114" t="s">
        <v>20</v>
      </c>
      <c r="G1114">
        <v>11357</v>
      </c>
      <c r="H1114">
        <v>40.791496000000002</v>
      </c>
      <c r="I1114">
        <v>-73.825289999999995</v>
      </c>
      <c r="J1114" t="s">
        <v>1926</v>
      </c>
      <c r="M1114" t="s">
        <v>1927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f t="shared" si="87"/>
        <v>0</v>
      </c>
      <c r="W1114">
        <f t="shared" si="88"/>
        <v>0</v>
      </c>
      <c r="X1114">
        <f t="shared" si="89"/>
        <v>0</v>
      </c>
      <c r="Y1114" t="s">
        <v>79</v>
      </c>
      <c r="AD1114">
        <v>4154134</v>
      </c>
      <c r="AE1114" t="s">
        <v>63</v>
      </c>
      <c r="AJ1114">
        <v>2019</v>
      </c>
    </row>
    <row r="1115" spans="1:36" x14ac:dyDescent="0.2">
      <c r="A1115">
        <v>318992</v>
      </c>
      <c r="B1115" s="1" t="d">
        <v>2019-06-18</v>
      </c>
      <c r="C1115" s="3" t="d">
        <f t="shared" si="85"/>
        <v>2019-06-18</v>
      </c>
      <c r="D1115" s="2" t="d">
        <v>10:00:00.0000000000015975</v>
      </c>
      <c r="E1115" s="4" t="str">
        <f t="shared" si="86"/>
        <v>10:00 AM</v>
      </c>
      <c r="F1115" t="s">
        <v>86</v>
      </c>
      <c r="G1115">
        <v>10035</v>
      </c>
      <c r="H1115">
        <v>40.800983000000002</v>
      </c>
      <c r="I1115">
        <v>-73.941209999999998</v>
      </c>
      <c r="J1115" t="s">
        <v>2547</v>
      </c>
      <c r="M1115" t="s">
        <v>2548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f t="shared" si="87"/>
        <v>0</v>
      </c>
      <c r="W1115">
        <f t="shared" si="88"/>
        <v>0</v>
      </c>
      <c r="X1115">
        <f t="shared" si="89"/>
        <v>0</v>
      </c>
      <c r="Y1115" t="s">
        <v>25</v>
      </c>
      <c r="Z1115" t="s">
        <v>25</v>
      </c>
      <c r="AD1115">
        <v>4155329</v>
      </c>
      <c r="AE1115" t="s">
        <v>26</v>
      </c>
      <c r="AF1115" t="s">
        <v>30</v>
      </c>
      <c r="AJ1115">
        <v>2019</v>
      </c>
    </row>
    <row r="1116" spans="1:36" x14ac:dyDescent="0.2">
      <c r="A1116">
        <v>321689</v>
      </c>
      <c r="B1116" s="1" t="d">
        <v>2019-06-18</v>
      </c>
      <c r="C1116" s="3" t="d">
        <f t="shared" si="85"/>
        <v>2019-06-18</v>
      </c>
      <c r="D1116" s="2" t="d">
        <v>06:56:00.00000000000245175</v>
      </c>
      <c r="E1116" s="4" t="str">
        <f t="shared" si="86"/>
        <v>06:56 AM</v>
      </c>
      <c r="F1116" t="s">
        <v>54</v>
      </c>
      <c r="G1116">
        <v>11226</v>
      </c>
      <c r="H1116">
        <v>40.653263000000003</v>
      </c>
      <c r="I1116">
        <v>-73.963819999999998</v>
      </c>
      <c r="J1116" t="s">
        <v>3309</v>
      </c>
      <c r="K1116" t="s">
        <v>3310</v>
      </c>
      <c r="L1116" t="s">
        <v>3311</v>
      </c>
      <c r="N1116">
        <v>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</v>
      </c>
      <c r="U1116">
        <v>0</v>
      </c>
      <c r="V1116">
        <f t="shared" si="87"/>
        <v>6</v>
      </c>
      <c r="W1116">
        <f t="shared" si="88"/>
        <v>0</v>
      </c>
      <c r="X1116">
        <f t="shared" si="89"/>
        <v>6</v>
      </c>
      <c r="Y1116" t="s">
        <v>85</v>
      </c>
      <c r="Z1116" t="s">
        <v>25</v>
      </c>
      <c r="AD1116">
        <v>4154698</v>
      </c>
      <c r="AE1116" t="s">
        <v>30</v>
      </c>
      <c r="AF1116" t="s">
        <v>26</v>
      </c>
      <c r="AJ1116">
        <v>2019</v>
      </c>
    </row>
    <row r="1117" spans="1:36" x14ac:dyDescent="0.2">
      <c r="A1117">
        <v>313088</v>
      </c>
      <c r="B1117" s="1" t="d">
        <v>2019-06-19</v>
      </c>
      <c r="C1117" s="3" t="d">
        <f t="shared" si="85"/>
        <v>2019-06-19</v>
      </c>
      <c r="D1117" s="2" t="d">
        <v>22:15:59.99999999999339475</v>
      </c>
      <c r="E1117" s="4" t="str">
        <f t="shared" si="86"/>
        <v>10:16 PM</v>
      </c>
      <c r="F1117" t="s">
        <v>20</v>
      </c>
      <c r="G1117">
        <v>11357</v>
      </c>
      <c r="H1117">
        <v>40.786630000000002</v>
      </c>
      <c r="I1117">
        <v>-73.827299999999994</v>
      </c>
      <c r="J1117" t="s">
        <v>2782</v>
      </c>
      <c r="K1117" t="s">
        <v>2783</v>
      </c>
      <c r="L1117" t="s">
        <v>1560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f t="shared" si="87"/>
        <v>0</v>
      </c>
      <c r="W1117">
        <f t="shared" si="88"/>
        <v>0</v>
      </c>
      <c r="X1117">
        <f t="shared" si="89"/>
        <v>0</v>
      </c>
      <c r="Y1117" t="s">
        <v>104</v>
      </c>
      <c r="Z1117" t="s">
        <v>25</v>
      </c>
      <c r="AD1117">
        <v>4154867</v>
      </c>
      <c r="AE1117" t="s">
        <v>30</v>
      </c>
      <c r="AF1117" t="s">
        <v>26</v>
      </c>
      <c r="AJ1117">
        <v>2019</v>
      </c>
    </row>
    <row r="1118" spans="1:36" x14ac:dyDescent="0.2">
      <c r="A1118">
        <v>319899</v>
      </c>
      <c r="B1118" s="1" t="d">
        <v>2019-06-20</v>
      </c>
      <c r="C1118" s="3" t="d">
        <f t="shared" si="85"/>
        <v>2019-06-20</v>
      </c>
      <c r="D1118" s="2" t="d">
        <v>12:00:00.000</v>
      </c>
      <c r="E1118" s="4" t="str">
        <f t="shared" si="86"/>
        <v>12:00 PM</v>
      </c>
      <c r="F1118" t="s">
        <v>35</v>
      </c>
      <c r="G1118">
        <v>10469</v>
      </c>
      <c r="H1118">
        <v>40.877032999999997</v>
      </c>
      <c r="I1118">
        <v>-73.846374999999995</v>
      </c>
      <c r="J1118" t="s">
        <v>1949</v>
      </c>
      <c r="K1118" t="s">
        <v>578</v>
      </c>
      <c r="L1118" t="s">
        <v>1950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f t="shared" si="87"/>
        <v>0</v>
      </c>
      <c r="W1118">
        <f t="shared" si="88"/>
        <v>0</v>
      </c>
      <c r="X1118">
        <f t="shared" si="89"/>
        <v>0</v>
      </c>
      <c r="Y1118" t="s">
        <v>43</v>
      </c>
      <c r="Z1118" t="s">
        <v>25</v>
      </c>
      <c r="AD1118">
        <v>4155272</v>
      </c>
      <c r="AE1118" t="s">
        <v>26</v>
      </c>
      <c r="AF1118" t="s">
        <v>30</v>
      </c>
      <c r="AJ1118">
        <v>2019</v>
      </c>
    </row>
    <row r="1119" spans="1:36" x14ac:dyDescent="0.2">
      <c r="A1119">
        <v>320526</v>
      </c>
      <c r="B1119" s="1" t="d">
        <v>2019-06-20</v>
      </c>
      <c r="C1119" s="3" t="d">
        <f t="shared" si="85"/>
        <v>2019-06-20</v>
      </c>
      <c r="D1119" s="2" t="d">
        <v>02:37:00.00000000000010425</v>
      </c>
      <c r="E1119" s="4" t="str">
        <f t="shared" si="86"/>
        <v>02:37 AM</v>
      </c>
      <c r="F1119" t="s">
        <v>54</v>
      </c>
      <c r="G1119">
        <v>11223</v>
      </c>
      <c r="H1119">
        <v>40.597915999999998</v>
      </c>
      <c r="I1119">
        <v>-73.961174</v>
      </c>
      <c r="J1119" t="s">
        <v>2115</v>
      </c>
      <c r="M1119" t="s">
        <v>2116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f t="shared" si="87"/>
        <v>0</v>
      </c>
      <c r="W1119">
        <f t="shared" si="88"/>
        <v>0</v>
      </c>
      <c r="X1119">
        <f t="shared" si="89"/>
        <v>0</v>
      </c>
      <c r="Y1119" t="s">
        <v>25</v>
      </c>
      <c r="Z1119" t="s">
        <v>25</v>
      </c>
      <c r="AD1119">
        <v>4155032</v>
      </c>
      <c r="AE1119" t="s">
        <v>30</v>
      </c>
      <c r="AF1119" t="s">
        <v>30</v>
      </c>
      <c r="AJ1119">
        <v>2019</v>
      </c>
    </row>
    <row r="1120" spans="1:36" x14ac:dyDescent="0.2">
      <c r="A1120">
        <v>307653</v>
      </c>
      <c r="B1120" s="1" t="d">
        <v>2019-06-20</v>
      </c>
      <c r="C1120" s="3" t="d">
        <f t="shared" si="85"/>
        <v>2019-06-20</v>
      </c>
      <c r="D1120" s="2" t="d">
        <v>15:20:00.00000000000532725</v>
      </c>
      <c r="E1120" s="4" t="str">
        <f t="shared" si="86"/>
        <v>03:20 PM</v>
      </c>
      <c r="F1120" t="s">
        <v>35</v>
      </c>
      <c r="G1120">
        <v>10475</v>
      </c>
      <c r="H1120">
        <v>40.869335</v>
      </c>
      <c r="I1120">
        <v>-73.825500000000005</v>
      </c>
      <c r="J1120" t="s">
        <v>2146</v>
      </c>
      <c r="M1120" t="s">
        <v>2147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f t="shared" si="87"/>
        <v>0</v>
      </c>
      <c r="W1120">
        <f t="shared" si="88"/>
        <v>0</v>
      </c>
      <c r="X1120">
        <f t="shared" si="89"/>
        <v>0</v>
      </c>
      <c r="Y1120" t="s">
        <v>25</v>
      </c>
      <c r="AD1120">
        <v>4158074</v>
      </c>
      <c r="AE1120" t="s">
        <v>26</v>
      </c>
      <c r="AJ1120">
        <v>2019</v>
      </c>
    </row>
    <row r="1121" spans="1:36" x14ac:dyDescent="0.2">
      <c r="A1121">
        <v>311342</v>
      </c>
      <c r="B1121" s="1" t="d">
        <v>2019-06-20</v>
      </c>
      <c r="C1121" s="3" t="d">
        <f t="shared" si="85"/>
        <v>2019-06-20</v>
      </c>
      <c r="D1121" s="2" t="d">
        <v>16:49:59.99999999999573550</v>
      </c>
      <c r="E1121" s="4" t="str">
        <f t="shared" si="86"/>
        <v>04:50 PM</v>
      </c>
      <c r="F1121" t="s">
        <v>20</v>
      </c>
      <c r="G1121">
        <v>11372</v>
      </c>
      <c r="H1121">
        <v>40.747340000000001</v>
      </c>
      <c r="I1121">
        <v>-73.89058</v>
      </c>
      <c r="J1121" t="s">
        <v>2335</v>
      </c>
      <c r="K1121" t="s">
        <v>2336</v>
      </c>
      <c r="L1121" t="s">
        <v>1193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f t="shared" si="87"/>
        <v>0</v>
      </c>
      <c r="W1121">
        <f t="shared" si="88"/>
        <v>0</v>
      </c>
      <c r="X1121">
        <f t="shared" si="89"/>
        <v>0</v>
      </c>
      <c r="Y1121" t="s">
        <v>25</v>
      </c>
      <c r="AD1121">
        <v>4155635</v>
      </c>
      <c r="AE1121" t="s">
        <v>26</v>
      </c>
      <c r="AF1121" t="s">
        <v>63</v>
      </c>
      <c r="AJ1121">
        <v>2019</v>
      </c>
    </row>
    <row r="1122" spans="1:36" x14ac:dyDescent="0.2">
      <c r="A1122">
        <v>307163</v>
      </c>
      <c r="B1122" s="1" t="d">
        <v>2019-06-20</v>
      </c>
      <c r="C1122" s="3" t="d">
        <f t="shared" si="85"/>
        <v>2019-06-20</v>
      </c>
      <c r="D1122" s="2" t="d">
        <v>12:56:59.999999999997441975</v>
      </c>
      <c r="E1122" s="4" t="str">
        <f t="shared" si="86"/>
        <v>12:57 PM</v>
      </c>
      <c r="F1122" t="s">
        <v>35</v>
      </c>
      <c r="G1122">
        <v>10453</v>
      </c>
      <c r="H1122">
        <v>40.853813000000002</v>
      </c>
      <c r="I1122">
        <v>-73.907340000000005</v>
      </c>
      <c r="J1122" t="s">
        <v>2359</v>
      </c>
      <c r="K1122" t="s">
        <v>2360</v>
      </c>
      <c r="L1122" t="s">
        <v>594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f t="shared" si="87"/>
        <v>0</v>
      </c>
      <c r="W1122">
        <f t="shared" si="88"/>
        <v>0</v>
      </c>
      <c r="X1122">
        <f t="shared" si="89"/>
        <v>0</v>
      </c>
      <c r="Y1122" t="s">
        <v>80</v>
      </c>
      <c r="Z1122" t="s">
        <v>80</v>
      </c>
      <c r="AD1122">
        <v>4155614</v>
      </c>
      <c r="AE1122" t="s">
        <v>26</v>
      </c>
      <c r="AF1122" t="s">
        <v>30</v>
      </c>
      <c r="AJ1122">
        <v>2019</v>
      </c>
    </row>
    <row r="1123" spans="1:36" x14ac:dyDescent="0.2">
      <c r="A1123">
        <v>310664</v>
      </c>
      <c r="B1123" s="1" t="d">
        <v>2019-06-21</v>
      </c>
      <c r="C1123" s="3" t="d">
        <f t="shared" si="85"/>
        <v>2019-06-21</v>
      </c>
      <c r="D1123" s="2" t="d">
        <v>16:25:00.00000000000106275</v>
      </c>
      <c r="E1123" s="4" t="str">
        <f t="shared" si="86"/>
        <v>04:25 PM</v>
      </c>
      <c r="F1123" t="s">
        <v>54</v>
      </c>
      <c r="G1123">
        <v>11209</v>
      </c>
      <c r="H1123">
        <v>40.627186000000002</v>
      </c>
      <c r="I1123">
        <v>-74.026566000000003</v>
      </c>
      <c r="J1123" t="s">
        <v>2169</v>
      </c>
      <c r="K1123" t="s">
        <v>659</v>
      </c>
      <c r="L1123" t="s">
        <v>744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f t="shared" si="87"/>
        <v>0</v>
      </c>
      <c r="W1123">
        <f t="shared" si="88"/>
        <v>0</v>
      </c>
      <c r="X1123">
        <f t="shared" si="89"/>
        <v>0</v>
      </c>
      <c r="Y1123" t="s">
        <v>47</v>
      </c>
      <c r="Z1123" t="s">
        <v>25</v>
      </c>
      <c r="AD1123">
        <v>4156049</v>
      </c>
      <c r="AE1123" t="s">
        <v>30</v>
      </c>
      <c r="AF1123" t="s">
        <v>26</v>
      </c>
      <c r="AJ1123">
        <v>2019</v>
      </c>
    </row>
    <row r="1124" spans="1:36" x14ac:dyDescent="0.2">
      <c r="A1124">
        <v>315530</v>
      </c>
      <c r="B1124" s="1" t="d">
        <v>2019-06-21</v>
      </c>
      <c r="C1124" s="3" t="d">
        <f t="shared" si="85"/>
        <v>2019-06-21</v>
      </c>
      <c r="D1124" s="2" t="d">
        <v>17:00:00.0000000000031950</v>
      </c>
      <c r="E1124" s="4" t="str">
        <f t="shared" si="86"/>
        <v>05:00 PM</v>
      </c>
      <c r="F1124" t="s">
        <v>35</v>
      </c>
      <c r="G1124">
        <v>10469</v>
      </c>
      <c r="H1124">
        <v>40.868270000000003</v>
      </c>
      <c r="I1124">
        <v>-73.844260000000006</v>
      </c>
      <c r="J1124" t="s">
        <v>2176</v>
      </c>
      <c r="M1124" t="s">
        <v>2177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f t="shared" si="87"/>
        <v>0</v>
      </c>
      <c r="W1124">
        <f t="shared" si="88"/>
        <v>0</v>
      </c>
      <c r="X1124">
        <f t="shared" si="89"/>
        <v>0</v>
      </c>
      <c r="Y1124" t="s">
        <v>80</v>
      </c>
      <c r="Z1124" t="s">
        <v>80</v>
      </c>
      <c r="AD1124">
        <v>4157279</v>
      </c>
      <c r="AE1124" t="s">
        <v>30</v>
      </c>
      <c r="AJ1124">
        <v>2019</v>
      </c>
    </row>
    <row r="1125" spans="1:36" x14ac:dyDescent="0.2">
      <c r="A1125">
        <v>310536</v>
      </c>
      <c r="B1125" s="1" t="d">
        <v>2019-06-21</v>
      </c>
      <c r="C1125" s="3" t="d">
        <f t="shared" si="85"/>
        <v>2019-06-21</v>
      </c>
      <c r="D1125" s="2" t="d">
        <v>14:39:00.00000000000447975</v>
      </c>
      <c r="E1125" s="4" t="str">
        <f t="shared" si="86"/>
        <v>02:39 PM</v>
      </c>
      <c r="F1125" t="s">
        <v>20</v>
      </c>
      <c r="G1125">
        <v>11375</v>
      </c>
      <c r="H1125">
        <v>40.728954000000002</v>
      </c>
      <c r="I1125">
        <v>-73.847565000000003</v>
      </c>
      <c r="J1125" t="s">
        <v>2194</v>
      </c>
      <c r="K1125" t="s">
        <v>2195</v>
      </c>
      <c r="L1125" t="s">
        <v>2196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f t="shared" si="87"/>
        <v>2</v>
      </c>
      <c r="W1125">
        <f t="shared" si="88"/>
        <v>0</v>
      </c>
      <c r="X1125">
        <f t="shared" si="89"/>
        <v>2</v>
      </c>
      <c r="Y1125" t="s">
        <v>43</v>
      </c>
      <c r="Z1125" t="s">
        <v>43</v>
      </c>
      <c r="AD1125">
        <v>4156060</v>
      </c>
      <c r="AE1125" t="s">
        <v>30</v>
      </c>
      <c r="AF1125" t="s">
        <v>26</v>
      </c>
      <c r="AJ1125">
        <v>2019</v>
      </c>
    </row>
    <row r="1126" spans="1:36" x14ac:dyDescent="0.2">
      <c r="A1126">
        <v>321706</v>
      </c>
      <c r="B1126" s="1" t="d">
        <v>2019-06-21</v>
      </c>
      <c r="C1126" s="3" t="d">
        <f t="shared" si="85"/>
        <v>2019-06-21</v>
      </c>
      <c r="D1126" s="2" t="d">
        <v>08:58:59.99999999999541600</v>
      </c>
      <c r="E1126" s="4" t="str">
        <f t="shared" si="86"/>
        <v>08:59 AM</v>
      </c>
      <c r="F1126" t="s">
        <v>20</v>
      </c>
      <c r="G1126">
        <v>11423</v>
      </c>
      <c r="H1126">
        <v>40.711329999999997</v>
      </c>
      <c r="I1126">
        <v>-73.77516</v>
      </c>
      <c r="J1126" t="s">
        <v>3182</v>
      </c>
      <c r="M1126" t="s">
        <v>3183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f t="shared" si="87"/>
        <v>0</v>
      </c>
      <c r="W1126">
        <f t="shared" si="88"/>
        <v>0</v>
      </c>
      <c r="X1126">
        <f t="shared" si="89"/>
        <v>0</v>
      </c>
      <c r="Y1126" t="s">
        <v>104</v>
      </c>
      <c r="Z1126" t="s">
        <v>53</v>
      </c>
      <c r="AD1126">
        <v>4155924</v>
      </c>
      <c r="AE1126" t="s">
        <v>26</v>
      </c>
      <c r="AF1126" t="s">
        <v>40</v>
      </c>
      <c r="AJ1126">
        <v>2019</v>
      </c>
    </row>
    <row r="1127" spans="1:36" x14ac:dyDescent="0.2">
      <c r="A1127">
        <v>304940</v>
      </c>
      <c r="B1127" s="1" t="d">
        <v>2019-06-22</v>
      </c>
      <c r="C1127" s="3" t="d">
        <f t="shared" si="85"/>
        <v>2019-06-22</v>
      </c>
      <c r="D1127" s="2" t="d">
        <v>20:57:59.99999999999083200</v>
      </c>
      <c r="E1127" s="4" t="str">
        <f t="shared" si="86"/>
        <v>08:58 PM</v>
      </c>
      <c r="F1127" t="s">
        <v>20</v>
      </c>
      <c r="G1127">
        <v>11434</v>
      </c>
      <c r="H1127">
        <v>40.669936999999997</v>
      </c>
      <c r="I1127">
        <v>-73.774559999999994</v>
      </c>
      <c r="J1127" t="s">
        <v>3035</v>
      </c>
      <c r="M1127" t="s">
        <v>3036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f t="shared" si="87"/>
        <v>4</v>
      </c>
      <c r="W1127">
        <f t="shared" si="88"/>
        <v>0</v>
      </c>
      <c r="X1127">
        <f t="shared" si="89"/>
        <v>4</v>
      </c>
      <c r="Y1127" t="s">
        <v>43</v>
      </c>
      <c r="Z1127" t="s">
        <v>43</v>
      </c>
      <c r="AD1127">
        <v>4156849</v>
      </c>
      <c r="AE1127" t="s">
        <v>26</v>
      </c>
      <c r="AF1127" t="s">
        <v>30</v>
      </c>
      <c r="AJ1127">
        <v>2019</v>
      </c>
    </row>
    <row r="1128" spans="1:36" x14ac:dyDescent="0.2">
      <c r="A1128">
        <v>305801</v>
      </c>
      <c r="B1128" s="1" t="d">
        <v>2019-06-23</v>
      </c>
      <c r="C1128" s="3" t="d">
        <f t="shared" si="85"/>
        <v>2019-06-23</v>
      </c>
      <c r="D1128" s="2" t="d">
        <v>00:14:59.99999999999995050</v>
      </c>
      <c r="E1128" s="4" t="str">
        <f t="shared" si="86"/>
        <v>12:15 AM</v>
      </c>
      <c r="F1128" t="s">
        <v>20</v>
      </c>
      <c r="G1128">
        <v>11385</v>
      </c>
      <c r="H1128">
        <v>40.700592</v>
      </c>
      <c r="I1128">
        <v>-73.854569999999995</v>
      </c>
      <c r="J1128" t="s">
        <v>2238</v>
      </c>
      <c r="K1128" t="s">
        <v>1022</v>
      </c>
      <c r="L1128" t="s">
        <v>2239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f t="shared" si="87"/>
        <v>0</v>
      </c>
      <c r="W1128">
        <f t="shared" si="88"/>
        <v>0</v>
      </c>
      <c r="X1128">
        <f t="shared" si="89"/>
        <v>0</v>
      </c>
      <c r="Y1128" t="s">
        <v>43</v>
      </c>
      <c r="Z1128" t="s">
        <v>25</v>
      </c>
      <c r="AD1128">
        <v>4157311</v>
      </c>
      <c r="AE1128" t="s">
        <v>26</v>
      </c>
      <c r="AF1128" t="s">
        <v>30</v>
      </c>
      <c r="AJ1128">
        <v>2019</v>
      </c>
    </row>
    <row r="1129" spans="1:36" x14ac:dyDescent="0.2">
      <c r="A1129">
        <v>305528</v>
      </c>
      <c r="B1129" s="1" t="d">
        <v>2019-06-23</v>
      </c>
      <c r="C1129" s="3" t="d">
        <f t="shared" si="85"/>
        <v>2019-06-23</v>
      </c>
      <c r="D1129" s="2" t="d">
        <v>02:50:00.00000000000093075</v>
      </c>
      <c r="E1129" s="4" t="str">
        <f t="shared" si="86"/>
        <v>02:50 AM</v>
      </c>
      <c r="F1129" t="s">
        <v>54</v>
      </c>
      <c r="G1129">
        <v>11212</v>
      </c>
      <c r="H1129">
        <v>40.660235999999998</v>
      </c>
      <c r="I1129">
        <v>-73.916145</v>
      </c>
      <c r="J1129" t="s">
        <v>2316</v>
      </c>
      <c r="M1129" t="s">
        <v>2317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f t="shared" si="87"/>
        <v>0</v>
      </c>
      <c r="W1129">
        <f t="shared" si="88"/>
        <v>0</v>
      </c>
      <c r="X1129">
        <f t="shared" si="89"/>
        <v>0</v>
      </c>
      <c r="Y1129" t="s">
        <v>43</v>
      </c>
      <c r="Z1129" t="s">
        <v>25</v>
      </c>
      <c r="AD1129">
        <v>4161079</v>
      </c>
      <c r="AE1129" t="s">
        <v>26</v>
      </c>
      <c r="AF1129" t="s">
        <v>30</v>
      </c>
      <c r="AJ1129">
        <v>2019</v>
      </c>
    </row>
    <row r="1130" spans="1:36" x14ac:dyDescent="0.2">
      <c r="A1130">
        <v>306405</v>
      </c>
      <c r="B1130" s="1" t="d">
        <v>2019-06-23</v>
      </c>
      <c r="C1130" s="3" t="d">
        <f t="shared" si="85"/>
        <v>2019-06-23</v>
      </c>
      <c r="D1130" s="2" t="d">
        <v>11:05:59.99999999999712450</v>
      </c>
      <c r="E1130" s="4" t="str">
        <f t="shared" si="86"/>
        <v>11:06 AM</v>
      </c>
      <c r="F1130" t="s">
        <v>20</v>
      </c>
      <c r="G1130">
        <v>11385</v>
      </c>
      <c r="H1130">
        <v>40.712200000000003</v>
      </c>
      <c r="I1130">
        <v>-73.862080000000006</v>
      </c>
      <c r="J1130" t="s">
        <v>3299</v>
      </c>
      <c r="K1130" t="s">
        <v>1971</v>
      </c>
      <c r="L1130" t="s">
        <v>3300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f t="shared" si="87"/>
        <v>0</v>
      </c>
      <c r="W1130">
        <f t="shared" si="88"/>
        <v>0</v>
      </c>
      <c r="X1130">
        <f t="shared" si="89"/>
        <v>0</v>
      </c>
      <c r="Y1130" t="s">
        <v>25</v>
      </c>
      <c r="Z1130" t="s">
        <v>25</v>
      </c>
      <c r="AD1130">
        <v>4156718</v>
      </c>
      <c r="AE1130" t="s">
        <v>26</v>
      </c>
      <c r="AF1130" t="s">
        <v>30</v>
      </c>
      <c r="AJ1130">
        <v>2019</v>
      </c>
    </row>
    <row r="1131" spans="1:36" x14ac:dyDescent="0.2">
      <c r="A1131">
        <v>294833</v>
      </c>
      <c r="B1131" s="1" t="d">
        <v>2019-06-24</v>
      </c>
      <c r="C1131" s="3" t="d">
        <f t="shared" si="85"/>
        <v>2019-06-24</v>
      </c>
      <c r="D1131" s="2" t="d">
        <v>1899-12-30</v>
      </c>
      <c r="E1131" s="4" t="str">
        <f t="shared" si="86"/>
        <v>12:00 AM</v>
      </c>
      <c r="F1131" t="s">
        <v>54</v>
      </c>
      <c r="G1131">
        <v>11204</v>
      </c>
      <c r="H1131">
        <v>40.615993000000003</v>
      </c>
      <c r="I1131">
        <v>-73.997169999999997</v>
      </c>
      <c r="J1131" t="s">
        <v>1932</v>
      </c>
      <c r="K1131" t="s">
        <v>1933</v>
      </c>
      <c r="L1131" t="s">
        <v>1934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f t="shared" si="87"/>
        <v>0</v>
      </c>
      <c r="W1131">
        <f t="shared" si="88"/>
        <v>0</v>
      </c>
      <c r="X1131">
        <f t="shared" si="89"/>
        <v>0</v>
      </c>
      <c r="Y1131" t="s">
        <v>43</v>
      </c>
      <c r="Z1131" t="s">
        <v>104</v>
      </c>
      <c r="AD1131">
        <v>4158011</v>
      </c>
      <c r="AE1131" t="s">
        <v>26</v>
      </c>
      <c r="AF1131" t="s">
        <v>63</v>
      </c>
      <c r="AJ1131">
        <v>2019</v>
      </c>
    </row>
    <row r="1132" spans="1:36" x14ac:dyDescent="0.2">
      <c r="A1132">
        <v>288879</v>
      </c>
      <c r="B1132" s="1" t="d">
        <v>2019-06-24</v>
      </c>
      <c r="C1132" s="3" t="d">
        <f t="shared" si="85"/>
        <v>2019-06-24</v>
      </c>
      <c r="D1132" s="2" t="d">
        <v>12:24:59.99999999999467275</v>
      </c>
      <c r="E1132" s="4" t="str">
        <f t="shared" si="86"/>
        <v>12:25 PM</v>
      </c>
      <c r="F1132" t="s">
        <v>54</v>
      </c>
      <c r="G1132">
        <v>11212</v>
      </c>
      <c r="H1132">
        <v>40.658394000000001</v>
      </c>
      <c r="I1132">
        <v>-73.915570000000002</v>
      </c>
      <c r="J1132" t="s">
        <v>3122</v>
      </c>
      <c r="K1132" t="s">
        <v>3123</v>
      </c>
      <c r="L1132" t="s">
        <v>3124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f t="shared" si="87"/>
        <v>0</v>
      </c>
      <c r="W1132">
        <f t="shared" si="88"/>
        <v>0</v>
      </c>
      <c r="X1132">
        <f t="shared" si="89"/>
        <v>0</v>
      </c>
      <c r="Y1132" t="s">
        <v>25</v>
      </c>
      <c r="Z1132" t="s">
        <v>25</v>
      </c>
      <c r="AD1132">
        <v>4158620</v>
      </c>
      <c r="AE1132" t="s">
        <v>30</v>
      </c>
      <c r="AF1132" t="s">
        <v>26</v>
      </c>
      <c r="AJ1132">
        <v>2019</v>
      </c>
    </row>
    <row r="1133" spans="1:36" x14ac:dyDescent="0.2">
      <c r="A1133">
        <v>295506</v>
      </c>
      <c r="B1133" s="1" t="d">
        <v>2019-06-27</v>
      </c>
      <c r="C1133" s="3" t="d">
        <f t="shared" si="85"/>
        <v>2019-06-27</v>
      </c>
      <c r="D1133" s="2" t="d">
        <v>14:00:00.0000000000031950</v>
      </c>
      <c r="E1133" s="4" t="str">
        <f t="shared" si="86"/>
        <v>02:00 PM</v>
      </c>
      <c r="F1133" t="s">
        <v>20</v>
      </c>
      <c r="G1133">
        <v>11365</v>
      </c>
      <c r="H1133">
        <v>40.734940000000002</v>
      </c>
      <c r="I1133">
        <v>-73.804869999999994</v>
      </c>
      <c r="J1133" t="s">
        <v>3137</v>
      </c>
      <c r="K1133" t="s">
        <v>2980</v>
      </c>
      <c r="L1133" t="s">
        <v>2196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f t="shared" si="87"/>
        <v>0</v>
      </c>
      <c r="W1133">
        <f t="shared" si="88"/>
        <v>0</v>
      </c>
      <c r="X1133">
        <f t="shared" si="89"/>
        <v>0</v>
      </c>
      <c r="Y1133" t="s">
        <v>25</v>
      </c>
      <c r="AD1133">
        <v>4160016</v>
      </c>
      <c r="AE1133" t="s">
        <v>26</v>
      </c>
      <c r="AJ1133">
        <v>2019</v>
      </c>
    </row>
    <row r="1134" spans="1:36" x14ac:dyDescent="0.2">
      <c r="A1134">
        <v>289342</v>
      </c>
      <c r="B1134" s="1" t="d">
        <v>2019-06-28</v>
      </c>
      <c r="C1134" s="3" t="d">
        <f t="shared" si="85"/>
        <v>2019-06-28</v>
      </c>
      <c r="D1134" s="2" t="d">
        <v>12:55:59.9999999999976525</v>
      </c>
      <c r="E1134" s="4" t="str">
        <f t="shared" si="86"/>
        <v>12:56 PM</v>
      </c>
      <c r="F1134" t="s">
        <v>54</v>
      </c>
      <c r="G1134">
        <v>11217</v>
      </c>
      <c r="H1134">
        <v>40.678356000000001</v>
      </c>
      <c r="I1134">
        <v>-73.973330000000004</v>
      </c>
      <c r="J1134" t="s">
        <v>2019</v>
      </c>
      <c r="M1134" t="s">
        <v>2020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f t="shared" si="87"/>
        <v>0</v>
      </c>
      <c r="W1134">
        <f t="shared" si="88"/>
        <v>0</v>
      </c>
      <c r="X1134">
        <f t="shared" si="89"/>
        <v>0</v>
      </c>
      <c r="Y1134" t="s">
        <v>66</v>
      </c>
      <c r="Z1134" t="s">
        <v>25</v>
      </c>
      <c r="AD1134">
        <v>4162057</v>
      </c>
      <c r="AE1134" t="s">
        <v>26</v>
      </c>
      <c r="AF1134" t="s">
        <v>26</v>
      </c>
      <c r="AJ1134">
        <v>2019</v>
      </c>
    </row>
    <row r="1135" spans="1:36" x14ac:dyDescent="0.2">
      <c r="A1135">
        <v>293310</v>
      </c>
      <c r="B1135" s="1" t="d">
        <v>2019-06-28</v>
      </c>
      <c r="C1135" s="3" t="d">
        <f t="shared" si="85"/>
        <v>2019-06-28</v>
      </c>
      <c r="D1135" s="2" t="d">
        <v>11:18:00.00000000000415350</v>
      </c>
      <c r="E1135" s="4" t="str">
        <f t="shared" si="86"/>
        <v>11:18 AM</v>
      </c>
      <c r="F1135" t="s">
        <v>86</v>
      </c>
      <c r="G1135">
        <v>10029</v>
      </c>
      <c r="H1135">
        <v>40.790233999999998</v>
      </c>
      <c r="I1135">
        <v>-73.951989999999995</v>
      </c>
      <c r="J1135" t="s">
        <v>2170</v>
      </c>
      <c r="M1135" t="s">
        <v>2171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f t="shared" si="87"/>
        <v>0</v>
      </c>
      <c r="W1135">
        <f t="shared" si="88"/>
        <v>0</v>
      </c>
      <c r="X1135">
        <f t="shared" si="89"/>
        <v>0</v>
      </c>
      <c r="Y1135" t="s">
        <v>43</v>
      </c>
      <c r="Z1135" t="s">
        <v>43</v>
      </c>
      <c r="AD1135">
        <v>4162525</v>
      </c>
      <c r="AE1135" t="s">
        <v>119</v>
      </c>
      <c r="AF1135" t="s">
        <v>119</v>
      </c>
      <c r="AJ1135">
        <v>2019</v>
      </c>
    </row>
    <row r="1136" spans="1:36" x14ac:dyDescent="0.2">
      <c r="A1136">
        <v>299132</v>
      </c>
      <c r="B1136" s="1" t="d">
        <v>2019-06-28</v>
      </c>
      <c r="C1136" s="3" t="d">
        <f t="shared" si="85"/>
        <v>2019-06-28</v>
      </c>
      <c r="D1136" s="2" t="d">
        <v>17:15:59.999999999999786775</v>
      </c>
      <c r="E1136" s="4" t="str">
        <f t="shared" si="86"/>
        <v>05:16 PM</v>
      </c>
      <c r="F1136" t="s">
        <v>86</v>
      </c>
      <c r="G1136">
        <v>10022</v>
      </c>
      <c r="H1136">
        <v>40.755755999999998</v>
      </c>
      <c r="I1136">
        <v>-73.964789999999994</v>
      </c>
      <c r="J1136" t="s">
        <v>2382</v>
      </c>
      <c r="K1136" t="s">
        <v>2383</v>
      </c>
      <c r="L1136" t="s">
        <v>509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f t="shared" si="87"/>
        <v>0</v>
      </c>
      <c r="W1136">
        <f t="shared" si="88"/>
        <v>0</v>
      </c>
      <c r="X1136">
        <f t="shared" si="89"/>
        <v>0</v>
      </c>
      <c r="Y1136" t="s">
        <v>135</v>
      </c>
      <c r="Z1136" t="s">
        <v>135</v>
      </c>
      <c r="AD1136">
        <v>4160900</v>
      </c>
      <c r="AE1136" t="s">
        <v>119</v>
      </c>
      <c r="AF1136" t="s">
        <v>119</v>
      </c>
      <c r="AJ1136">
        <v>2019</v>
      </c>
    </row>
    <row r="1137" spans="1:36" x14ac:dyDescent="0.2">
      <c r="A1137">
        <v>300178</v>
      </c>
      <c r="B1137" s="1" t="d">
        <v>2019-06-28</v>
      </c>
      <c r="C1137" s="3" t="d">
        <f t="shared" si="85"/>
        <v>2019-06-28</v>
      </c>
      <c r="D1137" s="2" t="d">
        <v>21:00:00.000</v>
      </c>
      <c r="E1137" s="4" t="str">
        <f t="shared" si="86"/>
        <v>09:00 PM</v>
      </c>
      <c r="F1137" t="s">
        <v>86</v>
      </c>
      <c r="G1137">
        <v>10003</v>
      </c>
      <c r="H1137">
        <v>40.733714999999997</v>
      </c>
      <c r="I1137">
        <v>-73.988219999999998</v>
      </c>
      <c r="J1137" t="s">
        <v>2652</v>
      </c>
      <c r="M1137" t="s">
        <v>2653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f t="shared" si="87"/>
        <v>0</v>
      </c>
      <c r="W1137">
        <f t="shared" si="88"/>
        <v>0</v>
      </c>
      <c r="X1137">
        <f t="shared" si="89"/>
        <v>0</v>
      </c>
      <c r="Y1137" t="s">
        <v>43</v>
      </c>
      <c r="Z1137" t="s">
        <v>43</v>
      </c>
      <c r="AD1137">
        <v>4162269</v>
      </c>
      <c r="AE1137" t="s">
        <v>26</v>
      </c>
      <c r="AF1137" t="s">
        <v>67</v>
      </c>
      <c r="AJ1137">
        <v>2019</v>
      </c>
    </row>
    <row r="1138" spans="1:36" x14ac:dyDescent="0.2">
      <c r="A1138">
        <v>297985</v>
      </c>
      <c r="B1138" s="1" t="d">
        <v>2019-06-28</v>
      </c>
      <c r="C1138" s="3" t="d">
        <f t="shared" si="85"/>
        <v>2019-06-28</v>
      </c>
      <c r="D1138" s="2" t="d">
        <v>01:35:00.00000000000013200</v>
      </c>
      <c r="E1138" s="4" t="str">
        <f t="shared" si="86"/>
        <v>01:35 AM</v>
      </c>
      <c r="F1138" t="s">
        <v>20</v>
      </c>
      <c r="G1138">
        <v>11432</v>
      </c>
      <c r="H1138">
        <v>40.711758000000003</v>
      </c>
      <c r="I1138">
        <v>-73.795630000000003</v>
      </c>
      <c r="J1138" t="s">
        <v>2990</v>
      </c>
      <c r="K1138" t="s">
        <v>1123</v>
      </c>
      <c r="L1138" t="s">
        <v>2991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f t="shared" si="87"/>
        <v>0</v>
      </c>
      <c r="W1138">
        <f t="shared" si="88"/>
        <v>0</v>
      </c>
      <c r="X1138">
        <f t="shared" si="89"/>
        <v>0</v>
      </c>
      <c r="Y1138" t="s">
        <v>261</v>
      </c>
      <c r="Z1138" t="s">
        <v>25</v>
      </c>
      <c r="AD1138">
        <v>4160241</v>
      </c>
      <c r="AE1138" t="s">
        <v>26</v>
      </c>
      <c r="AF1138" t="s">
        <v>30</v>
      </c>
      <c r="AJ1138">
        <v>2019</v>
      </c>
    </row>
    <row r="1139" spans="1:36" x14ac:dyDescent="0.2">
      <c r="A1139">
        <v>299673</v>
      </c>
      <c r="B1139" s="1" t="d">
        <v>2019-06-29</v>
      </c>
      <c r="C1139" s="3" t="d">
        <f t="shared" si="85"/>
        <v>2019-06-29</v>
      </c>
      <c r="D1139" s="2" t="d">
        <v>12:30:00.0000000000031950</v>
      </c>
      <c r="E1139" s="4" t="str">
        <f t="shared" si="86"/>
        <v>12:30 PM</v>
      </c>
      <c r="F1139" t="s">
        <v>54</v>
      </c>
      <c r="G1139">
        <v>11225</v>
      </c>
      <c r="H1139">
        <v>40.657969999999999</v>
      </c>
      <c r="I1139">
        <v>-73.962400000000002</v>
      </c>
      <c r="J1139" t="s">
        <v>2768</v>
      </c>
      <c r="M1139" t="s">
        <v>2769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f t="shared" si="87"/>
        <v>2</v>
      </c>
      <c r="W1139">
        <f t="shared" si="88"/>
        <v>0</v>
      </c>
      <c r="X1139">
        <f t="shared" si="89"/>
        <v>2</v>
      </c>
      <c r="Y1139" t="s">
        <v>43</v>
      </c>
      <c r="Z1139" t="s">
        <v>25</v>
      </c>
      <c r="AD1139">
        <v>4164385</v>
      </c>
      <c r="AE1139" t="s">
        <v>26</v>
      </c>
      <c r="AF1139" t="s">
        <v>81</v>
      </c>
      <c r="AJ1139">
        <v>2019</v>
      </c>
    </row>
    <row r="1140" spans="1:36" x14ac:dyDescent="0.2">
      <c r="A1140">
        <v>298664</v>
      </c>
      <c r="B1140" s="1" t="d">
        <v>2019-06-29</v>
      </c>
      <c r="C1140" s="3" t="d">
        <f t="shared" si="85"/>
        <v>2019-06-29</v>
      </c>
      <c r="D1140" s="2" t="d">
        <v>03:00:00.000</v>
      </c>
      <c r="E1140" s="4" t="str">
        <f t="shared" si="86"/>
        <v>03:00 AM</v>
      </c>
      <c r="F1140" t="s">
        <v>35</v>
      </c>
      <c r="G1140">
        <v>10466</v>
      </c>
      <c r="H1140">
        <v>40.896884999999997</v>
      </c>
      <c r="I1140">
        <v>-73.860373999999993</v>
      </c>
      <c r="J1140" t="s">
        <v>2815</v>
      </c>
      <c r="K1140" t="s">
        <v>2816</v>
      </c>
      <c r="L1140" t="s">
        <v>239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f t="shared" si="87"/>
        <v>0</v>
      </c>
      <c r="W1140">
        <f t="shared" si="88"/>
        <v>0</v>
      </c>
      <c r="X1140">
        <f t="shared" si="89"/>
        <v>0</v>
      </c>
      <c r="Y1140" t="s">
        <v>85</v>
      </c>
      <c r="Z1140" t="s">
        <v>25</v>
      </c>
      <c r="AA1140" t="s">
        <v>25</v>
      </c>
      <c r="AD1140">
        <v>4162228</v>
      </c>
      <c r="AE1140" t="s">
        <v>26</v>
      </c>
      <c r="AF1140" t="s">
        <v>30</v>
      </c>
      <c r="AG1140" t="s">
        <v>30</v>
      </c>
      <c r="AJ1140">
        <v>2019</v>
      </c>
    </row>
    <row r="1141" spans="1:36" x14ac:dyDescent="0.2">
      <c r="A1141">
        <v>303568</v>
      </c>
      <c r="B1141" s="1" t="d">
        <v>2019-06-29</v>
      </c>
      <c r="C1141" s="3" t="d">
        <f t="shared" si="85"/>
        <v>2019-06-29</v>
      </c>
      <c r="D1141" s="2" t="d">
        <v>15:00:00.000</v>
      </c>
      <c r="E1141" s="4" t="str">
        <f t="shared" si="86"/>
        <v>03:00 PM</v>
      </c>
      <c r="F1141" t="s">
        <v>54</v>
      </c>
      <c r="G1141">
        <v>11226</v>
      </c>
      <c r="H1141">
        <v>40.648029999999999</v>
      </c>
      <c r="I1141">
        <v>-73.966674999999995</v>
      </c>
      <c r="J1141" t="s">
        <v>3027</v>
      </c>
      <c r="K1141" t="s">
        <v>3028</v>
      </c>
      <c r="L1141" t="s">
        <v>515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f t="shared" si="87"/>
        <v>0</v>
      </c>
      <c r="W1141">
        <f t="shared" si="88"/>
        <v>0</v>
      </c>
      <c r="X1141">
        <f t="shared" si="89"/>
        <v>0</v>
      </c>
      <c r="Y1141" t="s">
        <v>25</v>
      </c>
      <c r="AD1141">
        <v>4161530</v>
      </c>
      <c r="AE1141" t="s">
        <v>26</v>
      </c>
      <c r="AJ1141">
        <v>2019</v>
      </c>
    </row>
    <row r="1142" spans="1:36" x14ac:dyDescent="0.2">
      <c r="A1142">
        <v>300272</v>
      </c>
      <c r="B1142" s="1" t="d">
        <v>2019-06-30</v>
      </c>
      <c r="C1142" s="3" t="d">
        <f t="shared" si="85"/>
        <v>2019-06-30</v>
      </c>
      <c r="D1142" s="2" t="d">
        <v>04:02:59.99999999999856225</v>
      </c>
      <c r="E1142" s="4" t="str">
        <f t="shared" si="86"/>
        <v>04:03 AM</v>
      </c>
      <c r="F1142" t="s">
        <v>35</v>
      </c>
      <c r="G1142">
        <v>10474</v>
      </c>
      <c r="H1142">
        <v>40.809047999999997</v>
      </c>
      <c r="I1142">
        <v>-73.893900000000002</v>
      </c>
      <c r="J1142" t="s">
        <v>2876</v>
      </c>
      <c r="K1142" t="s">
        <v>2877</v>
      </c>
      <c r="L1142" t="s">
        <v>2878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f t="shared" si="87"/>
        <v>0</v>
      </c>
      <c r="W1142">
        <f t="shared" si="88"/>
        <v>0</v>
      </c>
      <c r="X1142">
        <f t="shared" si="89"/>
        <v>0</v>
      </c>
      <c r="Y1142" t="s">
        <v>623</v>
      </c>
      <c r="Z1142" t="s">
        <v>623</v>
      </c>
      <c r="AD1142">
        <v>4161413</v>
      </c>
      <c r="AE1142" t="s">
        <v>26</v>
      </c>
      <c r="AF1142" t="s">
        <v>30</v>
      </c>
      <c r="AJ1142">
        <v>2019</v>
      </c>
    </row>
    <row r="1143" spans="1:36" x14ac:dyDescent="0.2">
      <c r="A1143">
        <v>290894</v>
      </c>
      <c r="B1143" s="1" t="d">
        <v>2019-06-30</v>
      </c>
      <c r="C1143" s="3" t="d">
        <f t="shared" si="85"/>
        <v>2019-06-30</v>
      </c>
      <c r="D1143" s="2" t="d">
        <v>15:59:59.9999999999968050</v>
      </c>
      <c r="E1143" s="4" t="str">
        <f t="shared" si="86"/>
        <v>04:00 PM</v>
      </c>
      <c r="F1143" t="s">
        <v>54</v>
      </c>
      <c r="G1143">
        <v>11230</v>
      </c>
      <c r="H1143">
        <v>40.633150000000001</v>
      </c>
      <c r="I1143">
        <v>-73.967029999999994</v>
      </c>
      <c r="J1143" t="s">
        <v>2998</v>
      </c>
      <c r="K1143" t="s">
        <v>157</v>
      </c>
      <c r="L1143" t="s">
        <v>2999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f t="shared" si="87"/>
        <v>0</v>
      </c>
      <c r="W1143">
        <f t="shared" si="88"/>
        <v>0</v>
      </c>
      <c r="X1143">
        <f t="shared" si="89"/>
        <v>0</v>
      </c>
      <c r="Y1143" t="s">
        <v>66</v>
      </c>
      <c r="Z1143" t="s">
        <v>25</v>
      </c>
      <c r="AD1143">
        <v>4161843</v>
      </c>
      <c r="AE1143" t="s">
        <v>30</v>
      </c>
      <c r="AF1143" t="s">
        <v>26</v>
      </c>
      <c r="AJ1143">
        <v>2019</v>
      </c>
    </row>
    <row r="1144" spans="1:36" x14ac:dyDescent="0.2">
      <c r="A1144">
        <v>293161</v>
      </c>
      <c r="B1144" s="1" t="d">
        <v>2019-07-01</v>
      </c>
      <c r="C1144" s="3" t="d">
        <f t="shared" si="85"/>
        <v>2019-07-01</v>
      </c>
      <c r="D1144" s="2" t="d">
        <v>14:00:00.0000000000031950</v>
      </c>
      <c r="E1144" s="4" t="str">
        <f t="shared" si="86"/>
        <v>02:00 PM</v>
      </c>
      <c r="F1144" t="s">
        <v>86</v>
      </c>
      <c r="G1144">
        <v>10025</v>
      </c>
      <c r="H1144">
        <v>40.796287999999997</v>
      </c>
      <c r="I1144">
        <v>-73.9619</v>
      </c>
      <c r="J1144" t="s">
        <v>2567</v>
      </c>
      <c r="M1144" t="s">
        <v>2568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f t="shared" si="87"/>
        <v>0</v>
      </c>
      <c r="W1144">
        <f t="shared" si="88"/>
        <v>0</v>
      </c>
      <c r="X1144">
        <f t="shared" si="89"/>
        <v>0</v>
      </c>
      <c r="Y1144" t="s">
        <v>43</v>
      </c>
      <c r="Z1144" t="s">
        <v>25</v>
      </c>
      <c r="AD1144">
        <v>4165561</v>
      </c>
      <c r="AE1144" t="s">
        <v>30</v>
      </c>
      <c r="AF1144" t="s">
        <v>471</v>
      </c>
      <c r="AJ1144">
        <v>2019</v>
      </c>
    </row>
    <row r="1145" spans="1:36" x14ac:dyDescent="0.2">
      <c r="A1145">
        <v>292013</v>
      </c>
      <c r="B1145" s="1" t="d">
        <v>2019-07-01</v>
      </c>
      <c r="C1145" s="3" t="d">
        <f t="shared" si="85"/>
        <v>2019-07-01</v>
      </c>
      <c r="D1145" s="2" t="d">
        <v>09:48:59.99999999999914575</v>
      </c>
      <c r="E1145" s="4" t="str">
        <f t="shared" si="86"/>
        <v>09:49 AM</v>
      </c>
      <c r="F1145" t="s">
        <v>35</v>
      </c>
      <c r="G1145">
        <v>10459</v>
      </c>
      <c r="H1145">
        <v>40.821365</v>
      </c>
      <c r="I1145">
        <v>-73.898359999999997</v>
      </c>
      <c r="J1145" t="s">
        <v>2780</v>
      </c>
      <c r="M1145" t="s">
        <v>2781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f t="shared" si="87"/>
        <v>0</v>
      </c>
      <c r="W1145">
        <f t="shared" si="88"/>
        <v>0</v>
      </c>
      <c r="X1145">
        <f t="shared" si="89"/>
        <v>0</v>
      </c>
      <c r="Y1145" t="s">
        <v>66</v>
      </c>
      <c r="Z1145" t="s">
        <v>25</v>
      </c>
      <c r="AD1145">
        <v>4162520</v>
      </c>
      <c r="AE1145" t="s">
        <v>30</v>
      </c>
      <c r="AF1145" t="s">
        <v>26</v>
      </c>
      <c r="AJ1145">
        <v>2019</v>
      </c>
    </row>
    <row r="1146" spans="1:36" x14ac:dyDescent="0.2">
      <c r="A1146">
        <v>295139</v>
      </c>
      <c r="B1146" s="1" t="d">
        <v>2019-07-01</v>
      </c>
      <c r="C1146" s="3" t="d">
        <f t="shared" si="85"/>
        <v>2019-07-01</v>
      </c>
      <c r="D1146" s="2" t="d">
        <v>23:45:00.0000000000031950</v>
      </c>
      <c r="E1146" s="4" t="str">
        <f t="shared" si="86"/>
        <v>11:45 PM</v>
      </c>
      <c r="F1146" t="s">
        <v>86</v>
      </c>
      <c r="G1146">
        <v>10009</v>
      </c>
      <c r="H1146">
        <v>40.731360000000002</v>
      </c>
      <c r="I1146">
        <v>-73.982569999999996</v>
      </c>
      <c r="J1146" t="s">
        <v>2987</v>
      </c>
      <c r="K1146" t="s">
        <v>2988</v>
      </c>
      <c r="L1146" t="s">
        <v>509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f t="shared" si="87"/>
        <v>2</v>
      </c>
      <c r="W1146">
        <f t="shared" si="88"/>
        <v>0</v>
      </c>
      <c r="X1146">
        <f t="shared" si="89"/>
        <v>2</v>
      </c>
      <c r="Y1146" t="s">
        <v>163</v>
      </c>
      <c r="Z1146" t="s">
        <v>79</v>
      </c>
      <c r="AD1146">
        <v>4163768</v>
      </c>
      <c r="AE1146" t="s">
        <v>119</v>
      </c>
      <c r="AF1146" t="s">
        <v>81</v>
      </c>
      <c r="AJ1146">
        <v>2019</v>
      </c>
    </row>
    <row r="1147" spans="1:36" x14ac:dyDescent="0.2">
      <c r="A1147">
        <v>291936</v>
      </c>
      <c r="B1147" s="1" t="d">
        <v>2019-07-01</v>
      </c>
      <c r="C1147" s="3" t="d">
        <f t="shared" si="85"/>
        <v>2019-07-01</v>
      </c>
      <c r="D1147" s="2" t="d">
        <v>02:09:59.99999999999986800</v>
      </c>
      <c r="E1147" s="4" t="str">
        <f t="shared" si="86"/>
        <v>02:10 AM</v>
      </c>
      <c r="F1147" t="s">
        <v>54</v>
      </c>
      <c r="G1147">
        <v>11210</v>
      </c>
      <c r="H1147">
        <v>40.637917000000002</v>
      </c>
      <c r="I1147">
        <v>-73.953093999999993</v>
      </c>
      <c r="J1147" t="s">
        <v>3288</v>
      </c>
      <c r="M1147" t="s">
        <v>3289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f t="shared" si="87"/>
        <v>0</v>
      </c>
      <c r="W1147">
        <f t="shared" si="88"/>
        <v>0</v>
      </c>
      <c r="X1147">
        <f t="shared" si="89"/>
        <v>0</v>
      </c>
      <c r="Y1147" t="s">
        <v>25</v>
      </c>
      <c r="Z1147" t="s">
        <v>25</v>
      </c>
      <c r="AD1147">
        <v>4162121</v>
      </c>
      <c r="AE1147" t="s">
        <v>26</v>
      </c>
      <c r="AF1147" t="s">
        <v>26</v>
      </c>
      <c r="AJ1147">
        <v>2019</v>
      </c>
    </row>
    <row r="1148" spans="1:36" x14ac:dyDescent="0.2">
      <c r="A1148">
        <v>296208</v>
      </c>
      <c r="B1148" s="1" t="d">
        <v>2019-07-03</v>
      </c>
      <c r="C1148" s="3" t="d">
        <f t="shared" si="85"/>
        <v>2019-07-03</v>
      </c>
      <c r="D1148" s="2" t="d">
        <v>15:30:00.0000000000031950</v>
      </c>
      <c r="E1148" s="4" t="str">
        <f t="shared" si="86"/>
        <v>03:30 PM</v>
      </c>
      <c r="F1148" t="s">
        <v>54</v>
      </c>
      <c r="G1148">
        <v>11221</v>
      </c>
      <c r="H1148">
        <v>40.697741999999998</v>
      </c>
      <c r="I1148">
        <v>-73.928399999999996</v>
      </c>
      <c r="J1148" t="s">
        <v>1874</v>
      </c>
      <c r="M1148" t="s">
        <v>1875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f t="shared" si="87"/>
        <v>0</v>
      </c>
      <c r="W1148">
        <f t="shared" si="88"/>
        <v>0</v>
      </c>
      <c r="X1148">
        <f t="shared" si="89"/>
        <v>0</v>
      </c>
      <c r="Y1148" t="s">
        <v>25</v>
      </c>
      <c r="AD1148">
        <v>4164590</v>
      </c>
      <c r="AE1148" t="s">
        <v>26</v>
      </c>
      <c r="AJ1148">
        <v>2019</v>
      </c>
    </row>
    <row r="1149" spans="1:36" x14ac:dyDescent="0.2">
      <c r="A1149">
        <v>302076</v>
      </c>
      <c r="B1149" s="1" t="d">
        <v>2019-07-03</v>
      </c>
      <c r="C1149" s="3" t="d">
        <f t="shared" si="85"/>
        <v>2019-07-03</v>
      </c>
      <c r="D1149" s="2" t="d">
        <v>19:55:00.00000000000426450</v>
      </c>
      <c r="E1149" s="4" t="str">
        <f t="shared" si="86"/>
        <v>07:55 PM</v>
      </c>
      <c r="F1149" t="s">
        <v>86</v>
      </c>
      <c r="G1149">
        <v>10019</v>
      </c>
      <c r="H1149">
        <v>40.761401999999997</v>
      </c>
      <c r="I1149">
        <v>-73.976230000000001</v>
      </c>
      <c r="J1149" t="s">
        <v>2245</v>
      </c>
      <c r="M1149" t="s">
        <v>2246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f t="shared" si="87"/>
        <v>0</v>
      </c>
      <c r="W1149">
        <f t="shared" si="88"/>
        <v>0</v>
      </c>
      <c r="X1149">
        <f t="shared" si="89"/>
        <v>0</v>
      </c>
      <c r="Y1149" t="s">
        <v>47</v>
      </c>
      <c r="Z1149" t="s">
        <v>25</v>
      </c>
      <c r="AD1149">
        <v>4164683</v>
      </c>
      <c r="AE1149" t="s">
        <v>119</v>
      </c>
      <c r="AF1149" t="s">
        <v>30</v>
      </c>
      <c r="AJ1149">
        <v>2019</v>
      </c>
    </row>
    <row r="1150" spans="1:36" x14ac:dyDescent="0.2">
      <c r="A1150">
        <v>296170</v>
      </c>
      <c r="B1150" s="1" t="d">
        <v>2019-07-03</v>
      </c>
      <c r="C1150" s="3" t="d">
        <f t="shared" si="85"/>
        <v>2019-07-03</v>
      </c>
      <c r="D1150" s="2" t="d">
        <v>18:04:59.99999999999893725</v>
      </c>
      <c r="E1150" s="4" t="str">
        <f t="shared" si="86"/>
        <v>06:05 PM</v>
      </c>
      <c r="F1150" t="s">
        <v>54</v>
      </c>
      <c r="G1150">
        <v>11233</v>
      </c>
      <c r="H1150">
        <v>40.678111999999999</v>
      </c>
      <c r="I1150">
        <v>-73.907839999999993</v>
      </c>
      <c r="J1150" t="s">
        <v>2631</v>
      </c>
      <c r="K1150" t="s">
        <v>154</v>
      </c>
      <c r="L1150" t="s">
        <v>447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f t="shared" si="87"/>
        <v>0</v>
      </c>
      <c r="W1150">
        <f t="shared" si="88"/>
        <v>0</v>
      </c>
      <c r="X1150">
        <f t="shared" si="89"/>
        <v>0</v>
      </c>
      <c r="Y1150" t="s">
        <v>43</v>
      </c>
      <c r="Z1150" t="s">
        <v>25</v>
      </c>
      <c r="AD1150">
        <v>4166564</v>
      </c>
      <c r="AE1150" t="s">
        <v>26</v>
      </c>
      <c r="AF1150" t="s">
        <v>26</v>
      </c>
      <c r="AJ1150">
        <v>2019</v>
      </c>
    </row>
    <row r="1151" spans="1:36" x14ac:dyDescent="0.2">
      <c r="A1151">
        <v>302168</v>
      </c>
      <c r="B1151" s="1" t="d">
        <v>2019-07-03</v>
      </c>
      <c r="C1151" s="3" t="d">
        <f t="shared" si="85"/>
        <v>2019-07-03</v>
      </c>
      <c r="D1151" s="2" t="d">
        <v>08:54:59.99999999999627025</v>
      </c>
      <c r="E1151" s="4" t="str">
        <f t="shared" si="86"/>
        <v>08:55 AM</v>
      </c>
      <c r="F1151" t="s">
        <v>54</v>
      </c>
      <c r="G1151">
        <v>11203</v>
      </c>
      <c r="H1151">
        <v>40.654327000000002</v>
      </c>
      <c r="I1151">
        <v>-73.9221</v>
      </c>
      <c r="J1151" t="s">
        <v>2414</v>
      </c>
      <c r="K1151" t="s">
        <v>1659</v>
      </c>
      <c r="L1151" t="s">
        <v>565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f t="shared" si="87"/>
        <v>2</v>
      </c>
      <c r="W1151">
        <f t="shared" si="88"/>
        <v>0</v>
      </c>
      <c r="X1151">
        <f t="shared" si="89"/>
        <v>2</v>
      </c>
      <c r="Y1151" t="s">
        <v>498</v>
      </c>
      <c r="Z1151" t="s">
        <v>25</v>
      </c>
      <c r="AD1151">
        <v>4164831</v>
      </c>
      <c r="AE1151" t="s">
        <v>30</v>
      </c>
      <c r="AF1151" t="s">
        <v>471</v>
      </c>
      <c r="AJ1151">
        <v>2019</v>
      </c>
    </row>
    <row r="1152" spans="1:36" x14ac:dyDescent="0.2">
      <c r="A1152">
        <v>294720</v>
      </c>
      <c r="B1152" s="1" t="d">
        <v>2019-07-03</v>
      </c>
      <c r="C1152" s="3" t="d">
        <f t="shared" si="85"/>
        <v>2019-07-03</v>
      </c>
      <c r="D1152" s="2" t="d">
        <v>20:10:00.00000000000106275</v>
      </c>
      <c r="E1152" s="4" t="str">
        <f t="shared" si="86"/>
        <v>08:10 PM</v>
      </c>
      <c r="F1152" t="s">
        <v>86</v>
      </c>
      <c r="G1152">
        <v>10031</v>
      </c>
      <c r="H1152">
        <v>40.827103000000001</v>
      </c>
      <c r="I1152">
        <v>-73.949969999999993</v>
      </c>
      <c r="J1152" t="s">
        <v>3297</v>
      </c>
      <c r="K1152" t="s">
        <v>3298</v>
      </c>
      <c r="L1152" t="s">
        <v>1502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f t="shared" si="87"/>
        <v>0</v>
      </c>
      <c r="W1152">
        <f t="shared" si="88"/>
        <v>0</v>
      </c>
      <c r="X1152">
        <f t="shared" si="89"/>
        <v>0</v>
      </c>
      <c r="Y1152" t="s">
        <v>25</v>
      </c>
      <c r="AD1152">
        <v>4167281</v>
      </c>
      <c r="AE1152" t="s">
        <v>26</v>
      </c>
      <c r="AJ1152">
        <v>2019</v>
      </c>
    </row>
    <row r="1153" spans="1:36" x14ac:dyDescent="0.2">
      <c r="A1153">
        <v>292354</v>
      </c>
      <c r="B1153" s="1" t="d">
        <v>2019-07-04</v>
      </c>
      <c r="C1153" s="3" t="d">
        <f t="shared" si="85"/>
        <v>2019-07-04</v>
      </c>
      <c r="D1153" s="2" t="d">
        <v>13:30:59.999999999999786775</v>
      </c>
      <c r="E1153" s="4" t="str">
        <f t="shared" si="86"/>
        <v>01:31 PM</v>
      </c>
      <c r="F1153" t="s">
        <v>86</v>
      </c>
      <c r="G1153">
        <v>10027</v>
      </c>
      <c r="H1153">
        <v>40.813940000000002</v>
      </c>
      <c r="I1153">
        <v>-73.948425</v>
      </c>
      <c r="J1153" t="s">
        <v>2117</v>
      </c>
      <c r="K1153" t="s">
        <v>473</v>
      </c>
      <c r="L1153" t="s">
        <v>1656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f t="shared" si="87"/>
        <v>2</v>
      </c>
      <c r="W1153">
        <f t="shared" si="88"/>
        <v>0</v>
      </c>
      <c r="X1153">
        <f t="shared" si="89"/>
        <v>2</v>
      </c>
      <c r="Y1153" t="s">
        <v>79</v>
      </c>
      <c r="AD1153">
        <v>4164358</v>
      </c>
      <c r="AE1153" t="s">
        <v>26</v>
      </c>
      <c r="AJ1153">
        <v>2019</v>
      </c>
    </row>
    <row r="1154" spans="1:36" x14ac:dyDescent="0.2">
      <c r="A1154">
        <v>293445</v>
      </c>
      <c r="B1154" s="1" t="d">
        <v>2019-07-04</v>
      </c>
      <c r="C1154" s="3" t="d">
        <f t="shared" ref="C1154:C1217" si="90">B1154</f>
        <v>2019-07-04</v>
      </c>
      <c r="D1154" s="2" t="d">
        <v>20:32:00.00000000000596625</v>
      </c>
      <c r="E1154" s="4" t="str">
        <f t="shared" si="86"/>
        <v>08:32 PM</v>
      </c>
      <c r="F1154" t="s">
        <v>86</v>
      </c>
      <c r="G1154">
        <v>10021</v>
      </c>
      <c r="H1154">
        <v>40.765864999999998</v>
      </c>
      <c r="I1154">
        <v>-73.957419999999999</v>
      </c>
      <c r="J1154" t="s">
        <v>2622</v>
      </c>
      <c r="K1154" t="s">
        <v>1528</v>
      </c>
      <c r="L1154" t="s">
        <v>2623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f t="shared" si="87"/>
        <v>0</v>
      </c>
      <c r="W1154">
        <f t="shared" si="88"/>
        <v>0</v>
      </c>
      <c r="X1154">
        <f t="shared" si="89"/>
        <v>0</v>
      </c>
      <c r="Y1154" t="s">
        <v>43</v>
      </c>
      <c r="Z1154" t="s">
        <v>25</v>
      </c>
      <c r="AD1154">
        <v>4176582</v>
      </c>
      <c r="AE1154" t="s">
        <v>26</v>
      </c>
      <c r="AF1154" t="s">
        <v>67</v>
      </c>
      <c r="AJ1154">
        <v>2019</v>
      </c>
    </row>
    <row r="1155" spans="1:36" x14ac:dyDescent="0.2">
      <c r="A1155">
        <v>296231</v>
      </c>
      <c r="B1155" s="1" t="d">
        <v>2019-07-05</v>
      </c>
      <c r="C1155" s="3" t="d">
        <f t="shared" si="90"/>
        <v>2019-07-05</v>
      </c>
      <c r="D1155" s="2" t="d">
        <v>22:38:59.99999999999808300</v>
      </c>
      <c r="E1155" s="4" t="str">
        <f t="shared" ref="E1155:E1218" si="91">TEXT(D1155,"hh:mm AM/PM")</f>
        <v>10:39 PM</v>
      </c>
      <c r="F1155" t="s">
        <v>20</v>
      </c>
      <c r="G1155">
        <v>11377</v>
      </c>
      <c r="H1155">
        <v>40.750782000000001</v>
      </c>
      <c r="I1155">
        <v>-73.901070000000004</v>
      </c>
      <c r="J1155" t="s">
        <v>2787</v>
      </c>
      <c r="K1155" t="s">
        <v>377</v>
      </c>
      <c r="L1155" t="s">
        <v>212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f t="shared" ref="V1155:V1218" si="92">SUM(N1155,P1155,R1155,T1155)</f>
        <v>2</v>
      </c>
      <c r="W1155">
        <f t="shared" ref="W1155:W1218" si="93">SUM(O1155,Q1155,S1155,U1155)</f>
        <v>0</v>
      </c>
      <c r="X1155">
        <f t="shared" ref="X1155:X1218" si="94">SUM(N1155:U1155)</f>
        <v>2</v>
      </c>
      <c r="Y1155" t="s">
        <v>43</v>
      </c>
      <c r="Z1155" t="s">
        <v>25</v>
      </c>
      <c r="AD1155">
        <v>4165761</v>
      </c>
      <c r="AE1155" t="s">
        <v>30</v>
      </c>
      <c r="AF1155" t="s">
        <v>63</v>
      </c>
      <c r="AJ1155">
        <v>2019</v>
      </c>
    </row>
    <row r="1156" spans="1:36" x14ac:dyDescent="0.2">
      <c r="A1156">
        <v>300292</v>
      </c>
      <c r="B1156" s="1" t="d">
        <v>2019-07-06</v>
      </c>
      <c r="C1156" s="3" t="d">
        <f t="shared" si="90"/>
        <v>2019-07-06</v>
      </c>
      <c r="D1156" s="2" t="d">
        <v>14:29:59.9999999999968050</v>
      </c>
      <c r="E1156" s="4" t="str">
        <f t="shared" si="91"/>
        <v>02:30 PM</v>
      </c>
      <c r="F1156" t="s">
        <v>86</v>
      </c>
      <c r="G1156">
        <v>10027</v>
      </c>
      <c r="H1156">
        <v>40.809672999999997</v>
      </c>
      <c r="I1156">
        <v>-73.949969999999993</v>
      </c>
      <c r="J1156" t="s">
        <v>2286</v>
      </c>
      <c r="M1156" t="s">
        <v>2287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f t="shared" si="92"/>
        <v>0</v>
      </c>
      <c r="W1156">
        <f t="shared" si="93"/>
        <v>0</v>
      </c>
      <c r="X1156">
        <f t="shared" si="94"/>
        <v>0</v>
      </c>
      <c r="Y1156" t="s">
        <v>80</v>
      </c>
      <c r="Z1156" t="s">
        <v>623</v>
      </c>
      <c r="AD1156">
        <v>4165794</v>
      </c>
      <c r="AE1156" t="s">
        <v>26</v>
      </c>
      <c r="AF1156" t="s">
        <v>26</v>
      </c>
      <c r="AJ1156">
        <v>2019</v>
      </c>
    </row>
    <row r="1157" spans="1:36" x14ac:dyDescent="0.2">
      <c r="A1157">
        <v>294857</v>
      </c>
      <c r="B1157" s="1" t="d">
        <v>2019-07-06</v>
      </c>
      <c r="C1157" s="3" t="d">
        <f t="shared" si="90"/>
        <v>2019-07-06</v>
      </c>
      <c r="D1157" s="2" t="d">
        <v>16:19:59.99999999999254050</v>
      </c>
      <c r="E1157" s="4" t="str">
        <f t="shared" si="91"/>
        <v>04:20 PM</v>
      </c>
      <c r="F1157" t="s">
        <v>86</v>
      </c>
      <c r="G1157">
        <v>10035</v>
      </c>
      <c r="H1157">
        <v>40.798865999999997</v>
      </c>
      <c r="I1157">
        <v>-73.933310000000006</v>
      </c>
      <c r="J1157" t="s">
        <v>3312</v>
      </c>
      <c r="M1157" t="s">
        <v>3313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f t="shared" si="92"/>
        <v>4</v>
      </c>
      <c r="W1157">
        <f t="shared" si="93"/>
        <v>0</v>
      </c>
      <c r="X1157">
        <f t="shared" si="94"/>
        <v>4</v>
      </c>
      <c r="Y1157" t="s">
        <v>47</v>
      </c>
      <c r="Z1157" t="s">
        <v>25</v>
      </c>
      <c r="AA1157" t="s">
        <v>25</v>
      </c>
      <c r="AD1157">
        <v>4167073</v>
      </c>
      <c r="AE1157" t="s">
        <v>26</v>
      </c>
      <c r="AF1157" t="s">
        <v>30</v>
      </c>
      <c r="AG1157" t="s">
        <v>30</v>
      </c>
      <c r="AJ1157">
        <v>2019</v>
      </c>
    </row>
    <row r="1158" spans="1:36" x14ac:dyDescent="0.2">
      <c r="A1158">
        <v>291912</v>
      </c>
      <c r="B1158" s="1" t="d">
        <v>2019-07-08</v>
      </c>
      <c r="C1158" s="3" t="d">
        <f t="shared" si="90"/>
        <v>2019-07-08</v>
      </c>
      <c r="D1158" s="2" t="d">
        <v>12:30:00.0000000000031950</v>
      </c>
      <c r="E1158" s="4" t="str">
        <f t="shared" si="91"/>
        <v>12:30 PM</v>
      </c>
      <c r="F1158" t="s">
        <v>20</v>
      </c>
      <c r="G1158">
        <v>11105</v>
      </c>
      <c r="H1158">
        <v>40.777859999999997</v>
      </c>
      <c r="I1158">
        <v>-73.908320000000003</v>
      </c>
      <c r="J1158" t="s">
        <v>1861</v>
      </c>
      <c r="M1158" t="s">
        <v>1862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f t="shared" si="92"/>
        <v>0</v>
      </c>
      <c r="W1158">
        <f t="shared" si="93"/>
        <v>0</v>
      </c>
      <c r="X1158">
        <f t="shared" si="94"/>
        <v>0</v>
      </c>
      <c r="Y1158" t="s">
        <v>43</v>
      </c>
      <c r="Z1158" t="s">
        <v>25</v>
      </c>
      <c r="AD1158">
        <v>4171765</v>
      </c>
      <c r="AE1158" t="s">
        <v>26</v>
      </c>
      <c r="AF1158" t="s">
        <v>26</v>
      </c>
      <c r="AJ1158">
        <v>2019</v>
      </c>
    </row>
    <row r="1159" spans="1:36" x14ac:dyDescent="0.2">
      <c r="A1159">
        <v>289880</v>
      </c>
      <c r="B1159" s="1" t="d">
        <v>2019-07-08</v>
      </c>
      <c r="C1159" s="3" t="d">
        <f t="shared" si="90"/>
        <v>2019-07-08</v>
      </c>
      <c r="D1159" s="2" t="d">
        <v>11:42:59.99999999999882625</v>
      </c>
      <c r="E1159" s="4" t="str">
        <f t="shared" si="91"/>
        <v>11:43 AM</v>
      </c>
      <c r="F1159" t="s">
        <v>54</v>
      </c>
      <c r="G1159">
        <v>11233</v>
      </c>
      <c r="H1159">
        <v>40.671875</v>
      </c>
      <c r="I1159">
        <v>-73.914140000000003</v>
      </c>
      <c r="J1159" t="s">
        <v>1948</v>
      </c>
      <c r="K1159" t="s">
        <v>154</v>
      </c>
      <c r="L1159" t="s">
        <v>1078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f t="shared" si="92"/>
        <v>0</v>
      </c>
      <c r="W1159">
        <f t="shared" si="93"/>
        <v>0</v>
      </c>
      <c r="X1159">
        <f t="shared" si="94"/>
        <v>0</v>
      </c>
      <c r="Y1159" t="s">
        <v>43</v>
      </c>
      <c r="Z1159" t="s">
        <v>43</v>
      </c>
      <c r="AA1159" t="s">
        <v>25</v>
      </c>
      <c r="AD1159">
        <v>4171272</v>
      </c>
      <c r="AE1159" t="s">
        <v>30</v>
      </c>
      <c r="AF1159" t="s">
        <v>26</v>
      </c>
      <c r="AG1159" t="s">
        <v>26</v>
      </c>
      <c r="AJ1159">
        <v>2019</v>
      </c>
    </row>
    <row r="1160" spans="1:36" x14ac:dyDescent="0.2">
      <c r="A1160">
        <v>303433</v>
      </c>
      <c r="B1160" s="1" t="d">
        <v>2019-07-09</v>
      </c>
      <c r="C1160" s="3" t="d">
        <f t="shared" si="90"/>
        <v>2019-07-09</v>
      </c>
      <c r="D1160" s="2" t="d">
        <v>09:00:00.000</v>
      </c>
      <c r="E1160" s="4" t="str">
        <f t="shared" si="91"/>
        <v>09:00 AM</v>
      </c>
      <c r="F1160" t="s">
        <v>35</v>
      </c>
      <c r="G1160">
        <v>10459</v>
      </c>
      <c r="H1160">
        <v>40.817875000000001</v>
      </c>
      <c r="I1160">
        <v>-73.893330000000006</v>
      </c>
      <c r="J1160" t="s">
        <v>2604</v>
      </c>
      <c r="K1160" t="s">
        <v>1095</v>
      </c>
      <c r="L1160" t="s">
        <v>2016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f t="shared" si="92"/>
        <v>0</v>
      </c>
      <c r="W1160">
        <f t="shared" si="93"/>
        <v>0</v>
      </c>
      <c r="X1160">
        <f t="shared" si="94"/>
        <v>0</v>
      </c>
      <c r="Y1160" t="s">
        <v>25</v>
      </c>
      <c r="Z1160" t="s">
        <v>25</v>
      </c>
      <c r="AD1160">
        <v>4166992</v>
      </c>
      <c r="AE1160" t="s">
        <v>26</v>
      </c>
      <c r="AF1160" t="s">
        <v>63</v>
      </c>
      <c r="AJ1160">
        <v>2019</v>
      </c>
    </row>
    <row r="1161" spans="1:36" x14ac:dyDescent="0.2">
      <c r="A1161">
        <v>296774</v>
      </c>
      <c r="B1161" s="1" t="d">
        <v>2019-07-09</v>
      </c>
      <c r="C1161" s="3" t="d">
        <f t="shared" si="90"/>
        <v>2019-07-09</v>
      </c>
      <c r="D1161" s="2" t="d">
        <v>09:05:00.00000000000372975</v>
      </c>
      <c r="E1161" s="4" t="str">
        <f t="shared" si="91"/>
        <v>09:05 AM</v>
      </c>
      <c r="F1161" t="s">
        <v>54</v>
      </c>
      <c r="G1161">
        <v>11223</v>
      </c>
      <c r="H1161">
        <v>40.597095000000003</v>
      </c>
      <c r="I1161">
        <v>-73.972239999999999</v>
      </c>
      <c r="J1161" t="s">
        <v>3046</v>
      </c>
      <c r="M1161" t="s">
        <v>3047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f t="shared" si="92"/>
        <v>2</v>
      </c>
      <c r="W1161">
        <f t="shared" si="93"/>
        <v>0</v>
      </c>
      <c r="X1161">
        <f t="shared" si="94"/>
        <v>2</v>
      </c>
      <c r="Y1161" t="s">
        <v>25</v>
      </c>
      <c r="AD1161">
        <v>4167923</v>
      </c>
      <c r="AE1161" t="s">
        <v>30</v>
      </c>
      <c r="AJ1161">
        <v>2019</v>
      </c>
    </row>
    <row r="1162" spans="1:36" x14ac:dyDescent="0.2">
      <c r="A1162">
        <v>298661</v>
      </c>
      <c r="B1162" s="1" t="d">
        <v>2019-07-10</v>
      </c>
      <c r="C1162" s="3" t="d">
        <f t="shared" si="90"/>
        <v>2019-07-10</v>
      </c>
      <c r="D1162" s="2" t="d">
        <v>05:29:59.99999999999920125</v>
      </c>
      <c r="E1162" s="4" t="str">
        <f t="shared" si="91"/>
        <v>05:30 AM</v>
      </c>
      <c r="F1162" t="s">
        <v>20</v>
      </c>
      <c r="G1162">
        <v>11413</v>
      </c>
      <c r="H1162">
        <v>40.664940000000001</v>
      </c>
      <c r="I1162">
        <v>-73.748405000000005</v>
      </c>
      <c r="J1162" t="s">
        <v>2565</v>
      </c>
      <c r="M1162" t="s">
        <v>2566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f t="shared" si="92"/>
        <v>0</v>
      </c>
      <c r="W1162">
        <f t="shared" si="93"/>
        <v>0</v>
      </c>
      <c r="X1162">
        <f t="shared" si="94"/>
        <v>0</v>
      </c>
      <c r="Y1162" t="s">
        <v>80</v>
      </c>
      <c r="AD1162">
        <v>4167541</v>
      </c>
      <c r="AE1162" t="s">
        <v>63</v>
      </c>
      <c r="AJ1162">
        <v>2019</v>
      </c>
    </row>
    <row r="1163" spans="1:36" x14ac:dyDescent="0.2">
      <c r="A1163">
        <v>297892</v>
      </c>
      <c r="B1163" s="1" t="d">
        <v>2019-07-10</v>
      </c>
      <c r="C1163" s="3" t="d">
        <f t="shared" si="90"/>
        <v>2019-07-10</v>
      </c>
      <c r="D1163" s="2" t="d">
        <v>18:45:00.000</v>
      </c>
      <c r="E1163" s="4" t="str">
        <f t="shared" si="91"/>
        <v>06:45 PM</v>
      </c>
      <c r="F1163" t="s">
        <v>20</v>
      </c>
      <c r="G1163">
        <v>11385</v>
      </c>
      <c r="H1163">
        <v>40.705599999999997</v>
      </c>
      <c r="I1163">
        <v>-73.858220000000003</v>
      </c>
      <c r="J1163" t="s">
        <v>2595</v>
      </c>
      <c r="K1163" t="s">
        <v>1022</v>
      </c>
      <c r="L1163" t="s">
        <v>1352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f t="shared" si="92"/>
        <v>2</v>
      </c>
      <c r="W1163">
        <f t="shared" si="93"/>
        <v>0</v>
      </c>
      <c r="X1163">
        <f t="shared" si="94"/>
        <v>2</v>
      </c>
      <c r="Y1163" t="s">
        <v>47</v>
      </c>
      <c r="Z1163" t="s">
        <v>25</v>
      </c>
      <c r="AD1163">
        <v>4167999</v>
      </c>
      <c r="AE1163" t="s">
        <v>30</v>
      </c>
      <c r="AF1163" t="s">
        <v>63</v>
      </c>
      <c r="AJ1163">
        <v>2019</v>
      </c>
    </row>
    <row r="1164" spans="1:36" x14ac:dyDescent="0.2">
      <c r="A1164">
        <v>299109</v>
      </c>
      <c r="B1164" s="1" t="d">
        <v>2019-07-10</v>
      </c>
      <c r="C1164" s="3" t="d">
        <f t="shared" si="90"/>
        <v>2019-07-10</v>
      </c>
      <c r="D1164" s="2" t="d">
        <v>11:33:00.00000000000095850</v>
      </c>
      <c r="E1164" s="4" t="str">
        <f t="shared" si="91"/>
        <v>11:33 AM</v>
      </c>
      <c r="F1164" t="s">
        <v>86</v>
      </c>
      <c r="G1164">
        <v>10065</v>
      </c>
      <c r="H1164">
        <v>40.766036999999997</v>
      </c>
      <c r="I1164">
        <v>-73.967529999999996</v>
      </c>
      <c r="J1164" t="s">
        <v>2626</v>
      </c>
      <c r="K1164" t="s">
        <v>694</v>
      </c>
      <c r="L1164" t="s">
        <v>2627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f t="shared" si="92"/>
        <v>0</v>
      </c>
      <c r="W1164">
        <f t="shared" si="93"/>
        <v>0</v>
      </c>
      <c r="X1164">
        <f t="shared" si="94"/>
        <v>0</v>
      </c>
      <c r="Y1164" t="s">
        <v>25</v>
      </c>
      <c r="Z1164" t="s">
        <v>25</v>
      </c>
      <c r="AD1164">
        <v>4167603</v>
      </c>
      <c r="AE1164" t="s">
        <v>119</v>
      </c>
      <c r="AF1164" t="s">
        <v>26</v>
      </c>
      <c r="AJ1164">
        <v>2019</v>
      </c>
    </row>
    <row r="1165" spans="1:36" x14ac:dyDescent="0.2">
      <c r="A1165">
        <v>301125</v>
      </c>
      <c r="B1165" s="1" t="d">
        <v>2019-07-10</v>
      </c>
      <c r="C1165" s="3" t="d">
        <f t="shared" si="90"/>
        <v>2019-07-10</v>
      </c>
      <c r="D1165" s="2" t="d">
        <v>16:34:59.99999999999893725</v>
      </c>
      <c r="E1165" s="4" t="str">
        <f t="shared" si="91"/>
        <v>04:35 PM</v>
      </c>
      <c r="F1165" t="s">
        <v>86</v>
      </c>
      <c r="G1165">
        <v>10036</v>
      </c>
      <c r="H1165">
        <v>40.760821999999997</v>
      </c>
      <c r="I1165">
        <v>-73.998320000000007</v>
      </c>
      <c r="J1165" t="s">
        <v>2672</v>
      </c>
      <c r="K1165" t="s">
        <v>320</v>
      </c>
      <c r="L1165" t="s">
        <v>1571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f t="shared" si="92"/>
        <v>0</v>
      </c>
      <c r="W1165">
        <f t="shared" si="93"/>
        <v>0</v>
      </c>
      <c r="X1165">
        <f t="shared" si="94"/>
        <v>0</v>
      </c>
      <c r="Y1165" t="s">
        <v>53</v>
      </c>
      <c r="Z1165" t="s">
        <v>53</v>
      </c>
      <c r="AD1165">
        <v>4167744</v>
      </c>
      <c r="AE1165" t="s">
        <v>40</v>
      </c>
      <c r="AF1165" t="s">
        <v>26</v>
      </c>
      <c r="AJ1165">
        <v>2019</v>
      </c>
    </row>
    <row r="1166" spans="1:36" x14ac:dyDescent="0.2">
      <c r="A1166">
        <v>300210</v>
      </c>
      <c r="B1166" s="1" t="d">
        <v>2019-07-10</v>
      </c>
      <c r="C1166" s="3" t="d">
        <f t="shared" si="90"/>
        <v>2019-07-10</v>
      </c>
      <c r="D1166" s="2" t="d">
        <v>17:00:00.0000000000031950</v>
      </c>
      <c r="E1166" s="4" t="str">
        <f t="shared" si="91"/>
        <v>05:00 PM</v>
      </c>
      <c r="F1166" t="s">
        <v>54</v>
      </c>
      <c r="G1166">
        <v>11206</v>
      </c>
      <c r="H1166">
        <v>40.693286999999998</v>
      </c>
      <c r="I1166">
        <v>-73.941140000000004</v>
      </c>
      <c r="J1166" t="s">
        <v>2806</v>
      </c>
      <c r="M1166" t="s">
        <v>2807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f t="shared" si="92"/>
        <v>2</v>
      </c>
      <c r="W1166">
        <f t="shared" si="93"/>
        <v>0</v>
      </c>
      <c r="X1166">
        <f t="shared" si="94"/>
        <v>2</v>
      </c>
      <c r="Y1166" t="s">
        <v>43</v>
      </c>
      <c r="AD1166">
        <v>4167983</v>
      </c>
      <c r="AE1166" t="s">
        <v>26</v>
      </c>
      <c r="AJ1166">
        <v>2019</v>
      </c>
    </row>
    <row r="1167" spans="1:36" x14ac:dyDescent="0.2">
      <c r="A1167">
        <v>299628</v>
      </c>
      <c r="B1167" s="1" t="d">
        <v>2019-07-10</v>
      </c>
      <c r="C1167" s="3" t="d">
        <f t="shared" si="90"/>
        <v>2019-07-10</v>
      </c>
      <c r="D1167" s="2" t="d">
        <v>11:11:00.00000000000085425</v>
      </c>
      <c r="E1167" s="4" t="str">
        <f t="shared" si="91"/>
        <v>11:11 AM</v>
      </c>
      <c r="F1167" t="s">
        <v>20</v>
      </c>
      <c r="G1167">
        <v>11356</v>
      </c>
      <c r="H1167">
        <v>40.781647</v>
      </c>
      <c r="I1167">
        <v>-73.833663999999999</v>
      </c>
      <c r="J1167" t="s">
        <v>2866</v>
      </c>
      <c r="M1167" t="s">
        <v>2867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f t="shared" si="92"/>
        <v>0</v>
      </c>
      <c r="W1167">
        <f t="shared" si="93"/>
        <v>0</v>
      </c>
      <c r="X1167">
        <f t="shared" si="94"/>
        <v>0</v>
      </c>
      <c r="Y1167" t="s">
        <v>53</v>
      </c>
      <c r="Z1167" t="s">
        <v>25</v>
      </c>
      <c r="AD1167">
        <v>4167875</v>
      </c>
      <c r="AE1167" t="s">
        <v>30</v>
      </c>
      <c r="AJ1167">
        <v>2019</v>
      </c>
    </row>
    <row r="1168" spans="1:36" x14ac:dyDescent="0.2">
      <c r="A1168">
        <v>302570</v>
      </c>
      <c r="B1168" s="1" t="d">
        <v>2019-07-11</v>
      </c>
      <c r="C1168" s="3" t="d">
        <f t="shared" si="90"/>
        <v>2019-07-11</v>
      </c>
      <c r="D1168" s="2" t="d">
        <v>15:34:00.000000000002344800</v>
      </c>
      <c r="E1168" s="4" t="str">
        <f t="shared" si="91"/>
        <v>03:34 PM</v>
      </c>
      <c r="F1168" t="s">
        <v>54</v>
      </c>
      <c r="G1168">
        <v>11226</v>
      </c>
      <c r="H1168">
        <v>40.646594999999998</v>
      </c>
      <c r="I1168">
        <v>-73.966399999999993</v>
      </c>
      <c r="J1168" t="s">
        <v>1961</v>
      </c>
      <c r="K1168" t="s">
        <v>1962</v>
      </c>
      <c r="L1168" t="s">
        <v>1963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f t="shared" si="92"/>
        <v>2</v>
      </c>
      <c r="W1168">
        <f t="shared" si="93"/>
        <v>0</v>
      </c>
      <c r="X1168">
        <f t="shared" si="94"/>
        <v>2</v>
      </c>
      <c r="Y1168" t="s">
        <v>79</v>
      </c>
      <c r="Z1168" t="s">
        <v>25</v>
      </c>
      <c r="AD1168">
        <v>4168870</v>
      </c>
      <c r="AE1168" t="s">
        <v>30</v>
      </c>
      <c r="AF1168" t="s">
        <v>30</v>
      </c>
      <c r="AJ1168">
        <v>2019</v>
      </c>
    </row>
    <row r="1169" spans="1:36" x14ac:dyDescent="0.2">
      <c r="A1169">
        <v>304290</v>
      </c>
      <c r="B1169" s="1" t="d">
        <v>2019-07-11</v>
      </c>
      <c r="C1169" s="3" t="d">
        <f t="shared" si="90"/>
        <v>2019-07-11</v>
      </c>
      <c r="D1169" s="2" t="d">
        <v>12:07:59.99999999999829150</v>
      </c>
      <c r="E1169" s="4" t="str">
        <f t="shared" si="91"/>
        <v>12:08 PM</v>
      </c>
      <c r="F1169" t="s">
        <v>35</v>
      </c>
      <c r="G1169">
        <v>10456</v>
      </c>
      <c r="H1169">
        <v>40.821086999999999</v>
      </c>
      <c r="I1169">
        <v>-73.903800000000004</v>
      </c>
      <c r="J1169" t="s">
        <v>2906</v>
      </c>
      <c r="K1169" t="s">
        <v>2907</v>
      </c>
      <c r="L1169" t="s">
        <v>2836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f t="shared" si="92"/>
        <v>2</v>
      </c>
      <c r="W1169">
        <f t="shared" si="93"/>
        <v>0</v>
      </c>
      <c r="X1169">
        <f t="shared" si="94"/>
        <v>2</v>
      </c>
      <c r="Y1169" t="s">
        <v>43</v>
      </c>
      <c r="Z1169" t="s">
        <v>43</v>
      </c>
      <c r="AD1169">
        <v>4173103</v>
      </c>
      <c r="AE1169" t="s">
        <v>30</v>
      </c>
      <c r="AF1169" t="s">
        <v>1769</v>
      </c>
      <c r="AJ1169">
        <v>2019</v>
      </c>
    </row>
    <row r="1170" spans="1:36" x14ac:dyDescent="0.2">
      <c r="A1170">
        <v>300905</v>
      </c>
      <c r="B1170" s="1" t="d">
        <v>2019-07-11</v>
      </c>
      <c r="C1170" s="3" t="d">
        <f t="shared" si="90"/>
        <v>2019-07-11</v>
      </c>
      <c r="D1170" s="2" t="d">
        <v>06:15:00.0000000000015975</v>
      </c>
      <c r="E1170" s="4" t="str">
        <f t="shared" si="91"/>
        <v>06:15 AM</v>
      </c>
      <c r="F1170" t="s">
        <v>54</v>
      </c>
      <c r="G1170">
        <v>11208</v>
      </c>
      <c r="H1170">
        <v>40.676130000000001</v>
      </c>
      <c r="I1170">
        <v>-73.884865000000005</v>
      </c>
      <c r="J1170" t="s">
        <v>3071</v>
      </c>
      <c r="K1170" t="s">
        <v>635</v>
      </c>
      <c r="L1170" t="s">
        <v>3072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f t="shared" si="92"/>
        <v>0</v>
      </c>
      <c r="W1170">
        <f t="shared" si="93"/>
        <v>0</v>
      </c>
      <c r="X1170">
        <f t="shared" si="94"/>
        <v>0</v>
      </c>
      <c r="Y1170" t="s">
        <v>25</v>
      </c>
      <c r="Z1170" t="s">
        <v>25</v>
      </c>
      <c r="AD1170">
        <v>4168973</v>
      </c>
      <c r="AE1170" t="s">
        <v>30</v>
      </c>
      <c r="AF1170" t="s">
        <v>30</v>
      </c>
      <c r="AJ1170">
        <v>2019</v>
      </c>
    </row>
    <row r="1171" spans="1:36" x14ac:dyDescent="0.2">
      <c r="A1171">
        <v>299927</v>
      </c>
      <c r="B1171" s="1" t="d">
        <v>2019-07-12</v>
      </c>
      <c r="C1171" s="3" t="d">
        <f t="shared" si="90"/>
        <v>2019-07-12</v>
      </c>
      <c r="D1171" s="2" t="d">
        <v>21:00:00.000</v>
      </c>
      <c r="E1171" s="4" t="str">
        <f t="shared" si="91"/>
        <v>09:00 PM</v>
      </c>
      <c r="F1171" t="s">
        <v>20</v>
      </c>
      <c r="G1171">
        <v>11435</v>
      </c>
      <c r="H1171">
        <v>40.692245</v>
      </c>
      <c r="I1171">
        <v>-73.801215999999997</v>
      </c>
      <c r="J1171" t="s">
        <v>2819</v>
      </c>
      <c r="K1171" t="s">
        <v>2820</v>
      </c>
      <c r="L1171" t="s">
        <v>2821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f t="shared" si="92"/>
        <v>2</v>
      </c>
      <c r="W1171">
        <f t="shared" si="93"/>
        <v>0</v>
      </c>
      <c r="X1171">
        <f t="shared" si="94"/>
        <v>2</v>
      </c>
      <c r="Y1171" t="s">
        <v>2822</v>
      </c>
      <c r="Z1171" t="s">
        <v>25</v>
      </c>
      <c r="AD1171">
        <v>4169135</v>
      </c>
      <c r="AE1171" t="s">
        <v>120</v>
      </c>
      <c r="AF1171" t="s">
        <v>26</v>
      </c>
      <c r="AJ1171">
        <v>2019</v>
      </c>
    </row>
    <row r="1172" spans="1:36" x14ac:dyDescent="0.2">
      <c r="A1172">
        <v>291184</v>
      </c>
      <c r="B1172" s="1" t="d">
        <v>2019-07-12</v>
      </c>
      <c r="C1172" s="3" t="d">
        <f t="shared" si="90"/>
        <v>2019-07-12</v>
      </c>
      <c r="D1172" s="2" t="d">
        <v>20:29:59.9999999999968050</v>
      </c>
      <c r="E1172" s="4" t="str">
        <f t="shared" si="91"/>
        <v>08:30 PM</v>
      </c>
      <c r="F1172" t="s">
        <v>54</v>
      </c>
      <c r="G1172">
        <v>11214</v>
      </c>
      <c r="H1172">
        <v>40.609893999999997</v>
      </c>
      <c r="I1172">
        <v>-73.996346000000003</v>
      </c>
      <c r="J1172" t="s">
        <v>3220</v>
      </c>
      <c r="K1172" t="s">
        <v>3221</v>
      </c>
      <c r="L1172" t="s">
        <v>3222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f t="shared" si="92"/>
        <v>0</v>
      </c>
      <c r="W1172">
        <f t="shared" si="93"/>
        <v>0</v>
      </c>
      <c r="X1172">
        <f t="shared" si="94"/>
        <v>0</v>
      </c>
      <c r="Y1172" t="s">
        <v>43</v>
      </c>
      <c r="Z1172" t="s">
        <v>43</v>
      </c>
      <c r="AD1172">
        <v>4169091</v>
      </c>
      <c r="AE1172" t="s">
        <v>30</v>
      </c>
      <c r="AF1172" t="s">
        <v>30</v>
      </c>
      <c r="AJ1172">
        <v>2019</v>
      </c>
    </row>
    <row r="1173" spans="1:36" x14ac:dyDescent="0.2">
      <c r="A1173">
        <v>302001</v>
      </c>
      <c r="B1173" s="1" t="d">
        <v>2019-07-13</v>
      </c>
      <c r="C1173" s="3" t="d">
        <f t="shared" si="90"/>
        <v>2019-07-13</v>
      </c>
      <c r="D1173" s="2" t="d">
        <v>21:29:00.00000000000341025</v>
      </c>
      <c r="E1173" s="4" t="str">
        <f t="shared" si="91"/>
        <v>09:29 PM</v>
      </c>
      <c r="F1173" t="s">
        <v>35</v>
      </c>
      <c r="G1173">
        <v>10475</v>
      </c>
      <c r="H1173">
        <v>40.878475000000002</v>
      </c>
      <c r="I1173">
        <v>-73.837165999999996</v>
      </c>
      <c r="J1173" t="s">
        <v>1894</v>
      </c>
      <c r="M1173" t="s">
        <v>1895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f t="shared" si="92"/>
        <v>0</v>
      </c>
      <c r="W1173">
        <f t="shared" si="93"/>
        <v>0</v>
      </c>
      <c r="X1173">
        <f t="shared" si="94"/>
        <v>0</v>
      </c>
      <c r="Y1173" t="s">
        <v>66</v>
      </c>
      <c r="Z1173" t="s">
        <v>25</v>
      </c>
      <c r="AD1173">
        <v>4170410</v>
      </c>
      <c r="AE1173" t="s">
        <v>26</v>
      </c>
      <c r="AF1173" t="s">
        <v>26</v>
      </c>
      <c r="AJ1173">
        <v>2019</v>
      </c>
    </row>
    <row r="1174" spans="1:36" x14ac:dyDescent="0.2">
      <c r="A1174">
        <v>302647</v>
      </c>
      <c r="B1174" s="1" t="d">
        <v>2019-07-13</v>
      </c>
      <c r="C1174" s="3" t="d">
        <f t="shared" si="90"/>
        <v>2019-07-13</v>
      </c>
      <c r="D1174" s="2" t="d">
        <v>03:59:59.99999999999920125</v>
      </c>
      <c r="E1174" s="4" t="str">
        <f t="shared" si="91"/>
        <v>04:00 AM</v>
      </c>
      <c r="F1174" t="s">
        <v>86</v>
      </c>
      <c r="G1174">
        <v>10011</v>
      </c>
      <c r="H1174">
        <v>40.739100000000001</v>
      </c>
      <c r="I1174">
        <v>-74.001014999999995</v>
      </c>
      <c r="J1174" t="s">
        <v>2089</v>
      </c>
      <c r="M1174" t="s">
        <v>2090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f t="shared" si="92"/>
        <v>0</v>
      </c>
      <c r="W1174">
        <f t="shared" si="93"/>
        <v>0</v>
      </c>
      <c r="X1174">
        <f t="shared" si="94"/>
        <v>0</v>
      </c>
      <c r="Y1174" t="s">
        <v>163</v>
      </c>
      <c r="Z1174" t="s">
        <v>47</v>
      </c>
      <c r="AD1174">
        <v>4169340</v>
      </c>
      <c r="AE1174" t="s">
        <v>119</v>
      </c>
      <c r="AF1174" t="s">
        <v>26</v>
      </c>
      <c r="AJ1174">
        <v>2019</v>
      </c>
    </row>
    <row r="1175" spans="1:36" x14ac:dyDescent="0.2">
      <c r="A1175">
        <v>303897</v>
      </c>
      <c r="B1175" s="1" t="d">
        <v>2019-07-13</v>
      </c>
      <c r="C1175" s="3" t="d">
        <f t="shared" si="90"/>
        <v>2019-07-13</v>
      </c>
      <c r="D1175" s="2" t="d">
        <v>17:15:00.000</v>
      </c>
      <c r="E1175" s="4" t="str">
        <f t="shared" si="91"/>
        <v>05:15 PM</v>
      </c>
      <c r="F1175" t="s">
        <v>20</v>
      </c>
      <c r="G1175">
        <v>11432</v>
      </c>
      <c r="H1175">
        <v>40.713430000000002</v>
      </c>
      <c r="I1175">
        <v>-73.780593999999994</v>
      </c>
      <c r="J1175" t="s">
        <v>2205</v>
      </c>
      <c r="K1175" t="s">
        <v>2206</v>
      </c>
      <c r="L1175" t="s">
        <v>273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f t="shared" si="92"/>
        <v>2</v>
      </c>
      <c r="W1175">
        <f t="shared" si="93"/>
        <v>0</v>
      </c>
      <c r="X1175">
        <f t="shared" si="94"/>
        <v>2</v>
      </c>
      <c r="Y1175" t="s">
        <v>79</v>
      </c>
      <c r="AD1175">
        <v>4170798</v>
      </c>
      <c r="AE1175" t="s">
        <v>26</v>
      </c>
      <c r="AJ1175">
        <v>2019</v>
      </c>
    </row>
    <row r="1176" spans="1:36" x14ac:dyDescent="0.2">
      <c r="A1176">
        <v>301308</v>
      </c>
      <c r="B1176" s="1" t="d">
        <v>2019-07-13</v>
      </c>
      <c r="C1176" s="3" t="d">
        <f t="shared" si="90"/>
        <v>2019-07-13</v>
      </c>
      <c r="D1176" s="2" t="d">
        <v>21:48:59.99999999999914575</v>
      </c>
      <c r="E1176" s="4" t="str">
        <f t="shared" si="91"/>
        <v>09:49 PM</v>
      </c>
      <c r="F1176" t="s">
        <v>20</v>
      </c>
      <c r="G1176">
        <v>11432</v>
      </c>
      <c r="H1176">
        <v>40.714039999999997</v>
      </c>
      <c r="I1176">
        <v>-73.782809999999998</v>
      </c>
      <c r="J1176" t="s">
        <v>2934</v>
      </c>
      <c r="K1176" t="s">
        <v>2935</v>
      </c>
      <c r="L1176" t="s">
        <v>2936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f t="shared" si="92"/>
        <v>0</v>
      </c>
      <c r="W1176">
        <f t="shared" si="93"/>
        <v>0</v>
      </c>
      <c r="X1176">
        <f t="shared" si="94"/>
        <v>0</v>
      </c>
      <c r="Y1176" t="s">
        <v>47</v>
      </c>
      <c r="Z1176" t="s">
        <v>25</v>
      </c>
      <c r="AD1176">
        <v>4169594</v>
      </c>
      <c r="AE1176" t="s">
        <v>30</v>
      </c>
      <c r="AF1176" t="s">
        <v>26</v>
      </c>
      <c r="AJ1176">
        <v>2019</v>
      </c>
    </row>
    <row r="1177" spans="1:36" x14ac:dyDescent="0.2">
      <c r="A1177">
        <v>297792</v>
      </c>
      <c r="B1177" s="1" t="d">
        <v>2019-07-14</v>
      </c>
      <c r="C1177" s="3" t="d">
        <f t="shared" si="90"/>
        <v>2019-07-14</v>
      </c>
      <c r="D1177" s="2" t="d">
        <v>21:14:59.9999999999968050</v>
      </c>
      <c r="E1177" s="4" t="str">
        <f t="shared" si="91"/>
        <v>09:15 PM</v>
      </c>
      <c r="F1177" t="s">
        <v>86</v>
      </c>
      <c r="G1177">
        <v>10012</v>
      </c>
      <c r="H1177">
        <v>40.720320000000001</v>
      </c>
      <c r="I1177">
        <v>-73.994039999999998</v>
      </c>
      <c r="J1177" t="s">
        <v>2900</v>
      </c>
      <c r="K1177" t="s">
        <v>2045</v>
      </c>
      <c r="L1177" t="s">
        <v>2901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f t="shared" si="92"/>
        <v>0</v>
      </c>
      <c r="W1177">
        <f t="shared" si="93"/>
        <v>0</v>
      </c>
      <c r="X1177">
        <f t="shared" si="94"/>
        <v>0</v>
      </c>
      <c r="Y1177" t="s">
        <v>25</v>
      </c>
      <c r="Z1177" t="s">
        <v>25</v>
      </c>
      <c r="AD1177">
        <v>4170571</v>
      </c>
      <c r="AE1177" t="s">
        <v>26</v>
      </c>
      <c r="AF1177" t="s">
        <v>30</v>
      </c>
      <c r="AJ1177">
        <v>2019</v>
      </c>
    </row>
    <row r="1178" spans="1:36" x14ac:dyDescent="0.2">
      <c r="A1178">
        <v>303154</v>
      </c>
      <c r="B1178" s="1" t="d">
        <v>2019-07-15</v>
      </c>
      <c r="C1178" s="3" t="d">
        <f t="shared" si="90"/>
        <v>2019-07-15</v>
      </c>
      <c r="D1178" s="2" t="d">
        <v>20:47:00.00000000000277125</v>
      </c>
      <c r="E1178" s="4" t="str">
        <f t="shared" si="91"/>
        <v>08:47 PM</v>
      </c>
      <c r="F1178" t="s">
        <v>54</v>
      </c>
      <c r="G1178">
        <v>11211</v>
      </c>
      <c r="H1178">
        <v>40.710704999999997</v>
      </c>
      <c r="I1178">
        <v>-73.957549999999998</v>
      </c>
      <c r="J1178" t="s">
        <v>2251</v>
      </c>
      <c r="M1178" t="s">
        <v>2252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f t="shared" si="92"/>
        <v>0</v>
      </c>
      <c r="W1178">
        <f t="shared" si="93"/>
        <v>0</v>
      </c>
      <c r="X1178">
        <f t="shared" si="94"/>
        <v>0</v>
      </c>
      <c r="Y1178" t="s">
        <v>66</v>
      </c>
      <c r="Z1178" t="s">
        <v>80</v>
      </c>
      <c r="AA1178" t="s">
        <v>80</v>
      </c>
      <c r="AD1178">
        <v>4172836</v>
      </c>
      <c r="AE1178" t="s">
        <v>30</v>
      </c>
      <c r="AF1178" t="s">
        <v>30</v>
      </c>
      <c r="AG1178" t="s">
        <v>26</v>
      </c>
      <c r="AJ1178">
        <v>2019</v>
      </c>
    </row>
    <row r="1179" spans="1:36" x14ac:dyDescent="0.2">
      <c r="A1179">
        <v>302378</v>
      </c>
      <c r="B1179" s="1" t="d">
        <v>2019-07-15</v>
      </c>
      <c r="C1179" s="3" t="d">
        <f t="shared" si="90"/>
        <v>2019-07-15</v>
      </c>
      <c r="D1179" s="2" t="d">
        <v>15:52:59.99999999999829150</v>
      </c>
      <c r="E1179" s="4" t="str">
        <f t="shared" si="91"/>
        <v>03:53 PM</v>
      </c>
      <c r="F1179" t="s">
        <v>20</v>
      </c>
      <c r="G1179">
        <v>11375</v>
      </c>
      <c r="H1179">
        <v>40.715491999999998</v>
      </c>
      <c r="I1179">
        <v>-73.834404000000006</v>
      </c>
      <c r="J1179" t="s">
        <v>3106</v>
      </c>
      <c r="K1179" t="s">
        <v>3107</v>
      </c>
      <c r="L1179" t="s">
        <v>3108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f t="shared" si="92"/>
        <v>0</v>
      </c>
      <c r="W1179">
        <f t="shared" si="93"/>
        <v>0</v>
      </c>
      <c r="X1179">
        <f t="shared" si="94"/>
        <v>0</v>
      </c>
      <c r="Y1179" t="s">
        <v>66</v>
      </c>
      <c r="Z1179" t="s">
        <v>25</v>
      </c>
      <c r="AD1179">
        <v>4171155</v>
      </c>
      <c r="AE1179" t="s">
        <v>63</v>
      </c>
      <c r="AF1179" t="s">
        <v>26</v>
      </c>
      <c r="AJ1179">
        <v>2019</v>
      </c>
    </row>
    <row r="1180" spans="1:36" x14ac:dyDescent="0.2">
      <c r="A1180">
        <v>291286</v>
      </c>
      <c r="B1180" s="1" t="d">
        <v>2019-07-15</v>
      </c>
      <c r="C1180" s="3" t="d">
        <f t="shared" si="90"/>
        <v>2019-07-15</v>
      </c>
      <c r="D1180" s="2" t="d">
        <v>09:45:00.000</v>
      </c>
      <c r="E1180" s="4" t="str">
        <f t="shared" si="91"/>
        <v>09:45 AM</v>
      </c>
      <c r="F1180" t="s">
        <v>86</v>
      </c>
      <c r="G1180">
        <v>10001</v>
      </c>
      <c r="H1180">
        <v>40.750633000000001</v>
      </c>
      <c r="I1180">
        <v>-73.995689999999996</v>
      </c>
      <c r="J1180" t="s">
        <v>3113</v>
      </c>
      <c r="M1180" t="s">
        <v>3114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f t="shared" si="92"/>
        <v>0</v>
      </c>
      <c r="W1180">
        <f t="shared" si="93"/>
        <v>0</v>
      </c>
      <c r="X1180">
        <f t="shared" si="94"/>
        <v>0</v>
      </c>
      <c r="Y1180" t="s">
        <v>25</v>
      </c>
      <c r="AD1180">
        <v>4172426</v>
      </c>
      <c r="AE1180" t="s">
        <v>26</v>
      </c>
      <c r="AJ1180">
        <v>2019</v>
      </c>
    </row>
    <row r="1181" spans="1:36" x14ac:dyDescent="0.2">
      <c r="A1181">
        <v>301253</v>
      </c>
      <c r="B1181" s="1" t="d">
        <v>2019-07-16</v>
      </c>
      <c r="C1181" s="3" t="d">
        <f t="shared" si="90"/>
        <v>2019-07-16</v>
      </c>
      <c r="D1181" s="2" t="d">
        <v>03:39:59.99999999999866650</v>
      </c>
      <c r="E1181" s="4" t="str">
        <f t="shared" si="91"/>
        <v>03:40 AM</v>
      </c>
      <c r="F1181" t="s">
        <v>35</v>
      </c>
      <c r="G1181">
        <v>10455</v>
      </c>
      <c r="H1181">
        <v>40.817512999999998</v>
      </c>
      <c r="I1181">
        <v>-73.917119999999997</v>
      </c>
      <c r="J1181" t="s">
        <v>1960</v>
      </c>
      <c r="K1181" t="s">
        <v>1001</v>
      </c>
      <c r="L1181" t="s">
        <v>856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</v>
      </c>
      <c r="U1181">
        <v>0</v>
      </c>
      <c r="V1181">
        <f t="shared" si="92"/>
        <v>6</v>
      </c>
      <c r="W1181">
        <f t="shared" si="93"/>
        <v>0</v>
      </c>
      <c r="X1181">
        <f t="shared" si="94"/>
        <v>6</v>
      </c>
      <c r="Y1181" t="s">
        <v>43</v>
      </c>
      <c r="Z1181" t="s">
        <v>25</v>
      </c>
      <c r="AA1181" t="s">
        <v>25</v>
      </c>
      <c r="AB1181" t="s">
        <v>25</v>
      </c>
      <c r="AC1181" t="s">
        <v>25</v>
      </c>
      <c r="AD1181">
        <v>4171087</v>
      </c>
      <c r="AE1181" t="s">
        <v>26</v>
      </c>
      <c r="AF1181" t="s">
        <v>26</v>
      </c>
      <c r="AG1181" t="s">
        <v>26</v>
      </c>
      <c r="AH1181" t="s">
        <v>26</v>
      </c>
      <c r="AI1181" t="s">
        <v>119</v>
      </c>
      <c r="AJ1181">
        <v>2019</v>
      </c>
    </row>
    <row r="1182" spans="1:36" x14ac:dyDescent="0.2">
      <c r="A1182">
        <v>303530</v>
      </c>
      <c r="B1182" s="1" t="d">
        <v>2019-07-16</v>
      </c>
      <c r="C1182" s="3" t="d">
        <f t="shared" si="90"/>
        <v>2019-07-16</v>
      </c>
      <c r="D1182" s="2" t="d">
        <v>15:45:00.000</v>
      </c>
      <c r="E1182" s="4" t="str">
        <f t="shared" si="91"/>
        <v>03:45 PM</v>
      </c>
      <c r="F1182" t="s">
        <v>86</v>
      </c>
      <c r="G1182">
        <v>10013</v>
      </c>
      <c r="H1182">
        <v>40.717297000000002</v>
      </c>
      <c r="I1182">
        <v>-74.001570000000001</v>
      </c>
      <c r="J1182" t="s">
        <v>2310</v>
      </c>
      <c r="K1182" t="s">
        <v>1187</v>
      </c>
      <c r="L1182" t="s">
        <v>1710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f t="shared" si="92"/>
        <v>0</v>
      </c>
      <c r="W1182">
        <f t="shared" si="93"/>
        <v>0</v>
      </c>
      <c r="X1182">
        <f t="shared" si="94"/>
        <v>0</v>
      </c>
      <c r="Y1182" t="s">
        <v>43</v>
      </c>
      <c r="Z1182" t="s">
        <v>25</v>
      </c>
      <c r="AD1182">
        <v>4173291</v>
      </c>
      <c r="AE1182" t="s">
        <v>471</v>
      </c>
      <c r="AF1182" t="s">
        <v>471</v>
      </c>
      <c r="AJ1182">
        <v>2019</v>
      </c>
    </row>
    <row r="1183" spans="1:36" x14ac:dyDescent="0.2">
      <c r="A1183">
        <v>292927</v>
      </c>
      <c r="B1183" s="1" t="d">
        <v>2019-07-16</v>
      </c>
      <c r="C1183" s="3" t="d">
        <f t="shared" si="90"/>
        <v>2019-07-16</v>
      </c>
      <c r="D1183" s="2" t="d">
        <v>16:19:59.99999999999254050</v>
      </c>
      <c r="E1183" s="4" t="str">
        <f t="shared" si="91"/>
        <v>04:20 PM</v>
      </c>
      <c r="F1183" t="s">
        <v>86</v>
      </c>
      <c r="G1183">
        <v>10013</v>
      </c>
      <c r="H1183">
        <v>40.717089999999999</v>
      </c>
      <c r="I1183">
        <v>-73.999589999999998</v>
      </c>
      <c r="J1183" t="s">
        <v>3094</v>
      </c>
      <c r="M1183" t="s">
        <v>3095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f t="shared" si="92"/>
        <v>0</v>
      </c>
      <c r="W1183">
        <f t="shared" si="93"/>
        <v>0</v>
      </c>
      <c r="X1183">
        <f t="shared" si="94"/>
        <v>0</v>
      </c>
      <c r="Y1183" t="s">
        <v>66</v>
      </c>
      <c r="Z1183" t="s">
        <v>25</v>
      </c>
      <c r="AD1183">
        <v>4172756</v>
      </c>
      <c r="AE1183" t="s">
        <v>26</v>
      </c>
      <c r="AF1183" t="s">
        <v>26</v>
      </c>
      <c r="AJ1183">
        <v>2019</v>
      </c>
    </row>
    <row r="1184" spans="1:36" x14ac:dyDescent="0.2">
      <c r="A1184">
        <v>291675</v>
      </c>
      <c r="B1184" s="1" t="d">
        <v>2019-07-16</v>
      </c>
      <c r="C1184" s="3" t="d">
        <f t="shared" si="90"/>
        <v>2019-07-16</v>
      </c>
      <c r="D1184" s="2" t="d">
        <v>12:00:00.000</v>
      </c>
      <c r="E1184" s="4" t="str">
        <f t="shared" si="91"/>
        <v>12:00 PM</v>
      </c>
      <c r="F1184" t="s">
        <v>86</v>
      </c>
      <c r="G1184">
        <v>10002</v>
      </c>
      <c r="H1184">
        <v>40.718629999999997</v>
      </c>
      <c r="I1184">
        <v>-73.988495</v>
      </c>
      <c r="J1184" t="s">
        <v>3154</v>
      </c>
      <c r="M1184" t="s">
        <v>3155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f t="shared" si="92"/>
        <v>0</v>
      </c>
      <c r="W1184">
        <f t="shared" si="93"/>
        <v>0</v>
      </c>
      <c r="X1184">
        <f t="shared" si="94"/>
        <v>0</v>
      </c>
      <c r="Y1184" t="s">
        <v>47</v>
      </c>
      <c r="Z1184" t="s">
        <v>135</v>
      </c>
      <c r="AD1184">
        <v>4171621</v>
      </c>
      <c r="AE1184" t="s">
        <v>119</v>
      </c>
      <c r="AF1184" t="s">
        <v>30</v>
      </c>
      <c r="AJ1184">
        <v>2019</v>
      </c>
    </row>
    <row r="1185" spans="1:36" x14ac:dyDescent="0.2">
      <c r="A1185">
        <v>297969</v>
      </c>
      <c r="B1185" s="1" t="d">
        <v>2019-07-17</v>
      </c>
      <c r="C1185" s="3" t="d">
        <f t="shared" si="90"/>
        <v>2019-07-17</v>
      </c>
      <c r="D1185" s="2" t="d">
        <v>06:49:59.99999999999893725</v>
      </c>
      <c r="E1185" s="4" t="str">
        <f t="shared" si="91"/>
        <v>06:50 AM</v>
      </c>
      <c r="F1185" t="s">
        <v>20</v>
      </c>
      <c r="G1185">
        <v>11435</v>
      </c>
      <c r="H1185">
        <v>40.698405999999999</v>
      </c>
      <c r="I1185">
        <v>-73.806470000000004</v>
      </c>
      <c r="J1185" t="s">
        <v>1834</v>
      </c>
      <c r="K1185" t="s">
        <v>1835</v>
      </c>
      <c r="L1185" t="s">
        <v>1512</v>
      </c>
      <c r="N1185">
        <v>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</v>
      </c>
      <c r="U1185">
        <v>0</v>
      </c>
      <c r="V1185">
        <f t="shared" si="92"/>
        <v>6</v>
      </c>
      <c r="W1185">
        <f t="shared" si="93"/>
        <v>0</v>
      </c>
      <c r="X1185">
        <f t="shared" si="94"/>
        <v>6</v>
      </c>
      <c r="Y1185" t="s">
        <v>104</v>
      </c>
      <c r="Z1185" t="s">
        <v>25</v>
      </c>
      <c r="AD1185">
        <v>4171802</v>
      </c>
      <c r="AE1185" t="s">
        <v>30</v>
      </c>
      <c r="AF1185" t="s">
        <v>26</v>
      </c>
      <c r="AJ1185">
        <v>2019</v>
      </c>
    </row>
    <row r="1186" spans="1:36" x14ac:dyDescent="0.2">
      <c r="A1186">
        <v>299649</v>
      </c>
      <c r="B1186" s="1" t="d">
        <v>2019-07-17</v>
      </c>
      <c r="C1186" s="3" t="d">
        <f t="shared" si="90"/>
        <v>2019-07-17</v>
      </c>
      <c r="D1186" s="2" t="d">
        <v>15:36:00.00000000000191700</v>
      </c>
      <c r="E1186" s="4" t="str">
        <f t="shared" si="91"/>
        <v>03:36 PM</v>
      </c>
      <c r="F1186" t="s">
        <v>35</v>
      </c>
      <c r="G1186">
        <v>10462</v>
      </c>
      <c r="H1186">
        <v>40.834026000000001</v>
      </c>
      <c r="I1186">
        <v>-73.853263999999996</v>
      </c>
      <c r="J1186" t="s">
        <v>3199</v>
      </c>
      <c r="M1186" t="s">
        <v>3200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f t="shared" si="92"/>
        <v>2</v>
      </c>
      <c r="W1186">
        <f t="shared" si="93"/>
        <v>0</v>
      </c>
      <c r="X1186">
        <f t="shared" si="94"/>
        <v>2</v>
      </c>
      <c r="Y1186" t="s">
        <v>43</v>
      </c>
      <c r="Z1186" t="s">
        <v>53</v>
      </c>
      <c r="AD1186">
        <v>4174513</v>
      </c>
      <c r="AE1186" t="s">
        <v>1204</v>
      </c>
      <c r="AF1186" t="s">
        <v>81</v>
      </c>
      <c r="AJ1186">
        <v>2019</v>
      </c>
    </row>
    <row r="1187" spans="1:36" x14ac:dyDescent="0.2">
      <c r="A1187">
        <v>297516</v>
      </c>
      <c r="B1187" s="1" t="d">
        <v>2019-07-17</v>
      </c>
      <c r="C1187" s="3" t="d">
        <f t="shared" si="90"/>
        <v>2019-07-17</v>
      </c>
      <c r="D1187" s="2" t="d">
        <v>14:18:59.99999999999914575</v>
      </c>
      <c r="E1187" s="4" t="str">
        <f t="shared" si="91"/>
        <v>02:19 PM</v>
      </c>
      <c r="F1187" t="s">
        <v>185</v>
      </c>
      <c r="G1187">
        <v>10310</v>
      </c>
      <c r="H1187">
        <v>40.634566999999997</v>
      </c>
      <c r="I1187">
        <v>-74.117199999999997</v>
      </c>
      <c r="J1187" t="s">
        <v>3227</v>
      </c>
      <c r="K1187" t="s">
        <v>377</v>
      </c>
      <c r="L1187" t="s">
        <v>3228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f t="shared" si="92"/>
        <v>2</v>
      </c>
      <c r="W1187">
        <f t="shared" si="93"/>
        <v>0</v>
      </c>
      <c r="X1187">
        <f t="shared" si="94"/>
        <v>2</v>
      </c>
      <c r="Y1187" t="s">
        <v>79</v>
      </c>
      <c r="AD1187">
        <v>4175436</v>
      </c>
      <c r="AE1187" t="s">
        <v>26</v>
      </c>
      <c r="AJ1187">
        <v>2019</v>
      </c>
    </row>
    <row r="1188" spans="1:36" x14ac:dyDescent="0.2">
      <c r="A1188">
        <v>301963</v>
      </c>
      <c r="B1188" s="1" t="d">
        <v>2019-07-19</v>
      </c>
      <c r="C1188" s="3" t="d">
        <f t="shared" si="90"/>
        <v>2019-07-19</v>
      </c>
      <c r="D1188" s="2" t="d">
        <v>14:50:00.00000000000213225</v>
      </c>
      <c r="E1188" s="4" t="str">
        <f t="shared" si="91"/>
        <v>02:50 PM</v>
      </c>
      <c r="F1188" t="s">
        <v>20</v>
      </c>
      <c r="G1188">
        <v>11370</v>
      </c>
      <c r="H1188">
        <v>40.760727000000003</v>
      </c>
      <c r="I1188">
        <v>-73.891059999999996</v>
      </c>
      <c r="J1188" t="s">
        <v>2488</v>
      </c>
      <c r="K1188" t="s">
        <v>2489</v>
      </c>
      <c r="L1188" t="s">
        <v>2490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f t="shared" si="92"/>
        <v>2</v>
      </c>
      <c r="W1188">
        <f t="shared" si="93"/>
        <v>0</v>
      </c>
      <c r="X1188">
        <f t="shared" si="94"/>
        <v>2</v>
      </c>
      <c r="Y1188" t="s">
        <v>25</v>
      </c>
      <c r="AD1188">
        <v>4187559</v>
      </c>
      <c r="AE1188" t="s">
        <v>26</v>
      </c>
      <c r="AJ1188">
        <v>2019</v>
      </c>
    </row>
    <row r="1189" spans="1:36" x14ac:dyDescent="0.2">
      <c r="A1189">
        <v>301796</v>
      </c>
      <c r="B1189" s="1" t="d">
        <v>2019-07-19</v>
      </c>
      <c r="C1189" s="3" t="d">
        <f t="shared" si="90"/>
        <v>2019-07-19</v>
      </c>
      <c r="D1189" s="2" t="d">
        <v>15:38:00.00000000000149325</v>
      </c>
      <c r="E1189" s="4" t="str">
        <f t="shared" si="91"/>
        <v>03:38 PM</v>
      </c>
      <c r="F1189" t="s">
        <v>35</v>
      </c>
      <c r="G1189">
        <v>10451</v>
      </c>
      <c r="H1189">
        <v>40.815342000000001</v>
      </c>
      <c r="I1189">
        <v>-73.930670000000006</v>
      </c>
      <c r="J1189" t="s">
        <v>2584</v>
      </c>
      <c r="K1189" t="s">
        <v>1049</v>
      </c>
      <c r="L1189" t="s">
        <v>2585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f t="shared" si="92"/>
        <v>0</v>
      </c>
      <c r="W1189">
        <f t="shared" si="93"/>
        <v>0</v>
      </c>
      <c r="X1189">
        <f t="shared" si="94"/>
        <v>0</v>
      </c>
      <c r="Y1189" t="s">
        <v>25</v>
      </c>
      <c r="Z1189" t="s">
        <v>25</v>
      </c>
      <c r="AD1189">
        <v>4174639</v>
      </c>
      <c r="AE1189" t="s">
        <v>67</v>
      </c>
      <c r="AF1189" t="s">
        <v>119</v>
      </c>
      <c r="AJ1189">
        <v>2019</v>
      </c>
    </row>
    <row r="1190" spans="1:36" x14ac:dyDescent="0.2">
      <c r="A1190">
        <v>293505</v>
      </c>
      <c r="B1190" s="1" t="d">
        <v>2019-07-19</v>
      </c>
      <c r="C1190" s="3" t="d">
        <f t="shared" si="90"/>
        <v>2019-07-19</v>
      </c>
      <c r="D1190" s="2" t="d">
        <v>15:32:00.00000000000277125</v>
      </c>
      <c r="E1190" s="4" t="str">
        <f t="shared" si="91"/>
        <v>03:32 PM</v>
      </c>
      <c r="F1190" t="s">
        <v>86</v>
      </c>
      <c r="G1190">
        <v>10025</v>
      </c>
      <c r="H1190">
        <v>40.796559999999999</v>
      </c>
      <c r="I1190">
        <v>-73.972260000000006</v>
      </c>
      <c r="J1190" t="s">
        <v>2592</v>
      </c>
      <c r="K1190" t="s">
        <v>2593</v>
      </c>
      <c r="L1190" t="s">
        <v>2594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f t="shared" si="92"/>
        <v>2</v>
      </c>
      <c r="W1190">
        <f t="shared" si="93"/>
        <v>2</v>
      </c>
      <c r="X1190">
        <f t="shared" si="94"/>
        <v>4</v>
      </c>
      <c r="Y1190" t="s">
        <v>43</v>
      </c>
      <c r="AD1190">
        <v>4175135</v>
      </c>
      <c r="AE1190" t="s">
        <v>30</v>
      </c>
      <c r="AJ1190">
        <v>2019</v>
      </c>
    </row>
    <row r="1191" spans="1:36" x14ac:dyDescent="0.2">
      <c r="A1191">
        <v>296064</v>
      </c>
      <c r="B1191" s="1" t="d">
        <v>2019-07-19</v>
      </c>
      <c r="C1191" s="3" t="d">
        <f t="shared" si="90"/>
        <v>2019-07-19</v>
      </c>
      <c r="D1191" s="2" t="d">
        <v>09:00:00.000</v>
      </c>
      <c r="E1191" s="4" t="str">
        <f t="shared" si="91"/>
        <v>09:00 AM</v>
      </c>
      <c r="F1191" t="s">
        <v>20</v>
      </c>
      <c r="G1191">
        <v>11416</v>
      </c>
      <c r="H1191">
        <v>40.683349999999997</v>
      </c>
      <c r="I1191">
        <v>-73.841200000000001</v>
      </c>
      <c r="J1191" t="s">
        <v>2758</v>
      </c>
      <c r="K1191" t="s">
        <v>2759</v>
      </c>
      <c r="L1191" t="s">
        <v>2760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f t="shared" si="92"/>
        <v>0</v>
      </c>
      <c r="W1191">
        <f t="shared" si="93"/>
        <v>0</v>
      </c>
      <c r="X1191">
        <f t="shared" si="94"/>
        <v>0</v>
      </c>
      <c r="Y1191" t="s">
        <v>79</v>
      </c>
      <c r="Z1191" t="s">
        <v>25</v>
      </c>
      <c r="AD1191">
        <v>4173112</v>
      </c>
      <c r="AE1191" t="s">
        <v>119</v>
      </c>
      <c r="AF1191" t="s">
        <v>30</v>
      </c>
      <c r="AJ1191">
        <v>2019</v>
      </c>
    </row>
    <row r="1192" spans="1:36" x14ac:dyDescent="0.2">
      <c r="A1192">
        <v>296295</v>
      </c>
      <c r="B1192" s="1" t="d">
        <v>2019-07-19</v>
      </c>
      <c r="C1192" s="3" t="d">
        <f t="shared" si="90"/>
        <v>2019-07-19</v>
      </c>
      <c r="D1192" s="2" t="d">
        <v>17:00:00.0000000000031950</v>
      </c>
      <c r="E1192" s="4" t="str">
        <f t="shared" si="91"/>
        <v>05:00 PM</v>
      </c>
      <c r="F1192" t="s">
        <v>86</v>
      </c>
      <c r="G1192">
        <v>10016</v>
      </c>
      <c r="H1192">
        <v>40.747771999999998</v>
      </c>
      <c r="I1192">
        <v>-73.985054000000005</v>
      </c>
      <c r="J1192" t="s">
        <v>348</v>
      </c>
      <c r="K1192" t="s">
        <v>3243</v>
      </c>
      <c r="L1192" t="s">
        <v>350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f t="shared" si="92"/>
        <v>0</v>
      </c>
      <c r="W1192">
        <f t="shared" si="93"/>
        <v>0</v>
      </c>
      <c r="X1192">
        <f t="shared" si="94"/>
        <v>0</v>
      </c>
      <c r="Y1192" t="s">
        <v>43</v>
      </c>
      <c r="Z1192" t="s">
        <v>25</v>
      </c>
      <c r="AD1192">
        <v>4189542</v>
      </c>
      <c r="AE1192" t="s">
        <v>26</v>
      </c>
      <c r="AF1192" t="s">
        <v>3244</v>
      </c>
      <c r="AJ1192">
        <v>2019</v>
      </c>
    </row>
    <row r="1193" spans="1:36" x14ac:dyDescent="0.2">
      <c r="A1193">
        <v>293869</v>
      </c>
      <c r="B1193" s="1" t="d">
        <v>2019-07-20</v>
      </c>
      <c r="C1193" s="3" t="d">
        <f t="shared" si="90"/>
        <v>2019-07-20</v>
      </c>
      <c r="D1193" s="2" t="d">
        <v>17:00:00.0000000000031950</v>
      </c>
      <c r="E1193" s="4" t="str">
        <f t="shared" si="91"/>
        <v>05:00 PM</v>
      </c>
      <c r="F1193" t="s">
        <v>35</v>
      </c>
      <c r="G1193">
        <v>10467</v>
      </c>
      <c r="H1193">
        <v>40.877513999999998</v>
      </c>
      <c r="I1193">
        <v>-73.866159999999994</v>
      </c>
      <c r="J1193" t="s">
        <v>2158</v>
      </c>
      <c r="M1193" t="s">
        <v>2159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f t="shared" si="92"/>
        <v>0</v>
      </c>
      <c r="W1193">
        <f t="shared" si="93"/>
        <v>0</v>
      </c>
      <c r="X1193">
        <f t="shared" si="94"/>
        <v>0</v>
      </c>
      <c r="Y1193" t="s">
        <v>80</v>
      </c>
      <c r="Z1193" t="s">
        <v>43</v>
      </c>
      <c r="AD1193">
        <v>4174647</v>
      </c>
      <c r="AE1193" t="s">
        <v>119</v>
      </c>
      <c r="AF1193" t="s">
        <v>26</v>
      </c>
      <c r="AJ1193">
        <v>2019</v>
      </c>
    </row>
    <row r="1194" spans="1:36" x14ac:dyDescent="0.2">
      <c r="A1194">
        <v>278162</v>
      </c>
      <c r="B1194" s="1" t="d">
        <v>2019-07-21</v>
      </c>
      <c r="C1194" s="3" t="d">
        <f t="shared" si="90"/>
        <v>2019-07-21</v>
      </c>
      <c r="D1194" s="2" t="d">
        <v>21:19:59.99999999999573550</v>
      </c>
      <c r="E1194" s="4" t="str">
        <f t="shared" si="91"/>
        <v>09:20 PM</v>
      </c>
      <c r="F1194" t="s">
        <v>86</v>
      </c>
      <c r="G1194">
        <v>10022</v>
      </c>
      <c r="H1194">
        <v>40.760599999999997</v>
      </c>
      <c r="I1194">
        <v>-73.964340000000007</v>
      </c>
      <c r="J1194" t="s">
        <v>1802</v>
      </c>
      <c r="K1194" t="s">
        <v>1595</v>
      </c>
      <c r="L1194" t="s">
        <v>591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f t="shared" si="92"/>
        <v>0</v>
      </c>
      <c r="W1194">
        <f t="shared" si="93"/>
        <v>0</v>
      </c>
      <c r="X1194">
        <f t="shared" si="94"/>
        <v>0</v>
      </c>
      <c r="Y1194" t="s">
        <v>25</v>
      </c>
      <c r="Z1194" t="s">
        <v>25</v>
      </c>
      <c r="AD1194">
        <v>4175891</v>
      </c>
      <c r="AE1194" t="s">
        <v>30</v>
      </c>
      <c r="AF1194" t="s">
        <v>63</v>
      </c>
      <c r="AJ1194">
        <v>2019</v>
      </c>
    </row>
    <row r="1195" spans="1:36" x14ac:dyDescent="0.2">
      <c r="A1195">
        <v>287308</v>
      </c>
      <c r="B1195" s="1" t="d">
        <v>2019-07-22</v>
      </c>
      <c r="C1195" s="3" t="d">
        <f t="shared" si="90"/>
        <v>2019-07-22</v>
      </c>
      <c r="D1195" s="2" t="d">
        <v>18:00:00.000</v>
      </c>
      <c r="E1195" s="4" t="str">
        <f t="shared" si="91"/>
        <v>06:00 PM</v>
      </c>
      <c r="F1195" t="s">
        <v>54</v>
      </c>
      <c r="G1195">
        <v>11221</v>
      </c>
      <c r="H1195">
        <v>40.69117</v>
      </c>
      <c r="I1195">
        <v>-73.91104</v>
      </c>
      <c r="J1195" t="s">
        <v>2234</v>
      </c>
      <c r="M1195" t="s">
        <v>2235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f t="shared" si="92"/>
        <v>0</v>
      </c>
      <c r="W1195">
        <f t="shared" si="93"/>
        <v>0</v>
      </c>
      <c r="X1195">
        <f t="shared" si="94"/>
        <v>0</v>
      </c>
      <c r="Y1195" t="s">
        <v>66</v>
      </c>
      <c r="Z1195" t="s">
        <v>25</v>
      </c>
      <c r="AD1195">
        <v>4175910</v>
      </c>
      <c r="AE1195" t="s">
        <v>63</v>
      </c>
      <c r="AF1195" t="s">
        <v>26</v>
      </c>
      <c r="AJ1195">
        <v>2019</v>
      </c>
    </row>
    <row r="1196" spans="1:36" x14ac:dyDescent="0.2">
      <c r="A1196">
        <v>280151</v>
      </c>
      <c r="B1196" s="1" t="d">
        <v>2019-07-22</v>
      </c>
      <c r="C1196" s="3" t="d">
        <f t="shared" si="90"/>
        <v>2019-07-22</v>
      </c>
      <c r="D1196" s="2" t="d">
        <v>10:10:59.99999999999925675</v>
      </c>
      <c r="E1196" s="4" t="str">
        <f t="shared" si="91"/>
        <v>10:11 AM</v>
      </c>
      <c r="F1196" t="s">
        <v>20</v>
      </c>
      <c r="G1196">
        <v>11417</v>
      </c>
      <c r="H1196">
        <v>40.670546999999999</v>
      </c>
      <c r="I1196">
        <v>-73.842799999999997</v>
      </c>
      <c r="J1196" t="s">
        <v>3037</v>
      </c>
      <c r="M1196" t="s">
        <v>3038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f t="shared" si="92"/>
        <v>0</v>
      </c>
      <c r="W1196">
        <f t="shared" si="93"/>
        <v>0</v>
      </c>
      <c r="X1196">
        <f t="shared" si="94"/>
        <v>0</v>
      </c>
      <c r="Y1196" t="s">
        <v>66</v>
      </c>
      <c r="Z1196" t="s">
        <v>25</v>
      </c>
      <c r="AD1196">
        <v>4175388</v>
      </c>
      <c r="AE1196" t="s">
        <v>30</v>
      </c>
      <c r="AF1196" t="s">
        <v>3039</v>
      </c>
      <c r="AJ1196">
        <v>2019</v>
      </c>
    </row>
    <row r="1197" spans="1:36" x14ac:dyDescent="0.2">
      <c r="A1197">
        <v>278908</v>
      </c>
      <c r="B1197" s="1" t="d">
        <v>2019-07-23</v>
      </c>
      <c r="C1197" s="3" t="d">
        <f t="shared" si="90"/>
        <v>2019-07-23</v>
      </c>
      <c r="D1197" s="2" t="d">
        <v>11:05:00.00000000000213225</v>
      </c>
      <c r="E1197" s="4" t="str">
        <f t="shared" si="91"/>
        <v>11:05 AM</v>
      </c>
      <c r="F1197" t="s">
        <v>20</v>
      </c>
      <c r="G1197">
        <v>11368</v>
      </c>
      <c r="H1197">
        <v>40.753010000000003</v>
      </c>
      <c r="I1197">
        <v>-73.865409999999997</v>
      </c>
      <c r="J1197" t="s">
        <v>3239</v>
      </c>
      <c r="K1197" t="s">
        <v>211</v>
      </c>
      <c r="L1197" t="s">
        <v>999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f t="shared" si="92"/>
        <v>0</v>
      </c>
      <c r="W1197">
        <f t="shared" si="93"/>
        <v>0</v>
      </c>
      <c r="X1197">
        <f t="shared" si="94"/>
        <v>0</v>
      </c>
      <c r="Y1197" t="s">
        <v>25</v>
      </c>
      <c r="Z1197" t="s">
        <v>25</v>
      </c>
      <c r="AD1197">
        <v>4180252</v>
      </c>
      <c r="AE1197" t="s">
        <v>40</v>
      </c>
      <c r="AF1197" t="s">
        <v>63</v>
      </c>
      <c r="AJ1197">
        <v>2019</v>
      </c>
    </row>
    <row r="1198" spans="1:36" x14ac:dyDescent="0.2">
      <c r="A1198">
        <v>279899</v>
      </c>
      <c r="B1198" s="1" t="d">
        <v>2019-07-25</v>
      </c>
      <c r="C1198" s="3" t="d">
        <f t="shared" si="90"/>
        <v>2019-07-25</v>
      </c>
      <c r="D1198" s="2" t="d">
        <v>15:00:00.000</v>
      </c>
      <c r="E1198" s="4" t="str">
        <f t="shared" si="91"/>
        <v>03:00 PM</v>
      </c>
      <c r="F1198" t="s">
        <v>20</v>
      </c>
      <c r="G1198">
        <v>11422</v>
      </c>
      <c r="H1198">
        <v>40.66563</v>
      </c>
      <c r="I1198">
        <v>-73.73921</v>
      </c>
      <c r="J1198" t="s">
        <v>2006</v>
      </c>
      <c r="K1198" t="s">
        <v>2007</v>
      </c>
      <c r="L1198" t="s">
        <v>925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f t="shared" si="92"/>
        <v>0</v>
      </c>
      <c r="W1198">
        <f t="shared" si="93"/>
        <v>0</v>
      </c>
      <c r="X1198">
        <f t="shared" si="94"/>
        <v>0</v>
      </c>
      <c r="Y1198" t="s">
        <v>25</v>
      </c>
      <c r="Z1198" t="s">
        <v>25</v>
      </c>
      <c r="AD1198">
        <v>4177017</v>
      </c>
      <c r="AE1198" t="s">
        <v>30</v>
      </c>
      <c r="AF1198" t="s">
        <v>26</v>
      </c>
      <c r="AJ1198">
        <v>2019</v>
      </c>
    </row>
    <row r="1199" spans="1:36" x14ac:dyDescent="0.2">
      <c r="A1199">
        <v>284888</v>
      </c>
      <c r="B1199" s="1" t="d">
        <v>2019-07-25</v>
      </c>
      <c r="C1199" s="3" t="d">
        <f t="shared" si="90"/>
        <v>2019-07-25</v>
      </c>
      <c r="D1199" s="2" t="d">
        <v>20:34:59.99999999999573550</v>
      </c>
      <c r="E1199" s="4" t="str">
        <f t="shared" si="91"/>
        <v>08:35 PM</v>
      </c>
      <c r="F1199" t="s">
        <v>35</v>
      </c>
      <c r="G1199">
        <v>10469</v>
      </c>
      <c r="H1199">
        <v>40.879649999999998</v>
      </c>
      <c r="I1199">
        <v>-73.842359999999999</v>
      </c>
      <c r="J1199" t="s">
        <v>2588</v>
      </c>
      <c r="M1199" t="s">
        <v>2589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f t="shared" si="92"/>
        <v>0</v>
      </c>
      <c r="W1199">
        <f t="shared" si="93"/>
        <v>0</v>
      </c>
      <c r="X1199">
        <f t="shared" si="94"/>
        <v>0</v>
      </c>
      <c r="Y1199" t="s">
        <v>1765</v>
      </c>
      <c r="Z1199" t="s">
        <v>25</v>
      </c>
      <c r="AD1199">
        <v>4177289</v>
      </c>
      <c r="AE1199" t="s">
        <v>597</v>
      </c>
      <c r="AF1199" t="s">
        <v>26</v>
      </c>
      <c r="AJ1199">
        <v>2019</v>
      </c>
    </row>
    <row r="1200" spans="1:36" x14ac:dyDescent="0.2">
      <c r="A1200">
        <v>279959</v>
      </c>
      <c r="B1200" s="1" t="d">
        <v>2019-07-26</v>
      </c>
      <c r="C1200" s="3" t="d">
        <f t="shared" si="90"/>
        <v>2019-07-26</v>
      </c>
      <c r="D1200" s="2" t="d">
        <v>18:30:00.0000000000031950</v>
      </c>
      <c r="E1200" s="4" t="str">
        <f t="shared" si="91"/>
        <v>06:30 PM</v>
      </c>
      <c r="F1200" t="s">
        <v>86</v>
      </c>
      <c r="G1200">
        <v>10002</v>
      </c>
      <c r="H1200">
        <v>40.718792000000001</v>
      </c>
      <c r="I1200">
        <v>-73.989019999999996</v>
      </c>
      <c r="J1200" t="s">
        <v>2044</v>
      </c>
      <c r="K1200" t="s">
        <v>2045</v>
      </c>
      <c r="L1200" t="s">
        <v>2046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f t="shared" si="92"/>
        <v>0</v>
      </c>
      <c r="W1200">
        <f t="shared" si="93"/>
        <v>0</v>
      </c>
      <c r="X1200">
        <f t="shared" si="94"/>
        <v>0</v>
      </c>
      <c r="Y1200" t="s">
        <v>25</v>
      </c>
      <c r="Z1200" t="s">
        <v>25</v>
      </c>
      <c r="AD1200">
        <v>4183527</v>
      </c>
      <c r="AE1200" t="s">
        <v>30</v>
      </c>
      <c r="AF1200" t="s">
        <v>119</v>
      </c>
      <c r="AJ1200">
        <v>2019</v>
      </c>
    </row>
    <row r="1201" spans="1:36" x14ac:dyDescent="0.2">
      <c r="A1201">
        <v>287659</v>
      </c>
      <c r="B1201" s="1" t="d">
        <v>2019-07-26</v>
      </c>
      <c r="C1201" s="3" t="d">
        <f t="shared" si="90"/>
        <v>2019-07-26</v>
      </c>
      <c r="D1201" s="2" t="d">
        <v>11:44:59.9999999999984025</v>
      </c>
      <c r="E1201" s="4" t="str">
        <f t="shared" si="91"/>
        <v>11:45 AM</v>
      </c>
      <c r="F1201" t="s">
        <v>54</v>
      </c>
      <c r="G1201">
        <v>11222</v>
      </c>
      <c r="H1201">
        <v>40.728819999999999</v>
      </c>
      <c r="I1201">
        <v>-73.953670000000002</v>
      </c>
      <c r="J1201" t="s">
        <v>2452</v>
      </c>
      <c r="K1201" t="s">
        <v>2263</v>
      </c>
      <c r="L1201" t="s">
        <v>2453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f t="shared" si="92"/>
        <v>0</v>
      </c>
      <c r="W1201">
        <f t="shared" si="93"/>
        <v>0</v>
      </c>
      <c r="X1201">
        <f t="shared" si="94"/>
        <v>0</v>
      </c>
      <c r="Y1201" t="s">
        <v>182</v>
      </c>
      <c r="Z1201" t="s">
        <v>25</v>
      </c>
      <c r="AD1201">
        <v>4177492</v>
      </c>
      <c r="AE1201" t="s">
        <v>30</v>
      </c>
      <c r="AF1201" t="s">
        <v>136</v>
      </c>
      <c r="AJ1201">
        <v>2019</v>
      </c>
    </row>
    <row r="1202" spans="1:36" x14ac:dyDescent="0.2">
      <c r="A1202">
        <v>273066</v>
      </c>
      <c r="B1202" s="1" t="d">
        <v>2019-07-26</v>
      </c>
      <c r="C1202" s="3" t="d">
        <f t="shared" si="90"/>
        <v>2019-07-26</v>
      </c>
      <c r="D1202" s="2" t="d">
        <v>16:14:00.00000000000341025</v>
      </c>
      <c r="E1202" s="4" t="str">
        <f t="shared" si="91"/>
        <v>04:14 PM</v>
      </c>
      <c r="F1202" t="s">
        <v>54</v>
      </c>
      <c r="G1202">
        <v>11207</v>
      </c>
      <c r="H1202">
        <v>40.666615</v>
      </c>
      <c r="I1202">
        <v>-73.889669999999995</v>
      </c>
      <c r="J1202" t="s">
        <v>3294</v>
      </c>
      <c r="M1202" t="s">
        <v>3295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f t="shared" si="92"/>
        <v>0</v>
      </c>
      <c r="W1202">
        <f t="shared" si="93"/>
        <v>0</v>
      </c>
      <c r="X1202">
        <f t="shared" si="94"/>
        <v>0</v>
      </c>
      <c r="Y1202" t="s">
        <v>79</v>
      </c>
      <c r="Z1202" t="s">
        <v>25</v>
      </c>
      <c r="AA1202" t="s">
        <v>25</v>
      </c>
      <c r="AD1202">
        <v>4178228</v>
      </c>
      <c r="AE1202" t="s">
        <v>30</v>
      </c>
      <c r="AF1202" t="s">
        <v>30</v>
      </c>
      <c r="AG1202" t="s">
        <v>30</v>
      </c>
      <c r="AJ1202">
        <v>2019</v>
      </c>
    </row>
    <row r="1203" spans="1:36" x14ac:dyDescent="0.2">
      <c r="A1203">
        <v>280110</v>
      </c>
      <c r="B1203" s="1" t="d">
        <v>2019-07-28</v>
      </c>
      <c r="C1203" s="3" t="d">
        <f t="shared" si="90"/>
        <v>2019-07-28</v>
      </c>
      <c r="D1203" s="2" t="d">
        <v>20:15:00.000</v>
      </c>
      <c r="E1203" s="4" t="str">
        <f t="shared" si="91"/>
        <v>08:15 PM</v>
      </c>
      <c r="F1203" t="s">
        <v>86</v>
      </c>
      <c r="G1203">
        <v>10024</v>
      </c>
      <c r="H1203">
        <v>40.785786000000002</v>
      </c>
      <c r="I1203">
        <v>-73.978545999999994</v>
      </c>
      <c r="J1203" t="s">
        <v>3193</v>
      </c>
      <c r="K1203" t="s">
        <v>2217</v>
      </c>
      <c r="L1203" t="s">
        <v>1502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f t="shared" si="92"/>
        <v>0</v>
      </c>
      <c r="W1203">
        <f t="shared" si="93"/>
        <v>0</v>
      </c>
      <c r="X1203">
        <f t="shared" si="94"/>
        <v>0</v>
      </c>
      <c r="Y1203" t="s">
        <v>79</v>
      </c>
      <c r="Z1203" t="s">
        <v>25</v>
      </c>
      <c r="AD1203">
        <v>4178626</v>
      </c>
      <c r="AE1203" t="s">
        <v>26</v>
      </c>
      <c r="AF1203" t="s">
        <v>26</v>
      </c>
      <c r="AJ1203">
        <v>2019</v>
      </c>
    </row>
    <row r="1204" spans="1:36" x14ac:dyDescent="0.2">
      <c r="A1204">
        <v>277336</v>
      </c>
      <c r="B1204" s="1" t="d">
        <v>2019-07-29</v>
      </c>
      <c r="C1204" s="3" t="d">
        <f t="shared" si="90"/>
        <v>2019-07-29</v>
      </c>
      <c r="D1204" s="2" t="d">
        <v>18:36:00.00000000000191700</v>
      </c>
      <c r="E1204" s="4" t="str">
        <f t="shared" si="91"/>
        <v>06:36 PM</v>
      </c>
      <c r="F1204" t="s">
        <v>54</v>
      </c>
      <c r="G1204">
        <v>11208</v>
      </c>
      <c r="H1204">
        <v>40.681355000000003</v>
      </c>
      <c r="I1204">
        <v>-73.880219999999994</v>
      </c>
      <c r="J1204" t="s">
        <v>2418</v>
      </c>
      <c r="K1204" t="s">
        <v>685</v>
      </c>
      <c r="L1204" t="s">
        <v>2419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f t="shared" si="92"/>
        <v>2</v>
      </c>
      <c r="W1204">
        <f t="shared" si="93"/>
        <v>0</v>
      </c>
      <c r="X1204">
        <f t="shared" si="94"/>
        <v>2</v>
      </c>
      <c r="Y1204" t="s">
        <v>163</v>
      </c>
      <c r="AD1204">
        <v>4181555</v>
      </c>
      <c r="AE1204" t="s">
        <v>26</v>
      </c>
      <c r="AJ1204">
        <v>2019</v>
      </c>
    </row>
    <row r="1205" spans="1:36" x14ac:dyDescent="0.2">
      <c r="A1205">
        <v>273298</v>
      </c>
      <c r="B1205" s="1" t="d">
        <v>2019-07-30</v>
      </c>
      <c r="C1205" s="3" t="d">
        <f t="shared" si="90"/>
        <v>2019-07-30</v>
      </c>
      <c r="D1205" s="2" t="d">
        <v>15:00:00.000</v>
      </c>
      <c r="E1205" s="4" t="str">
        <f t="shared" si="91"/>
        <v>03:00 PM</v>
      </c>
      <c r="F1205" t="s">
        <v>86</v>
      </c>
      <c r="G1205">
        <v>10013</v>
      </c>
      <c r="H1205">
        <v>40.718043999999999</v>
      </c>
      <c r="I1205">
        <v>-73.996049999999997</v>
      </c>
      <c r="J1205" t="s">
        <v>2185</v>
      </c>
      <c r="M1205" t="s">
        <v>2186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f t="shared" si="92"/>
        <v>0</v>
      </c>
      <c r="W1205">
        <f t="shared" si="93"/>
        <v>0</v>
      </c>
      <c r="X1205">
        <f t="shared" si="94"/>
        <v>0</v>
      </c>
      <c r="Y1205" t="s">
        <v>43</v>
      </c>
      <c r="Z1205" t="s">
        <v>25</v>
      </c>
      <c r="AD1205">
        <v>4180309</v>
      </c>
      <c r="AE1205" t="s">
        <v>30</v>
      </c>
      <c r="AF1205" t="s">
        <v>26</v>
      </c>
      <c r="AJ1205">
        <v>2019</v>
      </c>
    </row>
    <row r="1206" spans="1:36" x14ac:dyDescent="0.2">
      <c r="A1206">
        <v>283325</v>
      </c>
      <c r="B1206" s="1" t="d">
        <v>2019-07-30</v>
      </c>
      <c r="C1206" s="3" t="d">
        <f t="shared" si="90"/>
        <v>2019-07-30</v>
      </c>
      <c r="D1206" s="2" t="d">
        <v>08:24:59.99999999999786775</v>
      </c>
      <c r="E1206" s="4" t="str">
        <f t="shared" si="91"/>
        <v>08:25 AM</v>
      </c>
      <c r="F1206" t="s">
        <v>54</v>
      </c>
      <c r="G1206">
        <v>11225</v>
      </c>
      <c r="H1206">
        <v>40.656260000000003</v>
      </c>
      <c r="I1206">
        <v>-73.950164999999998</v>
      </c>
      <c r="J1206" t="s">
        <v>2203</v>
      </c>
      <c r="K1206" t="s">
        <v>1783</v>
      </c>
      <c r="L1206" t="s">
        <v>2204</v>
      </c>
      <c r="N1206">
        <v>2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f t="shared" si="92"/>
        <v>4</v>
      </c>
      <c r="W1206">
        <f t="shared" si="93"/>
        <v>0</v>
      </c>
      <c r="X1206">
        <f t="shared" si="94"/>
        <v>4</v>
      </c>
      <c r="Y1206" t="s">
        <v>25</v>
      </c>
      <c r="Z1206" t="s">
        <v>25</v>
      </c>
      <c r="AD1206">
        <v>4181795</v>
      </c>
      <c r="AE1206" t="s">
        <v>719</v>
      </c>
      <c r="AJ1206">
        <v>2019</v>
      </c>
    </row>
    <row r="1207" spans="1:36" x14ac:dyDescent="0.2">
      <c r="A1207">
        <v>274276</v>
      </c>
      <c r="B1207" s="1" t="d">
        <v>2019-07-30</v>
      </c>
      <c r="C1207" s="3" t="d">
        <f t="shared" si="90"/>
        <v>2019-07-30</v>
      </c>
      <c r="D1207" s="2" t="d">
        <v>16:52:00.00000000000490350</v>
      </c>
      <c r="E1207" s="4" t="str">
        <f t="shared" si="91"/>
        <v>04:52 PM</v>
      </c>
      <c r="F1207" t="s">
        <v>20</v>
      </c>
      <c r="G1207">
        <v>11413</v>
      </c>
      <c r="H1207">
        <v>40.672916000000001</v>
      </c>
      <c r="I1207">
        <v>-73.751540000000006</v>
      </c>
      <c r="J1207" t="s">
        <v>2330</v>
      </c>
      <c r="M1207" t="s">
        <v>2331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f t="shared" si="92"/>
        <v>0</v>
      </c>
      <c r="W1207">
        <f t="shared" si="93"/>
        <v>0</v>
      </c>
      <c r="X1207">
        <f t="shared" si="94"/>
        <v>0</v>
      </c>
      <c r="Y1207" t="s">
        <v>623</v>
      </c>
      <c r="Z1207" t="s">
        <v>25</v>
      </c>
      <c r="AD1207">
        <v>4180318</v>
      </c>
      <c r="AE1207" t="s">
        <v>26</v>
      </c>
      <c r="AF1207" t="s">
        <v>30</v>
      </c>
      <c r="AJ1207">
        <v>2019</v>
      </c>
    </row>
    <row r="1208" spans="1:36" x14ac:dyDescent="0.2">
      <c r="A1208">
        <v>284951</v>
      </c>
      <c r="B1208" s="1" t="d">
        <v>2019-07-30</v>
      </c>
      <c r="C1208" s="3" t="d">
        <f t="shared" si="90"/>
        <v>2019-07-30</v>
      </c>
      <c r="D1208" s="2" t="d">
        <v>22:30:00.000</v>
      </c>
      <c r="E1208" s="4" t="str">
        <f t="shared" si="91"/>
        <v>10:30 PM</v>
      </c>
      <c r="F1208" t="s">
        <v>54</v>
      </c>
      <c r="G1208">
        <v>11225</v>
      </c>
      <c r="H1208">
        <v>40.65701</v>
      </c>
      <c r="I1208">
        <v>-73.951774999999998</v>
      </c>
      <c r="J1208" t="s">
        <v>2464</v>
      </c>
      <c r="M1208" t="s">
        <v>2465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f t="shared" si="92"/>
        <v>0</v>
      </c>
      <c r="W1208">
        <f t="shared" si="93"/>
        <v>0</v>
      </c>
      <c r="X1208">
        <f t="shared" si="94"/>
        <v>0</v>
      </c>
      <c r="Y1208" t="s">
        <v>623</v>
      </c>
      <c r="Z1208" t="s">
        <v>25</v>
      </c>
      <c r="AD1208">
        <v>4181769</v>
      </c>
      <c r="AE1208" t="s">
        <v>30</v>
      </c>
      <c r="AF1208" t="s">
        <v>26</v>
      </c>
      <c r="AJ1208">
        <v>2019</v>
      </c>
    </row>
    <row r="1209" spans="1:36" x14ac:dyDescent="0.2">
      <c r="A1209">
        <v>281817</v>
      </c>
      <c r="B1209" s="1" t="d">
        <v>2019-07-30</v>
      </c>
      <c r="C1209" s="3" t="d">
        <f t="shared" si="90"/>
        <v>2019-07-30</v>
      </c>
      <c r="D1209" s="2" t="d">
        <v>23:27:59.99999999999722875</v>
      </c>
      <c r="E1209" s="4" t="str">
        <f t="shared" si="91"/>
        <v>11:28 PM</v>
      </c>
      <c r="F1209" t="s">
        <v>20</v>
      </c>
      <c r="G1209">
        <v>11385</v>
      </c>
      <c r="H1209">
        <v>40.703586999999999</v>
      </c>
      <c r="I1209">
        <v>-73.885469999999998</v>
      </c>
      <c r="J1209" t="s">
        <v>3240</v>
      </c>
      <c r="K1209" t="s">
        <v>1445</v>
      </c>
      <c r="L1209" t="s">
        <v>2397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f t="shared" si="92"/>
        <v>2</v>
      </c>
      <c r="W1209">
        <f t="shared" si="93"/>
        <v>0</v>
      </c>
      <c r="X1209">
        <f t="shared" si="94"/>
        <v>2</v>
      </c>
      <c r="Y1209" t="s">
        <v>25</v>
      </c>
      <c r="AD1209">
        <v>4180932</v>
      </c>
      <c r="AE1209" t="s">
        <v>26</v>
      </c>
      <c r="AJ1209">
        <v>2019</v>
      </c>
    </row>
    <row r="1210" spans="1:36" x14ac:dyDescent="0.2">
      <c r="A1210">
        <v>288542</v>
      </c>
      <c r="B1210" s="1" t="d">
        <v>2019-07-31</v>
      </c>
      <c r="C1210" s="3" t="d">
        <f t="shared" si="90"/>
        <v>2019-07-31</v>
      </c>
      <c r="D1210" s="2" t="d">
        <v>13:39:59.99999999999786775</v>
      </c>
      <c r="E1210" s="4" t="str">
        <f t="shared" si="91"/>
        <v>01:40 PM</v>
      </c>
      <c r="F1210" t="s">
        <v>54</v>
      </c>
      <c r="G1210">
        <v>11209</v>
      </c>
      <c r="H1210">
        <v>40.619959999999999</v>
      </c>
      <c r="I1210">
        <v>-74.023660000000007</v>
      </c>
      <c r="J1210" t="s">
        <v>3301</v>
      </c>
      <c r="K1210" t="s">
        <v>3302</v>
      </c>
      <c r="L1210" t="s">
        <v>3303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f t="shared" si="92"/>
        <v>2</v>
      </c>
      <c r="W1210">
        <f t="shared" si="93"/>
        <v>0</v>
      </c>
      <c r="X1210">
        <f t="shared" si="94"/>
        <v>2</v>
      </c>
      <c r="Y1210" t="s">
        <v>47</v>
      </c>
      <c r="Z1210" t="s">
        <v>25</v>
      </c>
      <c r="AD1210">
        <v>4183306</v>
      </c>
      <c r="AE1210" t="s">
        <v>26</v>
      </c>
      <c r="AF1210" t="s">
        <v>30</v>
      </c>
      <c r="AJ1210">
        <v>2019</v>
      </c>
    </row>
    <row r="1211" spans="1:36" x14ac:dyDescent="0.2">
      <c r="A1211">
        <v>278017</v>
      </c>
      <c r="B1211" s="1" t="d">
        <v>2019-08-01</v>
      </c>
      <c r="C1211" s="3" t="d">
        <f t="shared" si="90"/>
        <v>2019-08-01</v>
      </c>
      <c r="D1211" s="2" t="d">
        <v>13:15:00.0000000000031950</v>
      </c>
      <c r="E1211" s="4" t="str">
        <f t="shared" si="91"/>
        <v>01:15 PM</v>
      </c>
      <c r="F1211" t="s">
        <v>35</v>
      </c>
      <c r="G1211">
        <v>10455</v>
      </c>
      <c r="H1211">
        <v>40.813040000000001</v>
      </c>
      <c r="I1211">
        <v>-73.908164999999997</v>
      </c>
      <c r="J1211" t="s">
        <v>2897</v>
      </c>
      <c r="K1211" t="s">
        <v>628</v>
      </c>
      <c r="L1211" t="s">
        <v>1810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f t="shared" si="92"/>
        <v>2</v>
      </c>
      <c r="W1211">
        <f t="shared" si="93"/>
        <v>0</v>
      </c>
      <c r="X1211">
        <f t="shared" si="94"/>
        <v>2</v>
      </c>
      <c r="Y1211" t="s">
        <v>25</v>
      </c>
      <c r="Z1211" t="s">
        <v>25</v>
      </c>
      <c r="AD1211">
        <v>4181322</v>
      </c>
      <c r="AE1211" t="s">
        <v>119</v>
      </c>
      <c r="AF1211" t="s">
        <v>119</v>
      </c>
      <c r="AJ1211">
        <v>2019</v>
      </c>
    </row>
    <row r="1212" spans="1:36" x14ac:dyDescent="0.2">
      <c r="A1212">
        <v>276844</v>
      </c>
      <c r="B1212" s="1" t="d">
        <v>2019-08-02</v>
      </c>
      <c r="C1212" s="3" t="d">
        <f t="shared" si="90"/>
        <v>2019-08-02</v>
      </c>
      <c r="D1212" s="2" t="d">
        <v>12:35:00.00000000000213225</v>
      </c>
      <c r="E1212" s="4" t="str">
        <f t="shared" si="91"/>
        <v>12:35 PM</v>
      </c>
      <c r="F1212" t="s">
        <v>35</v>
      </c>
      <c r="G1212">
        <v>10475</v>
      </c>
      <c r="H1212">
        <v>40.885952000000003</v>
      </c>
      <c r="I1212">
        <v>-73.8279</v>
      </c>
      <c r="J1212" t="s">
        <v>2342</v>
      </c>
      <c r="K1212" t="s">
        <v>3165</v>
      </c>
      <c r="L1212" t="s">
        <v>1950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f t="shared" si="92"/>
        <v>0</v>
      </c>
      <c r="W1212">
        <f t="shared" si="93"/>
        <v>0</v>
      </c>
      <c r="X1212">
        <f t="shared" si="94"/>
        <v>0</v>
      </c>
      <c r="Y1212" t="s">
        <v>25</v>
      </c>
      <c r="Z1212" t="s">
        <v>25</v>
      </c>
      <c r="AD1212">
        <v>4181658</v>
      </c>
      <c r="AE1212" t="s">
        <v>26</v>
      </c>
      <c r="AF1212" t="s">
        <v>414</v>
      </c>
      <c r="AJ1212">
        <v>2019</v>
      </c>
    </row>
    <row r="1213" spans="1:36" x14ac:dyDescent="0.2">
      <c r="A1213">
        <v>277657</v>
      </c>
      <c r="B1213" s="1" t="d">
        <v>2019-08-02</v>
      </c>
      <c r="C1213" s="3" t="d">
        <f t="shared" si="90"/>
        <v>2019-08-02</v>
      </c>
      <c r="D1213" s="2" t="d">
        <v>02:43:00.00000000000002775</v>
      </c>
      <c r="E1213" s="4" t="str">
        <f t="shared" si="91"/>
        <v>02:43 AM</v>
      </c>
      <c r="F1213" t="s">
        <v>86</v>
      </c>
      <c r="G1213">
        <v>10037</v>
      </c>
      <c r="H1213">
        <v>40.814774</v>
      </c>
      <c r="I1213">
        <v>-73.940380000000005</v>
      </c>
      <c r="J1213" t="s">
        <v>3169</v>
      </c>
      <c r="K1213" t="s">
        <v>1812</v>
      </c>
      <c r="L1213" t="s">
        <v>3170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f t="shared" si="92"/>
        <v>0</v>
      </c>
      <c r="W1213">
        <f t="shared" si="93"/>
        <v>0</v>
      </c>
      <c r="X1213">
        <f t="shared" si="94"/>
        <v>0</v>
      </c>
      <c r="Y1213" t="s">
        <v>43</v>
      </c>
      <c r="Z1213" t="s">
        <v>25</v>
      </c>
      <c r="AA1213" t="s">
        <v>25</v>
      </c>
      <c r="AB1213" t="s">
        <v>25</v>
      </c>
      <c r="AD1213">
        <v>4182503</v>
      </c>
      <c r="AE1213" t="s">
        <v>30</v>
      </c>
      <c r="AF1213" t="s">
        <v>30</v>
      </c>
      <c r="AG1213" t="s">
        <v>26</v>
      </c>
      <c r="AH1213" t="s">
        <v>26</v>
      </c>
      <c r="AJ1213">
        <v>2019</v>
      </c>
    </row>
    <row r="1214" spans="1:36" x14ac:dyDescent="0.2">
      <c r="A1214">
        <v>283452</v>
      </c>
      <c r="B1214" s="1" t="d">
        <v>2019-08-03</v>
      </c>
      <c r="C1214" s="3" t="d">
        <f t="shared" si="90"/>
        <v>2019-08-03</v>
      </c>
      <c r="D1214" s="2" t="d">
        <v>12:51:59.99999999999850675</v>
      </c>
      <c r="E1214" s="4" t="str">
        <f t="shared" si="91"/>
        <v>12:52 PM</v>
      </c>
      <c r="F1214" t="s">
        <v>86</v>
      </c>
      <c r="G1214">
        <v>10027</v>
      </c>
      <c r="H1214">
        <v>40.804789999999997</v>
      </c>
      <c r="I1214">
        <v>-73.948279999999997</v>
      </c>
      <c r="J1214" t="s">
        <v>3156</v>
      </c>
      <c r="M1214" t="s">
        <v>3157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f t="shared" si="92"/>
        <v>0</v>
      </c>
      <c r="W1214">
        <f t="shared" si="93"/>
        <v>0</v>
      </c>
      <c r="X1214">
        <f t="shared" si="94"/>
        <v>0</v>
      </c>
      <c r="Y1214" t="s">
        <v>25</v>
      </c>
      <c r="Z1214" t="s">
        <v>25</v>
      </c>
      <c r="AD1214">
        <v>4183738</v>
      </c>
      <c r="AE1214" t="s">
        <v>26</v>
      </c>
      <c r="AF1214" t="s">
        <v>30</v>
      </c>
      <c r="AJ1214">
        <v>2019</v>
      </c>
    </row>
    <row r="1215" spans="1:36" x14ac:dyDescent="0.2">
      <c r="A1215">
        <v>288554</v>
      </c>
      <c r="B1215" s="1" t="d">
        <v>2019-08-04</v>
      </c>
      <c r="C1215" s="3" t="d">
        <f t="shared" si="90"/>
        <v>2019-08-04</v>
      </c>
      <c r="D1215" s="2" t="d">
        <v>17:00:00.0000000000031950</v>
      </c>
      <c r="E1215" s="4" t="str">
        <f t="shared" si="91"/>
        <v>05:00 PM</v>
      </c>
      <c r="F1215" t="s">
        <v>35</v>
      </c>
      <c r="G1215">
        <v>10457</v>
      </c>
      <c r="H1215">
        <v>40.85407</v>
      </c>
      <c r="I1215">
        <v>-73.899320000000003</v>
      </c>
      <c r="J1215" t="s">
        <v>1942</v>
      </c>
      <c r="K1215" t="s">
        <v>1943</v>
      </c>
      <c r="L1215" t="s">
        <v>1944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f t="shared" si="92"/>
        <v>0</v>
      </c>
      <c r="W1215">
        <f t="shared" si="93"/>
        <v>0</v>
      </c>
      <c r="X1215">
        <f t="shared" si="94"/>
        <v>0</v>
      </c>
      <c r="Y1215" t="s">
        <v>135</v>
      </c>
      <c r="Z1215" t="s">
        <v>43</v>
      </c>
      <c r="AD1215">
        <v>4183314</v>
      </c>
      <c r="AE1215" t="s">
        <v>30</v>
      </c>
      <c r="AF1215" t="s">
        <v>30</v>
      </c>
      <c r="AJ1215">
        <v>2019</v>
      </c>
    </row>
    <row r="1216" spans="1:36" x14ac:dyDescent="0.2">
      <c r="A1216">
        <v>281358</v>
      </c>
      <c r="B1216" s="1" t="d">
        <v>2019-08-04</v>
      </c>
      <c r="C1216" s="3" t="d">
        <f t="shared" si="90"/>
        <v>2019-08-04</v>
      </c>
      <c r="D1216" s="2" t="d">
        <v>09:13:59.99999999999701350</v>
      </c>
      <c r="E1216" s="4" t="str">
        <f t="shared" si="91"/>
        <v>09:14 AM</v>
      </c>
      <c r="F1216" t="s">
        <v>86</v>
      </c>
      <c r="G1216">
        <v>10002</v>
      </c>
      <c r="H1216">
        <v>40.719880000000003</v>
      </c>
      <c r="I1216">
        <v>-73.981719999999996</v>
      </c>
      <c r="J1216" t="s">
        <v>2100</v>
      </c>
      <c r="M1216" t="s">
        <v>2101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f t="shared" si="92"/>
        <v>0</v>
      </c>
      <c r="W1216">
        <f t="shared" si="93"/>
        <v>0</v>
      </c>
      <c r="X1216">
        <f t="shared" si="94"/>
        <v>0</v>
      </c>
      <c r="Y1216" t="s">
        <v>25</v>
      </c>
      <c r="AD1216">
        <v>4182911</v>
      </c>
      <c r="AE1216" t="s">
        <v>30</v>
      </c>
      <c r="AJ1216">
        <v>2019</v>
      </c>
    </row>
    <row r="1217" spans="1:36" x14ac:dyDescent="0.2">
      <c r="A1217">
        <v>284533</v>
      </c>
      <c r="B1217" s="1" t="d">
        <v>2019-08-04</v>
      </c>
      <c r="C1217" s="3" t="d">
        <f t="shared" si="90"/>
        <v>2019-08-04</v>
      </c>
      <c r="D1217" s="2" t="d">
        <v>12:30:00.0000000000031950</v>
      </c>
      <c r="E1217" s="4" t="str">
        <f t="shared" si="91"/>
        <v>12:30 PM</v>
      </c>
      <c r="F1217" t="s">
        <v>86</v>
      </c>
      <c r="G1217">
        <v>10013</v>
      </c>
      <c r="H1217">
        <v>40.716540000000002</v>
      </c>
      <c r="I1217">
        <v>-73.996994000000001</v>
      </c>
      <c r="J1217" t="s">
        <v>2904</v>
      </c>
      <c r="K1217" t="s">
        <v>2905</v>
      </c>
      <c r="L1217" t="s">
        <v>2145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f t="shared" si="92"/>
        <v>0</v>
      </c>
      <c r="W1217">
        <f t="shared" si="93"/>
        <v>0</v>
      </c>
      <c r="X1217">
        <f t="shared" si="94"/>
        <v>0</v>
      </c>
      <c r="Y1217" t="s">
        <v>43</v>
      </c>
      <c r="AD1217">
        <v>4183300</v>
      </c>
      <c r="AE1217" t="s">
        <v>119</v>
      </c>
      <c r="AJ1217">
        <v>2019</v>
      </c>
    </row>
    <row r="1218" spans="1:36" x14ac:dyDescent="0.2">
      <c r="A1218">
        <v>280881</v>
      </c>
      <c r="B1218" s="1" t="d">
        <v>2019-08-05</v>
      </c>
      <c r="C1218" s="3" t="d">
        <f t="shared" ref="C1218:C1281" si="95">B1218</f>
        <v>2019-08-05</v>
      </c>
      <c r="D1218" s="2" t="d">
        <v>12:00:00.000</v>
      </c>
      <c r="E1218" s="4" t="str">
        <f t="shared" si="91"/>
        <v>12:00 PM</v>
      </c>
      <c r="F1218" t="s">
        <v>54</v>
      </c>
      <c r="G1218">
        <v>11226</v>
      </c>
      <c r="H1218">
        <v>40.646121999999998</v>
      </c>
      <c r="I1218">
        <v>-73.94717</v>
      </c>
      <c r="J1218" t="s">
        <v>2958</v>
      </c>
      <c r="M1218" t="s">
        <v>2959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f t="shared" si="92"/>
        <v>0</v>
      </c>
      <c r="W1218">
        <f t="shared" si="93"/>
        <v>0</v>
      </c>
      <c r="X1218">
        <f t="shared" si="94"/>
        <v>0</v>
      </c>
      <c r="Y1218" t="s">
        <v>25</v>
      </c>
      <c r="Z1218" t="s">
        <v>25</v>
      </c>
      <c r="AD1218">
        <v>4183902</v>
      </c>
      <c r="AE1218" t="s">
        <v>30</v>
      </c>
      <c r="AF1218" t="s">
        <v>30</v>
      </c>
      <c r="AJ1218">
        <v>2019</v>
      </c>
    </row>
    <row r="1219" spans="1:36" x14ac:dyDescent="0.2">
      <c r="A1219">
        <v>278363</v>
      </c>
      <c r="B1219" s="1" t="d">
        <v>2019-08-06</v>
      </c>
      <c r="C1219" s="3" t="d">
        <f t="shared" si="95"/>
        <v>2019-08-06</v>
      </c>
      <c r="D1219" s="2" t="d">
        <v>17:29:59.9999999999968050</v>
      </c>
      <c r="E1219" s="4" t="str">
        <f t="shared" ref="E1219:E1282" si="96">TEXT(D1219,"hh:mm AM/PM")</f>
        <v>05:30 PM</v>
      </c>
      <c r="F1219" t="s">
        <v>54</v>
      </c>
      <c r="G1219">
        <v>11212</v>
      </c>
      <c r="H1219">
        <v>40.66386</v>
      </c>
      <c r="I1219">
        <v>-73.92456</v>
      </c>
      <c r="J1219" t="s">
        <v>2352</v>
      </c>
      <c r="K1219" t="s">
        <v>1177</v>
      </c>
      <c r="L1219" t="s">
        <v>2353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f t="shared" ref="V1219:V1282" si="97">SUM(N1219,P1219,R1219,T1219)</f>
        <v>0</v>
      </c>
      <c r="W1219">
        <f t="shared" ref="W1219:W1282" si="98">SUM(O1219,Q1219,S1219,U1219)</f>
        <v>0</v>
      </c>
      <c r="X1219">
        <f t="shared" ref="X1219:X1282" si="99">SUM(N1219:U1219)</f>
        <v>0</v>
      </c>
      <c r="Y1219" t="s">
        <v>25</v>
      </c>
      <c r="Z1219" t="s">
        <v>25</v>
      </c>
      <c r="AD1219">
        <v>4186705</v>
      </c>
      <c r="AE1219" t="s">
        <v>1317</v>
      </c>
      <c r="AF1219" t="s">
        <v>427</v>
      </c>
      <c r="AJ1219">
        <v>2019</v>
      </c>
    </row>
    <row r="1220" spans="1:36" x14ac:dyDescent="0.2">
      <c r="A1220">
        <v>285861</v>
      </c>
      <c r="B1220" s="1" t="d">
        <v>2019-08-06</v>
      </c>
      <c r="C1220" s="3" t="d">
        <f t="shared" si="95"/>
        <v>2019-08-06</v>
      </c>
      <c r="D1220" s="2" t="d">
        <v>19:15:59.99999999999339475</v>
      </c>
      <c r="E1220" s="4" t="str">
        <f t="shared" si="96"/>
        <v>07:16 PM</v>
      </c>
      <c r="F1220" t="s">
        <v>35</v>
      </c>
      <c r="G1220">
        <v>10460</v>
      </c>
      <c r="H1220">
        <v>40.835438000000003</v>
      </c>
      <c r="I1220">
        <v>-73.86412</v>
      </c>
      <c r="J1220" t="s">
        <v>2497</v>
      </c>
      <c r="K1220" t="s">
        <v>2498</v>
      </c>
      <c r="L1220" t="s">
        <v>2499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f t="shared" si="97"/>
        <v>2</v>
      </c>
      <c r="W1220">
        <f t="shared" si="98"/>
        <v>0</v>
      </c>
      <c r="X1220">
        <f t="shared" si="99"/>
        <v>2</v>
      </c>
      <c r="Y1220" t="s">
        <v>43</v>
      </c>
      <c r="Z1220" t="s">
        <v>25</v>
      </c>
      <c r="AD1220">
        <v>4184372</v>
      </c>
      <c r="AE1220" t="s">
        <v>26</v>
      </c>
      <c r="AF1220" t="s">
        <v>81</v>
      </c>
      <c r="AJ1220">
        <v>2019</v>
      </c>
    </row>
    <row r="1221" spans="1:36" x14ac:dyDescent="0.2">
      <c r="A1221">
        <v>279459</v>
      </c>
      <c r="B1221" s="1" t="d">
        <v>2019-08-06</v>
      </c>
      <c r="C1221" s="3" t="d">
        <f t="shared" si="95"/>
        <v>2019-08-06</v>
      </c>
      <c r="D1221" s="2" t="d">
        <v>12:31:00.00000000000298650</v>
      </c>
      <c r="E1221" s="4" t="str">
        <f t="shared" si="96"/>
        <v>12:31 PM</v>
      </c>
      <c r="F1221" t="s">
        <v>20</v>
      </c>
      <c r="G1221">
        <v>11103</v>
      </c>
      <c r="H1221">
        <v>40.764201999999997</v>
      </c>
      <c r="I1221">
        <v>-73.915679999999995</v>
      </c>
      <c r="J1221" t="s">
        <v>2578</v>
      </c>
      <c r="M1221" t="s">
        <v>2579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f t="shared" si="97"/>
        <v>0</v>
      </c>
      <c r="W1221">
        <f t="shared" si="98"/>
        <v>0</v>
      </c>
      <c r="X1221">
        <f t="shared" si="99"/>
        <v>0</v>
      </c>
      <c r="Y1221" t="s">
        <v>104</v>
      </c>
      <c r="Z1221" t="s">
        <v>25</v>
      </c>
      <c r="AD1221">
        <v>4189503</v>
      </c>
      <c r="AE1221" t="s">
        <v>30</v>
      </c>
      <c r="AF1221" t="s">
        <v>119</v>
      </c>
      <c r="AJ1221">
        <v>2019</v>
      </c>
    </row>
    <row r="1222" spans="1:36" x14ac:dyDescent="0.2">
      <c r="A1222">
        <v>282182</v>
      </c>
      <c r="B1222" s="1" t="d">
        <v>2019-08-06</v>
      </c>
      <c r="C1222" s="3" t="d">
        <f t="shared" si="95"/>
        <v>2019-08-06</v>
      </c>
      <c r="D1222" s="2" t="d">
        <v>18:22:59.999999999995097175</v>
      </c>
      <c r="E1222" s="4" t="str">
        <f t="shared" si="96"/>
        <v>06:23 PM</v>
      </c>
      <c r="F1222" t="s">
        <v>35</v>
      </c>
      <c r="G1222">
        <v>10460</v>
      </c>
      <c r="H1222">
        <v>40.841293</v>
      </c>
      <c r="I1222">
        <v>-73.882800000000003</v>
      </c>
      <c r="J1222" t="s">
        <v>3197</v>
      </c>
      <c r="K1222" t="s">
        <v>525</v>
      </c>
      <c r="L1222" t="s">
        <v>3198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f t="shared" si="97"/>
        <v>2</v>
      </c>
      <c r="W1222">
        <f t="shared" si="98"/>
        <v>0</v>
      </c>
      <c r="X1222">
        <f t="shared" si="99"/>
        <v>2</v>
      </c>
      <c r="Y1222" t="s">
        <v>43</v>
      </c>
      <c r="Z1222" t="s">
        <v>43</v>
      </c>
      <c r="AD1222">
        <v>4184386</v>
      </c>
      <c r="AE1222" t="s">
        <v>719</v>
      </c>
      <c r="AF1222" t="s">
        <v>30</v>
      </c>
      <c r="AJ1222">
        <v>2019</v>
      </c>
    </row>
    <row r="1223" spans="1:36" x14ac:dyDescent="0.2">
      <c r="A1223">
        <v>280082</v>
      </c>
      <c r="B1223" s="1" t="d">
        <v>2019-08-07</v>
      </c>
      <c r="C1223" s="3" t="d">
        <f t="shared" si="95"/>
        <v>2019-08-07</v>
      </c>
      <c r="D1223" s="2" t="d">
        <v>14:00:00.0000000000031950</v>
      </c>
      <c r="E1223" s="4" t="str">
        <f t="shared" si="96"/>
        <v>02:00 PM</v>
      </c>
      <c r="F1223" t="s">
        <v>35</v>
      </c>
      <c r="G1223">
        <v>10465</v>
      </c>
      <c r="H1223">
        <v>40.823779999999999</v>
      </c>
      <c r="I1223">
        <v>-73.836426000000003</v>
      </c>
      <c r="J1223" t="s">
        <v>1825</v>
      </c>
      <c r="M1223" t="s">
        <v>1826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f t="shared" si="97"/>
        <v>0</v>
      </c>
      <c r="W1223">
        <f t="shared" si="98"/>
        <v>0</v>
      </c>
      <c r="X1223">
        <f t="shared" si="99"/>
        <v>0</v>
      </c>
      <c r="Y1223" t="s">
        <v>25</v>
      </c>
      <c r="Z1223" t="s">
        <v>25</v>
      </c>
      <c r="AD1223">
        <v>4185093</v>
      </c>
      <c r="AE1223" t="s">
        <v>26</v>
      </c>
      <c r="AF1223" t="s">
        <v>26</v>
      </c>
      <c r="AJ1223">
        <v>2019</v>
      </c>
    </row>
    <row r="1224" spans="1:36" x14ac:dyDescent="0.2">
      <c r="A1224">
        <v>280904</v>
      </c>
      <c r="B1224" s="1" t="d">
        <v>2019-08-07</v>
      </c>
      <c r="C1224" s="3" t="d">
        <f t="shared" si="95"/>
        <v>2019-08-07</v>
      </c>
      <c r="D1224" s="2" t="d">
        <v>09:00:00.000</v>
      </c>
      <c r="E1224" s="4" t="str">
        <f t="shared" si="96"/>
        <v>09:00 AM</v>
      </c>
      <c r="F1224" t="s">
        <v>20</v>
      </c>
      <c r="G1224">
        <v>11365</v>
      </c>
      <c r="H1224">
        <v>40.736007999999998</v>
      </c>
      <c r="I1224">
        <v>-73.785049999999998</v>
      </c>
      <c r="J1224" t="s">
        <v>2295</v>
      </c>
      <c r="M1224" t="s">
        <v>2296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f t="shared" si="97"/>
        <v>0</v>
      </c>
      <c r="W1224">
        <f t="shared" si="98"/>
        <v>0</v>
      </c>
      <c r="X1224">
        <f t="shared" si="99"/>
        <v>0</v>
      </c>
      <c r="Y1224" t="s">
        <v>25</v>
      </c>
      <c r="AD1224">
        <v>4184572</v>
      </c>
      <c r="AE1224" t="s">
        <v>26</v>
      </c>
      <c r="AJ1224">
        <v>2019</v>
      </c>
    </row>
    <row r="1225" spans="1:36" x14ac:dyDescent="0.2">
      <c r="A1225">
        <v>285847</v>
      </c>
      <c r="B1225" s="1" t="d">
        <v>2019-08-08</v>
      </c>
      <c r="C1225" s="3" t="d">
        <f t="shared" si="95"/>
        <v>2019-08-08</v>
      </c>
      <c r="D1225" s="2" t="d">
        <v>12:14:59.9999999999968050</v>
      </c>
      <c r="E1225" s="4" t="str">
        <f t="shared" si="96"/>
        <v>12:15 PM</v>
      </c>
      <c r="F1225" t="s">
        <v>20</v>
      </c>
      <c r="G1225">
        <v>11357</v>
      </c>
      <c r="H1225">
        <v>40.776485000000001</v>
      </c>
      <c r="I1225">
        <v>-73.814864999999998</v>
      </c>
      <c r="J1225" t="s">
        <v>1975</v>
      </c>
      <c r="K1225" t="s">
        <v>291</v>
      </c>
      <c r="L1225" t="s">
        <v>1976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f t="shared" si="97"/>
        <v>0</v>
      </c>
      <c r="W1225">
        <f t="shared" si="98"/>
        <v>0</v>
      </c>
      <c r="X1225">
        <f t="shared" si="99"/>
        <v>0</v>
      </c>
      <c r="Y1225" t="s">
        <v>53</v>
      </c>
      <c r="Z1225" t="s">
        <v>25</v>
      </c>
      <c r="AD1225">
        <v>4185584</v>
      </c>
      <c r="AE1225" t="s">
        <v>1977</v>
      </c>
      <c r="AF1225" t="s">
        <v>30</v>
      </c>
      <c r="AJ1225">
        <v>2019</v>
      </c>
    </row>
    <row r="1226" spans="1:36" x14ac:dyDescent="0.2">
      <c r="A1226">
        <v>278467</v>
      </c>
      <c r="B1226" s="1" t="d">
        <v>2019-08-09</v>
      </c>
      <c r="C1226" s="3" t="d">
        <f t="shared" si="95"/>
        <v>2019-08-09</v>
      </c>
      <c r="D1226" s="2" t="d">
        <v>07:30:00.000</v>
      </c>
      <c r="E1226" s="4" t="str">
        <f t="shared" si="96"/>
        <v>07:30 AM</v>
      </c>
      <c r="F1226" t="s">
        <v>185</v>
      </c>
      <c r="G1226">
        <v>10310</v>
      </c>
      <c r="H1226">
        <v>40.633896</v>
      </c>
      <c r="I1226">
        <v>-74.125304999999997</v>
      </c>
      <c r="J1226" t="s">
        <v>1906</v>
      </c>
      <c r="M1226" t="s">
        <v>1907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f t="shared" si="97"/>
        <v>0</v>
      </c>
      <c r="W1226">
        <f t="shared" si="98"/>
        <v>0</v>
      </c>
      <c r="X1226">
        <f t="shared" si="99"/>
        <v>0</v>
      </c>
      <c r="Y1226" t="s">
        <v>43</v>
      </c>
      <c r="AD1226">
        <v>4188503</v>
      </c>
      <c r="AJ1226">
        <v>2019</v>
      </c>
    </row>
    <row r="1227" spans="1:36" x14ac:dyDescent="0.2">
      <c r="A1227">
        <v>275235</v>
      </c>
      <c r="B1227" s="1" t="d">
        <v>2019-08-09</v>
      </c>
      <c r="C1227" s="3" t="d">
        <f t="shared" si="95"/>
        <v>2019-08-09</v>
      </c>
      <c r="D1227" s="2" t="d">
        <v>00:45:00.000</v>
      </c>
      <c r="E1227" s="4" t="str">
        <f t="shared" si="96"/>
        <v>12:45 AM</v>
      </c>
      <c r="F1227" t="s">
        <v>35</v>
      </c>
      <c r="G1227">
        <v>10457</v>
      </c>
      <c r="H1227">
        <v>40.851031999999996</v>
      </c>
      <c r="I1227">
        <v>-73.901730000000001</v>
      </c>
      <c r="J1227" t="s">
        <v>2773</v>
      </c>
      <c r="M1227" t="s">
        <v>2774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f t="shared" si="97"/>
        <v>2</v>
      </c>
      <c r="W1227">
        <f t="shared" si="98"/>
        <v>0</v>
      </c>
      <c r="X1227">
        <f t="shared" si="99"/>
        <v>2</v>
      </c>
      <c r="AD1227">
        <v>4185779</v>
      </c>
      <c r="AJ1227">
        <v>2019</v>
      </c>
    </row>
    <row r="1228" spans="1:36" x14ac:dyDescent="0.2">
      <c r="A1228">
        <v>283707</v>
      </c>
      <c r="B1228" s="1" t="d">
        <v>2019-08-09</v>
      </c>
      <c r="C1228" s="3" t="d">
        <f t="shared" si="95"/>
        <v>2019-08-09</v>
      </c>
      <c r="D1228" s="2" t="d">
        <v>18:59:59.9999999999968050</v>
      </c>
      <c r="E1228" s="4" t="str">
        <f t="shared" si="96"/>
        <v>07:00 PM</v>
      </c>
      <c r="F1228" t="s">
        <v>20</v>
      </c>
      <c r="G1228">
        <v>11355</v>
      </c>
      <c r="H1228">
        <v>40.742600000000003</v>
      </c>
      <c r="I1228">
        <v>-73.820809999999994</v>
      </c>
      <c r="J1228" t="s">
        <v>2885</v>
      </c>
      <c r="K1228" t="s">
        <v>2886</v>
      </c>
      <c r="L1228" t="s">
        <v>2887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f t="shared" si="97"/>
        <v>0</v>
      </c>
      <c r="W1228">
        <f t="shared" si="98"/>
        <v>0</v>
      </c>
      <c r="X1228">
        <f t="shared" si="99"/>
        <v>0</v>
      </c>
      <c r="Y1228" t="s">
        <v>79</v>
      </c>
      <c r="Z1228" t="s">
        <v>25</v>
      </c>
      <c r="AD1228">
        <v>4186439</v>
      </c>
      <c r="AE1228" t="s">
        <v>26</v>
      </c>
      <c r="AF1228" t="s">
        <v>30</v>
      </c>
      <c r="AJ1228">
        <v>2019</v>
      </c>
    </row>
    <row r="1229" spans="1:36" x14ac:dyDescent="0.2">
      <c r="A1229">
        <v>282313</v>
      </c>
      <c r="B1229" s="1" t="d">
        <v>2019-08-10</v>
      </c>
      <c r="C1229" s="3" t="d">
        <f t="shared" si="95"/>
        <v>2019-08-10</v>
      </c>
      <c r="D1229" s="2" t="d">
        <v>19:48:00.00000000000575775</v>
      </c>
      <c r="E1229" s="4" t="str">
        <f t="shared" si="96"/>
        <v>07:48 PM</v>
      </c>
      <c r="F1229" t="s">
        <v>86</v>
      </c>
      <c r="G1229">
        <v>10036</v>
      </c>
      <c r="H1229">
        <v>40.756630000000001</v>
      </c>
      <c r="I1229">
        <v>-73.982833999999997</v>
      </c>
      <c r="J1229" t="s">
        <v>2475</v>
      </c>
      <c r="M1229" t="s">
        <v>2476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f t="shared" si="97"/>
        <v>2</v>
      </c>
      <c r="W1229">
        <f t="shared" si="98"/>
        <v>0</v>
      </c>
      <c r="X1229">
        <f t="shared" si="99"/>
        <v>2</v>
      </c>
      <c r="Y1229" t="s">
        <v>43</v>
      </c>
      <c r="Z1229" t="s">
        <v>25</v>
      </c>
      <c r="AD1229">
        <v>4186852</v>
      </c>
      <c r="AE1229" t="s">
        <v>30</v>
      </c>
      <c r="AF1229" t="s">
        <v>81</v>
      </c>
      <c r="AJ1229">
        <v>2019</v>
      </c>
    </row>
    <row r="1230" spans="1:36" x14ac:dyDescent="0.2">
      <c r="A1230">
        <v>288121</v>
      </c>
      <c r="B1230" s="1" t="d">
        <v>2019-08-11</v>
      </c>
      <c r="C1230" s="3" t="d">
        <f t="shared" si="95"/>
        <v>2019-08-11</v>
      </c>
      <c r="D1230" s="2" t="d">
        <v>15:59:59.9999999999968050</v>
      </c>
      <c r="E1230" s="4" t="str">
        <f t="shared" si="96"/>
        <v>04:00 PM</v>
      </c>
      <c r="F1230" t="s">
        <v>35</v>
      </c>
      <c r="G1230">
        <v>10469</v>
      </c>
      <c r="H1230">
        <v>40.878425999999997</v>
      </c>
      <c r="I1230">
        <v>-73.849310000000003</v>
      </c>
      <c r="J1230" t="s">
        <v>2199</v>
      </c>
      <c r="M1230" t="s">
        <v>2200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f t="shared" si="97"/>
        <v>0</v>
      </c>
      <c r="W1230">
        <f t="shared" si="98"/>
        <v>0</v>
      </c>
      <c r="X1230">
        <f t="shared" si="99"/>
        <v>0</v>
      </c>
      <c r="Y1230" t="s">
        <v>25</v>
      </c>
      <c r="AD1230">
        <v>4192236</v>
      </c>
      <c r="AE1230" t="s">
        <v>26</v>
      </c>
      <c r="AJ1230">
        <v>2019</v>
      </c>
    </row>
    <row r="1231" spans="1:36" x14ac:dyDescent="0.2">
      <c r="A1231">
        <v>282846</v>
      </c>
      <c r="B1231" s="1" t="d">
        <v>2019-08-12</v>
      </c>
      <c r="C1231" s="3" t="d">
        <f t="shared" si="95"/>
        <v>2019-08-12</v>
      </c>
      <c r="D1231" s="2" t="d">
        <v>11:30:00.0000000000015975</v>
      </c>
      <c r="E1231" s="4" t="str">
        <f t="shared" si="96"/>
        <v>11:30 AM</v>
      </c>
      <c r="F1231" t="s">
        <v>54</v>
      </c>
      <c r="G1231">
        <v>11201</v>
      </c>
      <c r="H1231">
        <v>40.696033</v>
      </c>
      <c r="I1231">
        <v>-73.984530000000007</v>
      </c>
      <c r="J1231" t="s">
        <v>2912</v>
      </c>
      <c r="K1231" t="s">
        <v>2913</v>
      </c>
      <c r="L1231" t="s">
        <v>2752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f t="shared" si="97"/>
        <v>0</v>
      </c>
      <c r="W1231">
        <f t="shared" si="98"/>
        <v>0</v>
      </c>
      <c r="X1231">
        <f t="shared" si="99"/>
        <v>0</v>
      </c>
      <c r="Y1231" t="s">
        <v>47</v>
      </c>
      <c r="Z1231" t="s">
        <v>43</v>
      </c>
      <c r="AA1231" t="s">
        <v>25</v>
      </c>
      <c r="AD1231">
        <v>4194063</v>
      </c>
      <c r="AE1231" t="s">
        <v>26</v>
      </c>
      <c r="AF1231" t="s">
        <v>30</v>
      </c>
      <c r="AG1231" t="s">
        <v>30</v>
      </c>
      <c r="AJ1231">
        <v>2019</v>
      </c>
    </row>
    <row r="1232" spans="1:36" x14ac:dyDescent="0.2">
      <c r="A1232">
        <v>287734</v>
      </c>
      <c r="B1232" s="1" t="d">
        <v>2019-08-13</v>
      </c>
      <c r="C1232" s="3" t="d">
        <f t="shared" si="95"/>
        <v>2019-08-13</v>
      </c>
      <c r="D1232" s="2" t="d">
        <v>23:29:59.9999999999968050</v>
      </c>
      <c r="E1232" s="4" t="str">
        <f t="shared" si="96"/>
        <v>11:30 PM</v>
      </c>
      <c r="F1232" t="s">
        <v>54</v>
      </c>
      <c r="G1232">
        <v>11207</v>
      </c>
      <c r="H1232">
        <v>40.668550000000003</v>
      </c>
      <c r="I1232">
        <v>-73.900790000000001</v>
      </c>
      <c r="J1232" t="s">
        <v>2118</v>
      </c>
      <c r="K1232" t="s">
        <v>519</v>
      </c>
      <c r="L1232" t="s">
        <v>2119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f t="shared" si="97"/>
        <v>2</v>
      </c>
      <c r="W1232">
        <f t="shared" si="98"/>
        <v>0</v>
      </c>
      <c r="X1232">
        <f t="shared" si="99"/>
        <v>2</v>
      </c>
      <c r="Y1232" t="s">
        <v>47</v>
      </c>
      <c r="Z1232" t="s">
        <v>25</v>
      </c>
      <c r="AD1232">
        <v>4188456</v>
      </c>
      <c r="AE1232" t="s">
        <v>26</v>
      </c>
      <c r="AF1232" t="s">
        <v>30</v>
      </c>
      <c r="AJ1232">
        <v>2019</v>
      </c>
    </row>
    <row r="1233" spans="1:36" x14ac:dyDescent="0.2">
      <c r="A1233">
        <v>283685</v>
      </c>
      <c r="B1233" s="1" t="d">
        <v>2019-08-13</v>
      </c>
      <c r="C1233" s="3" t="d">
        <f t="shared" si="95"/>
        <v>2019-08-13</v>
      </c>
      <c r="D1233" s="2" t="d">
        <v>12:30:00.0000000000031950</v>
      </c>
      <c r="E1233" s="4" t="str">
        <f t="shared" si="96"/>
        <v>12:30 PM</v>
      </c>
      <c r="F1233" t="s">
        <v>86</v>
      </c>
      <c r="G1233">
        <v>10026</v>
      </c>
      <c r="H1233">
        <v>40.800735000000003</v>
      </c>
      <c r="I1233">
        <v>-73.958669999999998</v>
      </c>
      <c r="J1233" t="s">
        <v>3305</v>
      </c>
      <c r="M1233" t="s">
        <v>3306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f t="shared" si="97"/>
        <v>0</v>
      </c>
      <c r="W1233">
        <f t="shared" si="98"/>
        <v>0</v>
      </c>
      <c r="X1233">
        <f t="shared" si="99"/>
        <v>0</v>
      </c>
      <c r="Y1233" t="s">
        <v>25</v>
      </c>
      <c r="Z1233" t="s">
        <v>25</v>
      </c>
      <c r="AD1233">
        <v>4190525</v>
      </c>
      <c r="AE1233" t="s">
        <v>26</v>
      </c>
      <c r="AF1233" t="s">
        <v>67</v>
      </c>
      <c r="AJ1233">
        <v>2019</v>
      </c>
    </row>
    <row r="1234" spans="1:36" x14ac:dyDescent="0.2">
      <c r="A1234">
        <v>279841</v>
      </c>
      <c r="B1234" s="1" t="d">
        <v>2019-08-15</v>
      </c>
      <c r="C1234" s="3" t="d">
        <f t="shared" si="95"/>
        <v>2019-08-15</v>
      </c>
      <c r="D1234" s="2" t="d">
        <v>09:35:00.00000000000213225</v>
      </c>
      <c r="E1234" s="4" t="str">
        <f t="shared" si="96"/>
        <v>09:35 AM</v>
      </c>
      <c r="F1234" t="s">
        <v>54</v>
      </c>
      <c r="G1234">
        <v>11226</v>
      </c>
      <c r="H1234">
        <v>40.651783000000002</v>
      </c>
      <c r="I1234">
        <v>-73.962363999999994</v>
      </c>
      <c r="J1234" t="s">
        <v>1921</v>
      </c>
      <c r="M1234" t="s">
        <v>1922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f t="shared" si="97"/>
        <v>0</v>
      </c>
      <c r="W1234">
        <f t="shared" si="98"/>
        <v>0</v>
      </c>
      <c r="X1234">
        <f t="shared" si="99"/>
        <v>0</v>
      </c>
      <c r="Y1234" t="s">
        <v>25</v>
      </c>
      <c r="AD1234">
        <v>4188922</v>
      </c>
      <c r="AE1234" t="s">
        <v>26</v>
      </c>
      <c r="AJ1234">
        <v>2019</v>
      </c>
    </row>
    <row r="1235" spans="1:36" x14ac:dyDescent="0.2">
      <c r="A1235">
        <v>282606</v>
      </c>
      <c r="B1235" s="1" t="d">
        <v>2019-08-15</v>
      </c>
      <c r="C1235" s="3" t="d">
        <f t="shared" si="95"/>
        <v>2019-08-15</v>
      </c>
      <c r="D1235" s="2" t="d">
        <v>14:00:00.0000000000031950</v>
      </c>
      <c r="E1235" s="4" t="str">
        <f t="shared" si="96"/>
        <v>02:00 PM</v>
      </c>
      <c r="F1235" t="s">
        <v>86</v>
      </c>
      <c r="G1235">
        <v>10014</v>
      </c>
      <c r="H1235">
        <v>40.729855000000001</v>
      </c>
      <c r="I1235">
        <v>-74.003960000000006</v>
      </c>
      <c r="J1235" t="s">
        <v>3015</v>
      </c>
      <c r="K1235" t="s">
        <v>3016</v>
      </c>
      <c r="L1235" t="s">
        <v>3017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f t="shared" si="97"/>
        <v>0</v>
      </c>
      <c r="W1235">
        <f t="shared" si="98"/>
        <v>0</v>
      </c>
      <c r="X1235">
        <f t="shared" si="99"/>
        <v>0</v>
      </c>
      <c r="Y1235" t="s">
        <v>53</v>
      </c>
      <c r="Z1235" t="s">
        <v>25</v>
      </c>
      <c r="AD1235">
        <v>4190113</v>
      </c>
      <c r="AE1235" t="s">
        <v>30</v>
      </c>
      <c r="AJ1235">
        <v>2019</v>
      </c>
    </row>
    <row r="1236" spans="1:36" x14ac:dyDescent="0.2">
      <c r="A1236">
        <v>275141</v>
      </c>
      <c r="B1236" s="1" t="d">
        <v>2019-08-15</v>
      </c>
      <c r="C1236" s="3" t="d">
        <f t="shared" si="95"/>
        <v>2019-08-15</v>
      </c>
      <c r="D1236" s="2" t="d">
        <v>19:26:00.00000000000085425</v>
      </c>
      <c r="E1236" s="4" t="str">
        <f t="shared" si="96"/>
        <v>07:26 PM</v>
      </c>
      <c r="F1236" t="s">
        <v>54</v>
      </c>
      <c r="G1236">
        <v>11217</v>
      </c>
      <c r="H1236">
        <v>40.687134</v>
      </c>
      <c r="I1236">
        <v>-73.975229999999996</v>
      </c>
      <c r="J1236" t="s">
        <v>3178</v>
      </c>
      <c r="M1236" t="s">
        <v>3179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f t="shared" si="97"/>
        <v>0</v>
      </c>
      <c r="W1236">
        <f t="shared" si="98"/>
        <v>0</v>
      </c>
      <c r="X1236">
        <f t="shared" si="99"/>
        <v>0</v>
      </c>
      <c r="Y1236" t="s">
        <v>25</v>
      </c>
      <c r="AD1236">
        <v>4193907</v>
      </c>
      <c r="AE1236" t="s">
        <v>30</v>
      </c>
      <c r="AJ1236">
        <v>2019</v>
      </c>
    </row>
    <row r="1237" spans="1:36" x14ac:dyDescent="0.2">
      <c r="A1237">
        <v>275870</v>
      </c>
      <c r="B1237" s="1" t="d">
        <v>2019-08-15</v>
      </c>
      <c r="C1237" s="3" t="d">
        <f t="shared" si="95"/>
        <v>2019-08-15</v>
      </c>
      <c r="D1237" s="2" t="d">
        <v>18:48:59.99999999999914575</v>
      </c>
      <c r="E1237" s="4" t="str">
        <f t="shared" si="96"/>
        <v>06:49 PM</v>
      </c>
      <c r="F1237" t="s">
        <v>35</v>
      </c>
      <c r="G1237">
        <v>10461</v>
      </c>
      <c r="H1237">
        <v>40.846359999999997</v>
      </c>
      <c r="I1237">
        <v>-73.844629999999995</v>
      </c>
      <c r="J1237" t="s">
        <v>3223</v>
      </c>
      <c r="K1237" t="s">
        <v>3224</v>
      </c>
      <c r="L1237" t="s">
        <v>3225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f t="shared" si="97"/>
        <v>0</v>
      </c>
      <c r="W1237">
        <f t="shared" si="98"/>
        <v>0</v>
      </c>
      <c r="X1237">
        <f t="shared" si="99"/>
        <v>0</v>
      </c>
      <c r="Y1237" t="s">
        <v>43</v>
      </c>
      <c r="Z1237" t="s">
        <v>25</v>
      </c>
      <c r="AD1237">
        <v>4190143</v>
      </c>
      <c r="AE1237" t="s">
        <v>26</v>
      </c>
      <c r="AJ1237">
        <v>2019</v>
      </c>
    </row>
    <row r="1238" spans="1:36" x14ac:dyDescent="0.2">
      <c r="A1238">
        <v>283348</v>
      </c>
      <c r="B1238" s="1" t="d">
        <v>2019-08-16</v>
      </c>
      <c r="C1238" s="3" t="d">
        <f t="shared" si="95"/>
        <v>2019-08-16</v>
      </c>
      <c r="D1238" s="2" t="d">
        <v>16:19:59.99999999999254050</v>
      </c>
      <c r="E1238" s="4" t="str">
        <f t="shared" si="96"/>
        <v>04:20 PM</v>
      </c>
      <c r="F1238" t="s">
        <v>20</v>
      </c>
      <c r="G1238">
        <v>11433</v>
      </c>
      <c r="H1238">
        <v>40.704582000000002</v>
      </c>
      <c r="I1238">
        <v>-73.784859999999995</v>
      </c>
      <c r="J1238" t="s">
        <v>634</v>
      </c>
      <c r="K1238" t="s">
        <v>2193</v>
      </c>
      <c r="L1238" t="s">
        <v>1846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f t="shared" si="97"/>
        <v>0</v>
      </c>
      <c r="W1238">
        <f t="shared" si="98"/>
        <v>0</v>
      </c>
      <c r="X1238">
        <f t="shared" si="99"/>
        <v>0</v>
      </c>
      <c r="Y1238" t="s">
        <v>66</v>
      </c>
      <c r="Z1238" t="s">
        <v>25</v>
      </c>
      <c r="AD1238">
        <v>4189709</v>
      </c>
      <c r="AE1238" t="s">
        <v>30</v>
      </c>
      <c r="AF1238" t="s">
        <v>1317</v>
      </c>
      <c r="AJ1238">
        <v>2019</v>
      </c>
    </row>
    <row r="1239" spans="1:36" x14ac:dyDescent="0.2">
      <c r="A1239">
        <v>279894</v>
      </c>
      <c r="B1239" s="1" t="d">
        <v>2019-08-16</v>
      </c>
      <c r="C1239" s="3" t="d">
        <f t="shared" si="95"/>
        <v>2019-08-16</v>
      </c>
      <c r="D1239" s="2" t="d">
        <v>00:47:59.99999999999996175</v>
      </c>
      <c r="E1239" s="4" t="str">
        <f t="shared" si="96"/>
        <v>12:48 AM</v>
      </c>
      <c r="F1239" t="s">
        <v>54</v>
      </c>
      <c r="G1239">
        <v>11219</v>
      </c>
      <c r="H1239">
        <v>40.627262000000002</v>
      </c>
      <c r="I1239">
        <v>-73.995919999999998</v>
      </c>
      <c r="J1239" t="s">
        <v>3344</v>
      </c>
      <c r="M1239" t="s">
        <v>3345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f t="shared" si="97"/>
        <v>0</v>
      </c>
      <c r="W1239">
        <f t="shared" si="98"/>
        <v>0</v>
      </c>
      <c r="X1239">
        <f t="shared" si="99"/>
        <v>0</v>
      </c>
      <c r="Y1239" t="s">
        <v>34</v>
      </c>
      <c r="Z1239" t="s">
        <v>25</v>
      </c>
      <c r="AD1239">
        <v>4191653</v>
      </c>
      <c r="AE1239" t="s">
        <v>26</v>
      </c>
      <c r="AF1239" t="s">
        <v>26</v>
      </c>
      <c r="AJ1239">
        <v>2019</v>
      </c>
    </row>
    <row r="1240" spans="1:36" x14ac:dyDescent="0.2">
      <c r="A1240">
        <v>264851</v>
      </c>
      <c r="B1240" s="1" t="d">
        <v>2019-08-17</v>
      </c>
      <c r="C1240" s="3" t="d">
        <f t="shared" si="95"/>
        <v>2019-08-17</v>
      </c>
      <c r="D1240" s="2" t="d">
        <v>15:00:00.000</v>
      </c>
      <c r="E1240" s="4" t="str">
        <f t="shared" si="96"/>
        <v>03:00 PM</v>
      </c>
      <c r="F1240" t="s">
        <v>20</v>
      </c>
      <c r="G1240">
        <v>11428</v>
      </c>
      <c r="H1240">
        <v>40.718499999999999</v>
      </c>
      <c r="I1240">
        <v>-73.735309999999998</v>
      </c>
      <c r="J1240" t="s">
        <v>2438</v>
      </c>
      <c r="K1240" t="s">
        <v>2875</v>
      </c>
      <c r="L1240" t="s">
        <v>2324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f t="shared" si="97"/>
        <v>0</v>
      </c>
      <c r="W1240">
        <f t="shared" si="98"/>
        <v>0</v>
      </c>
      <c r="X1240">
        <f t="shared" si="99"/>
        <v>0</v>
      </c>
      <c r="Y1240" t="s">
        <v>25</v>
      </c>
      <c r="Z1240" t="s">
        <v>25</v>
      </c>
      <c r="AD1240">
        <v>4190252</v>
      </c>
      <c r="AE1240" t="s">
        <v>26</v>
      </c>
      <c r="AF1240" t="s">
        <v>30</v>
      </c>
      <c r="AJ1240">
        <v>2019</v>
      </c>
    </row>
    <row r="1241" spans="1:36" x14ac:dyDescent="0.2">
      <c r="A1241">
        <v>281790</v>
      </c>
      <c r="B1241" s="1" t="d">
        <v>2019-08-17</v>
      </c>
      <c r="C1241" s="3" t="d">
        <f t="shared" si="95"/>
        <v>2019-08-17</v>
      </c>
      <c r="D1241" s="2" t="d">
        <v>03:48:59.99999999999914575</v>
      </c>
      <c r="E1241" s="4" t="str">
        <f t="shared" si="96"/>
        <v>03:49 AM</v>
      </c>
      <c r="F1241" t="s">
        <v>54</v>
      </c>
      <c r="G1241">
        <v>11232</v>
      </c>
      <c r="H1241">
        <v>40.649653999999998</v>
      </c>
      <c r="I1241">
        <v>-74.016350000000003</v>
      </c>
      <c r="J1241" t="s">
        <v>3273</v>
      </c>
      <c r="K1241" t="s">
        <v>3274</v>
      </c>
      <c r="L1241" t="s">
        <v>591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f t="shared" si="97"/>
        <v>0</v>
      </c>
      <c r="W1241">
        <f t="shared" si="98"/>
        <v>0</v>
      </c>
      <c r="X1241">
        <f t="shared" si="99"/>
        <v>0</v>
      </c>
      <c r="Y1241" t="s">
        <v>24</v>
      </c>
      <c r="Z1241" t="s">
        <v>25</v>
      </c>
      <c r="AD1241">
        <v>4189858</v>
      </c>
      <c r="AE1241" t="s">
        <v>26</v>
      </c>
      <c r="AF1241" t="s">
        <v>63</v>
      </c>
      <c r="AJ1241">
        <v>2019</v>
      </c>
    </row>
    <row r="1242" spans="1:36" x14ac:dyDescent="0.2">
      <c r="A1242">
        <v>271770</v>
      </c>
      <c r="B1242" s="1" t="d">
        <v>2019-08-18</v>
      </c>
      <c r="C1242" s="3" t="d">
        <f t="shared" si="95"/>
        <v>2019-08-18</v>
      </c>
      <c r="D1242" s="2" t="d">
        <v>08:16:00.000000000004583325</v>
      </c>
      <c r="E1242" s="4" t="str">
        <f t="shared" si="96"/>
        <v>08:16 AM</v>
      </c>
      <c r="F1242" t="s">
        <v>54</v>
      </c>
      <c r="G1242">
        <v>11220</v>
      </c>
      <c r="H1242">
        <v>40.629579999999997</v>
      </c>
      <c r="I1242">
        <v>-74.012119999999996</v>
      </c>
      <c r="J1242" t="s">
        <v>3029</v>
      </c>
      <c r="K1242" t="s">
        <v>1374</v>
      </c>
      <c r="L1242" t="s">
        <v>2397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f t="shared" si="97"/>
        <v>0</v>
      </c>
      <c r="W1242">
        <f t="shared" si="98"/>
        <v>0</v>
      </c>
      <c r="X1242">
        <f t="shared" si="99"/>
        <v>0</v>
      </c>
      <c r="Y1242" t="s">
        <v>25</v>
      </c>
      <c r="Z1242" t="s">
        <v>25</v>
      </c>
      <c r="AD1242">
        <v>4191137</v>
      </c>
      <c r="AE1242" t="s">
        <v>26</v>
      </c>
      <c r="AJ1242">
        <v>2019</v>
      </c>
    </row>
    <row r="1243" spans="1:36" x14ac:dyDescent="0.2">
      <c r="A1243">
        <v>268090</v>
      </c>
      <c r="B1243" s="1" t="d">
        <v>2019-08-19</v>
      </c>
      <c r="C1243" s="3" t="d">
        <f t="shared" si="95"/>
        <v>2019-08-19</v>
      </c>
      <c r="D1243" s="2" t="d">
        <v>16:18:00.00000000000255600</v>
      </c>
      <c r="E1243" s="4" t="str">
        <f t="shared" si="96"/>
        <v>04:18 PM</v>
      </c>
      <c r="F1243" t="s">
        <v>20</v>
      </c>
      <c r="G1243">
        <v>11354</v>
      </c>
      <c r="H1243">
        <v>40.761890000000001</v>
      </c>
      <c r="I1243">
        <v>-73.829669999999993</v>
      </c>
      <c r="J1243" t="s">
        <v>3005</v>
      </c>
      <c r="K1243" t="s">
        <v>3006</v>
      </c>
      <c r="L1243" t="s">
        <v>3007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f t="shared" si="97"/>
        <v>0</v>
      </c>
      <c r="W1243">
        <f t="shared" si="98"/>
        <v>0</v>
      </c>
      <c r="X1243">
        <f t="shared" si="99"/>
        <v>0</v>
      </c>
      <c r="Y1243" t="s">
        <v>182</v>
      </c>
      <c r="Z1243" t="s">
        <v>25</v>
      </c>
      <c r="AD1243">
        <v>4191466</v>
      </c>
      <c r="AE1243" t="s">
        <v>30</v>
      </c>
      <c r="AF1243" t="s">
        <v>30</v>
      </c>
      <c r="AJ1243">
        <v>2019</v>
      </c>
    </row>
    <row r="1244" spans="1:36" x14ac:dyDescent="0.2">
      <c r="A1244">
        <v>263651</v>
      </c>
      <c r="B1244" s="1" t="d">
        <v>2019-08-20</v>
      </c>
      <c r="C1244" s="3" t="d">
        <f t="shared" si="95"/>
        <v>2019-08-20</v>
      </c>
      <c r="D1244" s="2" t="d">
        <v>07:28:00.00000000000042375</v>
      </c>
      <c r="E1244" s="4" t="str">
        <f t="shared" si="96"/>
        <v>07:28 AM</v>
      </c>
      <c r="F1244" t="s">
        <v>54</v>
      </c>
      <c r="G1244">
        <v>11235</v>
      </c>
      <c r="H1244">
        <v>40.585934000000002</v>
      </c>
      <c r="I1244">
        <v>-73.951899999999995</v>
      </c>
      <c r="J1244" t="s">
        <v>1911</v>
      </c>
      <c r="K1244" t="s">
        <v>1912</v>
      </c>
      <c r="L1244" t="s">
        <v>1913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f t="shared" si="97"/>
        <v>2</v>
      </c>
      <c r="W1244">
        <f t="shared" si="98"/>
        <v>0</v>
      </c>
      <c r="X1244">
        <f t="shared" si="99"/>
        <v>2</v>
      </c>
      <c r="Y1244" t="s">
        <v>25</v>
      </c>
      <c r="AD1244">
        <v>4192646</v>
      </c>
      <c r="AE1244" t="s">
        <v>26</v>
      </c>
      <c r="AJ1244">
        <v>2019</v>
      </c>
    </row>
    <row r="1245" spans="1:36" x14ac:dyDescent="0.2">
      <c r="A1245">
        <v>259703</v>
      </c>
      <c r="B1245" s="1" t="d">
        <v>2019-08-20</v>
      </c>
      <c r="C1245" s="3" t="d">
        <f t="shared" si="95"/>
        <v>2019-08-20</v>
      </c>
      <c r="D1245" s="2" t="d">
        <v>09:05:00.00000000000372975</v>
      </c>
      <c r="E1245" s="4" t="str">
        <f t="shared" si="96"/>
        <v>09:05 AM</v>
      </c>
      <c r="F1245" t="s">
        <v>54</v>
      </c>
      <c r="G1245">
        <v>11201</v>
      </c>
      <c r="H1245">
        <v>40.694274999999998</v>
      </c>
      <c r="I1245">
        <v>-73.992429999999999</v>
      </c>
      <c r="J1245" t="s">
        <v>2930</v>
      </c>
      <c r="K1245" t="s">
        <v>2931</v>
      </c>
      <c r="L1245" t="s">
        <v>1663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f t="shared" si="97"/>
        <v>0</v>
      </c>
      <c r="W1245">
        <f t="shared" si="98"/>
        <v>0</v>
      </c>
      <c r="X1245">
        <f t="shared" si="99"/>
        <v>0</v>
      </c>
      <c r="Y1245" t="s">
        <v>104</v>
      </c>
      <c r="Z1245" t="s">
        <v>25</v>
      </c>
      <c r="AD1245">
        <v>4191945</v>
      </c>
      <c r="AE1245" t="s">
        <v>26</v>
      </c>
      <c r="AF1245" t="s">
        <v>26</v>
      </c>
      <c r="AJ1245">
        <v>2019</v>
      </c>
    </row>
    <row r="1246" spans="1:36" x14ac:dyDescent="0.2">
      <c r="A1246">
        <v>264712</v>
      </c>
      <c r="B1246" s="1" t="d">
        <v>2019-08-22</v>
      </c>
      <c r="C1246" s="3" t="d">
        <f t="shared" si="95"/>
        <v>2019-08-22</v>
      </c>
      <c r="D1246" s="2" t="d">
        <v>16:36:59.99999999999850675</v>
      </c>
      <c r="E1246" s="4" t="str">
        <f t="shared" si="96"/>
        <v>04:37 PM</v>
      </c>
      <c r="F1246" t="s">
        <v>20</v>
      </c>
      <c r="G1246">
        <v>11368</v>
      </c>
      <c r="H1246">
        <v>40.758130000000001</v>
      </c>
      <c r="I1246">
        <v>-73.856960000000001</v>
      </c>
      <c r="J1246" t="s">
        <v>2122</v>
      </c>
      <c r="K1246" t="s">
        <v>481</v>
      </c>
      <c r="L1246" t="s">
        <v>2123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f t="shared" si="97"/>
        <v>0</v>
      </c>
      <c r="W1246">
        <f t="shared" si="98"/>
        <v>0</v>
      </c>
      <c r="X1246">
        <f t="shared" si="99"/>
        <v>0</v>
      </c>
      <c r="Y1246" t="s">
        <v>95</v>
      </c>
      <c r="Z1246" t="s">
        <v>25</v>
      </c>
      <c r="AD1246">
        <v>4193057</v>
      </c>
      <c r="AE1246" t="s">
        <v>67</v>
      </c>
      <c r="AF1246" t="s">
        <v>30</v>
      </c>
      <c r="AJ1246">
        <v>2019</v>
      </c>
    </row>
    <row r="1247" spans="1:36" x14ac:dyDescent="0.2">
      <c r="A1247">
        <v>264315</v>
      </c>
      <c r="B1247" s="1" t="d">
        <v>2019-08-23</v>
      </c>
      <c r="C1247" s="3" t="d">
        <f t="shared" si="95"/>
        <v>2019-08-23</v>
      </c>
      <c r="D1247" s="2" t="d">
        <v>18:49:59.99999999999893725</v>
      </c>
      <c r="E1247" s="4" t="str">
        <f t="shared" si="96"/>
        <v>06:50 PM</v>
      </c>
      <c r="F1247" t="s">
        <v>54</v>
      </c>
      <c r="G1247">
        <v>11215</v>
      </c>
      <c r="H1247">
        <v>40.672348</v>
      </c>
      <c r="I1247">
        <v>-73.987076000000002</v>
      </c>
      <c r="J1247" t="s">
        <v>2830</v>
      </c>
      <c r="M1247" t="s">
        <v>2831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f t="shared" si="97"/>
        <v>0</v>
      </c>
      <c r="W1247">
        <f t="shared" si="98"/>
        <v>0</v>
      </c>
      <c r="X1247">
        <f t="shared" si="99"/>
        <v>0</v>
      </c>
      <c r="Y1247" t="s">
        <v>43</v>
      </c>
      <c r="Z1247" t="s">
        <v>25</v>
      </c>
      <c r="AD1247">
        <v>4194546</v>
      </c>
      <c r="AE1247" t="s">
        <v>26</v>
      </c>
      <c r="AF1247" t="s">
        <v>67</v>
      </c>
      <c r="AJ1247">
        <v>2019</v>
      </c>
    </row>
    <row r="1248" spans="1:36" x14ac:dyDescent="0.2">
      <c r="A1248">
        <v>261312</v>
      </c>
      <c r="B1248" s="1" t="d">
        <v>2019-08-26</v>
      </c>
      <c r="C1248" s="3" t="d">
        <f t="shared" si="95"/>
        <v>2019-08-26</v>
      </c>
      <c r="D1248" s="2" t="d">
        <v>07:45:00.0000000000015975</v>
      </c>
      <c r="E1248" s="4" t="str">
        <f t="shared" si="96"/>
        <v>07:45 AM</v>
      </c>
      <c r="F1248" t="s">
        <v>54</v>
      </c>
      <c r="G1248">
        <v>11214</v>
      </c>
      <c r="H1248">
        <v>40.602260000000001</v>
      </c>
      <c r="I1248">
        <v>-74.003074999999995</v>
      </c>
      <c r="J1248" t="s">
        <v>2133</v>
      </c>
      <c r="K1248" t="s">
        <v>2134</v>
      </c>
      <c r="L1248" t="s">
        <v>2135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f t="shared" si="97"/>
        <v>0</v>
      </c>
      <c r="W1248">
        <f t="shared" si="98"/>
        <v>0</v>
      </c>
      <c r="X1248">
        <f t="shared" si="99"/>
        <v>0</v>
      </c>
      <c r="Y1248" t="s">
        <v>831</v>
      </c>
      <c r="Z1248" t="s">
        <v>25</v>
      </c>
      <c r="AD1248">
        <v>4194844</v>
      </c>
      <c r="AE1248" t="s">
        <v>136</v>
      </c>
      <c r="AF1248" t="s">
        <v>30</v>
      </c>
      <c r="AJ1248">
        <v>2019</v>
      </c>
    </row>
    <row r="1249" spans="1:36" x14ac:dyDescent="0.2">
      <c r="A1249">
        <v>258652</v>
      </c>
      <c r="B1249" s="1" t="d">
        <v>2019-08-26</v>
      </c>
      <c r="C1249" s="3" t="d">
        <f t="shared" si="95"/>
        <v>2019-08-26</v>
      </c>
      <c r="D1249" s="2" t="d">
        <v>18:30:00.0000000000031950</v>
      </c>
      <c r="E1249" s="4" t="str">
        <f t="shared" si="96"/>
        <v>06:30 PM</v>
      </c>
      <c r="F1249" t="s">
        <v>20</v>
      </c>
      <c r="G1249">
        <v>11417</v>
      </c>
      <c r="H1249">
        <v>40.678061999999997</v>
      </c>
      <c r="I1249">
        <v>-73.859210000000004</v>
      </c>
      <c r="J1249" t="s">
        <v>2460</v>
      </c>
      <c r="K1249" t="s">
        <v>2461</v>
      </c>
      <c r="L1249" t="s">
        <v>971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f t="shared" si="97"/>
        <v>0</v>
      </c>
      <c r="W1249">
        <f t="shared" si="98"/>
        <v>0</v>
      </c>
      <c r="X1249">
        <f t="shared" si="99"/>
        <v>0</v>
      </c>
      <c r="Y1249" t="s">
        <v>43</v>
      </c>
      <c r="Z1249" t="s">
        <v>43</v>
      </c>
      <c r="AD1249">
        <v>4195403</v>
      </c>
      <c r="AE1249" t="s">
        <v>26</v>
      </c>
      <c r="AF1249" t="s">
        <v>26</v>
      </c>
      <c r="AJ1249">
        <v>2019</v>
      </c>
    </row>
    <row r="1250" spans="1:36" x14ac:dyDescent="0.2">
      <c r="A1250">
        <v>260728</v>
      </c>
      <c r="B1250" s="1" t="d">
        <v>2019-08-26</v>
      </c>
      <c r="C1250" s="3" t="d">
        <f t="shared" si="95"/>
        <v>2019-08-26</v>
      </c>
      <c r="D1250" s="2" t="d">
        <v>15:45:00.000</v>
      </c>
      <c r="E1250" s="4" t="str">
        <f t="shared" si="96"/>
        <v>03:45 PM</v>
      </c>
      <c r="F1250" t="s">
        <v>54</v>
      </c>
      <c r="G1250">
        <v>11204</v>
      </c>
      <c r="H1250">
        <v>40.615772</v>
      </c>
      <c r="I1250">
        <v>-73.983080000000001</v>
      </c>
      <c r="J1250" t="s">
        <v>3255</v>
      </c>
      <c r="K1250" t="s">
        <v>3256</v>
      </c>
      <c r="L1250" t="s">
        <v>3257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f t="shared" si="97"/>
        <v>4</v>
      </c>
      <c r="W1250">
        <f t="shared" si="98"/>
        <v>0</v>
      </c>
      <c r="X1250">
        <f t="shared" si="99"/>
        <v>4</v>
      </c>
      <c r="Y1250" t="s">
        <v>43</v>
      </c>
      <c r="Z1250" t="s">
        <v>25</v>
      </c>
      <c r="AD1250">
        <v>4195156</v>
      </c>
      <c r="AE1250" t="s">
        <v>26</v>
      </c>
      <c r="AF1250" t="s">
        <v>30</v>
      </c>
      <c r="AJ1250">
        <v>2019</v>
      </c>
    </row>
    <row r="1251" spans="1:36" x14ac:dyDescent="0.2">
      <c r="A1251">
        <v>260498</v>
      </c>
      <c r="B1251" s="1" t="d">
        <v>2019-08-27</v>
      </c>
      <c r="C1251" s="3" t="d">
        <f t="shared" si="95"/>
        <v>2019-08-27</v>
      </c>
      <c r="D1251" s="2" t="d">
        <v>20:22:59.99999999999829150</v>
      </c>
      <c r="E1251" s="4" t="str">
        <f t="shared" si="96"/>
        <v>08:23 PM</v>
      </c>
      <c r="F1251" t="s">
        <v>54</v>
      </c>
      <c r="G1251">
        <v>11234</v>
      </c>
      <c r="H1251">
        <v>40.633380000000002</v>
      </c>
      <c r="I1251">
        <v>-73.931359999999998</v>
      </c>
      <c r="J1251" t="s">
        <v>2151</v>
      </c>
      <c r="K1251" t="s">
        <v>2152</v>
      </c>
      <c r="L1251" t="s">
        <v>2153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f t="shared" si="97"/>
        <v>2</v>
      </c>
      <c r="W1251">
        <f t="shared" si="98"/>
        <v>0</v>
      </c>
      <c r="X1251">
        <f t="shared" si="99"/>
        <v>2</v>
      </c>
      <c r="Y1251" t="s">
        <v>79</v>
      </c>
      <c r="Z1251" t="s">
        <v>25</v>
      </c>
      <c r="AD1251">
        <v>4196536</v>
      </c>
      <c r="AE1251" t="s">
        <v>30</v>
      </c>
      <c r="AF1251" t="s">
        <v>26</v>
      </c>
      <c r="AJ1251">
        <v>2019</v>
      </c>
    </row>
    <row r="1252" spans="1:36" x14ac:dyDescent="0.2">
      <c r="A1252">
        <v>260663</v>
      </c>
      <c r="B1252" s="1" t="d">
        <v>2019-08-28</v>
      </c>
      <c r="C1252" s="3" t="d">
        <f t="shared" si="95"/>
        <v>2019-08-28</v>
      </c>
      <c r="D1252" s="2" t="d">
        <v>00:26:00.00000000000015450</v>
      </c>
      <c r="E1252" s="4" t="str">
        <f t="shared" si="96"/>
        <v>12:26 AM</v>
      </c>
      <c r="F1252" t="s">
        <v>35</v>
      </c>
      <c r="G1252">
        <v>10455</v>
      </c>
      <c r="H1252">
        <v>40.812953999999998</v>
      </c>
      <c r="I1252">
        <v>-73.913719999999998</v>
      </c>
      <c r="J1252" t="s">
        <v>1914</v>
      </c>
      <c r="K1252" t="s">
        <v>1915</v>
      </c>
      <c r="L1252" t="s">
        <v>1916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f t="shared" si="97"/>
        <v>0</v>
      </c>
      <c r="W1252">
        <f t="shared" si="98"/>
        <v>0</v>
      </c>
      <c r="X1252">
        <f t="shared" si="99"/>
        <v>0</v>
      </c>
      <c r="Y1252" t="s">
        <v>104</v>
      </c>
      <c r="Z1252" t="s">
        <v>43</v>
      </c>
      <c r="AD1252">
        <v>4195799</v>
      </c>
      <c r="AE1252" t="s">
        <v>26</v>
      </c>
      <c r="AF1252" t="s">
        <v>26</v>
      </c>
      <c r="AJ1252">
        <v>2019</v>
      </c>
    </row>
    <row r="1253" spans="1:36" x14ac:dyDescent="0.2">
      <c r="A1253">
        <v>267341</v>
      </c>
      <c r="B1253" s="1" t="d">
        <v>2019-08-28</v>
      </c>
      <c r="C1253" s="3" t="d">
        <f t="shared" si="95"/>
        <v>2019-08-28</v>
      </c>
      <c r="D1253" s="2" t="d">
        <v>09:29:59.9999999999984025</v>
      </c>
      <c r="E1253" s="4" t="str">
        <f t="shared" si="96"/>
        <v>09:30 AM</v>
      </c>
      <c r="F1253" t="s">
        <v>20</v>
      </c>
      <c r="G1253">
        <v>11435</v>
      </c>
      <c r="H1253">
        <v>40.705024999999999</v>
      </c>
      <c r="I1253">
        <v>-73.817030000000003</v>
      </c>
      <c r="J1253" t="s">
        <v>2636</v>
      </c>
      <c r="M1253" t="s">
        <v>2637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f t="shared" si="97"/>
        <v>0</v>
      </c>
      <c r="W1253">
        <f t="shared" si="98"/>
        <v>0</v>
      </c>
      <c r="X1253">
        <f t="shared" si="99"/>
        <v>0</v>
      </c>
      <c r="Y1253" t="s">
        <v>43</v>
      </c>
      <c r="Z1253" t="s">
        <v>92</v>
      </c>
      <c r="AD1253">
        <v>4195982</v>
      </c>
      <c r="AE1253" t="s">
        <v>26</v>
      </c>
      <c r="AF1253" t="s">
        <v>30</v>
      </c>
      <c r="AJ1253">
        <v>2019</v>
      </c>
    </row>
    <row r="1254" spans="1:36" x14ac:dyDescent="0.2">
      <c r="A1254">
        <v>269695</v>
      </c>
      <c r="B1254" s="1" t="d">
        <v>2019-08-29</v>
      </c>
      <c r="C1254" s="3" t="d">
        <f t="shared" si="95"/>
        <v>2019-08-29</v>
      </c>
      <c r="D1254" s="2" t="d">
        <v>17:53:00.00000000000149325</v>
      </c>
      <c r="E1254" s="4" t="str">
        <f t="shared" si="96"/>
        <v>05:53 PM</v>
      </c>
      <c r="F1254" t="s">
        <v>54</v>
      </c>
      <c r="G1254">
        <v>11236</v>
      </c>
      <c r="H1254">
        <v>40.646571999999999</v>
      </c>
      <c r="I1254">
        <v>-73.896169999999998</v>
      </c>
      <c r="J1254" t="s">
        <v>1987</v>
      </c>
      <c r="K1254" t="s">
        <v>1988</v>
      </c>
      <c r="L1254" t="s">
        <v>863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f t="shared" si="97"/>
        <v>0</v>
      </c>
      <c r="W1254">
        <f t="shared" si="98"/>
        <v>0</v>
      </c>
      <c r="X1254">
        <f t="shared" si="99"/>
        <v>0</v>
      </c>
      <c r="Y1254" t="s">
        <v>25</v>
      </c>
      <c r="Z1254" t="s">
        <v>25</v>
      </c>
      <c r="AD1254">
        <v>4197814</v>
      </c>
      <c r="AE1254" t="s">
        <v>40</v>
      </c>
      <c r="AF1254" t="s">
        <v>30</v>
      </c>
      <c r="AJ1254">
        <v>2019</v>
      </c>
    </row>
    <row r="1255" spans="1:36" x14ac:dyDescent="0.2">
      <c r="A1255">
        <v>269474</v>
      </c>
      <c r="B1255" s="1" t="d">
        <v>2019-08-29</v>
      </c>
      <c r="C1255" s="3" t="d">
        <f t="shared" si="95"/>
        <v>2019-08-29</v>
      </c>
      <c r="D1255" s="2" t="d">
        <v>18:59:59.9999999999968050</v>
      </c>
      <c r="E1255" s="4" t="str">
        <f t="shared" si="96"/>
        <v>07:00 PM</v>
      </c>
      <c r="F1255" t="s">
        <v>86</v>
      </c>
      <c r="G1255">
        <v>10033</v>
      </c>
      <c r="H1255">
        <v>40.848681999999997</v>
      </c>
      <c r="I1255">
        <v>-73.939223999999996</v>
      </c>
      <c r="J1255" t="s">
        <v>2868</v>
      </c>
      <c r="K1255" t="s">
        <v>2869</v>
      </c>
      <c r="L1255" t="s">
        <v>2870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f t="shared" si="97"/>
        <v>2</v>
      </c>
      <c r="W1255">
        <f t="shared" si="98"/>
        <v>0</v>
      </c>
      <c r="X1255">
        <f t="shared" si="99"/>
        <v>2</v>
      </c>
      <c r="Y1255" t="s">
        <v>66</v>
      </c>
      <c r="Z1255" t="s">
        <v>25</v>
      </c>
      <c r="AD1255">
        <v>4197010</v>
      </c>
      <c r="AE1255" t="s">
        <v>26</v>
      </c>
      <c r="AF1255" t="s">
        <v>26</v>
      </c>
      <c r="AJ1255">
        <v>2019</v>
      </c>
    </row>
    <row r="1256" spans="1:36" x14ac:dyDescent="0.2">
      <c r="A1256">
        <v>259971</v>
      </c>
      <c r="B1256" s="1" t="d">
        <v>2019-08-29</v>
      </c>
      <c r="C1256" s="3" t="d">
        <f t="shared" si="95"/>
        <v>2019-08-29</v>
      </c>
      <c r="D1256" s="2" t="d">
        <v>08:26:00.00000000000245175</v>
      </c>
      <c r="E1256" s="4" t="str">
        <f t="shared" si="96"/>
        <v>08:26 AM</v>
      </c>
      <c r="F1256" t="s">
        <v>20</v>
      </c>
      <c r="G1256">
        <v>11354</v>
      </c>
      <c r="H1256">
        <v>40.768425000000001</v>
      </c>
      <c r="I1256">
        <v>-73.833404999999999</v>
      </c>
      <c r="J1256" t="s">
        <v>2890</v>
      </c>
      <c r="K1256" t="s">
        <v>2891</v>
      </c>
      <c r="L1256" t="s">
        <v>2892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f t="shared" si="97"/>
        <v>0</v>
      </c>
      <c r="W1256">
        <f t="shared" si="98"/>
        <v>0</v>
      </c>
      <c r="X1256">
        <f t="shared" si="99"/>
        <v>0</v>
      </c>
      <c r="Y1256" t="s">
        <v>66</v>
      </c>
      <c r="Z1256" t="s">
        <v>25</v>
      </c>
      <c r="AD1256">
        <v>4196526</v>
      </c>
      <c r="AE1256" t="s">
        <v>67</v>
      </c>
      <c r="AF1256" t="s">
        <v>30</v>
      </c>
      <c r="AJ1256">
        <v>2019</v>
      </c>
    </row>
    <row r="1257" spans="1:36" x14ac:dyDescent="0.2">
      <c r="A1257">
        <v>259355</v>
      </c>
      <c r="B1257" s="1" t="d">
        <v>2019-08-30</v>
      </c>
      <c r="C1257" s="3" t="d">
        <f t="shared" si="95"/>
        <v>2019-08-30</v>
      </c>
      <c r="D1257" s="2" t="d">
        <v>22:21:00.00000000000191700</v>
      </c>
      <c r="E1257" s="4" t="str">
        <f t="shared" si="96"/>
        <v>10:21 PM</v>
      </c>
      <c r="F1257" t="s">
        <v>86</v>
      </c>
      <c r="G1257">
        <v>10003</v>
      </c>
      <c r="H1257">
        <v>40.734844000000002</v>
      </c>
      <c r="I1257">
        <v>-73.98312</v>
      </c>
      <c r="J1257" t="s">
        <v>1935</v>
      </c>
      <c r="K1257" t="s">
        <v>130</v>
      </c>
      <c r="L1257" t="s">
        <v>1936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f t="shared" si="97"/>
        <v>0</v>
      </c>
      <c r="W1257">
        <f t="shared" si="98"/>
        <v>0</v>
      </c>
      <c r="X1257">
        <f t="shared" si="99"/>
        <v>0</v>
      </c>
      <c r="Y1257" t="s">
        <v>104</v>
      </c>
      <c r="Z1257" t="s">
        <v>104</v>
      </c>
      <c r="AD1257">
        <v>4197859</v>
      </c>
      <c r="AE1257" t="s">
        <v>30</v>
      </c>
      <c r="AF1257" t="s">
        <v>119</v>
      </c>
      <c r="AJ1257">
        <v>2019</v>
      </c>
    </row>
    <row r="1258" spans="1:36" x14ac:dyDescent="0.2">
      <c r="A1258">
        <v>267990</v>
      </c>
      <c r="B1258" s="1" t="d">
        <v>2019-08-30</v>
      </c>
      <c r="C1258" s="3" t="d">
        <f t="shared" si="95"/>
        <v>2019-08-30</v>
      </c>
      <c r="D1258" s="2" t="d">
        <v>10:41:59.999999999997441975</v>
      </c>
      <c r="E1258" s="4" t="str">
        <f t="shared" si="96"/>
        <v>10:42 AM</v>
      </c>
      <c r="F1258" t="s">
        <v>35</v>
      </c>
      <c r="G1258">
        <v>10469</v>
      </c>
      <c r="H1258">
        <v>40.871299999999998</v>
      </c>
      <c r="I1258">
        <v>-73.859009999999998</v>
      </c>
      <c r="J1258" t="s">
        <v>2156</v>
      </c>
      <c r="M1258" t="s">
        <v>2157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f t="shared" si="97"/>
        <v>0</v>
      </c>
      <c r="W1258">
        <f t="shared" si="98"/>
        <v>0</v>
      </c>
      <c r="X1258">
        <f t="shared" si="99"/>
        <v>0</v>
      </c>
      <c r="Y1258" t="s">
        <v>47</v>
      </c>
      <c r="Z1258" t="s">
        <v>25</v>
      </c>
      <c r="AD1258">
        <v>4201950</v>
      </c>
      <c r="AE1258" t="s">
        <v>26</v>
      </c>
      <c r="AF1258" t="s">
        <v>26</v>
      </c>
      <c r="AJ1258">
        <v>2019</v>
      </c>
    </row>
    <row r="1259" spans="1:36" x14ac:dyDescent="0.2">
      <c r="A1259">
        <v>260520</v>
      </c>
      <c r="B1259" s="1" t="d">
        <v>2019-08-30</v>
      </c>
      <c r="C1259" s="3" t="d">
        <f t="shared" si="95"/>
        <v>2019-08-30</v>
      </c>
      <c r="D1259" s="2" t="d">
        <v>20:55:00.00000000000106275</v>
      </c>
      <c r="E1259" s="4" t="str">
        <f t="shared" si="96"/>
        <v>08:55 PM</v>
      </c>
      <c r="F1259" t="s">
        <v>54</v>
      </c>
      <c r="G1259">
        <v>11213</v>
      </c>
      <c r="H1259">
        <v>40.668700000000001</v>
      </c>
      <c r="I1259">
        <v>-73.929244999999995</v>
      </c>
      <c r="J1259" t="s">
        <v>2576</v>
      </c>
      <c r="M1259" t="s">
        <v>2577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f t="shared" si="97"/>
        <v>0</v>
      </c>
      <c r="W1259">
        <f t="shared" si="98"/>
        <v>0</v>
      </c>
      <c r="X1259">
        <f t="shared" si="99"/>
        <v>0</v>
      </c>
      <c r="Y1259" t="s">
        <v>43</v>
      </c>
      <c r="AD1259">
        <v>4267197</v>
      </c>
      <c r="AE1259" t="s">
        <v>26</v>
      </c>
      <c r="AJ1259">
        <v>2019</v>
      </c>
    </row>
    <row r="1260" spans="1:36" x14ac:dyDescent="0.2">
      <c r="A1260">
        <v>266604</v>
      </c>
      <c r="B1260" s="1" t="d">
        <v>2019-08-30</v>
      </c>
      <c r="C1260" s="3" t="d">
        <f t="shared" si="95"/>
        <v>2019-08-30</v>
      </c>
      <c r="D1260" s="2" t="d">
        <v>17:45:00.0000000000031950</v>
      </c>
      <c r="E1260" s="4" t="str">
        <f t="shared" si="96"/>
        <v>05:45 PM</v>
      </c>
      <c r="F1260" t="s">
        <v>54</v>
      </c>
      <c r="G1260">
        <v>11211</v>
      </c>
      <c r="H1260">
        <v>40.70955</v>
      </c>
      <c r="I1260">
        <v>-73.958870000000005</v>
      </c>
      <c r="J1260" t="s">
        <v>2628</v>
      </c>
      <c r="K1260" t="s">
        <v>2629</v>
      </c>
      <c r="L1260" t="s">
        <v>2630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f t="shared" si="97"/>
        <v>0</v>
      </c>
      <c r="W1260">
        <f t="shared" si="98"/>
        <v>0</v>
      </c>
      <c r="X1260">
        <f t="shared" si="99"/>
        <v>0</v>
      </c>
      <c r="Y1260" t="s">
        <v>43</v>
      </c>
      <c r="Z1260" t="s">
        <v>43</v>
      </c>
      <c r="AD1260">
        <v>4198825</v>
      </c>
      <c r="AE1260" t="s">
        <v>30</v>
      </c>
      <c r="AF1260" t="s">
        <v>26</v>
      </c>
      <c r="AJ1260">
        <v>2019</v>
      </c>
    </row>
    <row r="1261" spans="1:36" x14ac:dyDescent="0.2">
      <c r="A1261">
        <v>271367</v>
      </c>
      <c r="B1261" s="1" t="d">
        <v>2019-08-30</v>
      </c>
      <c r="C1261" s="3" t="d">
        <f t="shared" si="95"/>
        <v>2019-08-30</v>
      </c>
      <c r="D1261" s="2" t="d">
        <v>21:34:00.000000000002344800</v>
      </c>
      <c r="E1261" s="4" t="str">
        <f t="shared" si="96"/>
        <v>09:34 PM</v>
      </c>
      <c r="F1261" t="s">
        <v>54</v>
      </c>
      <c r="G1261">
        <v>11203</v>
      </c>
      <c r="H1261">
        <v>40.639792999999997</v>
      </c>
      <c r="I1261">
        <v>-73.929114999999996</v>
      </c>
      <c r="J1261" t="s">
        <v>2975</v>
      </c>
      <c r="K1261" t="s">
        <v>1517</v>
      </c>
      <c r="L1261" t="s">
        <v>576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f t="shared" si="97"/>
        <v>0</v>
      </c>
      <c r="W1261">
        <f t="shared" si="98"/>
        <v>0</v>
      </c>
      <c r="X1261">
        <f t="shared" si="99"/>
        <v>0</v>
      </c>
      <c r="Y1261" t="s">
        <v>47</v>
      </c>
      <c r="Z1261" t="s">
        <v>104</v>
      </c>
      <c r="AD1261">
        <v>4198021</v>
      </c>
      <c r="AE1261" t="s">
        <v>26</v>
      </c>
      <c r="AF1261" t="s">
        <v>40</v>
      </c>
      <c r="AJ1261">
        <v>2019</v>
      </c>
    </row>
    <row r="1262" spans="1:36" x14ac:dyDescent="0.2">
      <c r="A1262">
        <v>257970</v>
      </c>
      <c r="B1262" s="1" t="d">
        <v>2019-08-30</v>
      </c>
      <c r="C1262" s="3" t="d">
        <f t="shared" si="95"/>
        <v>2019-08-30</v>
      </c>
      <c r="D1262" s="2" t="d">
        <v>08:50:00.00000000000213225</v>
      </c>
      <c r="E1262" s="4" t="str">
        <f t="shared" si="96"/>
        <v>08:50 AM</v>
      </c>
      <c r="F1262" t="s">
        <v>54</v>
      </c>
      <c r="G1262">
        <v>11219</v>
      </c>
      <c r="H1262">
        <v>40.644534999999998</v>
      </c>
      <c r="I1262">
        <v>-73.99427</v>
      </c>
      <c r="J1262" t="s">
        <v>2976</v>
      </c>
      <c r="K1262" t="s">
        <v>2977</v>
      </c>
      <c r="L1262" t="s">
        <v>2978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f t="shared" si="97"/>
        <v>0</v>
      </c>
      <c r="W1262">
        <f t="shared" si="98"/>
        <v>0</v>
      </c>
      <c r="X1262">
        <f t="shared" si="99"/>
        <v>0</v>
      </c>
      <c r="Y1262" t="s">
        <v>25</v>
      </c>
      <c r="Z1262" t="s">
        <v>25</v>
      </c>
      <c r="AD1262">
        <v>4199049</v>
      </c>
      <c r="AE1262" t="s">
        <v>119</v>
      </c>
      <c r="AF1262" t="s">
        <v>30</v>
      </c>
      <c r="AJ1262">
        <v>2019</v>
      </c>
    </row>
    <row r="1263" spans="1:36" x14ac:dyDescent="0.2">
      <c r="A1263">
        <v>268449</v>
      </c>
      <c r="B1263" s="1" t="d">
        <v>2019-08-30</v>
      </c>
      <c r="C1263" s="3" t="d">
        <f t="shared" si="95"/>
        <v>2019-08-30</v>
      </c>
      <c r="D1263" s="2" t="d">
        <v>1899-12-30</v>
      </c>
      <c r="E1263" s="4" t="str">
        <f t="shared" si="96"/>
        <v>12:00 AM</v>
      </c>
      <c r="F1263" t="s">
        <v>20</v>
      </c>
      <c r="G1263">
        <v>11434</v>
      </c>
      <c r="H1263">
        <v>40.66377</v>
      </c>
      <c r="I1263">
        <v>-73.768810000000002</v>
      </c>
      <c r="J1263" t="s">
        <v>3292</v>
      </c>
      <c r="M1263" t="s">
        <v>3293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f t="shared" si="97"/>
        <v>0</v>
      </c>
      <c r="W1263">
        <f t="shared" si="98"/>
        <v>0</v>
      </c>
      <c r="X1263">
        <f t="shared" si="99"/>
        <v>0</v>
      </c>
      <c r="Y1263" t="s">
        <v>43</v>
      </c>
      <c r="Z1263" t="s">
        <v>43</v>
      </c>
      <c r="AD1263">
        <v>4197058</v>
      </c>
      <c r="AE1263" t="s">
        <v>30</v>
      </c>
      <c r="AF1263" t="s">
        <v>30</v>
      </c>
      <c r="AJ1263">
        <v>2019</v>
      </c>
    </row>
    <row r="1264" spans="1:36" x14ac:dyDescent="0.2">
      <c r="A1264">
        <v>262201</v>
      </c>
      <c r="B1264" s="1" t="d">
        <v>2019-08-31</v>
      </c>
      <c r="C1264" s="3" t="d">
        <f t="shared" si="95"/>
        <v>2019-08-31</v>
      </c>
      <c r="D1264" s="2" t="d">
        <v>14:00:00.0000000000031950</v>
      </c>
      <c r="E1264" s="4" t="str">
        <f t="shared" si="96"/>
        <v>02:00 PM</v>
      </c>
      <c r="F1264" t="s">
        <v>54</v>
      </c>
      <c r="G1264">
        <v>11236</v>
      </c>
      <c r="H1264">
        <v>40.647765999999997</v>
      </c>
      <c r="I1264">
        <v>-73.920265000000001</v>
      </c>
      <c r="J1264" t="s">
        <v>2617</v>
      </c>
      <c r="M1264" t="s">
        <v>2618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f t="shared" si="97"/>
        <v>0</v>
      </c>
      <c r="W1264">
        <f t="shared" si="98"/>
        <v>0</v>
      </c>
      <c r="X1264">
        <f t="shared" si="99"/>
        <v>0</v>
      </c>
      <c r="Y1264" t="s">
        <v>25</v>
      </c>
      <c r="AD1264">
        <v>4198030</v>
      </c>
      <c r="AE1264" t="s">
        <v>26</v>
      </c>
      <c r="AJ1264">
        <v>2019</v>
      </c>
    </row>
    <row r="1265" spans="1:36" x14ac:dyDescent="0.2">
      <c r="A1265">
        <v>266689</v>
      </c>
      <c r="B1265" s="1" t="d">
        <v>2019-09-03</v>
      </c>
      <c r="C1265" s="3" t="d">
        <f t="shared" si="95"/>
        <v>2019-09-03</v>
      </c>
      <c r="D1265" s="2" t="d">
        <v>20:00:00.0000000000031950</v>
      </c>
      <c r="E1265" s="4" t="str">
        <f t="shared" si="96"/>
        <v>08:00 PM</v>
      </c>
      <c r="F1265" t="s">
        <v>20</v>
      </c>
      <c r="G1265">
        <v>11434</v>
      </c>
      <c r="H1265">
        <v>40.667230000000004</v>
      </c>
      <c r="I1265">
        <v>-73.785033999999996</v>
      </c>
      <c r="J1265" t="s">
        <v>1823</v>
      </c>
      <c r="K1265" t="s">
        <v>449</v>
      </c>
      <c r="L1265" t="s">
        <v>1824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f t="shared" si="97"/>
        <v>0</v>
      </c>
      <c r="W1265">
        <f t="shared" si="98"/>
        <v>0</v>
      </c>
      <c r="X1265">
        <f t="shared" si="99"/>
        <v>0</v>
      </c>
      <c r="Y1265" t="s">
        <v>25</v>
      </c>
      <c r="Z1265" t="s">
        <v>25</v>
      </c>
      <c r="AD1265">
        <v>4199410</v>
      </c>
      <c r="AE1265" t="s">
        <v>30</v>
      </c>
      <c r="AF1265" t="s">
        <v>30</v>
      </c>
      <c r="AJ1265">
        <v>2019</v>
      </c>
    </row>
    <row r="1266" spans="1:36" x14ac:dyDescent="0.2">
      <c r="A1266">
        <v>258044</v>
      </c>
      <c r="B1266" s="1" t="d">
        <v>2019-09-03</v>
      </c>
      <c r="C1266" s="3" t="d">
        <f t="shared" si="95"/>
        <v>2019-09-03</v>
      </c>
      <c r="D1266" s="2" t="d">
        <v>15:30:00.0000000000031950</v>
      </c>
      <c r="E1266" s="4" t="str">
        <f t="shared" si="96"/>
        <v>03:30 PM</v>
      </c>
      <c r="F1266" t="s">
        <v>20</v>
      </c>
      <c r="G1266">
        <v>11373</v>
      </c>
      <c r="H1266">
        <v>40.737423</v>
      </c>
      <c r="I1266">
        <v>-73.87612</v>
      </c>
      <c r="J1266" t="s">
        <v>2093</v>
      </c>
      <c r="M1266" t="s">
        <v>2094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f t="shared" si="97"/>
        <v>0</v>
      </c>
      <c r="W1266">
        <f t="shared" si="98"/>
        <v>0</v>
      </c>
      <c r="X1266">
        <f t="shared" si="99"/>
        <v>0</v>
      </c>
      <c r="Y1266" t="s">
        <v>80</v>
      </c>
      <c r="Z1266" t="s">
        <v>25</v>
      </c>
      <c r="AD1266">
        <v>4199089</v>
      </c>
      <c r="AE1266" t="s">
        <v>26</v>
      </c>
      <c r="AF1266" t="s">
        <v>30</v>
      </c>
      <c r="AJ1266">
        <v>2019</v>
      </c>
    </row>
    <row r="1267" spans="1:36" x14ac:dyDescent="0.2">
      <c r="A1267">
        <v>270838</v>
      </c>
      <c r="B1267" s="1" t="d">
        <v>2019-09-03</v>
      </c>
      <c r="C1267" s="3" t="d">
        <f t="shared" si="95"/>
        <v>2019-09-03</v>
      </c>
      <c r="D1267" s="2" t="d">
        <v>18:26:00.00000000000404925</v>
      </c>
      <c r="E1267" s="4" t="str">
        <f t="shared" si="96"/>
        <v>06:26 PM</v>
      </c>
      <c r="F1267" t="s">
        <v>20</v>
      </c>
      <c r="G1267">
        <v>11367</v>
      </c>
      <c r="H1267">
        <v>40.719357000000002</v>
      </c>
      <c r="I1267">
        <v>-73.817989999999995</v>
      </c>
      <c r="J1267" t="s">
        <v>3201</v>
      </c>
      <c r="K1267" t="s">
        <v>2362</v>
      </c>
      <c r="L1267" t="s">
        <v>3202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f t="shared" si="97"/>
        <v>0</v>
      </c>
      <c r="W1267">
        <f t="shared" si="98"/>
        <v>0</v>
      </c>
      <c r="X1267">
        <f t="shared" si="99"/>
        <v>0</v>
      </c>
      <c r="Y1267" t="s">
        <v>25</v>
      </c>
      <c r="AD1267">
        <v>4199131</v>
      </c>
      <c r="AE1267" t="s">
        <v>26</v>
      </c>
      <c r="AJ1267">
        <v>2019</v>
      </c>
    </row>
    <row r="1268" spans="1:36" x14ac:dyDescent="0.2">
      <c r="A1268">
        <v>258485</v>
      </c>
      <c r="B1268" s="1" t="d">
        <v>2019-09-05</v>
      </c>
      <c r="C1268" s="3" t="d">
        <f t="shared" si="95"/>
        <v>2019-09-05</v>
      </c>
      <c r="D1268" s="2" t="d">
        <v>17:53:59.99999999999168625</v>
      </c>
      <c r="E1268" s="4" t="str">
        <f t="shared" si="96"/>
        <v>05:54 PM</v>
      </c>
      <c r="F1268" t="s">
        <v>20</v>
      </c>
      <c r="G1268">
        <v>11434</v>
      </c>
      <c r="H1268">
        <v>40.68627</v>
      </c>
      <c r="I1268">
        <v>-73.773820000000001</v>
      </c>
      <c r="J1268" t="s">
        <v>1954</v>
      </c>
      <c r="K1268" t="s">
        <v>1815</v>
      </c>
      <c r="L1268" t="s">
        <v>1955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f t="shared" si="97"/>
        <v>0</v>
      </c>
      <c r="W1268">
        <f t="shared" si="98"/>
        <v>0</v>
      </c>
      <c r="X1268">
        <f t="shared" si="99"/>
        <v>0</v>
      </c>
      <c r="Y1268" t="s">
        <v>25</v>
      </c>
      <c r="Z1268" t="s">
        <v>25</v>
      </c>
      <c r="AD1268">
        <v>4200771</v>
      </c>
      <c r="AE1268" t="s">
        <v>26</v>
      </c>
      <c r="AF1268" t="s">
        <v>26</v>
      </c>
      <c r="AJ1268">
        <v>2019</v>
      </c>
    </row>
    <row r="1269" spans="1:36" x14ac:dyDescent="0.2">
      <c r="A1269">
        <v>269337</v>
      </c>
      <c r="B1269" s="1" t="d">
        <v>2019-09-05</v>
      </c>
      <c r="C1269" s="3" t="d">
        <f t="shared" si="95"/>
        <v>2019-09-05</v>
      </c>
      <c r="D1269" s="2" t="d">
        <v>08:30:00.0000000000015975</v>
      </c>
      <c r="E1269" s="4" t="str">
        <f t="shared" si="96"/>
        <v>08:30 AM</v>
      </c>
      <c r="F1269" t="s">
        <v>35</v>
      </c>
      <c r="G1269">
        <v>10463</v>
      </c>
      <c r="H1269">
        <v>40.874130000000001</v>
      </c>
      <c r="I1269">
        <v>-73.909064999999998</v>
      </c>
      <c r="J1269" t="s">
        <v>2012</v>
      </c>
      <c r="M1269" t="s">
        <v>2013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f t="shared" si="97"/>
        <v>0</v>
      </c>
      <c r="W1269">
        <f t="shared" si="98"/>
        <v>0</v>
      </c>
      <c r="X1269">
        <f t="shared" si="99"/>
        <v>0</v>
      </c>
      <c r="Y1269" t="s">
        <v>25</v>
      </c>
      <c r="Z1269" t="s">
        <v>25</v>
      </c>
      <c r="AD1269">
        <v>4200219</v>
      </c>
      <c r="AE1269" t="s">
        <v>26</v>
      </c>
      <c r="AF1269" t="s">
        <v>26</v>
      </c>
      <c r="AJ1269">
        <v>2019</v>
      </c>
    </row>
    <row r="1270" spans="1:36" x14ac:dyDescent="0.2">
      <c r="A1270">
        <v>266157</v>
      </c>
      <c r="B1270" s="1" t="d">
        <v>2019-09-05</v>
      </c>
      <c r="C1270" s="3" t="d">
        <f t="shared" si="95"/>
        <v>2019-09-05</v>
      </c>
      <c r="D1270" s="2" t="d">
        <v>1899-12-30</v>
      </c>
      <c r="E1270" s="4" t="str">
        <f t="shared" si="96"/>
        <v>12:00 AM</v>
      </c>
      <c r="F1270" t="s">
        <v>54</v>
      </c>
      <c r="G1270">
        <v>11217</v>
      </c>
      <c r="H1270">
        <v>40.678049999999999</v>
      </c>
      <c r="I1270">
        <v>-73.982619999999997</v>
      </c>
      <c r="J1270" t="s">
        <v>2085</v>
      </c>
      <c r="K1270" t="s">
        <v>1265</v>
      </c>
      <c r="L1270" t="s">
        <v>2086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f t="shared" si="97"/>
        <v>0</v>
      </c>
      <c r="W1270">
        <f t="shared" si="98"/>
        <v>0</v>
      </c>
      <c r="X1270">
        <f t="shared" si="99"/>
        <v>0</v>
      </c>
      <c r="Y1270" t="s">
        <v>135</v>
      </c>
      <c r="Z1270" t="s">
        <v>25</v>
      </c>
      <c r="AD1270">
        <v>4200478</v>
      </c>
      <c r="AE1270" t="s">
        <v>30</v>
      </c>
      <c r="AF1270" t="s">
        <v>40</v>
      </c>
      <c r="AJ1270">
        <v>2019</v>
      </c>
    </row>
    <row r="1271" spans="1:36" x14ac:dyDescent="0.2">
      <c r="A1271">
        <v>265004</v>
      </c>
      <c r="B1271" s="1" t="d">
        <v>2019-09-05</v>
      </c>
      <c r="C1271" s="3" t="d">
        <f t="shared" si="95"/>
        <v>2019-09-05</v>
      </c>
      <c r="D1271" s="2" t="d">
        <v>09:00:00.000</v>
      </c>
      <c r="E1271" s="4" t="str">
        <f t="shared" si="96"/>
        <v>09:00 AM</v>
      </c>
      <c r="F1271" t="s">
        <v>54</v>
      </c>
      <c r="G1271">
        <v>11218</v>
      </c>
      <c r="H1271">
        <v>40.645943000000003</v>
      </c>
      <c r="I1271">
        <v>-73.982619999999997</v>
      </c>
      <c r="J1271" t="s">
        <v>2311</v>
      </c>
      <c r="K1271" t="s">
        <v>2312</v>
      </c>
      <c r="L1271" t="s">
        <v>2313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f t="shared" si="97"/>
        <v>0</v>
      </c>
      <c r="W1271">
        <f t="shared" si="98"/>
        <v>0</v>
      </c>
      <c r="X1271">
        <f t="shared" si="99"/>
        <v>0</v>
      </c>
      <c r="Y1271" t="s">
        <v>25</v>
      </c>
      <c r="Z1271" t="s">
        <v>25</v>
      </c>
      <c r="AD1271">
        <v>4200587</v>
      </c>
      <c r="AE1271" t="s">
        <v>26</v>
      </c>
      <c r="AF1271" t="s">
        <v>30</v>
      </c>
      <c r="AJ1271">
        <v>2019</v>
      </c>
    </row>
    <row r="1272" spans="1:36" x14ac:dyDescent="0.2">
      <c r="A1272">
        <v>267966</v>
      </c>
      <c r="B1272" s="1" t="d">
        <v>2019-09-06</v>
      </c>
      <c r="C1272" s="3" t="d">
        <f t="shared" si="95"/>
        <v>2019-09-06</v>
      </c>
      <c r="D1272" s="2" t="d">
        <v>17:45:00.0000000000031950</v>
      </c>
      <c r="E1272" s="4" t="str">
        <f t="shared" si="96"/>
        <v>05:45 PM</v>
      </c>
      <c r="F1272" t="s">
        <v>54</v>
      </c>
      <c r="G1272">
        <v>11219</v>
      </c>
      <c r="H1272">
        <v>40.623702999999999</v>
      </c>
      <c r="I1272">
        <v>-74.003900000000002</v>
      </c>
      <c r="J1272" t="s">
        <v>2128</v>
      </c>
      <c r="K1272" t="s">
        <v>2129</v>
      </c>
      <c r="L1272" t="s">
        <v>2130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f t="shared" si="97"/>
        <v>0</v>
      </c>
      <c r="W1272">
        <f t="shared" si="98"/>
        <v>0</v>
      </c>
      <c r="X1272">
        <f t="shared" si="99"/>
        <v>0</v>
      </c>
      <c r="Y1272" t="s">
        <v>25</v>
      </c>
      <c r="Z1272" t="s">
        <v>25</v>
      </c>
      <c r="AD1272">
        <v>4200935</v>
      </c>
      <c r="AE1272" t="s">
        <v>40</v>
      </c>
      <c r="AF1272" t="s">
        <v>30</v>
      </c>
      <c r="AJ1272">
        <v>2019</v>
      </c>
    </row>
    <row r="1273" spans="1:36" x14ac:dyDescent="0.2">
      <c r="A1273">
        <v>263410</v>
      </c>
      <c r="B1273" s="1" t="d">
        <v>2019-09-08</v>
      </c>
      <c r="C1273" s="3" t="d">
        <f t="shared" si="95"/>
        <v>2019-09-08</v>
      </c>
      <c r="D1273" s="2" t="d">
        <v>18:19:59.99999999999573550</v>
      </c>
      <c r="E1273" s="4" t="str">
        <f t="shared" si="96"/>
        <v>06:20 PM</v>
      </c>
      <c r="F1273" t="s">
        <v>54</v>
      </c>
      <c r="G1273">
        <v>11233</v>
      </c>
      <c r="H1273">
        <v>40.670715000000001</v>
      </c>
      <c r="I1273">
        <v>-73.916970000000006</v>
      </c>
      <c r="J1273" t="s">
        <v>2996</v>
      </c>
      <c r="K1273" t="s">
        <v>154</v>
      </c>
      <c r="L1273" t="s">
        <v>2997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f t="shared" si="97"/>
        <v>0</v>
      </c>
      <c r="W1273">
        <f t="shared" si="98"/>
        <v>0</v>
      </c>
      <c r="X1273">
        <f t="shared" si="99"/>
        <v>0</v>
      </c>
      <c r="Y1273" t="s">
        <v>25</v>
      </c>
      <c r="Z1273" t="s">
        <v>25</v>
      </c>
      <c r="AA1273" t="s">
        <v>25</v>
      </c>
      <c r="AD1273">
        <v>4202812</v>
      </c>
      <c r="AE1273" t="s">
        <v>26</v>
      </c>
      <c r="AF1273" t="s">
        <v>26</v>
      </c>
      <c r="AG1273" t="s">
        <v>30</v>
      </c>
      <c r="AJ1273">
        <v>2019</v>
      </c>
    </row>
    <row r="1274" spans="1:36" x14ac:dyDescent="0.2">
      <c r="A1274">
        <v>271947</v>
      </c>
      <c r="B1274" s="1" t="d">
        <v>2019-09-08</v>
      </c>
      <c r="C1274" s="3" t="d">
        <f t="shared" si="95"/>
        <v>2019-09-08</v>
      </c>
      <c r="D1274" s="2" t="d">
        <v>14:29:59.9999999999968050</v>
      </c>
      <c r="E1274" s="4" t="str">
        <f t="shared" si="96"/>
        <v>02:30 PM</v>
      </c>
      <c r="F1274" t="s">
        <v>86</v>
      </c>
      <c r="G1274">
        <v>10033</v>
      </c>
      <c r="H1274">
        <v>40.854168000000001</v>
      </c>
      <c r="I1274">
        <v>-73.933710000000005</v>
      </c>
      <c r="J1274" t="s">
        <v>3054</v>
      </c>
      <c r="K1274" t="s">
        <v>3055</v>
      </c>
      <c r="L1274" t="s">
        <v>1502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f t="shared" si="97"/>
        <v>0</v>
      </c>
      <c r="W1274">
        <f t="shared" si="98"/>
        <v>0</v>
      </c>
      <c r="X1274">
        <f t="shared" si="99"/>
        <v>0</v>
      </c>
      <c r="Y1274" t="s">
        <v>43</v>
      </c>
      <c r="Z1274" t="s">
        <v>25</v>
      </c>
      <c r="AD1274">
        <v>4202434</v>
      </c>
      <c r="AE1274" t="s">
        <v>30</v>
      </c>
      <c r="AF1274" t="s">
        <v>81</v>
      </c>
      <c r="AJ1274">
        <v>2019</v>
      </c>
    </row>
    <row r="1275" spans="1:36" x14ac:dyDescent="0.2">
      <c r="A1275">
        <v>261121</v>
      </c>
      <c r="B1275" s="1" t="d">
        <v>2019-09-08</v>
      </c>
      <c r="C1275" s="3" t="d">
        <f t="shared" si="95"/>
        <v>2019-09-08</v>
      </c>
      <c r="D1275" s="2" t="d">
        <v>19:34:59.99999999999893725</v>
      </c>
      <c r="E1275" s="4" t="str">
        <f t="shared" si="96"/>
        <v>07:35 PM</v>
      </c>
      <c r="F1275" t="s">
        <v>54</v>
      </c>
      <c r="G1275">
        <v>11203</v>
      </c>
      <c r="H1275">
        <v>40.644767999999999</v>
      </c>
      <c r="I1275">
        <v>-73.940280000000001</v>
      </c>
      <c r="J1275" t="s">
        <v>3188</v>
      </c>
      <c r="K1275" t="s">
        <v>3189</v>
      </c>
      <c r="L1275" t="s">
        <v>3190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f t="shared" si="97"/>
        <v>4</v>
      </c>
      <c r="W1275">
        <f t="shared" si="98"/>
        <v>0</v>
      </c>
      <c r="X1275">
        <f t="shared" si="99"/>
        <v>4</v>
      </c>
      <c r="Y1275" t="s">
        <v>43</v>
      </c>
      <c r="Z1275" t="s">
        <v>79</v>
      </c>
      <c r="AD1275">
        <v>4204546</v>
      </c>
      <c r="AE1275" t="s">
        <v>26</v>
      </c>
      <c r="AF1275" t="s">
        <v>26</v>
      </c>
      <c r="AJ1275">
        <v>2019</v>
      </c>
    </row>
    <row r="1276" spans="1:36" x14ac:dyDescent="0.2">
      <c r="A1276">
        <v>261856</v>
      </c>
      <c r="B1276" s="1" t="d">
        <v>2019-09-09</v>
      </c>
      <c r="C1276" s="3" t="d">
        <f t="shared" si="95"/>
        <v>2019-09-09</v>
      </c>
      <c r="D1276" s="2" t="d">
        <v>11:20:00.00000000000372975</v>
      </c>
      <c r="E1276" s="4" t="str">
        <f t="shared" si="96"/>
        <v>11:20 AM</v>
      </c>
      <c r="F1276" t="s">
        <v>86</v>
      </c>
      <c r="G1276">
        <v>10023</v>
      </c>
      <c r="H1276">
        <v>40.772987000000001</v>
      </c>
      <c r="I1276">
        <v>-73.982079999999996</v>
      </c>
      <c r="J1276" t="s">
        <v>2337</v>
      </c>
      <c r="K1276" t="s">
        <v>858</v>
      </c>
      <c r="L1276" t="s">
        <v>2338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f t="shared" si="97"/>
        <v>0</v>
      </c>
      <c r="W1276">
        <f t="shared" si="98"/>
        <v>0</v>
      </c>
      <c r="X1276">
        <f t="shared" si="99"/>
        <v>0</v>
      </c>
      <c r="Y1276" t="s">
        <v>182</v>
      </c>
      <c r="Z1276" t="s">
        <v>25</v>
      </c>
      <c r="AD1276">
        <v>4203134</v>
      </c>
      <c r="AE1276" t="s">
        <v>30</v>
      </c>
      <c r="AF1276" t="s">
        <v>119</v>
      </c>
      <c r="AJ1276">
        <v>2019</v>
      </c>
    </row>
    <row r="1277" spans="1:36" x14ac:dyDescent="0.2">
      <c r="A1277">
        <v>261516</v>
      </c>
      <c r="B1277" s="1" t="d">
        <v>2019-09-09</v>
      </c>
      <c r="C1277" s="3" t="d">
        <f t="shared" si="95"/>
        <v>2019-09-09</v>
      </c>
      <c r="D1277" s="2" t="d">
        <v>13:28:00.00000000000042375</v>
      </c>
      <c r="E1277" s="4" t="str">
        <f t="shared" si="96"/>
        <v>01:28 PM</v>
      </c>
      <c r="F1277" t="s">
        <v>54</v>
      </c>
      <c r="G1277">
        <v>11207</v>
      </c>
      <c r="H1277">
        <v>40.661630000000002</v>
      </c>
      <c r="I1277">
        <v>-73.891850000000005</v>
      </c>
      <c r="J1277" t="s">
        <v>3290</v>
      </c>
      <c r="M1277" t="s">
        <v>3291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f t="shared" si="97"/>
        <v>0</v>
      </c>
      <c r="W1277">
        <f t="shared" si="98"/>
        <v>0</v>
      </c>
      <c r="X1277">
        <f t="shared" si="99"/>
        <v>0</v>
      </c>
      <c r="Y1277" t="s">
        <v>53</v>
      </c>
      <c r="Z1277" t="s">
        <v>25</v>
      </c>
      <c r="AD1277">
        <v>4203310</v>
      </c>
      <c r="AE1277" t="s">
        <v>67</v>
      </c>
      <c r="AF1277" t="s">
        <v>26</v>
      </c>
      <c r="AJ1277">
        <v>2019</v>
      </c>
    </row>
    <row r="1278" spans="1:36" x14ac:dyDescent="0.2">
      <c r="A1278">
        <v>263960</v>
      </c>
      <c r="B1278" s="1" t="d">
        <v>2019-09-10</v>
      </c>
      <c r="C1278" s="3" t="d">
        <f t="shared" si="95"/>
        <v>2019-09-10</v>
      </c>
      <c r="D1278" s="2" t="d">
        <v>08:42:59.99999999999882625</v>
      </c>
      <c r="E1278" s="4" t="str">
        <f t="shared" si="96"/>
        <v>08:43 AM</v>
      </c>
      <c r="F1278" t="s">
        <v>20</v>
      </c>
      <c r="G1278">
        <v>11423</v>
      </c>
      <c r="H1278">
        <v>40.725479999999997</v>
      </c>
      <c r="I1278">
        <v>-73.765590000000003</v>
      </c>
      <c r="J1278" t="s">
        <v>3347</v>
      </c>
      <c r="K1278" t="s">
        <v>3348</v>
      </c>
      <c r="L1278" t="s">
        <v>643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f t="shared" si="97"/>
        <v>0</v>
      </c>
      <c r="W1278">
        <f t="shared" si="98"/>
        <v>0</v>
      </c>
      <c r="X1278">
        <f t="shared" si="99"/>
        <v>0</v>
      </c>
      <c r="Y1278" t="s">
        <v>43</v>
      </c>
      <c r="Z1278" t="s">
        <v>25</v>
      </c>
      <c r="AD1278">
        <v>4203208</v>
      </c>
      <c r="AE1278" t="s">
        <v>26</v>
      </c>
      <c r="AF1278" t="s">
        <v>26</v>
      </c>
      <c r="AJ1278">
        <v>2019</v>
      </c>
    </row>
    <row r="1279" spans="1:36" x14ac:dyDescent="0.2">
      <c r="A1279">
        <v>264266</v>
      </c>
      <c r="B1279" s="1" t="d">
        <v>2019-09-11</v>
      </c>
      <c r="C1279" s="3" t="d">
        <f t="shared" si="95"/>
        <v>2019-09-11</v>
      </c>
      <c r="D1279" s="2" t="d">
        <v>13:23:00.00000000000149325</v>
      </c>
      <c r="E1279" s="4" t="str">
        <f t="shared" si="96"/>
        <v>01:23 PM</v>
      </c>
      <c r="F1279" t="s">
        <v>35</v>
      </c>
      <c r="G1279">
        <v>10474</v>
      </c>
      <c r="H1279">
        <v>40.805779999999999</v>
      </c>
      <c r="I1279">
        <v>-73.877303999999995</v>
      </c>
      <c r="J1279" t="s">
        <v>2047</v>
      </c>
      <c r="M1279" t="s">
        <v>2048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f t="shared" si="97"/>
        <v>0</v>
      </c>
      <c r="W1279">
        <f t="shared" si="98"/>
        <v>0</v>
      </c>
      <c r="X1279">
        <f t="shared" si="99"/>
        <v>0</v>
      </c>
      <c r="Y1279" t="s">
        <v>66</v>
      </c>
      <c r="Z1279" t="s">
        <v>25</v>
      </c>
      <c r="AD1279">
        <v>4205415</v>
      </c>
      <c r="AE1279" t="s">
        <v>26</v>
      </c>
      <c r="AF1279" t="s">
        <v>30</v>
      </c>
      <c r="AJ1279">
        <v>2019</v>
      </c>
    </row>
    <row r="1280" spans="1:36" x14ac:dyDescent="0.2">
      <c r="A1280">
        <v>270241</v>
      </c>
      <c r="B1280" s="1" t="d">
        <v>2019-09-11</v>
      </c>
      <c r="C1280" s="3" t="d">
        <f t="shared" si="95"/>
        <v>2019-09-11</v>
      </c>
      <c r="D1280" s="2" t="d">
        <v>19:10:00.00000000000426450</v>
      </c>
      <c r="E1280" s="4" t="str">
        <f t="shared" si="96"/>
        <v>07:10 PM</v>
      </c>
      <c r="F1280" t="s">
        <v>86</v>
      </c>
      <c r="G1280">
        <v>10075</v>
      </c>
      <c r="H1280">
        <v>40.773335000000003</v>
      </c>
      <c r="I1280">
        <v>-73.955060000000003</v>
      </c>
      <c r="J1280" t="s">
        <v>2326</v>
      </c>
      <c r="K1280" t="s">
        <v>130</v>
      </c>
      <c r="L1280" t="s">
        <v>2327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f t="shared" si="97"/>
        <v>0</v>
      </c>
      <c r="W1280">
        <f t="shared" si="98"/>
        <v>0</v>
      </c>
      <c r="X1280">
        <f t="shared" si="99"/>
        <v>0</v>
      </c>
      <c r="Y1280" t="s">
        <v>135</v>
      </c>
      <c r="Z1280" t="s">
        <v>25</v>
      </c>
      <c r="AD1280">
        <v>4209754</v>
      </c>
      <c r="AE1280" t="s">
        <v>136</v>
      </c>
      <c r="AF1280" t="s">
        <v>26</v>
      </c>
      <c r="AJ1280">
        <v>2019</v>
      </c>
    </row>
    <row r="1281" spans="1:36" x14ac:dyDescent="0.2">
      <c r="A1281">
        <v>267554</v>
      </c>
      <c r="B1281" s="1" t="d">
        <v>2019-09-11</v>
      </c>
      <c r="C1281" s="3" t="d">
        <f t="shared" si="95"/>
        <v>2019-09-11</v>
      </c>
      <c r="D1281" s="2" t="d">
        <v>15:20:00.00000000000532725</v>
      </c>
      <c r="E1281" s="4" t="str">
        <f t="shared" si="96"/>
        <v>03:20 PM</v>
      </c>
      <c r="F1281" t="s">
        <v>20</v>
      </c>
      <c r="G1281">
        <v>11422</v>
      </c>
      <c r="H1281">
        <v>40.663519999999998</v>
      </c>
      <c r="I1281">
        <v>-73.731350000000006</v>
      </c>
      <c r="J1281" t="s">
        <v>2948</v>
      </c>
      <c r="K1281" t="s">
        <v>2949</v>
      </c>
      <c r="L1281" t="s">
        <v>1408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f t="shared" si="97"/>
        <v>0</v>
      </c>
      <c r="W1281">
        <f t="shared" si="98"/>
        <v>0</v>
      </c>
      <c r="X1281">
        <f t="shared" si="99"/>
        <v>0</v>
      </c>
      <c r="Y1281" t="s">
        <v>43</v>
      </c>
      <c r="Z1281" t="s">
        <v>25</v>
      </c>
      <c r="AD1281">
        <v>4203971</v>
      </c>
      <c r="AE1281" t="s">
        <v>30</v>
      </c>
      <c r="AF1281" t="s">
        <v>30</v>
      </c>
      <c r="AJ1281">
        <v>2019</v>
      </c>
    </row>
    <row r="1282" spans="1:36" x14ac:dyDescent="0.2">
      <c r="A1282">
        <v>268627</v>
      </c>
      <c r="B1282" s="1" t="d">
        <v>2019-09-11</v>
      </c>
      <c r="C1282" s="3" t="d">
        <f t="shared" ref="C1282:C1345" si="100">B1282</f>
        <v>2019-09-11</v>
      </c>
      <c r="D1282" s="2" t="d">
        <v>07:50:00.00000000000053475</v>
      </c>
      <c r="E1282" s="4" t="str">
        <f t="shared" si="96"/>
        <v>07:50 AM</v>
      </c>
      <c r="F1282" t="s">
        <v>20</v>
      </c>
      <c r="G1282">
        <v>11365</v>
      </c>
      <c r="H1282">
        <v>40.740456000000002</v>
      </c>
      <c r="I1282">
        <v>-73.806465000000003</v>
      </c>
      <c r="J1282" t="s">
        <v>3075</v>
      </c>
      <c r="K1282" t="s">
        <v>3076</v>
      </c>
      <c r="L1282" t="s">
        <v>3077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f t="shared" si="97"/>
        <v>0</v>
      </c>
      <c r="W1282">
        <f t="shared" si="98"/>
        <v>0</v>
      </c>
      <c r="X1282">
        <f t="shared" si="99"/>
        <v>0</v>
      </c>
      <c r="Y1282" t="s">
        <v>79</v>
      </c>
      <c r="Z1282" t="s">
        <v>25</v>
      </c>
      <c r="AD1282">
        <v>4203977</v>
      </c>
      <c r="AE1282" t="s">
        <v>30</v>
      </c>
      <c r="AF1282" t="s">
        <v>30</v>
      </c>
      <c r="AJ1282">
        <v>2019</v>
      </c>
    </row>
    <row r="1283" spans="1:36" x14ac:dyDescent="0.2">
      <c r="A1283">
        <v>263454</v>
      </c>
      <c r="B1283" s="1" t="d">
        <v>2019-09-12</v>
      </c>
      <c r="C1283" s="3" t="d">
        <f t="shared" si="100"/>
        <v>2019-09-12</v>
      </c>
      <c r="D1283" s="2" t="d">
        <v>15:09:59.99999999999786775</v>
      </c>
      <c r="E1283" s="4" t="str">
        <f t="shared" ref="E1283:E1346" si="101">TEXT(D1283,"hh:mm AM/PM")</f>
        <v>03:10 PM</v>
      </c>
      <c r="F1283" t="s">
        <v>35</v>
      </c>
      <c r="G1283">
        <v>10468</v>
      </c>
      <c r="H1283">
        <v>40.868206000000001</v>
      </c>
      <c r="I1283">
        <v>-73.900720000000007</v>
      </c>
      <c r="J1283" t="s">
        <v>2001</v>
      </c>
      <c r="M1283" t="s">
        <v>2002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f t="shared" ref="V1283:V1346" si="102">SUM(N1283,P1283,R1283,T1283)</f>
        <v>0</v>
      </c>
      <c r="W1283">
        <f t="shared" ref="W1283:W1346" si="103">SUM(O1283,Q1283,S1283,U1283)</f>
        <v>0</v>
      </c>
      <c r="X1283">
        <f t="shared" ref="X1283:X1346" si="104">SUM(N1283:U1283)</f>
        <v>0</v>
      </c>
      <c r="Y1283" t="s">
        <v>43</v>
      </c>
      <c r="Z1283" t="s">
        <v>25</v>
      </c>
      <c r="AD1283">
        <v>4204888</v>
      </c>
      <c r="AE1283" t="s">
        <v>30</v>
      </c>
      <c r="AF1283" t="s">
        <v>30</v>
      </c>
      <c r="AJ1283">
        <v>2019</v>
      </c>
    </row>
    <row r="1284" spans="1:36" x14ac:dyDescent="0.2">
      <c r="A1284">
        <v>267799</v>
      </c>
      <c r="B1284" s="1" t="d">
        <v>2019-09-12</v>
      </c>
      <c r="C1284" s="3" t="d">
        <f t="shared" si="100"/>
        <v>2019-09-12</v>
      </c>
      <c r="D1284" s="2" t="d">
        <v>23:04:59.99999999999254050</v>
      </c>
      <c r="E1284" s="4" t="str">
        <f t="shared" si="101"/>
        <v>11:05 PM</v>
      </c>
      <c r="F1284" t="s">
        <v>54</v>
      </c>
      <c r="G1284">
        <v>11238</v>
      </c>
      <c r="H1284">
        <v>40.680472999999999</v>
      </c>
      <c r="I1284">
        <v>-73.961399999999998</v>
      </c>
      <c r="J1284" t="s">
        <v>2249</v>
      </c>
      <c r="K1284" t="s">
        <v>83</v>
      </c>
      <c r="L1284" t="s">
        <v>2250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f t="shared" si="102"/>
        <v>0</v>
      </c>
      <c r="W1284">
        <f t="shared" si="103"/>
        <v>0</v>
      </c>
      <c r="X1284">
        <f t="shared" si="104"/>
        <v>0</v>
      </c>
      <c r="Y1284" t="s">
        <v>623</v>
      </c>
      <c r="Z1284" t="s">
        <v>25</v>
      </c>
      <c r="AD1284">
        <v>4205186</v>
      </c>
      <c r="AE1284" t="s">
        <v>327</v>
      </c>
      <c r="AJ1284">
        <v>2019</v>
      </c>
    </row>
    <row r="1285" spans="1:36" x14ac:dyDescent="0.2">
      <c r="A1285">
        <v>268568</v>
      </c>
      <c r="B1285" s="1" t="d">
        <v>2019-09-12</v>
      </c>
      <c r="C1285" s="3" t="d">
        <f t="shared" si="100"/>
        <v>2019-09-12</v>
      </c>
      <c r="D1285" s="2" t="d">
        <v>1899-12-30</v>
      </c>
      <c r="E1285" s="4" t="str">
        <f t="shared" si="101"/>
        <v>12:00 AM</v>
      </c>
      <c r="F1285" t="s">
        <v>35</v>
      </c>
      <c r="G1285">
        <v>10456</v>
      </c>
      <c r="H1285">
        <v>40.830334000000001</v>
      </c>
      <c r="I1285">
        <v>-73.918949999999995</v>
      </c>
      <c r="J1285" t="s">
        <v>2354</v>
      </c>
      <c r="K1285" t="s">
        <v>2355</v>
      </c>
      <c r="L1285" t="s">
        <v>2356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f t="shared" si="102"/>
        <v>0</v>
      </c>
      <c r="W1285">
        <f t="shared" si="103"/>
        <v>0</v>
      </c>
      <c r="X1285">
        <f t="shared" si="104"/>
        <v>0</v>
      </c>
      <c r="Y1285" t="s">
        <v>43</v>
      </c>
      <c r="Z1285" t="s">
        <v>25</v>
      </c>
      <c r="AD1285">
        <v>4204513</v>
      </c>
      <c r="AE1285" t="s">
        <v>327</v>
      </c>
      <c r="AJ1285">
        <v>2019</v>
      </c>
    </row>
    <row r="1286" spans="1:36" x14ac:dyDescent="0.2">
      <c r="A1286">
        <v>259787</v>
      </c>
      <c r="B1286" s="1" t="d">
        <v>2019-09-12</v>
      </c>
      <c r="C1286" s="3" t="d">
        <f t="shared" si="100"/>
        <v>2019-09-12</v>
      </c>
      <c r="D1286" s="2" t="d">
        <v>19:12:59.99999999999403375</v>
      </c>
      <c r="E1286" s="4" t="str">
        <f t="shared" si="101"/>
        <v>07:13 PM</v>
      </c>
      <c r="F1286" t="s">
        <v>86</v>
      </c>
      <c r="G1286">
        <v>10003</v>
      </c>
      <c r="H1286">
        <v>40.726185000000001</v>
      </c>
      <c r="I1286">
        <v>-73.989429999999999</v>
      </c>
      <c r="J1286" t="s">
        <v>2761</v>
      </c>
      <c r="K1286" t="s">
        <v>130</v>
      </c>
      <c r="L1286" t="s">
        <v>2762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f t="shared" si="102"/>
        <v>0</v>
      </c>
      <c r="W1286">
        <f t="shared" si="103"/>
        <v>0</v>
      </c>
      <c r="X1286">
        <f t="shared" si="104"/>
        <v>0</v>
      </c>
      <c r="Y1286" t="s">
        <v>80</v>
      </c>
      <c r="Z1286" t="s">
        <v>135</v>
      </c>
      <c r="AD1286">
        <v>4204774</v>
      </c>
      <c r="AE1286" t="s">
        <v>26</v>
      </c>
      <c r="AF1286" t="s">
        <v>30</v>
      </c>
      <c r="AJ1286">
        <v>2019</v>
      </c>
    </row>
    <row r="1287" spans="1:36" x14ac:dyDescent="0.2">
      <c r="A1287">
        <v>265496</v>
      </c>
      <c r="B1287" s="1" t="d">
        <v>2019-09-13</v>
      </c>
      <c r="C1287" s="3" t="d">
        <f t="shared" si="100"/>
        <v>2019-09-13</v>
      </c>
      <c r="D1287" s="2" t="d">
        <v>21:30:00.0000000000031950</v>
      </c>
      <c r="E1287" s="4" t="str">
        <f t="shared" si="101"/>
        <v>09:30 PM</v>
      </c>
      <c r="F1287" t="s">
        <v>35</v>
      </c>
      <c r="G1287">
        <v>10455</v>
      </c>
      <c r="H1287">
        <v>40.818077000000002</v>
      </c>
      <c r="I1287">
        <v>-73.914959999999994</v>
      </c>
      <c r="J1287" t="s">
        <v>1892</v>
      </c>
      <c r="K1287" t="s">
        <v>1893</v>
      </c>
      <c r="L1287" t="s">
        <v>385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f t="shared" si="102"/>
        <v>0</v>
      </c>
      <c r="W1287">
        <f t="shared" si="103"/>
        <v>0</v>
      </c>
      <c r="X1287">
        <f t="shared" si="104"/>
        <v>0</v>
      </c>
      <c r="Y1287" t="s">
        <v>43</v>
      </c>
      <c r="Z1287" t="s">
        <v>66</v>
      </c>
      <c r="AD1287">
        <v>4205314</v>
      </c>
      <c r="AE1287" t="s">
        <v>30</v>
      </c>
      <c r="AF1287" t="s">
        <v>26</v>
      </c>
      <c r="AJ1287">
        <v>2019</v>
      </c>
    </row>
    <row r="1288" spans="1:36" x14ac:dyDescent="0.2">
      <c r="A1288">
        <v>271692</v>
      </c>
      <c r="B1288" s="1" t="d">
        <v>2019-09-13</v>
      </c>
      <c r="C1288" s="3" t="d">
        <f t="shared" si="100"/>
        <v>2019-09-13</v>
      </c>
      <c r="D1288" s="2" t="d">
        <v>14:45:00.0000000000031950</v>
      </c>
      <c r="E1288" s="4" t="str">
        <f t="shared" si="101"/>
        <v>02:45 PM</v>
      </c>
      <c r="F1288" t="s">
        <v>54</v>
      </c>
      <c r="G1288">
        <v>11234</v>
      </c>
      <c r="H1288">
        <v>40.613349999999997</v>
      </c>
      <c r="I1288">
        <v>-73.930139999999994</v>
      </c>
      <c r="J1288" t="s">
        <v>1956</v>
      </c>
      <c r="M1288" t="s">
        <v>1957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f t="shared" si="102"/>
        <v>0</v>
      </c>
      <c r="W1288">
        <f t="shared" si="103"/>
        <v>0</v>
      </c>
      <c r="X1288">
        <f t="shared" si="104"/>
        <v>0</v>
      </c>
      <c r="Y1288" t="s">
        <v>66</v>
      </c>
      <c r="Z1288" t="s">
        <v>25</v>
      </c>
      <c r="AD1288">
        <v>4205483</v>
      </c>
      <c r="AE1288" t="s">
        <v>30</v>
      </c>
      <c r="AF1288" t="s">
        <v>26</v>
      </c>
      <c r="AJ1288">
        <v>2019</v>
      </c>
    </row>
    <row r="1289" spans="1:36" x14ac:dyDescent="0.2">
      <c r="A1289">
        <v>266941</v>
      </c>
      <c r="B1289" s="1" t="d">
        <v>2019-09-13</v>
      </c>
      <c r="C1289" s="3" t="d">
        <f t="shared" si="100"/>
        <v>2019-09-13</v>
      </c>
      <c r="D1289" s="2" t="d">
        <v>13:11:00.00000000000404925</v>
      </c>
      <c r="E1289" s="4" t="str">
        <f t="shared" si="101"/>
        <v>01:11 PM</v>
      </c>
      <c r="F1289" t="s">
        <v>86</v>
      </c>
      <c r="G1289">
        <v>10002</v>
      </c>
      <c r="H1289">
        <v>40.713776000000003</v>
      </c>
      <c r="I1289">
        <v>-73.993459999999999</v>
      </c>
      <c r="J1289" t="s">
        <v>2221</v>
      </c>
      <c r="M1289" t="s">
        <v>2222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f t="shared" si="102"/>
        <v>0</v>
      </c>
      <c r="W1289">
        <f t="shared" si="103"/>
        <v>0</v>
      </c>
      <c r="X1289">
        <f t="shared" si="104"/>
        <v>0</v>
      </c>
      <c r="Y1289" t="s">
        <v>43</v>
      </c>
      <c r="Z1289" t="s">
        <v>25</v>
      </c>
      <c r="AD1289">
        <v>4207311</v>
      </c>
      <c r="AE1289" t="s">
        <v>30</v>
      </c>
      <c r="AF1289" t="s">
        <v>67</v>
      </c>
      <c r="AJ1289">
        <v>2019</v>
      </c>
    </row>
    <row r="1290" spans="1:36" x14ac:dyDescent="0.2">
      <c r="A1290">
        <v>271713</v>
      </c>
      <c r="B1290" s="1" t="d">
        <v>2019-09-13</v>
      </c>
      <c r="C1290" s="3" t="d">
        <f t="shared" si="100"/>
        <v>2019-09-13</v>
      </c>
      <c r="D1290" s="2" t="d">
        <v>08:15:00.000</v>
      </c>
      <c r="E1290" s="4" t="str">
        <f t="shared" si="101"/>
        <v>08:15 AM</v>
      </c>
      <c r="F1290" t="s">
        <v>86</v>
      </c>
      <c r="G1290">
        <v>10033</v>
      </c>
      <c r="H1290">
        <v>40.853200000000001</v>
      </c>
      <c r="I1290">
        <v>-73.934203999999994</v>
      </c>
      <c r="J1290" t="s">
        <v>2920</v>
      </c>
      <c r="K1290" t="s">
        <v>377</v>
      </c>
      <c r="L1290" t="s">
        <v>2921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f t="shared" si="102"/>
        <v>0</v>
      </c>
      <c r="W1290">
        <f t="shared" si="103"/>
        <v>0</v>
      </c>
      <c r="X1290">
        <f t="shared" si="104"/>
        <v>0</v>
      </c>
      <c r="Y1290" t="s">
        <v>43</v>
      </c>
      <c r="Z1290" t="s">
        <v>25</v>
      </c>
      <c r="AD1290">
        <v>4204978</v>
      </c>
      <c r="AE1290" t="s">
        <v>26</v>
      </c>
      <c r="AF1290" t="s">
        <v>892</v>
      </c>
      <c r="AJ1290">
        <v>2019</v>
      </c>
    </row>
    <row r="1291" spans="1:36" x14ac:dyDescent="0.2">
      <c r="A1291">
        <v>265212</v>
      </c>
      <c r="B1291" s="1" t="d">
        <v>2019-09-14</v>
      </c>
      <c r="C1291" s="3" t="d">
        <f t="shared" si="100"/>
        <v>2019-09-14</v>
      </c>
      <c r="D1291" s="2" t="d">
        <v>18:00:00.000</v>
      </c>
      <c r="E1291" s="4" t="str">
        <f t="shared" si="101"/>
        <v>06:00 PM</v>
      </c>
      <c r="F1291" t="s">
        <v>54</v>
      </c>
      <c r="G1291">
        <v>11226</v>
      </c>
      <c r="H1291">
        <v>40.639263</v>
      </c>
      <c r="I1291">
        <v>-73.964066000000003</v>
      </c>
      <c r="J1291" t="s">
        <v>2457</v>
      </c>
      <c r="K1291" t="s">
        <v>2458</v>
      </c>
      <c r="L1291" t="s">
        <v>2459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f t="shared" si="102"/>
        <v>0</v>
      </c>
      <c r="W1291">
        <f t="shared" si="103"/>
        <v>0</v>
      </c>
      <c r="X1291">
        <f t="shared" si="104"/>
        <v>0</v>
      </c>
      <c r="Y1291" t="s">
        <v>25</v>
      </c>
      <c r="AD1291">
        <v>4209998</v>
      </c>
      <c r="AE1291" t="s">
        <v>30</v>
      </c>
      <c r="AJ1291">
        <v>2019</v>
      </c>
    </row>
    <row r="1292" spans="1:36" x14ac:dyDescent="0.2">
      <c r="A1292">
        <v>257117</v>
      </c>
      <c r="B1292" s="1" t="d">
        <v>2019-09-15</v>
      </c>
      <c r="C1292" s="3" t="d">
        <f t="shared" si="100"/>
        <v>2019-09-15</v>
      </c>
      <c r="D1292" s="2" t="d">
        <v>21:59:59.9999999999968050</v>
      </c>
      <c r="E1292" s="4" t="str">
        <f t="shared" si="101"/>
        <v>10:00 PM</v>
      </c>
      <c r="F1292" t="s">
        <v>54</v>
      </c>
      <c r="G1292">
        <v>11221</v>
      </c>
      <c r="H1292">
        <v>40.684356999999999</v>
      </c>
      <c r="I1292">
        <v>-73.940790000000007</v>
      </c>
      <c r="J1292" t="s">
        <v>2422</v>
      </c>
      <c r="M1292" t="s">
        <v>2423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f t="shared" si="102"/>
        <v>0</v>
      </c>
      <c r="W1292">
        <f t="shared" si="103"/>
        <v>0</v>
      </c>
      <c r="X1292">
        <f t="shared" si="104"/>
        <v>0</v>
      </c>
      <c r="Y1292" t="s">
        <v>25</v>
      </c>
      <c r="AD1292">
        <v>4206222</v>
      </c>
      <c r="AE1292" t="s">
        <v>30</v>
      </c>
      <c r="AJ1292">
        <v>2019</v>
      </c>
    </row>
    <row r="1293" spans="1:36" x14ac:dyDescent="0.2">
      <c r="A1293">
        <v>255931</v>
      </c>
      <c r="B1293" s="1" t="d">
        <v>2019-09-15</v>
      </c>
      <c r="C1293" s="3" t="d">
        <f t="shared" si="100"/>
        <v>2019-09-15</v>
      </c>
      <c r="D1293" s="2" t="d">
        <v>18:44:00.00000000000021525</v>
      </c>
      <c r="E1293" s="4" t="str">
        <f t="shared" si="101"/>
        <v>06:44 PM</v>
      </c>
      <c r="F1293" t="s">
        <v>54</v>
      </c>
      <c r="G1293">
        <v>11203</v>
      </c>
      <c r="H1293">
        <v>40.652065</v>
      </c>
      <c r="I1293">
        <v>-73.925569999999993</v>
      </c>
      <c r="J1293" t="s">
        <v>2632</v>
      </c>
      <c r="M1293" t="s">
        <v>2633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f t="shared" si="102"/>
        <v>0</v>
      </c>
      <c r="W1293">
        <f t="shared" si="103"/>
        <v>0</v>
      </c>
      <c r="X1293">
        <f t="shared" si="104"/>
        <v>0</v>
      </c>
      <c r="Y1293" t="s">
        <v>25</v>
      </c>
      <c r="Z1293" t="s">
        <v>25</v>
      </c>
      <c r="AD1293">
        <v>4210346</v>
      </c>
      <c r="AE1293" t="s">
        <v>26</v>
      </c>
      <c r="AF1293" t="s">
        <v>67</v>
      </c>
      <c r="AJ1293">
        <v>2019</v>
      </c>
    </row>
    <row r="1294" spans="1:36" x14ac:dyDescent="0.2">
      <c r="A1294">
        <v>256244</v>
      </c>
      <c r="B1294" s="1" t="d">
        <v>2019-09-15</v>
      </c>
      <c r="C1294" s="3" t="d">
        <f t="shared" si="100"/>
        <v>2019-09-15</v>
      </c>
      <c r="D1294" s="2" t="d">
        <v>21:00:00.000</v>
      </c>
      <c r="E1294" s="4" t="str">
        <f t="shared" si="101"/>
        <v>09:00 PM</v>
      </c>
      <c r="F1294" t="s">
        <v>54</v>
      </c>
      <c r="G1294">
        <v>11216</v>
      </c>
      <c r="H1294">
        <v>40.684147000000003</v>
      </c>
      <c r="I1294">
        <v>-73.954059999999998</v>
      </c>
      <c r="J1294" t="s">
        <v>3042</v>
      </c>
      <c r="M1294" t="s">
        <v>3043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f t="shared" si="102"/>
        <v>0</v>
      </c>
      <c r="W1294">
        <f t="shared" si="103"/>
        <v>0</v>
      </c>
      <c r="X1294">
        <f t="shared" si="104"/>
        <v>0</v>
      </c>
      <c r="Y1294" t="s">
        <v>25</v>
      </c>
      <c r="AD1294">
        <v>4208166</v>
      </c>
      <c r="AE1294" t="s">
        <v>30</v>
      </c>
      <c r="AJ1294">
        <v>2019</v>
      </c>
    </row>
    <row r="1295" spans="1:36" x14ac:dyDescent="0.2">
      <c r="A1295">
        <v>256350</v>
      </c>
      <c r="B1295" s="1" t="d">
        <v>2019-09-16</v>
      </c>
      <c r="C1295" s="3" t="d">
        <f t="shared" si="100"/>
        <v>2019-09-16</v>
      </c>
      <c r="D1295" s="2" t="d">
        <v>07:05:00.00000000000053475</v>
      </c>
      <c r="E1295" s="4" t="str">
        <f t="shared" si="101"/>
        <v>07:05 AM</v>
      </c>
      <c r="F1295" t="s">
        <v>20</v>
      </c>
      <c r="G1295">
        <v>11418</v>
      </c>
      <c r="H1295">
        <v>40.707954000000001</v>
      </c>
      <c r="I1295">
        <v>-73.837149999999994</v>
      </c>
      <c r="J1295" t="s">
        <v>1970</v>
      </c>
      <c r="K1295" t="s">
        <v>1971</v>
      </c>
      <c r="L1295" t="s">
        <v>1972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f t="shared" si="102"/>
        <v>0</v>
      </c>
      <c r="W1295">
        <f t="shared" si="103"/>
        <v>0</v>
      </c>
      <c r="X1295">
        <f t="shared" si="104"/>
        <v>0</v>
      </c>
      <c r="Y1295" t="s">
        <v>47</v>
      </c>
      <c r="Z1295" t="s">
        <v>25</v>
      </c>
      <c r="AD1295">
        <v>4207060</v>
      </c>
      <c r="AE1295" t="s">
        <v>26</v>
      </c>
      <c r="AF1295" t="s">
        <v>26</v>
      </c>
      <c r="AJ1295">
        <v>2019</v>
      </c>
    </row>
    <row r="1296" spans="1:36" x14ac:dyDescent="0.2">
      <c r="A1296">
        <v>255660</v>
      </c>
      <c r="B1296" s="1" t="d">
        <v>2019-09-16</v>
      </c>
      <c r="C1296" s="3" t="d">
        <f t="shared" si="100"/>
        <v>2019-09-16</v>
      </c>
      <c r="D1296" s="2" t="d">
        <v>07:14:59.9999999999984025</v>
      </c>
      <c r="E1296" s="4" t="str">
        <f t="shared" si="101"/>
        <v>07:15 AM</v>
      </c>
      <c r="F1296" t="s">
        <v>20</v>
      </c>
      <c r="G1296">
        <v>11208</v>
      </c>
      <c r="H1296">
        <v>40.683190000000003</v>
      </c>
      <c r="I1296">
        <v>-73.866299999999995</v>
      </c>
      <c r="J1296" t="s">
        <v>2563</v>
      </c>
      <c r="K1296" t="s">
        <v>2564</v>
      </c>
      <c r="L1296" t="s">
        <v>1271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f t="shared" si="102"/>
        <v>0</v>
      </c>
      <c r="W1296">
        <f t="shared" si="103"/>
        <v>0</v>
      </c>
      <c r="X1296">
        <f t="shared" si="104"/>
        <v>0</v>
      </c>
      <c r="Y1296" t="s">
        <v>104</v>
      </c>
      <c r="Z1296" t="s">
        <v>25</v>
      </c>
      <c r="AA1296" t="s">
        <v>25</v>
      </c>
      <c r="AD1296">
        <v>4207147</v>
      </c>
      <c r="AE1296" t="s">
        <v>1185</v>
      </c>
      <c r="AF1296" t="s">
        <v>30</v>
      </c>
      <c r="AG1296" t="s">
        <v>30</v>
      </c>
      <c r="AJ1296">
        <v>2019</v>
      </c>
    </row>
    <row r="1297" spans="1:36" x14ac:dyDescent="0.2">
      <c r="A1297">
        <v>255923</v>
      </c>
      <c r="B1297" s="1" t="d">
        <v>2019-09-16</v>
      </c>
      <c r="C1297" s="3" t="d">
        <f t="shared" si="100"/>
        <v>2019-09-16</v>
      </c>
      <c r="D1297" s="2" t="d">
        <v>16:30:00.000</v>
      </c>
      <c r="E1297" s="4" t="str">
        <f t="shared" si="101"/>
        <v>04:30 PM</v>
      </c>
      <c r="F1297" t="s">
        <v>54</v>
      </c>
      <c r="G1297">
        <v>11204</v>
      </c>
      <c r="H1297">
        <v>40.61157</v>
      </c>
      <c r="I1297">
        <v>-73.979354999999998</v>
      </c>
      <c r="J1297" t="s">
        <v>3090</v>
      </c>
      <c r="M1297" t="s">
        <v>3091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f t="shared" si="102"/>
        <v>0</v>
      </c>
      <c r="W1297">
        <f t="shared" si="103"/>
        <v>0</v>
      </c>
      <c r="X1297">
        <f t="shared" si="104"/>
        <v>0</v>
      </c>
      <c r="Y1297" t="s">
        <v>25</v>
      </c>
      <c r="AD1297">
        <v>4207358</v>
      </c>
      <c r="AE1297" t="s">
        <v>26</v>
      </c>
      <c r="AJ1297">
        <v>2019</v>
      </c>
    </row>
    <row r="1298" spans="1:36" x14ac:dyDescent="0.2">
      <c r="A1298">
        <v>255703</v>
      </c>
      <c r="B1298" s="1" t="d">
        <v>2019-09-17</v>
      </c>
      <c r="C1298" s="3" t="d">
        <f t="shared" si="100"/>
        <v>2019-09-17</v>
      </c>
      <c r="D1298" s="2" t="d">
        <v>12:30:00.0000000000031950</v>
      </c>
      <c r="E1298" s="4" t="str">
        <f t="shared" si="101"/>
        <v>12:30 PM</v>
      </c>
      <c r="F1298" t="s">
        <v>20</v>
      </c>
      <c r="G1298">
        <v>11419</v>
      </c>
      <c r="H1298">
        <v>40.693126999999997</v>
      </c>
      <c r="I1298">
        <v>-73.831339999999997</v>
      </c>
      <c r="J1298" t="s">
        <v>2160</v>
      </c>
      <c r="K1298" t="s">
        <v>83</v>
      </c>
      <c r="L1298" t="s">
        <v>2161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f t="shared" si="102"/>
        <v>0</v>
      </c>
      <c r="W1298">
        <f t="shared" si="103"/>
        <v>0</v>
      </c>
      <c r="X1298">
        <f t="shared" si="104"/>
        <v>0</v>
      </c>
      <c r="Y1298" t="s">
        <v>43</v>
      </c>
      <c r="Z1298" t="s">
        <v>25</v>
      </c>
      <c r="AD1298">
        <v>4207658</v>
      </c>
      <c r="AE1298" t="s">
        <v>26</v>
      </c>
      <c r="AJ1298">
        <v>2019</v>
      </c>
    </row>
    <row r="1299" spans="1:36" x14ac:dyDescent="0.2">
      <c r="A1299">
        <v>255755</v>
      </c>
      <c r="B1299" s="1" t="d">
        <v>2019-09-17</v>
      </c>
      <c r="C1299" s="3" t="d">
        <f t="shared" si="100"/>
        <v>2019-09-17</v>
      </c>
      <c r="D1299" s="2" t="d">
        <v>15:45:59.999999999999786775</v>
      </c>
      <c r="E1299" s="4" t="str">
        <f t="shared" si="101"/>
        <v>03:46 PM</v>
      </c>
      <c r="F1299" t="s">
        <v>54</v>
      </c>
      <c r="G1299">
        <v>11207</v>
      </c>
      <c r="H1299">
        <v>40.662776999999998</v>
      </c>
      <c r="I1299">
        <v>-73.889435000000006</v>
      </c>
      <c r="J1299" t="s">
        <v>2444</v>
      </c>
      <c r="M1299" t="s">
        <v>2445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f t="shared" si="102"/>
        <v>0</v>
      </c>
      <c r="W1299">
        <f t="shared" si="103"/>
        <v>0</v>
      </c>
      <c r="X1299">
        <f t="shared" si="104"/>
        <v>0</v>
      </c>
      <c r="Y1299" t="s">
        <v>53</v>
      </c>
      <c r="Z1299" t="s">
        <v>25</v>
      </c>
      <c r="AD1299">
        <v>4208710</v>
      </c>
      <c r="AE1299" t="s">
        <v>30</v>
      </c>
      <c r="AJ1299">
        <v>2019</v>
      </c>
    </row>
    <row r="1300" spans="1:36" x14ac:dyDescent="0.2">
      <c r="A1300">
        <v>247733</v>
      </c>
      <c r="B1300" s="1" t="d">
        <v>2019-09-19</v>
      </c>
      <c r="C1300" s="3" t="d">
        <f t="shared" si="100"/>
        <v>2019-09-19</v>
      </c>
      <c r="D1300" s="2" t="d">
        <v>09:00:00.000</v>
      </c>
      <c r="E1300" s="4" t="str">
        <f t="shared" si="101"/>
        <v>09:00 AM</v>
      </c>
      <c r="F1300" t="s">
        <v>54</v>
      </c>
      <c r="G1300">
        <v>11217</v>
      </c>
      <c r="H1300">
        <v>40.684395000000002</v>
      </c>
      <c r="I1300">
        <v>-73.978350000000006</v>
      </c>
      <c r="J1300" t="s">
        <v>2862</v>
      </c>
      <c r="K1300" t="s">
        <v>83</v>
      </c>
      <c r="L1300" t="s">
        <v>744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f t="shared" si="102"/>
        <v>0</v>
      </c>
      <c r="W1300">
        <f t="shared" si="103"/>
        <v>0</v>
      </c>
      <c r="X1300">
        <f t="shared" si="104"/>
        <v>0</v>
      </c>
      <c r="Y1300" t="s">
        <v>43</v>
      </c>
      <c r="Z1300" t="s">
        <v>25</v>
      </c>
      <c r="AD1300">
        <v>4208887</v>
      </c>
      <c r="AE1300" t="s">
        <v>26</v>
      </c>
      <c r="AF1300" t="s">
        <v>30</v>
      </c>
      <c r="AJ1300">
        <v>2019</v>
      </c>
    </row>
    <row r="1301" spans="1:36" x14ac:dyDescent="0.2">
      <c r="A1301">
        <v>247810</v>
      </c>
      <c r="B1301" s="1" t="d">
        <v>2019-09-19</v>
      </c>
      <c r="C1301" s="3" t="d">
        <f t="shared" si="100"/>
        <v>2019-09-19</v>
      </c>
      <c r="D1301" s="2" t="d">
        <v>06:20:00.00000000000053475</v>
      </c>
      <c r="E1301" s="4" t="str">
        <f t="shared" si="101"/>
        <v>06:20 AM</v>
      </c>
      <c r="F1301" t="s">
        <v>20</v>
      </c>
      <c r="G1301">
        <v>11363</v>
      </c>
      <c r="H1301">
        <v>40.7684</v>
      </c>
      <c r="I1301">
        <v>-73.737549999999999</v>
      </c>
      <c r="J1301" t="s">
        <v>3245</v>
      </c>
      <c r="K1301" t="s">
        <v>481</v>
      </c>
      <c r="L1301" t="s">
        <v>3246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f t="shared" si="102"/>
        <v>0</v>
      </c>
      <c r="W1301">
        <f t="shared" si="103"/>
        <v>0</v>
      </c>
      <c r="X1301">
        <f t="shared" si="104"/>
        <v>0</v>
      </c>
      <c r="Y1301" t="s">
        <v>79</v>
      </c>
      <c r="Z1301" t="s">
        <v>25</v>
      </c>
      <c r="AA1301" t="s">
        <v>25</v>
      </c>
      <c r="AD1301">
        <v>4208614</v>
      </c>
      <c r="AE1301" t="s">
        <v>30</v>
      </c>
      <c r="AF1301" t="s">
        <v>30</v>
      </c>
      <c r="AG1301" t="s">
        <v>67</v>
      </c>
      <c r="AJ1301">
        <v>2019</v>
      </c>
    </row>
    <row r="1302" spans="1:36" x14ac:dyDescent="0.2">
      <c r="A1302">
        <v>246923</v>
      </c>
      <c r="B1302" s="1" t="d">
        <v>2019-09-20</v>
      </c>
      <c r="C1302" s="3" t="d">
        <f t="shared" si="100"/>
        <v>2019-09-20</v>
      </c>
      <c r="D1302" s="2" t="d">
        <v>21:00:00.000</v>
      </c>
      <c r="E1302" s="4" t="str">
        <f t="shared" si="101"/>
        <v>09:00 PM</v>
      </c>
      <c r="F1302" t="s">
        <v>54</v>
      </c>
      <c r="G1302">
        <v>11222</v>
      </c>
      <c r="H1302">
        <v>40.737465</v>
      </c>
      <c r="I1302">
        <v>-73.953540000000004</v>
      </c>
      <c r="J1302" t="s">
        <v>2183</v>
      </c>
      <c r="M1302" t="s">
        <v>2184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f t="shared" si="102"/>
        <v>0</v>
      </c>
      <c r="W1302">
        <f t="shared" si="103"/>
        <v>0</v>
      </c>
      <c r="X1302">
        <f t="shared" si="104"/>
        <v>0</v>
      </c>
      <c r="Y1302" t="s">
        <v>47</v>
      </c>
      <c r="Z1302" t="s">
        <v>25</v>
      </c>
      <c r="AD1302">
        <v>4209839</v>
      </c>
      <c r="AE1302" t="s">
        <v>26</v>
      </c>
      <c r="AF1302" t="s">
        <v>30</v>
      </c>
      <c r="AJ1302">
        <v>2019</v>
      </c>
    </row>
    <row r="1303" spans="1:36" x14ac:dyDescent="0.2">
      <c r="A1303">
        <v>251544</v>
      </c>
      <c r="B1303" s="1" t="d">
        <v>2019-09-20</v>
      </c>
      <c r="C1303" s="3" t="d">
        <f t="shared" si="100"/>
        <v>2019-09-20</v>
      </c>
      <c r="D1303" s="2" t="d">
        <v>13:30:00.000</v>
      </c>
      <c r="E1303" s="4" t="str">
        <f t="shared" si="101"/>
        <v>01:30 PM</v>
      </c>
      <c r="F1303" t="s">
        <v>20</v>
      </c>
      <c r="G1303">
        <v>11423</v>
      </c>
      <c r="H1303">
        <v>40.717407000000001</v>
      </c>
      <c r="I1303">
        <v>-73.763360000000006</v>
      </c>
      <c r="J1303" t="s">
        <v>2468</v>
      </c>
      <c r="K1303" t="s">
        <v>2469</v>
      </c>
      <c r="L1303" t="s">
        <v>2470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f t="shared" si="102"/>
        <v>0</v>
      </c>
      <c r="W1303">
        <f t="shared" si="103"/>
        <v>0</v>
      </c>
      <c r="X1303">
        <f t="shared" si="104"/>
        <v>0</v>
      </c>
      <c r="Y1303" t="s">
        <v>43</v>
      </c>
      <c r="Z1303" t="s">
        <v>25</v>
      </c>
      <c r="AD1303">
        <v>4213137</v>
      </c>
      <c r="AE1303" t="s">
        <v>30</v>
      </c>
      <c r="AF1303" t="s">
        <v>30</v>
      </c>
      <c r="AJ1303">
        <v>2019</v>
      </c>
    </row>
    <row r="1304" spans="1:36" x14ac:dyDescent="0.2">
      <c r="A1304">
        <v>250983</v>
      </c>
      <c r="B1304" s="1" t="d">
        <v>2019-09-20</v>
      </c>
      <c r="C1304" s="3" t="d">
        <f t="shared" si="100"/>
        <v>2019-09-20</v>
      </c>
      <c r="D1304" s="2" t="d">
        <v>07:45:00.0000000000015975</v>
      </c>
      <c r="E1304" s="4" t="str">
        <f t="shared" si="101"/>
        <v>07:45 AM</v>
      </c>
      <c r="F1304" t="s">
        <v>20</v>
      </c>
      <c r="G1304">
        <v>11413</v>
      </c>
      <c r="H1304">
        <v>40.664389999999997</v>
      </c>
      <c r="I1304">
        <v>-73.762450000000001</v>
      </c>
      <c r="J1304" t="s">
        <v>2533</v>
      </c>
      <c r="K1304" t="s">
        <v>2534</v>
      </c>
      <c r="L1304" t="s">
        <v>2535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f t="shared" si="102"/>
        <v>0</v>
      </c>
      <c r="W1304">
        <f t="shared" si="103"/>
        <v>0</v>
      </c>
      <c r="X1304">
        <f t="shared" si="104"/>
        <v>0</v>
      </c>
      <c r="Y1304" t="s">
        <v>79</v>
      </c>
      <c r="Z1304" t="s">
        <v>25</v>
      </c>
      <c r="AD1304">
        <v>4209273</v>
      </c>
      <c r="AE1304" t="s">
        <v>26</v>
      </c>
      <c r="AF1304" t="s">
        <v>26</v>
      </c>
      <c r="AJ1304">
        <v>2019</v>
      </c>
    </row>
    <row r="1305" spans="1:36" x14ac:dyDescent="0.2">
      <c r="A1305">
        <v>251085</v>
      </c>
      <c r="B1305" s="1" t="d">
        <v>2019-09-20</v>
      </c>
      <c r="C1305" s="3" t="d">
        <f t="shared" si="100"/>
        <v>2019-09-20</v>
      </c>
      <c r="D1305" s="2" t="d">
        <v>05:29:59.99999999999920125</v>
      </c>
      <c r="E1305" s="4" t="str">
        <f t="shared" si="101"/>
        <v>05:30 AM</v>
      </c>
      <c r="F1305" t="s">
        <v>20</v>
      </c>
      <c r="G1305">
        <v>11369</v>
      </c>
      <c r="H1305">
        <v>40.767741999999998</v>
      </c>
      <c r="I1305">
        <v>-73.866614999999996</v>
      </c>
      <c r="J1305" t="s">
        <v>2813</v>
      </c>
      <c r="M1305" t="s">
        <v>2814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f t="shared" si="102"/>
        <v>0</v>
      </c>
      <c r="W1305">
        <f t="shared" si="103"/>
        <v>0</v>
      </c>
      <c r="X1305">
        <f t="shared" si="104"/>
        <v>0</v>
      </c>
      <c r="Y1305" t="s">
        <v>25</v>
      </c>
      <c r="Z1305" t="s">
        <v>25</v>
      </c>
      <c r="AD1305">
        <v>4209136</v>
      </c>
      <c r="AE1305" t="s">
        <v>26</v>
      </c>
      <c r="AF1305" t="s">
        <v>26</v>
      </c>
      <c r="AJ1305">
        <v>2019</v>
      </c>
    </row>
    <row r="1306" spans="1:36" x14ac:dyDescent="0.2">
      <c r="A1306">
        <v>241031</v>
      </c>
      <c r="B1306" s="1" t="d">
        <v>2019-09-21</v>
      </c>
      <c r="C1306" s="3" t="d">
        <f t="shared" si="100"/>
        <v>2019-09-21</v>
      </c>
      <c r="D1306" s="2" t="d">
        <v>11:44:59.9999999999984025</v>
      </c>
      <c r="E1306" s="4" t="str">
        <f t="shared" si="101"/>
        <v>11:45 AM</v>
      </c>
      <c r="F1306" t="s">
        <v>20</v>
      </c>
      <c r="G1306">
        <v>11354</v>
      </c>
      <c r="H1306">
        <v>40.772790000000001</v>
      </c>
      <c r="I1306">
        <v>-73.837135000000004</v>
      </c>
      <c r="J1306" t="s">
        <v>3277</v>
      </c>
      <c r="K1306" t="s">
        <v>389</v>
      </c>
      <c r="L1306" t="s">
        <v>3278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f t="shared" si="102"/>
        <v>0</v>
      </c>
      <c r="W1306">
        <f t="shared" si="103"/>
        <v>0</v>
      </c>
      <c r="X1306">
        <f t="shared" si="104"/>
        <v>0</v>
      </c>
      <c r="Y1306" t="s">
        <v>53</v>
      </c>
      <c r="Z1306" t="s">
        <v>1765</v>
      </c>
      <c r="AD1306">
        <v>4209700</v>
      </c>
      <c r="AE1306" t="s">
        <v>26</v>
      </c>
      <c r="AF1306" t="s">
        <v>3279</v>
      </c>
      <c r="AJ1306">
        <v>2019</v>
      </c>
    </row>
    <row r="1307" spans="1:36" x14ac:dyDescent="0.2">
      <c r="A1307">
        <v>253463</v>
      </c>
      <c r="B1307" s="1" t="d">
        <v>2019-09-22</v>
      </c>
      <c r="C1307" s="3" t="d">
        <f t="shared" si="100"/>
        <v>2019-09-22</v>
      </c>
      <c r="D1307" s="2" t="d">
        <v>05:44:00.00000000000101400</v>
      </c>
      <c r="E1307" s="4" t="str">
        <f t="shared" si="101"/>
        <v>05:44 AM</v>
      </c>
      <c r="F1307" t="s">
        <v>54</v>
      </c>
      <c r="G1307">
        <v>11235</v>
      </c>
      <c r="H1307">
        <v>40.586753999999999</v>
      </c>
      <c r="I1307">
        <v>-73.958060000000003</v>
      </c>
      <c r="J1307" t="s">
        <v>1945</v>
      </c>
      <c r="K1307" t="s">
        <v>1946</v>
      </c>
      <c r="L1307" t="s">
        <v>1947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f t="shared" si="102"/>
        <v>0</v>
      </c>
      <c r="W1307">
        <f t="shared" si="103"/>
        <v>0</v>
      </c>
      <c r="X1307">
        <f t="shared" si="104"/>
        <v>0</v>
      </c>
      <c r="Y1307" t="s">
        <v>25</v>
      </c>
      <c r="AD1307">
        <v>4210268</v>
      </c>
      <c r="AE1307" t="s">
        <v>26</v>
      </c>
      <c r="AJ1307">
        <v>2019</v>
      </c>
    </row>
    <row r="1308" spans="1:36" x14ac:dyDescent="0.2">
      <c r="A1308">
        <v>240555</v>
      </c>
      <c r="B1308" s="1" t="d">
        <v>2019-09-22</v>
      </c>
      <c r="C1308" s="3" t="d">
        <f t="shared" si="100"/>
        <v>2019-09-22</v>
      </c>
      <c r="D1308" s="2" t="d">
        <v>14:26:59.999999999997441975</v>
      </c>
      <c r="E1308" s="4" t="str">
        <f t="shared" si="101"/>
        <v>02:27 PM</v>
      </c>
      <c r="F1308" t="s">
        <v>20</v>
      </c>
      <c r="G1308">
        <v>11377</v>
      </c>
      <c r="H1308">
        <v>40.740875000000003</v>
      </c>
      <c r="I1308">
        <v>-73.899619999999999</v>
      </c>
      <c r="J1308" t="s">
        <v>2258</v>
      </c>
      <c r="K1308" t="s">
        <v>2259</v>
      </c>
      <c r="L1308" t="s">
        <v>2260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f t="shared" si="102"/>
        <v>0</v>
      </c>
      <c r="W1308">
        <f t="shared" si="103"/>
        <v>0</v>
      </c>
      <c r="X1308">
        <f t="shared" si="104"/>
        <v>0</v>
      </c>
      <c r="Y1308" t="s">
        <v>182</v>
      </c>
      <c r="Z1308" t="s">
        <v>25</v>
      </c>
      <c r="AD1308">
        <v>4210648</v>
      </c>
      <c r="AE1308" t="s">
        <v>30</v>
      </c>
      <c r="AF1308" t="s">
        <v>30</v>
      </c>
      <c r="AJ1308">
        <v>2019</v>
      </c>
    </row>
    <row r="1309" spans="1:36" x14ac:dyDescent="0.2">
      <c r="A1309">
        <v>254013</v>
      </c>
      <c r="B1309" s="1" t="d">
        <v>2019-09-22</v>
      </c>
      <c r="C1309" s="3" t="d">
        <f t="shared" si="100"/>
        <v>2019-09-22</v>
      </c>
      <c r="D1309" s="2" t="d">
        <v>12:01:59.99999999999957625</v>
      </c>
      <c r="E1309" s="4" t="str">
        <f t="shared" si="101"/>
        <v>12:02 PM</v>
      </c>
      <c r="F1309" t="s">
        <v>86</v>
      </c>
      <c r="G1309">
        <v>10016</v>
      </c>
      <c r="H1309">
        <v>40.744064000000002</v>
      </c>
      <c r="I1309">
        <v>-73.987755000000007</v>
      </c>
      <c r="J1309" t="s">
        <v>2745</v>
      </c>
      <c r="K1309" t="s">
        <v>522</v>
      </c>
      <c r="L1309" t="s">
        <v>2746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f t="shared" si="102"/>
        <v>0</v>
      </c>
      <c r="W1309">
        <f t="shared" si="103"/>
        <v>0</v>
      </c>
      <c r="X1309">
        <f t="shared" si="104"/>
        <v>0</v>
      </c>
      <c r="Y1309" t="s">
        <v>24</v>
      </c>
      <c r="Z1309" t="s">
        <v>24</v>
      </c>
      <c r="AD1309">
        <v>4212384</v>
      </c>
      <c r="AE1309" t="s">
        <v>30</v>
      </c>
      <c r="AF1309" t="s">
        <v>30</v>
      </c>
      <c r="AJ1309">
        <v>2019</v>
      </c>
    </row>
    <row r="1310" spans="1:36" x14ac:dyDescent="0.2">
      <c r="A1310">
        <v>246910</v>
      </c>
      <c r="B1310" s="1" t="d">
        <v>2019-09-24</v>
      </c>
      <c r="C1310" s="3" t="d">
        <f t="shared" si="100"/>
        <v>2019-09-24</v>
      </c>
      <c r="D1310" s="2" t="d">
        <v>12:30:00.0000000000031950</v>
      </c>
      <c r="E1310" s="4" t="str">
        <f t="shared" si="101"/>
        <v>12:30 PM</v>
      </c>
      <c r="F1310" t="s">
        <v>20</v>
      </c>
      <c r="G1310">
        <v>11432</v>
      </c>
      <c r="H1310">
        <v>40.705905999999999</v>
      </c>
      <c r="I1310">
        <v>-73.793729999999996</v>
      </c>
      <c r="J1310" t="s">
        <v>2051</v>
      </c>
      <c r="M1310" t="s">
        <v>2052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f t="shared" si="102"/>
        <v>0</v>
      </c>
      <c r="W1310">
        <f t="shared" si="103"/>
        <v>0</v>
      </c>
      <c r="X1310">
        <f t="shared" si="104"/>
        <v>0</v>
      </c>
      <c r="Y1310" t="s">
        <v>43</v>
      </c>
      <c r="Z1310" t="s">
        <v>25</v>
      </c>
      <c r="AD1310">
        <v>4212433</v>
      </c>
      <c r="AE1310" t="s">
        <v>30</v>
      </c>
      <c r="AF1310" t="s">
        <v>30</v>
      </c>
      <c r="AJ1310">
        <v>2019</v>
      </c>
    </row>
    <row r="1311" spans="1:36" x14ac:dyDescent="0.2">
      <c r="A1311">
        <v>254164</v>
      </c>
      <c r="B1311" s="1" t="d">
        <v>2019-09-24</v>
      </c>
      <c r="C1311" s="3" t="d">
        <f t="shared" si="100"/>
        <v>2019-09-24</v>
      </c>
      <c r="D1311" s="2" t="d">
        <v>1899-12-30</v>
      </c>
      <c r="E1311" s="4" t="str">
        <f t="shared" si="101"/>
        <v>12:00 AM</v>
      </c>
      <c r="F1311" t="s">
        <v>86</v>
      </c>
      <c r="G1311">
        <v>10002</v>
      </c>
      <c r="H1311">
        <v>40.716453999999999</v>
      </c>
      <c r="I1311">
        <v>-73.980580000000003</v>
      </c>
      <c r="J1311" t="s">
        <v>2692</v>
      </c>
      <c r="K1311" t="s">
        <v>2045</v>
      </c>
      <c r="L1311" t="s">
        <v>2693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f t="shared" si="102"/>
        <v>0</v>
      </c>
      <c r="W1311">
        <f t="shared" si="103"/>
        <v>0</v>
      </c>
      <c r="X1311">
        <f t="shared" si="104"/>
        <v>0</v>
      </c>
      <c r="Y1311" t="s">
        <v>318</v>
      </c>
      <c r="Z1311" t="s">
        <v>25</v>
      </c>
      <c r="AD1311">
        <v>4211868</v>
      </c>
      <c r="AE1311" t="s">
        <v>30</v>
      </c>
      <c r="AF1311" t="s">
        <v>63</v>
      </c>
      <c r="AJ1311">
        <v>2019</v>
      </c>
    </row>
    <row r="1312" spans="1:36" x14ac:dyDescent="0.2">
      <c r="A1312">
        <v>253065</v>
      </c>
      <c r="B1312" s="1" t="d">
        <v>2019-09-24</v>
      </c>
      <c r="C1312" s="3" t="d">
        <f t="shared" si="100"/>
        <v>2019-09-24</v>
      </c>
      <c r="D1312" s="2" t="d">
        <v>18:49:59.99999999999893725</v>
      </c>
      <c r="E1312" s="4" t="str">
        <f t="shared" si="101"/>
        <v>06:50 PM</v>
      </c>
      <c r="F1312" t="s">
        <v>54</v>
      </c>
      <c r="G1312">
        <v>11217</v>
      </c>
      <c r="H1312">
        <v>40.687137999999997</v>
      </c>
      <c r="I1312">
        <v>-73.987433999999993</v>
      </c>
      <c r="J1312" t="s">
        <v>2743</v>
      </c>
      <c r="K1312" t="s">
        <v>1564</v>
      </c>
      <c r="L1312" t="s">
        <v>2744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f t="shared" si="102"/>
        <v>2</v>
      </c>
      <c r="W1312">
        <f t="shared" si="103"/>
        <v>0</v>
      </c>
      <c r="X1312">
        <f t="shared" si="104"/>
        <v>2</v>
      </c>
      <c r="Y1312" t="s">
        <v>79</v>
      </c>
      <c r="Z1312" t="s">
        <v>25</v>
      </c>
      <c r="AD1312">
        <v>4211909</v>
      </c>
      <c r="AE1312" t="s">
        <v>26</v>
      </c>
      <c r="AF1312" t="s">
        <v>81</v>
      </c>
      <c r="AJ1312">
        <v>2019</v>
      </c>
    </row>
    <row r="1313" spans="1:36" x14ac:dyDescent="0.2">
      <c r="A1313">
        <v>248183</v>
      </c>
      <c r="B1313" s="1" t="d">
        <v>2019-09-24</v>
      </c>
      <c r="C1313" s="3" t="d">
        <f t="shared" si="100"/>
        <v>2019-09-24</v>
      </c>
      <c r="D1313" s="2" t="d">
        <v>10:59:59.9999999999984025</v>
      </c>
      <c r="E1313" s="4" t="str">
        <f t="shared" si="101"/>
        <v>11:00 AM</v>
      </c>
      <c r="F1313" t="s">
        <v>20</v>
      </c>
      <c r="G1313">
        <v>11434</v>
      </c>
      <c r="H1313">
        <v>40.671210000000002</v>
      </c>
      <c r="I1313">
        <v>-73.784324999999995</v>
      </c>
      <c r="J1313" t="s">
        <v>2753</v>
      </c>
      <c r="M1313" t="s">
        <v>2754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f t="shared" si="102"/>
        <v>0</v>
      </c>
      <c r="W1313">
        <f t="shared" si="103"/>
        <v>0</v>
      </c>
      <c r="X1313">
        <f t="shared" si="104"/>
        <v>0</v>
      </c>
      <c r="Y1313" t="s">
        <v>25</v>
      </c>
      <c r="AD1313">
        <v>4211813</v>
      </c>
      <c r="AE1313" t="s">
        <v>67</v>
      </c>
      <c r="AJ1313">
        <v>2019</v>
      </c>
    </row>
    <row r="1314" spans="1:36" x14ac:dyDescent="0.2">
      <c r="A1314">
        <v>247025</v>
      </c>
      <c r="B1314" s="1" t="d">
        <v>2019-09-25</v>
      </c>
      <c r="C1314" s="3" t="d">
        <f t="shared" si="100"/>
        <v>2019-09-25</v>
      </c>
      <c r="D1314" s="2" t="d">
        <v>08:09:59.99999999999627025</v>
      </c>
      <c r="E1314" s="4" t="str">
        <f t="shared" si="101"/>
        <v>08:10 AM</v>
      </c>
      <c r="F1314" t="s">
        <v>20</v>
      </c>
      <c r="G1314">
        <v>11369</v>
      </c>
      <c r="H1314">
        <v>40.765945000000002</v>
      </c>
      <c r="I1314">
        <v>-73.876840000000001</v>
      </c>
      <c r="J1314" t="s">
        <v>2573</v>
      </c>
      <c r="K1314" t="s">
        <v>2574</v>
      </c>
      <c r="L1314" t="s">
        <v>2575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f t="shared" si="102"/>
        <v>2</v>
      </c>
      <c r="W1314">
        <f t="shared" si="103"/>
        <v>0</v>
      </c>
      <c r="X1314">
        <f t="shared" si="104"/>
        <v>2</v>
      </c>
      <c r="Y1314" t="s">
        <v>79</v>
      </c>
      <c r="Z1314" t="s">
        <v>25</v>
      </c>
      <c r="AD1314">
        <v>4212236</v>
      </c>
      <c r="AE1314" t="s">
        <v>30</v>
      </c>
      <c r="AF1314" t="s">
        <v>81</v>
      </c>
      <c r="AJ1314">
        <v>2019</v>
      </c>
    </row>
    <row r="1315" spans="1:36" x14ac:dyDescent="0.2">
      <c r="A1315">
        <v>248162</v>
      </c>
      <c r="B1315" s="1" t="d">
        <v>2019-09-25</v>
      </c>
      <c r="C1315" s="3" t="d">
        <f t="shared" si="100"/>
        <v>2019-09-25</v>
      </c>
      <c r="D1315" s="2" t="d">
        <v>15:59:59.9999999999968050</v>
      </c>
      <c r="E1315" s="4" t="str">
        <f t="shared" si="101"/>
        <v>04:00 PM</v>
      </c>
      <c r="F1315" t="s">
        <v>35</v>
      </c>
      <c r="G1315">
        <v>10458</v>
      </c>
      <c r="H1315">
        <v>40.859425000000002</v>
      </c>
      <c r="I1315">
        <v>-73.8947</v>
      </c>
      <c r="J1315" t="s">
        <v>2969</v>
      </c>
      <c r="K1315" t="s">
        <v>2970</v>
      </c>
      <c r="L1315" t="s">
        <v>2971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f t="shared" si="102"/>
        <v>0</v>
      </c>
      <c r="W1315">
        <f t="shared" si="103"/>
        <v>0</v>
      </c>
      <c r="X1315">
        <f t="shared" si="104"/>
        <v>0</v>
      </c>
      <c r="Y1315" t="s">
        <v>66</v>
      </c>
      <c r="Z1315" t="s">
        <v>25</v>
      </c>
      <c r="AD1315">
        <v>4212774</v>
      </c>
      <c r="AE1315" t="s">
        <v>30</v>
      </c>
      <c r="AF1315" t="s">
        <v>26</v>
      </c>
      <c r="AJ1315">
        <v>2019</v>
      </c>
    </row>
    <row r="1316" spans="1:36" x14ac:dyDescent="0.2">
      <c r="A1316">
        <v>251436</v>
      </c>
      <c r="B1316" s="1" t="d">
        <v>2019-09-28</v>
      </c>
      <c r="C1316" s="3" t="d">
        <f t="shared" si="100"/>
        <v>2019-09-28</v>
      </c>
      <c r="D1316" s="2" t="d">
        <v>12:20:00.00000000000532725</v>
      </c>
      <c r="E1316" s="4" t="str">
        <f t="shared" si="101"/>
        <v>12:20 PM</v>
      </c>
      <c r="F1316" t="s">
        <v>54</v>
      </c>
      <c r="G1316">
        <v>11211</v>
      </c>
      <c r="H1316">
        <v>40.712254000000001</v>
      </c>
      <c r="I1316">
        <v>-73.942319999999995</v>
      </c>
      <c r="J1316" t="s">
        <v>2982</v>
      </c>
      <c r="M1316" t="s">
        <v>2983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f t="shared" si="102"/>
        <v>0</v>
      </c>
      <c r="W1316">
        <f t="shared" si="103"/>
        <v>0</v>
      </c>
      <c r="X1316">
        <f t="shared" si="104"/>
        <v>0</v>
      </c>
      <c r="Y1316" t="s">
        <v>47</v>
      </c>
      <c r="Z1316" t="s">
        <v>25</v>
      </c>
      <c r="AD1316">
        <v>4215078</v>
      </c>
      <c r="AE1316" t="s">
        <v>30</v>
      </c>
      <c r="AJ1316">
        <v>2019</v>
      </c>
    </row>
    <row r="1317" spans="1:36" x14ac:dyDescent="0.2">
      <c r="A1317">
        <v>241236</v>
      </c>
      <c r="B1317" s="1" t="d">
        <v>2019-09-28</v>
      </c>
      <c r="C1317" s="3" t="d">
        <f t="shared" si="100"/>
        <v>2019-09-28</v>
      </c>
      <c r="D1317" s="2" t="d">
        <v>21:19:59.99999999999573550</v>
      </c>
      <c r="E1317" s="4" t="str">
        <f t="shared" si="101"/>
        <v>09:20 PM</v>
      </c>
      <c r="F1317" t="s">
        <v>86</v>
      </c>
      <c r="G1317">
        <v>10033</v>
      </c>
      <c r="H1317">
        <v>40.848624999999998</v>
      </c>
      <c r="I1317">
        <v>-73.934250000000006</v>
      </c>
      <c r="J1317" t="s">
        <v>3271</v>
      </c>
      <c r="K1317" t="s">
        <v>3272</v>
      </c>
      <c r="L1317" t="s">
        <v>2309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f t="shared" si="102"/>
        <v>0</v>
      </c>
      <c r="W1317">
        <f t="shared" si="103"/>
        <v>0</v>
      </c>
      <c r="X1317">
        <f t="shared" si="104"/>
        <v>0</v>
      </c>
      <c r="Y1317" t="s">
        <v>25</v>
      </c>
      <c r="Z1317" t="s">
        <v>25</v>
      </c>
      <c r="AD1317">
        <v>4216308</v>
      </c>
      <c r="AE1317" t="s">
        <v>30</v>
      </c>
      <c r="AJ1317">
        <v>2019</v>
      </c>
    </row>
    <row r="1318" spans="1:36" x14ac:dyDescent="0.2">
      <c r="A1318">
        <v>252422</v>
      </c>
      <c r="B1318" s="1" t="d">
        <v>2019-10-02</v>
      </c>
      <c r="C1318" s="3" t="d">
        <f t="shared" si="100"/>
        <v>2019-10-02</v>
      </c>
      <c r="D1318" s="2" t="d">
        <v>17:49:59.99999999999254050</v>
      </c>
      <c r="E1318" s="4" t="str">
        <f t="shared" si="101"/>
        <v>05:50 PM</v>
      </c>
      <c r="F1318" t="s">
        <v>86</v>
      </c>
      <c r="G1318">
        <v>10027</v>
      </c>
      <c r="H1318">
        <v>40.810549999999999</v>
      </c>
      <c r="I1318">
        <v>-73.950879999999998</v>
      </c>
      <c r="J1318" t="s">
        <v>2008</v>
      </c>
      <c r="M1318" t="s">
        <v>2009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f t="shared" si="102"/>
        <v>2</v>
      </c>
      <c r="W1318">
        <f t="shared" si="103"/>
        <v>0</v>
      </c>
      <c r="X1318">
        <f t="shared" si="104"/>
        <v>2</v>
      </c>
      <c r="Y1318" t="s">
        <v>43</v>
      </c>
      <c r="Z1318" t="s">
        <v>25</v>
      </c>
      <c r="AD1318">
        <v>4216551</v>
      </c>
      <c r="AE1318" t="s">
        <v>1855</v>
      </c>
      <c r="AF1318" t="s">
        <v>119</v>
      </c>
      <c r="AJ1318">
        <v>2019</v>
      </c>
    </row>
    <row r="1319" spans="1:36" x14ac:dyDescent="0.2">
      <c r="A1319">
        <v>246331</v>
      </c>
      <c r="B1319" s="1" t="d">
        <v>2019-10-03</v>
      </c>
      <c r="C1319" s="3" t="d">
        <f t="shared" si="100"/>
        <v>2019-10-03</v>
      </c>
      <c r="D1319" s="2" t="d">
        <v>17:45:00.0000000000031950</v>
      </c>
      <c r="E1319" s="4" t="str">
        <f t="shared" si="101"/>
        <v>05:45 PM</v>
      </c>
      <c r="F1319" t="s">
        <v>20</v>
      </c>
      <c r="G1319">
        <v>11420</v>
      </c>
      <c r="H1319">
        <v>40.680790000000002</v>
      </c>
      <c r="I1319">
        <v>-73.806304999999995</v>
      </c>
      <c r="J1319" t="s">
        <v>1991</v>
      </c>
      <c r="K1319" t="s">
        <v>1992</v>
      </c>
      <c r="L1319" t="s">
        <v>1993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f t="shared" si="102"/>
        <v>0</v>
      </c>
      <c r="W1319">
        <f t="shared" si="103"/>
        <v>0</v>
      </c>
      <c r="X1319">
        <f t="shared" si="104"/>
        <v>0</v>
      </c>
      <c r="Y1319" t="s">
        <v>261</v>
      </c>
      <c r="Z1319" t="s">
        <v>25</v>
      </c>
      <c r="AD1319">
        <v>4217498</v>
      </c>
      <c r="AE1319" t="s">
        <v>30</v>
      </c>
      <c r="AF1319" t="s">
        <v>26</v>
      </c>
      <c r="AJ1319">
        <v>2019</v>
      </c>
    </row>
    <row r="1320" spans="1:36" x14ac:dyDescent="0.2">
      <c r="A1320">
        <v>254602</v>
      </c>
      <c r="B1320" s="1" t="d">
        <v>2019-10-03</v>
      </c>
      <c r="C1320" s="3" t="d">
        <f t="shared" si="100"/>
        <v>2019-10-03</v>
      </c>
      <c r="D1320" s="2" t="d">
        <v>10:59:59.9999999999984025</v>
      </c>
      <c r="E1320" s="4" t="str">
        <f t="shared" si="101"/>
        <v>11:00 AM</v>
      </c>
      <c r="F1320" t="s">
        <v>35</v>
      </c>
      <c r="G1320">
        <v>10468</v>
      </c>
      <c r="H1320">
        <v>40.868243999999997</v>
      </c>
      <c r="I1320">
        <v>-73.899820000000005</v>
      </c>
      <c r="J1320" t="s">
        <v>2104</v>
      </c>
      <c r="M1320" t="s">
        <v>2105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f t="shared" si="102"/>
        <v>0</v>
      </c>
      <c r="W1320">
        <f t="shared" si="103"/>
        <v>0</v>
      </c>
      <c r="X1320">
        <f t="shared" si="104"/>
        <v>0</v>
      </c>
      <c r="Y1320" t="s">
        <v>47</v>
      </c>
      <c r="Z1320" t="s">
        <v>25</v>
      </c>
      <c r="AD1320">
        <v>4217426</v>
      </c>
      <c r="AE1320" t="s">
        <v>26</v>
      </c>
      <c r="AF1320" t="s">
        <v>40</v>
      </c>
      <c r="AJ1320">
        <v>2019</v>
      </c>
    </row>
    <row r="1321" spans="1:36" x14ac:dyDescent="0.2">
      <c r="A1321">
        <v>250766</v>
      </c>
      <c r="B1321" s="1" t="d">
        <v>2019-10-03</v>
      </c>
      <c r="C1321" s="3" t="d">
        <f t="shared" si="100"/>
        <v>2019-10-03</v>
      </c>
      <c r="D1321" s="2" t="d">
        <v>10:00:00.0000000000015975</v>
      </c>
      <c r="E1321" s="4" t="str">
        <f t="shared" si="101"/>
        <v>10:00 AM</v>
      </c>
      <c r="F1321" t="s">
        <v>35</v>
      </c>
      <c r="G1321">
        <v>10459</v>
      </c>
      <c r="H1321">
        <v>40.82734</v>
      </c>
      <c r="I1321">
        <v>-73.893860000000004</v>
      </c>
      <c r="J1321" t="s">
        <v>2229</v>
      </c>
      <c r="K1321" t="s">
        <v>2230</v>
      </c>
      <c r="L1321" t="s">
        <v>2231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f t="shared" si="102"/>
        <v>0</v>
      </c>
      <c r="W1321">
        <f t="shared" si="103"/>
        <v>0</v>
      </c>
      <c r="X1321">
        <f t="shared" si="104"/>
        <v>0</v>
      </c>
      <c r="Y1321" t="s">
        <v>79</v>
      </c>
      <c r="Z1321" t="s">
        <v>25</v>
      </c>
      <c r="AD1321">
        <v>4217491</v>
      </c>
      <c r="AE1321" t="s">
        <v>63</v>
      </c>
      <c r="AF1321" t="s">
        <v>26</v>
      </c>
      <c r="AJ1321">
        <v>2019</v>
      </c>
    </row>
    <row r="1322" spans="1:36" x14ac:dyDescent="0.2">
      <c r="A1322">
        <v>249281</v>
      </c>
      <c r="B1322" s="1" t="d">
        <v>2019-10-03</v>
      </c>
      <c r="C1322" s="3" t="d">
        <f t="shared" si="100"/>
        <v>2019-10-03</v>
      </c>
      <c r="D1322" s="2" t="d">
        <v>11:39:59.99999999999946525</v>
      </c>
      <c r="E1322" s="4" t="str">
        <f t="shared" si="101"/>
        <v>11:40 AM</v>
      </c>
      <c r="F1322" t="s">
        <v>86</v>
      </c>
      <c r="G1322">
        <v>10028</v>
      </c>
      <c r="H1322">
        <v>40.774610000000003</v>
      </c>
      <c r="I1322">
        <v>-73.948089999999993</v>
      </c>
      <c r="J1322" t="s">
        <v>2292</v>
      </c>
      <c r="K1322" t="s">
        <v>1478</v>
      </c>
      <c r="L1322" t="s">
        <v>1296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f t="shared" si="102"/>
        <v>0</v>
      </c>
      <c r="W1322">
        <f t="shared" si="103"/>
        <v>0</v>
      </c>
      <c r="X1322">
        <f t="shared" si="104"/>
        <v>0</v>
      </c>
      <c r="Y1322" t="s">
        <v>85</v>
      </c>
      <c r="Z1322" t="s">
        <v>43</v>
      </c>
      <c r="AD1322">
        <v>4217419</v>
      </c>
      <c r="AE1322" t="s">
        <v>30</v>
      </c>
      <c r="AF1322" t="s">
        <v>26</v>
      </c>
      <c r="AJ1322">
        <v>2019</v>
      </c>
    </row>
    <row r="1323" spans="1:36" x14ac:dyDescent="0.2">
      <c r="A1323">
        <v>240145</v>
      </c>
      <c r="B1323" s="1" t="d">
        <v>2019-10-03</v>
      </c>
      <c r="C1323" s="3" t="d">
        <f t="shared" si="100"/>
        <v>2019-10-03</v>
      </c>
      <c r="D1323" s="2" t="d">
        <v>12:28:59.99999999999381850</v>
      </c>
      <c r="E1323" s="4" t="str">
        <f t="shared" si="101"/>
        <v>12:29 PM</v>
      </c>
      <c r="F1323" t="s">
        <v>54</v>
      </c>
      <c r="G1323">
        <v>11231</v>
      </c>
      <c r="H1323">
        <v>40.679760000000002</v>
      </c>
      <c r="I1323">
        <v>-74.005225999999993</v>
      </c>
      <c r="J1323" t="s">
        <v>2755</v>
      </c>
      <c r="K1323" t="s">
        <v>2756</v>
      </c>
      <c r="L1323" t="s">
        <v>2693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f t="shared" si="102"/>
        <v>0</v>
      </c>
      <c r="W1323">
        <f t="shared" si="103"/>
        <v>0</v>
      </c>
      <c r="X1323">
        <f t="shared" si="104"/>
        <v>0</v>
      </c>
      <c r="Y1323" t="s">
        <v>104</v>
      </c>
      <c r="Z1323" t="s">
        <v>25</v>
      </c>
      <c r="AD1323">
        <v>4218096</v>
      </c>
      <c r="AE1323" t="s">
        <v>26</v>
      </c>
      <c r="AF1323" t="s">
        <v>40</v>
      </c>
      <c r="AJ1323">
        <v>2019</v>
      </c>
    </row>
    <row r="1324" spans="1:36" x14ac:dyDescent="0.2">
      <c r="A1324">
        <v>251962</v>
      </c>
      <c r="B1324" s="1" t="d">
        <v>2019-10-04</v>
      </c>
      <c r="C1324" s="3" t="d">
        <f t="shared" si="100"/>
        <v>2019-10-04</v>
      </c>
      <c r="D1324" s="2" t="d">
        <v>08:50:00.00000000000213225</v>
      </c>
      <c r="E1324" s="4" t="str">
        <f t="shared" si="101"/>
        <v>08:50 AM</v>
      </c>
      <c r="F1324" t="s">
        <v>54</v>
      </c>
      <c r="G1324">
        <v>11206</v>
      </c>
      <c r="H1324">
        <v>40.71143</v>
      </c>
      <c r="I1324">
        <v>-73.942160000000001</v>
      </c>
      <c r="J1324" t="s">
        <v>3176</v>
      </c>
      <c r="M1324" t="s">
        <v>3177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f t="shared" si="102"/>
        <v>0</v>
      </c>
      <c r="W1324">
        <f t="shared" si="103"/>
        <v>0</v>
      </c>
      <c r="X1324">
        <f t="shared" si="104"/>
        <v>0</v>
      </c>
      <c r="Y1324" t="s">
        <v>79</v>
      </c>
      <c r="Z1324" t="s">
        <v>25</v>
      </c>
      <c r="AD1324">
        <v>4218833</v>
      </c>
      <c r="AE1324" t="s">
        <v>26</v>
      </c>
      <c r="AF1324" t="s">
        <v>30</v>
      </c>
      <c r="AJ1324">
        <v>2019</v>
      </c>
    </row>
    <row r="1325" spans="1:36" x14ac:dyDescent="0.2">
      <c r="A1325">
        <v>239831</v>
      </c>
      <c r="B1325" s="1" t="d">
        <v>2019-10-05</v>
      </c>
      <c r="C1325" s="3" t="d">
        <f t="shared" si="100"/>
        <v>2019-10-05</v>
      </c>
      <c r="D1325" s="2" t="d">
        <v>14:11:00.00000000000085425</v>
      </c>
      <c r="E1325" s="4" t="str">
        <f t="shared" si="101"/>
        <v>02:11 PM</v>
      </c>
      <c r="F1325" t="s">
        <v>54</v>
      </c>
      <c r="G1325">
        <v>11231</v>
      </c>
      <c r="H1325">
        <v>40.676409999999997</v>
      </c>
      <c r="I1325">
        <v>-74.001040000000003</v>
      </c>
      <c r="J1325" t="s">
        <v>1661</v>
      </c>
      <c r="K1325" t="s">
        <v>1662</v>
      </c>
      <c r="L1325" t="s">
        <v>1663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f t="shared" si="102"/>
        <v>0</v>
      </c>
      <c r="W1325">
        <f t="shared" si="103"/>
        <v>0</v>
      </c>
      <c r="X1325">
        <f t="shared" si="104"/>
        <v>0</v>
      </c>
      <c r="Y1325" t="s">
        <v>25</v>
      </c>
      <c r="Z1325" t="s">
        <v>25</v>
      </c>
      <c r="AD1325">
        <v>4219127</v>
      </c>
      <c r="AE1325" t="s">
        <v>26</v>
      </c>
      <c r="AF1325" t="s">
        <v>26</v>
      </c>
      <c r="AJ1325">
        <v>2019</v>
      </c>
    </row>
    <row r="1326" spans="1:36" x14ac:dyDescent="0.2">
      <c r="A1326">
        <v>252210</v>
      </c>
      <c r="B1326" s="1" t="d">
        <v>2019-10-05</v>
      </c>
      <c r="C1326" s="3" t="d">
        <f t="shared" si="100"/>
        <v>2019-10-05</v>
      </c>
      <c r="D1326" s="2" t="d">
        <v>14:29:59.9999999999968050</v>
      </c>
      <c r="E1326" s="4" t="str">
        <f t="shared" si="101"/>
        <v>02:30 PM</v>
      </c>
      <c r="F1326" t="s">
        <v>20</v>
      </c>
      <c r="G1326">
        <v>11368</v>
      </c>
      <c r="H1326">
        <v>40.7376</v>
      </c>
      <c r="I1326">
        <v>-73.852410000000006</v>
      </c>
      <c r="J1326" t="s">
        <v>2888</v>
      </c>
      <c r="M1326" t="s">
        <v>2889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f t="shared" si="102"/>
        <v>0</v>
      </c>
      <c r="W1326">
        <f t="shared" si="103"/>
        <v>0</v>
      </c>
      <c r="X1326">
        <f t="shared" si="104"/>
        <v>0</v>
      </c>
      <c r="Y1326" t="s">
        <v>25</v>
      </c>
      <c r="Z1326" t="s">
        <v>25</v>
      </c>
      <c r="AD1326">
        <v>4218654</v>
      </c>
      <c r="AE1326" t="s">
        <v>30</v>
      </c>
      <c r="AF1326" t="s">
        <v>30</v>
      </c>
      <c r="AJ1326">
        <v>2019</v>
      </c>
    </row>
    <row r="1327" spans="1:36" x14ac:dyDescent="0.2">
      <c r="A1327">
        <v>243398</v>
      </c>
      <c r="B1327" s="1" t="d">
        <v>2019-10-06</v>
      </c>
      <c r="C1327" s="3" t="d">
        <f t="shared" si="100"/>
        <v>2019-10-06</v>
      </c>
      <c r="D1327" s="2" t="d">
        <v>02:43:59.9999999999998125</v>
      </c>
      <c r="E1327" s="4" t="str">
        <f t="shared" si="101"/>
        <v>02:44 AM</v>
      </c>
      <c r="F1327" t="s">
        <v>86</v>
      </c>
      <c r="G1327">
        <v>10035</v>
      </c>
      <c r="H1327">
        <v>40.789050000000003</v>
      </c>
      <c r="I1327">
        <v>-73.927229999999994</v>
      </c>
      <c r="J1327" t="s">
        <v>2802</v>
      </c>
      <c r="M1327" t="s">
        <v>2803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f t="shared" si="102"/>
        <v>0</v>
      </c>
      <c r="W1327">
        <f t="shared" si="103"/>
        <v>0</v>
      </c>
      <c r="X1327">
        <f t="shared" si="104"/>
        <v>0</v>
      </c>
      <c r="Y1327" t="s">
        <v>25</v>
      </c>
      <c r="AD1327">
        <v>4218427</v>
      </c>
      <c r="AE1327" t="s">
        <v>26</v>
      </c>
      <c r="AJ1327">
        <v>2019</v>
      </c>
    </row>
    <row r="1328" spans="1:36" x14ac:dyDescent="0.2">
      <c r="A1328">
        <v>240456</v>
      </c>
      <c r="B1328" s="1" t="d">
        <v>2019-10-08</v>
      </c>
      <c r="C1328" s="3" t="d">
        <f t="shared" si="100"/>
        <v>2019-10-08</v>
      </c>
      <c r="D1328" s="2" t="d">
        <v>11:24:59.99999999999786775</v>
      </c>
      <c r="E1328" s="4" t="str">
        <f t="shared" si="101"/>
        <v>11:25 AM</v>
      </c>
      <c r="F1328" t="s">
        <v>54</v>
      </c>
      <c r="G1328">
        <v>11223</v>
      </c>
      <c r="H1328">
        <v>40.607729999999997</v>
      </c>
      <c r="I1328">
        <v>-73.962975</v>
      </c>
      <c r="J1328" t="s">
        <v>1871</v>
      </c>
      <c r="K1328" t="s">
        <v>1872</v>
      </c>
      <c r="L1328" t="s">
        <v>1873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f t="shared" si="102"/>
        <v>2</v>
      </c>
      <c r="W1328">
        <f t="shared" si="103"/>
        <v>0</v>
      </c>
      <c r="X1328">
        <f t="shared" si="104"/>
        <v>2</v>
      </c>
      <c r="Y1328" t="s">
        <v>43</v>
      </c>
      <c r="AD1328">
        <v>4220175</v>
      </c>
      <c r="AE1328" t="s">
        <v>30</v>
      </c>
      <c r="AJ1328">
        <v>2019</v>
      </c>
    </row>
    <row r="1329" spans="1:36" x14ac:dyDescent="0.2">
      <c r="A1329">
        <v>241218</v>
      </c>
      <c r="B1329" s="1" t="d">
        <v>2019-10-08</v>
      </c>
      <c r="C1329" s="3" t="d">
        <f t="shared" si="100"/>
        <v>2019-10-08</v>
      </c>
      <c r="D1329" s="2" t="d">
        <v>16:30:00.000</v>
      </c>
      <c r="E1329" s="4" t="str">
        <f t="shared" si="101"/>
        <v>04:30 PM</v>
      </c>
      <c r="F1329" t="s">
        <v>86</v>
      </c>
      <c r="G1329">
        <v>10011</v>
      </c>
      <c r="H1329">
        <v>40.745784999999998</v>
      </c>
      <c r="I1329">
        <v>-74.003630000000001</v>
      </c>
      <c r="J1329" t="s">
        <v>2398</v>
      </c>
      <c r="M1329" t="s">
        <v>2399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f t="shared" si="102"/>
        <v>0</v>
      </c>
      <c r="W1329">
        <f t="shared" si="103"/>
        <v>0</v>
      </c>
      <c r="X1329">
        <f t="shared" si="104"/>
        <v>0</v>
      </c>
      <c r="Y1329" t="s">
        <v>25</v>
      </c>
      <c r="AD1329">
        <v>4221551</v>
      </c>
      <c r="AE1329" t="s">
        <v>327</v>
      </c>
      <c r="AJ1329">
        <v>2019</v>
      </c>
    </row>
    <row r="1330" spans="1:36" x14ac:dyDescent="0.2">
      <c r="A1330">
        <v>252080</v>
      </c>
      <c r="B1330" s="1" t="d">
        <v>2019-10-08</v>
      </c>
      <c r="C1330" s="3" t="d">
        <f t="shared" si="100"/>
        <v>2019-10-08</v>
      </c>
      <c r="D1330" s="2" t="d">
        <v>08:05:00.00000000000213225</v>
      </c>
      <c r="E1330" s="4" t="str">
        <f t="shared" si="101"/>
        <v>08:05 AM</v>
      </c>
      <c r="F1330" t="s">
        <v>54</v>
      </c>
      <c r="G1330">
        <v>11229</v>
      </c>
      <c r="H1330">
        <v>40.597520000000003</v>
      </c>
      <c r="I1330">
        <v>-73.941344999999998</v>
      </c>
      <c r="J1330" t="s">
        <v>3101</v>
      </c>
      <c r="M1330" t="s">
        <v>3102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f t="shared" si="102"/>
        <v>0</v>
      </c>
      <c r="W1330">
        <f t="shared" si="103"/>
        <v>0</v>
      </c>
      <c r="X1330">
        <f t="shared" si="104"/>
        <v>0</v>
      </c>
      <c r="Y1330" t="s">
        <v>25</v>
      </c>
      <c r="AD1330">
        <v>4220193</v>
      </c>
      <c r="AE1330" t="s">
        <v>40</v>
      </c>
      <c r="AJ1330">
        <v>2019</v>
      </c>
    </row>
    <row r="1331" spans="1:36" x14ac:dyDescent="0.2">
      <c r="A1331">
        <v>243501</v>
      </c>
      <c r="B1331" s="1" t="d">
        <v>2019-10-08</v>
      </c>
      <c r="C1331" s="3" t="d">
        <f t="shared" si="100"/>
        <v>2019-10-08</v>
      </c>
      <c r="D1331" s="2" t="d">
        <v>19:48:00.00000000000575775</v>
      </c>
      <c r="E1331" s="4" t="str">
        <f t="shared" si="101"/>
        <v>07:48 PM</v>
      </c>
      <c r="F1331" t="s">
        <v>86</v>
      </c>
      <c r="G1331">
        <v>10021</v>
      </c>
      <c r="H1331">
        <v>40.769480000000001</v>
      </c>
      <c r="I1331">
        <v>-73.95787</v>
      </c>
      <c r="J1331" t="s">
        <v>3304</v>
      </c>
      <c r="K1331" t="s">
        <v>1312</v>
      </c>
      <c r="L1331" t="s">
        <v>591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f t="shared" si="102"/>
        <v>0</v>
      </c>
      <c r="W1331">
        <f t="shared" si="103"/>
        <v>0</v>
      </c>
      <c r="X1331">
        <f t="shared" si="104"/>
        <v>0</v>
      </c>
      <c r="Y1331" t="s">
        <v>43</v>
      </c>
      <c r="Z1331" t="s">
        <v>43</v>
      </c>
      <c r="AD1331">
        <v>4220686</v>
      </c>
      <c r="AE1331" t="s">
        <v>30</v>
      </c>
      <c r="AF1331" t="s">
        <v>119</v>
      </c>
      <c r="AJ1331">
        <v>2019</v>
      </c>
    </row>
    <row r="1332" spans="1:36" x14ac:dyDescent="0.2">
      <c r="A1332">
        <v>245198</v>
      </c>
      <c r="B1332" s="1" t="d">
        <v>2019-10-09</v>
      </c>
      <c r="C1332" s="3" t="d">
        <f t="shared" si="100"/>
        <v>2019-10-09</v>
      </c>
      <c r="D1332" s="2" t="d">
        <v>12:40:00.00000000000106275</v>
      </c>
      <c r="E1332" s="4" t="str">
        <f t="shared" si="101"/>
        <v>12:40 PM</v>
      </c>
      <c r="F1332" t="s">
        <v>54</v>
      </c>
      <c r="G1332">
        <v>11234</v>
      </c>
      <c r="H1332">
        <v>40.609810000000003</v>
      </c>
      <c r="I1332">
        <v>-73.922510000000003</v>
      </c>
      <c r="J1332" t="s">
        <v>3296</v>
      </c>
      <c r="K1332" t="s">
        <v>514</v>
      </c>
      <c r="L1332" t="s">
        <v>387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f t="shared" si="102"/>
        <v>2</v>
      </c>
      <c r="W1332">
        <f t="shared" si="103"/>
        <v>0</v>
      </c>
      <c r="X1332">
        <f t="shared" si="104"/>
        <v>2</v>
      </c>
      <c r="Y1332" t="s">
        <v>43</v>
      </c>
      <c r="AD1332">
        <v>4222583</v>
      </c>
      <c r="AE1332" t="s">
        <v>26</v>
      </c>
      <c r="AJ1332">
        <v>2019</v>
      </c>
    </row>
    <row r="1333" spans="1:36" x14ac:dyDescent="0.2">
      <c r="A1333">
        <v>248575</v>
      </c>
      <c r="B1333" s="1" t="d">
        <v>2019-10-10</v>
      </c>
      <c r="C1333" s="3" t="d">
        <f t="shared" si="100"/>
        <v>2019-10-10</v>
      </c>
      <c r="D1333" s="2" t="d">
        <v>20:29:59.9999999999968050</v>
      </c>
      <c r="E1333" s="4" t="str">
        <f t="shared" si="101"/>
        <v>08:30 PM</v>
      </c>
      <c r="F1333" t="s">
        <v>20</v>
      </c>
      <c r="G1333">
        <v>11377</v>
      </c>
      <c r="H1333">
        <v>40.739066999999999</v>
      </c>
      <c r="I1333">
        <v>-73.895880000000005</v>
      </c>
      <c r="J1333" t="s">
        <v>3229</v>
      </c>
      <c r="K1333" t="s">
        <v>3230</v>
      </c>
      <c r="L1333" t="s">
        <v>482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f t="shared" si="102"/>
        <v>0</v>
      </c>
      <c r="W1333">
        <f t="shared" si="103"/>
        <v>0</v>
      </c>
      <c r="X1333">
        <f t="shared" si="104"/>
        <v>0</v>
      </c>
      <c r="Y1333" t="s">
        <v>43</v>
      </c>
      <c r="Z1333" t="s">
        <v>25</v>
      </c>
      <c r="AD1333">
        <v>4224217</v>
      </c>
      <c r="AE1333" t="s">
        <v>40</v>
      </c>
      <c r="AF1333" t="s">
        <v>26</v>
      </c>
      <c r="AJ1333">
        <v>2019</v>
      </c>
    </row>
    <row r="1334" spans="1:36" x14ac:dyDescent="0.2">
      <c r="A1334">
        <v>248735</v>
      </c>
      <c r="B1334" s="1" t="d">
        <v>2019-10-11</v>
      </c>
      <c r="C1334" s="3" t="d">
        <f t="shared" si="100"/>
        <v>2019-10-11</v>
      </c>
      <c r="D1334" s="2" t="d">
        <v>17:49:59.99999999999254050</v>
      </c>
      <c r="E1334" s="4" t="str">
        <f t="shared" si="101"/>
        <v>05:50 PM</v>
      </c>
      <c r="F1334" t="s">
        <v>20</v>
      </c>
      <c r="G1334">
        <v>11355</v>
      </c>
      <c r="H1334">
        <v>40.745303999999997</v>
      </c>
      <c r="I1334">
        <v>-73.825950000000006</v>
      </c>
      <c r="J1334" t="s">
        <v>2361</v>
      </c>
      <c r="K1334" t="s">
        <v>2362</v>
      </c>
      <c r="L1334" t="s">
        <v>2363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f t="shared" si="102"/>
        <v>0</v>
      </c>
      <c r="W1334">
        <f t="shared" si="103"/>
        <v>0</v>
      </c>
      <c r="X1334">
        <f t="shared" si="104"/>
        <v>0</v>
      </c>
      <c r="Y1334" t="s">
        <v>47</v>
      </c>
      <c r="Z1334" t="s">
        <v>25</v>
      </c>
      <c r="AD1334">
        <v>4221682</v>
      </c>
      <c r="AE1334" t="s">
        <v>30</v>
      </c>
      <c r="AF1334" t="s">
        <v>30</v>
      </c>
      <c r="AJ1334">
        <v>2019</v>
      </c>
    </row>
    <row r="1335" spans="1:36" x14ac:dyDescent="0.2">
      <c r="A1335">
        <v>252341</v>
      </c>
      <c r="B1335" s="1" t="d">
        <v>2019-10-11</v>
      </c>
      <c r="C1335" s="3" t="d">
        <f t="shared" si="100"/>
        <v>2019-10-11</v>
      </c>
      <c r="D1335" s="2" t="d">
        <v>12:59:59.9999999999968050</v>
      </c>
      <c r="E1335" s="4" t="str">
        <f t="shared" si="101"/>
        <v>01:00 PM</v>
      </c>
      <c r="F1335" t="s">
        <v>54</v>
      </c>
      <c r="G1335">
        <v>11232</v>
      </c>
      <c r="H1335">
        <v>40.653179999999999</v>
      </c>
      <c r="I1335">
        <v>-74.005610000000004</v>
      </c>
      <c r="J1335" t="s">
        <v>2620</v>
      </c>
      <c r="K1335" t="s">
        <v>2621</v>
      </c>
      <c r="L1335" t="s">
        <v>744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f t="shared" si="102"/>
        <v>0</v>
      </c>
      <c r="W1335">
        <f t="shared" si="103"/>
        <v>0</v>
      </c>
      <c r="X1335">
        <f t="shared" si="104"/>
        <v>0</v>
      </c>
      <c r="Y1335" t="s">
        <v>80</v>
      </c>
      <c r="Z1335" t="s">
        <v>24</v>
      </c>
      <c r="AD1335">
        <v>4221589</v>
      </c>
      <c r="AE1335" t="s">
        <v>30</v>
      </c>
      <c r="AF1335" t="s">
        <v>30</v>
      </c>
      <c r="AJ1335">
        <v>2019</v>
      </c>
    </row>
    <row r="1336" spans="1:36" x14ac:dyDescent="0.2">
      <c r="A1336">
        <v>246830</v>
      </c>
      <c r="B1336" s="1" t="d">
        <v>2019-10-12</v>
      </c>
      <c r="C1336" s="3" t="d">
        <f t="shared" si="100"/>
        <v>2019-10-12</v>
      </c>
      <c r="D1336" s="2" t="d">
        <v>04:34:59.99999999999893725</v>
      </c>
      <c r="E1336" s="4" t="str">
        <f t="shared" si="101"/>
        <v>04:35 AM</v>
      </c>
      <c r="F1336" t="s">
        <v>54</v>
      </c>
      <c r="G1336">
        <v>11219</v>
      </c>
      <c r="H1336">
        <v>40.641247</v>
      </c>
      <c r="I1336">
        <v>-73.993369999999999</v>
      </c>
      <c r="J1336" t="s">
        <v>2713</v>
      </c>
      <c r="K1336" t="s">
        <v>142</v>
      </c>
      <c r="L1336" t="s">
        <v>1020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f t="shared" si="102"/>
        <v>2</v>
      </c>
      <c r="W1336">
        <f t="shared" si="103"/>
        <v>0</v>
      </c>
      <c r="X1336">
        <f t="shared" si="104"/>
        <v>2</v>
      </c>
      <c r="Y1336" t="s">
        <v>261</v>
      </c>
      <c r="Z1336" t="s">
        <v>25</v>
      </c>
      <c r="AD1336">
        <v>4222672</v>
      </c>
      <c r="AE1336" t="s">
        <v>30</v>
      </c>
      <c r="AF1336" t="s">
        <v>26</v>
      </c>
      <c r="AJ1336">
        <v>2019</v>
      </c>
    </row>
    <row r="1337" spans="1:36" x14ac:dyDescent="0.2">
      <c r="A1337">
        <v>253531</v>
      </c>
      <c r="B1337" s="1" t="d">
        <v>2019-10-13</v>
      </c>
      <c r="C1337" s="3" t="d">
        <f t="shared" si="100"/>
        <v>2019-10-13</v>
      </c>
      <c r="D1337" s="2" t="d">
        <v>14:20:59.99999999999872200</v>
      </c>
      <c r="E1337" s="4" t="str">
        <f t="shared" si="101"/>
        <v>02:21 PM</v>
      </c>
      <c r="F1337" t="s">
        <v>20</v>
      </c>
      <c r="G1337">
        <v>11354</v>
      </c>
      <c r="H1337">
        <v>40.764347000000001</v>
      </c>
      <c r="I1337">
        <v>-73.825950000000006</v>
      </c>
      <c r="J1337" t="s">
        <v>2042</v>
      </c>
      <c r="K1337" t="s">
        <v>2043</v>
      </c>
      <c r="L1337" t="s">
        <v>23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f t="shared" si="102"/>
        <v>2</v>
      </c>
      <c r="W1337">
        <f t="shared" si="103"/>
        <v>0</v>
      </c>
      <c r="X1337">
        <f t="shared" si="104"/>
        <v>2</v>
      </c>
      <c r="Y1337" t="s">
        <v>66</v>
      </c>
      <c r="AD1337">
        <v>4222478</v>
      </c>
      <c r="AE1337" t="s">
        <v>119</v>
      </c>
      <c r="AJ1337">
        <v>2019</v>
      </c>
    </row>
    <row r="1338" spans="1:36" x14ac:dyDescent="0.2">
      <c r="A1338">
        <v>249352</v>
      </c>
      <c r="B1338" s="1" t="d">
        <v>2019-10-13</v>
      </c>
      <c r="C1338" s="3" t="d">
        <f t="shared" si="100"/>
        <v>2019-10-13</v>
      </c>
      <c r="D1338" s="2" t="d">
        <v>21:19:59.99999999999573550</v>
      </c>
      <c r="E1338" s="4" t="str">
        <f t="shared" si="101"/>
        <v>09:20 PM</v>
      </c>
      <c r="F1338" t="s">
        <v>185</v>
      </c>
      <c r="G1338">
        <v>10301</v>
      </c>
      <c r="H1338">
        <v>40.644947000000002</v>
      </c>
      <c r="I1338">
        <v>-74.088369999999998</v>
      </c>
      <c r="J1338" t="s">
        <v>2087</v>
      </c>
      <c r="M1338" t="s">
        <v>2088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f t="shared" si="102"/>
        <v>2</v>
      </c>
      <c r="W1338">
        <f t="shared" si="103"/>
        <v>0</v>
      </c>
      <c r="X1338">
        <f t="shared" si="104"/>
        <v>2</v>
      </c>
      <c r="Y1338" t="s">
        <v>43</v>
      </c>
      <c r="AD1338">
        <v>4223021</v>
      </c>
      <c r="AE1338" t="s">
        <v>26</v>
      </c>
      <c r="AJ1338">
        <v>2019</v>
      </c>
    </row>
    <row r="1339" spans="1:36" x14ac:dyDescent="0.2">
      <c r="A1339">
        <v>240182</v>
      </c>
      <c r="B1339" s="1" t="d">
        <v>2019-10-13</v>
      </c>
      <c r="C1339" s="3" t="d">
        <f t="shared" si="100"/>
        <v>2019-10-13</v>
      </c>
      <c r="D1339" s="2" t="d">
        <v>15:38:00.00000000000149325</v>
      </c>
      <c r="E1339" s="4" t="str">
        <f t="shared" si="101"/>
        <v>03:38 PM</v>
      </c>
      <c r="F1339" t="s">
        <v>35</v>
      </c>
      <c r="G1339">
        <v>10451</v>
      </c>
      <c r="H1339">
        <v>40.827812000000002</v>
      </c>
      <c r="I1339">
        <v>-73.925933999999998</v>
      </c>
      <c r="J1339" t="s">
        <v>2834</v>
      </c>
      <c r="K1339" t="s">
        <v>2835</v>
      </c>
      <c r="L1339" t="s">
        <v>2836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f t="shared" si="102"/>
        <v>2</v>
      </c>
      <c r="W1339">
        <f t="shared" si="103"/>
        <v>0</v>
      </c>
      <c r="X1339">
        <f t="shared" si="104"/>
        <v>2</v>
      </c>
      <c r="Y1339" t="s">
        <v>43</v>
      </c>
      <c r="Z1339" t="s">
        <v>25</v>
      </c>
      <c r="AD1339">
        <v>4223382</v>
      </c>
      <c r="AE1339" t="s">
        <v>40</v>
      </c>
      <c r="AF1339" t="s">
        <v>26</v>
      </c>
      <c r="AJ1339">
        <v>2019</v>
      </c>
    </row>
    <row r="1340" spans="1:36" x14ac:dyDescent="0.2">
      <c r="A1340">
        <v>248567</v>
      </c>
      <c r="B1340" s="1" t="d">
        <v>2019-10-14</v>
      </c>
      <c r="C1340" s="3" t="d">
        <f t="shared" si="100"/>
        <v>2019-10-14</v>
      </c>
      <c r="D1340" s="2" t="d">
        <v>10:39:59.99999999999786775</v>
      </c>
      <c r="E1340" s="4" t="str">
        <f t="shared" si="101"/>
        <v>10:40 AM</v>
      </c>
      <c r="F1340" t="s">
        <v>86</v>
      </c>
      <c r="G1340">
        <v>10021</v>
      </c>
      <c r="H1340">
        <v>40.770119999999999</v>
      </c>
      <c r="I1340">
        <v>-73.957409999999996</v>
      </c>
      <c r="J1340" t="s">
        <v>2283</v>
      </c>
      <c r="K1340" t="s">
        <v>2277</v>
      </c>
      <c r="L1340" t="s">
        <v>591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f t="shared" si="102"/>
        <v>2</v>
      </c>
      <c r="W1340">
        <f t="shared" si="103"/>
        <v>0</v>
      </c>
      <c r="X1340">
        <f t="shared" si="104"/>
        <v>2</v>
      </c>
      <c r="Y1340" t="s">
        <v>43</v>
      </c>
      <c r="Z1340" t="s">
        <v>43</v>
      </c>
      <c r="AD1340">
        <v>4223111</v>
      </c>
      <c r="AE1340" t="s">
        <v>119</v>
      </c>
      <c r="AF1340" t="s">
        <v>81</v>
      </c>
      <c r="AJ1340">
        <v>2019</v>
      </c>
    </row>
    <row r="1341" spans="1:36" x14ac:dyDescent="0.2">
      <c r="A1341">
        <v>249978</v>
      </c>
      <c r="B1341" s="1" t="d">
        <v>2019-10-14</v>
      </c>
      <c r="C1341" s="3" t="d">
        <f t="shared" si="100"/>
        <v>2019-10-14</v>
      </c>
      <c r="D1341" s="2" t="d">
        <v>17:34:59.99999999999573550</v>
      </c>
      <c r="E1341" s="4" t="str">
        <f t="shared" si="101"/>
        <v>05:35 PM</v>
      </c>
      <c r="F1341" t="s">
        <v>54</v>
      </c>
      <c r="G1341">
        <v>11235</v>
      </c>
      <c r="H1341">
        <v>40.582541999999997</v>
      </c>
      <c r="I1341">
        <v>-73.957213999999993</v>
      </c>
      <c r="J1341" t="s">
        <v>2242</v>
      </c>
      <c r="K1341" t="s">
        <v>1909</v>
      </c>
      <c r="L1341" t="s">
        <v>1947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f t="shared" si="102"/>
        <v>2</v>
      </c>
      <c r="W1341">
        <f t="shared" si="103"/>
        <v>0</v>
      </c>
      <c r="X1341">
        <f t="shared" si="104"/>
        <v>2</v>
      </c>
      <c r="Y1341" t="s">
        <v>43</v>
      </c>
      <c r="AD1341">
        <v>4223313</v>
      </c>
      <c r="AE1341" t="s">
        <v>30</v>
      </c>
      <c r="AJ1341">
        <v>2019</v>
      </c>
    </row>
    <row r="1342" spans="1:36" x14ac:dyDescent="0.2">
      <c r="A1342">
        <v>252469</v>
      </c>
      <c r="B1342" s="1" t="d">
        <v>2019-10-14</v>
      </c>
      <c r="C1342" s="3" t="d">
        <f t="shared" si="100"/>
        <v>2019-10-14</v>
      </c>
      <c r="D1342" s="2" t="d">
        <v>19:40:00.00000000000745950</v>
      </c>
      <c r="E1342" s="4" t="str">
        <f t="shared" si="101"/>
        <v>07:40 PM</v>
      </c>
      <c r="F1342" t="s">
        <v>86</v>
      </c>
      <c r="G1342">
        <v>10027</v>
      </c>
      <c r="H1342">
        <v>40.812750000000001</v>
      </c>
      <c r="I1342">
        <v>-73.945580000000007</v>
      </c>
      <c r="J1342" t="s">
        <v>1655</v>
      </c>
      <c r="K1342" t="s">
        <v>3168</v>
      </c>
      <c r="L1342" t="s">
        <v>435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f t="shared" si="102"/>
        <v>0</v>
      </c>
      <c r="W1342">
        <f t="shared" si="103"/>
        <v>0</v>
      </c>
      <c r="X1342">
        <f t="shared" si="104"/>
        <v>0</v>
      </c>
      <c r="Y1342" t="s">
        <v>80</v>
      </c>
      <c r="Z1342" t="s">
        <v>25</v>
      </c>
      <c r="AD1342">
        <v>4223750</v>
      </c>
      <c r="AE1342" t="s">
        <v>30</v>
      </c>
      <c r="AF1342" t="s">
        <v>30</v>
      </c>
      <c r="AJ1342">
        <v>2019</v>
      </c>
    </row>
    <row r="1343" spans="1:36" x14ac:dyDescent="0.2">
      <c r="A1343">
        <v>247004</v>
      </c>
      <c r="B1343" s="1" t="d">
        <v>2019-10-15</v>
      </c>
      <c r="C1343" s="3" t="d">
        <f t="shared" si="100"/>
        <v>2019-10-15</v>
      </c>
      <c r="D1343" s="2" t="d">
        <v>15:57:59.99999999999722875</v>
      </c>
      <c r="E1343" s="4" t="str">
        <f t="shared" si="101"/>
        <v>03:58 PM</v>
      </c>
      <c r="F1343" t="s">
        <v>86</v>
      </c>
      <c r="G1343">
        <v>10021</v>
      </c>
      <c r="H1343">
        <v>40.769120000000001</v>
      </c>
      <c r="I1343">
        <v>-73.95505</v>
      </c>
      <c r="J1343" t="s">
        <v>2276</v>
      </c>
      <c r="K1343" t="s">
        <v>2277</v>
      </c>
      <c r="L1343" t="s">
        <v>509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f t="shared" si="102"/>
        <v>0</v>
      </c>
      <c r="W1343">
        <f t="shared" si="103"/>
        <v>0</v>
      </c>
      <c r="X1343">
        <f t="shared" si="104"/>
        <v>0</v>
      </c>
      <c r="Y1343" t="s">
        <v>25</v>
      </c>
      <c r="Z1343" t="s">
        <v>25</v>
      </c>
      <c r="AD1343">
        <v>4223733</v>
      </c>
      <c r="AE1343" t="s">
        <v>81</v>
      </c>
      <c r="AF1343" t="s">
        <v>30</v>
      </c>
      <c r="AJ1343">
        <v>2019</v>
      </c>
    </row>
    <row r="1344" spans="1:36" x14ac:dyDescent="0.2">
      <c r="A1344">
        <v>248519</v>
      </c>
      <c r="B1344" s="1" t="d">
        <v>2019-10-15</v>
      </c>
      <c r="C1344" s="3" t="d">
        <f t="shared" si="100"/>
        <v>2019-10-15</v>
      </c>
      <c r="D1344" s="2" t="d">
        <v>18:59:59.9999999999968050</v>
      </c>
      <c r="E1344" s="4" t="str">
        <f t="shared" si="101"/>
        <v>07:00 PM</v>
      </c>
      <c r="F1344" t="s">
        <v>185</v>
      </c>
      <c r="G1344">
        <v>10305</v>
      </c>
      <c r="H1344">
        <v>40.586494000000002</v>
      </c>
      <c r="I1344">
        <v>-74.092124999999996</v>
      </c>
      <c r="J1344" t="s">
        <v>3234</v>
      </c>
      <c r="K1344" t="s">
        <v>911</v>
      </c>
      <c r="L1344" t="s">
        <v>760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f t="shared" si="102"/>
        <v>2</v>
      </c>
      <c r="W1344">
        <f t="shared" si="103"/>
        <v>0</v>
      </c>
      <c r="X1344">
        <f t="shared" si="104"/>
        <v>2</v>
      </c>
      <c r="Y1344" t="s">
        <v>43</v>
      </c>
      <c r="Z1344" t="s">
        <v>25</v>
      </c>
      <c r="AD1344">
        <v>4223754</v>
      </c>
      <c r="AE1344" t="s">
        <v>26</v>
      </c>
      <c r="AF1344" t="s">
        <v>30</v>
      </c>
      <c r="AJ1344">
        <v>2019</v>
      </c>
    </row>
    <row r="1345" spans="1:36" x14ac:dyDescent="0.2">
      <c r="A1345">
        <v>238796</v>
      </c>
      <c r="B1345" s="1" t="d">
        <v>2019-10-15</v>
      </c>
      <c r="C1345" s="3" t="d">
        <f t="shared" si="100"/>
        <v>2019-10-15</v>
      </c>
      <c r="D1345" s="2" t="d">
        <v>16:47:00.00000000000596625</v>
      </c>
      <c r="E1345" s="4" t="str">
        <f t="shared" si="101"/>
        <v>04:47 PM</v>
      </c>
      <c r="F1345" t="s">
        <v>54</v>
      </c>
      <c r="G1345">
        <v>11208</v>
      </c>
      <c r="H1345">
        <v>40.680016000000002</v>
      </c>
      <c r="I1345">
        <v>-73.877430000000004</v>
      </c>
      <c r="J1345" t="s">
        <v>3325</v>
      </c>
      <c r="K1345" t="s">
        <v>83</v>
      </c>
      <c r="L1345" t="s">
        <v>3326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f t="shared" si="102"/>
        <v>0</v>
      </c>
      <c r="W1345">
        <f t="shared" si="103"/>
        <v>0</v>
      </c>
      <c r="X1345">
        <f t="shared" si="104"/>
        <v>0</v>
      </c>
      <c r="Y1345" t="s">
        <v>80</v>
      </c>
      <c r="Z1345" t="s">
        <v>80</v>
      </c>
      <c r="AD1345">
        <v>4223879</v>
      </c>
      <c r="AE1345" t="s">
        <v>136</v>
      </c>
      <c r="AF1345" t="s">
        <v>26</v>
      </c>
      <c r="AJ1345">
        <v>2019</v>
      </c>
    </row>
    <row r="1346" spans="1:36" x14ac:dyDescent="0.2">
      <c r="A1346">
        <v>252315</v>
      </c>
      <c r="B1346" s="1" t="d">
        <v>2019-10-16</v>
      </c>
      <c r="C1346" s="3" t="d">
        <f t="shared" ref="C1346:C1409" si="105">B1346</f>
        <v>2019-10-16</v>
      </c>
      <c r="D1346" s="2" t="d">
        <v>17:57:59.99999999999083200</v>
      </c>
      <c r="E1346" s="4" t="str">
        <f t="shared" si="101"/>
        <v>05:58 PM</v>
      </c>
      <c r="F1346" t="s">
        <v>54</v>
      </c>
      <c r="G1346">
        <v>11236</v>
      </c>
      <c r="H1346">
        <v>40.655684999999998</v>
      </c>
      <c r="I1346">
        <v>-73.899413999999993</v>
      </c>
      <c r="J1346" t="s">
        <v>1868</v>
      </c>
      <c r="K1346" t="s">
        <v>1869</v>
      </c>
      <c r="L1346" t="s">
        <v>1870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f t="shared" si="102"/>
        <v>0</v>
      </c>
      <c r="W1346">
        <f t="shared" si="103"/>
        <v>0</v>
      </c>
      <c r="X1346">
        <f t="shared" si="104"/>
        <v>0</v>
      </c>
      <c r="Y1346" t="s">
        <v>79</v>
      </c>
      <c r="Z1346" t="s">
        <v>25</v>
      </c>
      <c r="AD1346">
        <v>4225459</v>
      </c>
      <c r="AE1346" t="s">
        <v>309</v>
      </c>
      <c r="AF1346" t="s">
        <v>30</v>
      </c>
      <c r="AJ1346">
        <v>2019</v>
      </c>
    </row>
    <row r="1347" spans="1:36" x14ac:dyDescent="0.2">
      <c r="A1347">
        <v>233596</v>
      </c>
      <c r="B1347" s="1" t="d">
        <v>2019-10-16</v>
      </c>
      <c r="C1347" s="3" t="d">
        <f t="shared" si="105"/>
        <v>2019-10-16</v>
      </c>
      <c r="D1347" s="2" t="d">
        <v>10:00:00.0000000000015975</v>
      </c>
      <c r="E1347" s="4" t="str">
        <f t="shared" ref="E1347:E1410" si="106">TEXT(D1347,"hh:mm AM/PM")</f>
        <v>10:00 AM</v>
      </c>
      <c r="F1347" t="s">
        <v>35</v>
      </c>
      <c r="G1347">
        <v>10454</v>
      </c>
      <c r="H1347">
        <v>40.805798000000003</v>
      </c>
      <c r="I1347">
        <v>-73.912959999999998</v>
      </c>
      <c r="J1347" t="s">
        <v>2139</v>
      </c>
      <c r="M1347" t="s">
        <v>2140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f t="shared" ref="V1347:V1410" si="107">SUM(N1347,P1347,R1347,T1347)</f>
        <v>0</v>
      </c>
      <c r="W1347">
        <f t="shared" ref="W1347:W1410" si="108">SUM(O1347,Q1347,S1347,U1347)</f>
        <v>0</v>
      </c>
      <c r="X1347">
        <f t="shared" ref="X1347:X1410" si="109">SUM(N1347:U1347)</f>
        <v>0</v>
      </c>
      <c r="Y1347" t="s">
        <v>25</v>
      </c>
      <c r="AD1347">
        <v>4224052</v>
      </c>
      <c r="AE1347" t="s">
        <v>30</v>
      </c>
      <c r="AJ1347">
        <v>2019</v>
      </c>
    </row>
    <row r="1348" spans="1:36" x14ac:dyDescent="0.2">
      <c r="A1348">
        <v>250416</v>
      </c>
      <c r="B1348" s="1" t="d">
        <v>2019-10-16</v>
      </c>
      <c r="C1348" s="3" t="d">
        <f t="shared" si="105"/>
        <v>2019-10-16</v>
      </c>
      <c r="D1348" s="2" t="d">
        <v>17:00:00.0000000000031950</v>
      </c>
      <c r="E1348" s="4" t="str">
        <f t="shared" si="106"/>
        <v>05:00 PM</v>
      </c>
      <c r="F1348" t="s">
        <v>54</v>
      </c>
      <c r="G1348">
        <v>11203</v>
      </c>
      <c r="H1348">
        <v>40.654339999999998</v>
      </c>
      <c r="I1348">
        <v>-73.947040000000001</v>
      </c>
      <c r="J1348" t="s">
        <v>2504</v>
      </c>
      <c r="K1348" t="s">
        <v>2274</v>
      </c>
      <c r="L1348" t="s">
        <v>84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f t="shared" si="107"/>
        <v>2</v>
      </c>
      <c r="W1348">
        <f t="shared" si="108"/>
        <v>0</v>
      </c>
      <c r="X1348">
        <f t="shared" si="109"/>
        <v>2</v>
      </c>
      <c r="Y1348" t="s">
        <v>66</v>
      </c>
      <c r="AD1348">
        <v>4224842</v>
      </c>
      <c r="AE1348" t="s">
        <v>26</v>
      </c>
      <c r="AJ1348">
        <v>2019</v>
      </c>
    </row>
    <row r="1349" spans="1:36" x14ac:dyDescent="0.2">
      <c r="A1349">
        <v>226136</v>
      </c>
      <c r="B1349" s="1" t="d">
        <v>2019-10-16</v>
      </c>
      <c r="C1349" s="3" t="d">
        <f t="shared" si="105"/>
        <v>2019-10-16</v>
      </c>
      <c r="D1349" s="2" t="d">
        <v>11:30:00.0000000000015975</v>
      </c>
      <c r="E1349" s="4" t="str">
        <f t="shared" si="106"/>
        <v>11:30 AM</v>
      </c>
      <c r="F1349" t="s">
        <v>86</v>
      </c>
      <c r="G1349">
        <v>10017</v>
      </c>
      <c r="H1349">
        <v>40.756557000000001</v>
      </c>
      <c r="I1349">
        <v>-73.974440000000001</v>
      </c>
      <c r="J1349" t="s">
        <v>2505</v>
      </c>
      <c r="K1349" t="s">
        <v>2506</v>
      </c>
      <c r="L1349" t="s">
        <v>866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f t="shared" si="107"/>
        <v>2</v>
      </c>
      <c r="W1349">
        <f t="shared" si="108"/>
        <v>0</v>
      </c>
      <c r="X1349">
        <f t="shared" si="109"/>
        <v>2</v>
      </c>
      <c r="Y1349" t="s">
        <v>53</v>
      </c>
      <c r="AD1349">
        <v>4224431</v>
      </c>
      <c r="AE1349" t="s">
        <v>30</v>
      </c>
      <c r="AJ1349">
        <v>2019</v>
      </c>
    </row>
    <row r="1350" spans="1:36" x14ac:dyDescent="0.2">
      <c r="A1350">
        <v>243359</v>
      </c>
      <c r="B1350" s="1" t="d">
        <v>2019-10-16</v>
      </c>
      <c r="C1350" s="3" t="d">
        <f t="shared" si="105"/>
        <v>2019-10-16</v>
      </c>
      <c r="D1350" s="2" t="d">
        <v>06:55:00.00000000000266700</v>
      </c>
      <c r="E1350" s="4" t="str">
        <f t="shared" si="106"/>
        <v>06:55 AM</v>
      </c>
      <c r="F1350" t="s">
        <v>54</v>
      </c>
      <c r="G1350">
        <v>11207</v>
      </c>
      <c r="H1350">
        <v>40.673499999999997</v>
      </c>
      <c r="I1350">
        <v>-73.88503</v>
      </c>
      <c r="J1350" t="s">
        <v>2515</v>
      </c>
      <c r="K1350" t="s">
        <v>1425</v>
      </c>
      <c r="L1350" t="s">
        <v>2516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f t="shared" si="107"/>
        <v>4</v>
      </c>
      <c r="W1350">
        <f t="shared" si="108"/>
        <v>0</v>
      </c>
      <c r="X1350">
        <f t="shared" si="109"/>
        <v>4</v>
      </c>
      <c r="Y1350" t="s">
        <v>104</v>
      </c>
      <c r="Z1350" t="s">
        <v>25</v>
      </c>
      <c r="AD1350">
        <v>4223872</v>
      </c>
      <c r="AE1350" t="s">
        <v>40</v>
      </c>
      <c r="AF1350" t="s">
        <v>30</v>
      </c>
      <c r="AJ1350">
        <v>2019</v>
      </c>
    </row>
    <row r="1351" spans="1:36" x14ac:dyDescent="0.2">
      <c r="A1351">
        <v>222866</v>
      </c>
      <c r="B1351" s="1" t="d">
        <v>2019-10-17</v>
      </c>
      <c r="C1351" s="3" t="d">
        <f t="shared" si="105"/>
        <v>2019-10-17</v>
      </c>
      <c r="D1351" s="2" t="d">
        <v>12:20:00.00000000000532725</v>
      </c>
      <c r="E1351" s="4" t="str">
        <f t="shared" si="106"/>
        <v>12:20 PM</v>
      </c>
      <c r="F1351" t="s">
        <v>35</v>
      </c>
      <c r="G1351">
        <v>10460</v>
      </c>
      <c r="H1351">
        <v>40.840057000000002</v>
      </c>
      <c r="I1351">
        <v>-73.870964000000001</v>
      </c>
      <c r="J1351" t="s">
        <v>2256</v>
      </c>
      <c r="K1351" t="s">
        <v>3314</v>
      </c>
      <c r="L1351" t="s">
        <v>3315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f t="shared" si="107"/>
        <v>2</v>
      </c>
      <c r="W1351">
        <f t="shared" si="108"/>
        <v>0</v>
      </c>
      <c r="X1351">
        <f t="shared" si="109"/>
        <v>2</v>
      </c>
      <c r="Y1351" t="s">
        <v>79</v>
      </c>
      <c r="AD1351">
        <v>4225220</v>
      </c>
      <c r="AE1351" t="s">
        <v>30</v>
      </c>
      <c r="AJ1351">
        <v>2019</v>
      </c>
    </row>
    <row r="1352" spans="1:36" x14ac:dyDescent="0.2">
      <c r="A1352">
        <v>237220</v>
      </c>
      <c r="B1352" s="1" t="d">
        <v>2019-10-18</v>
      </c>
      <c r="C1352" s="3" t="d">
        <f t="shared" si="105"/>
        <v>2019-10-18</v>
      </c>
      <c r="D1352" s="2" t="d">
        <v>23:17:59.99999999999936100</v>
      </c>
      <c r="E1352" s="4" t="str">
        <f t="shared" si="106"/>
        <v>11:18 PM</v>
      </c>
      <c r="F1352" t="s">
        <v>86</v>
      </c>
      <c r="G1352">
        <v>10013</v>
      </c>
      <c r="H1352">
        <v>40.722583999999998</v>
      </c>
      <c r="I1352">
        <v>-74.006360000000001</v>
      </c>
      <c r="J1352" t="s">
        <v>1832</v>
      </c>
      <c r="K1352" t="s">
        <v>374</v>
      </c>
      <c r="L1352" t="s">
        <v>1833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f t="shared" si="107"/>
        <v>0</v>
      </c>
      <c r="W1352">
        <f t="shared" si="108"/>
        <v>0</v>
      </c>
      <c r="X1352">
        <f t="shared" si="109"/>
        <v>0</v>
      </c>
      <c r="Y1352" t="s">
        <v>47</v>
      </c>
      <c r="Z1352" t="s">
        <v>25</v>
      </c>
      <c r="AD1352">
        <v>4225559</v>
      </c>
      <c r="AE1352" t="s">
        <v>30</v>
      </c>
      <c r="AF1352" t="s">
        <v>26</v>
      </c>
      <c r="AJ1352">
        <v>2019</v>
      </c>
    </row>
    <row r="1353" spans="1:36" x14ac:dyDescent="0.2">
      <c r="A1353">
        <v>231744</v>
      </c>
      <c r="B1353" s="1" t="d">
        <v>2019-10-18</v>
      </c>
      <c r="C1353" s="3" t="d">
        <f t="shared" si="105"/>
        <v>2019-10-18</v>
      </c>
      <c r="D1353" s="2" t="d">
        <v>16:03:59.99999999999595075</v>
      </c>
      <c r="E1353" s="4" t="str">
        <f t="shared" si="106"/>
        <v>04:04 PM</v>
      </c>
      <c r="F1353" t="s">
        <v>35</v>
      </c>
      <c r="G1353">
        <v>10472</v>
      </c>
      <c r="H1353">
        <v>40.828406999999999</v>
      </c>
      <c r="I1353">
        <v>-73.843919999999997</v>
      </c>
      <c r="J1353" t="s">
        <v>1917</v>
      </c>
      <c r="K1353" t="s">
        <v>1206</v>
      </c>
      <c r="L1353" t="s">
        <v>1918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f t="shared" si="107"/>
        <v>0</v>
      </c>
      <c r="W1353">
        <f t="shared" si="108"/>
        <v>0</v>
      </c>
      <c r="X1353">
        <f t="shared" si="109"/>
        <v>0</v>
      </c>
      <c r="Y1353" t="s">
        <v>25</v>
      </c>
      <c r="Z1353" t="s">
        <v>25</v>
      </c>
      <c r="AA1353" t="s">
        <v>25</v>
      </c>
      <c r="AD1353">
        <v>4226187</v>
      </c>
      <c r="AE1353" t="s">
        <v>471</v>
      </c>
      <c r="AF1353" t="s">
        <v>30</v>
      </c>
      <c r="AG1353" t="s">
        <v>119</v>
      </c>
      <c r="AJ1353">
        <v>2019</v>
      </c>
    </row>
    <row r="1354" spans="1:36" x14ac:dyDescent="0.2">
      <c r="A1354">
        <v>225586</v>
      </c>
      <c r="B1354" s="1" t="d">
        <v>2019-10-18</v>
      </c>
      <c r="C1354" s="3" t="d">
        <f t="shared" si="105"/>
        <v>2019-10-18</v>
      </c>
      <c r="D1354" s="2" t="d">
        <v>19:55:00.00000000000426450</v>
      </c>
      <c r="E1354" s="4" t="str">
        <f t="shared" si="106"/>
        <v>07:55 PM</v>
      </c>
      <c r="F1354" t="s">
        <v>20</v>
      </c>
      <c r="G1354">
        <v>11434</v>
      </c>
      <c r="H1354">
        <v>40.683697000000002</v>
      </c>
      <c r="I1354">
        <v>-73.789664999999999</v>
      </c>
      <c r="J1354" t="s">
        <v>3018</v>
      </c>
      <c r="M1354" t="s">
        <v>3019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f t="shared" si="107"/>
        <v>0</v>
      </c>
      <c r="W1354">
        <f t="shared" si="108"/>
        <v>0</v>
      </c>
      <c r="X1354">
        <f t="shared" si="109"/>
        <v>0</v>
      </c>
      <c r="Y1354" t="s">
        <v>25</v>
      </c>
      <c r="AD1354">
        <v>4226831</v>
      </c>
      <c r="AE1354" t="s">
        <v>30</v>
      </c>
      <c r="AJ1354">
        <v>2019</v>
      </c>
    </row>
    <row r="1355" spans="1:36" x14ac:dyDescent="0.2">
      <c r="A1355">
        <v>222976</v>
      </c>
      <c r="B1355" s="1" t="d">
        <v>2019-10-19</v>
      </c>
      <c r="C1355" s="3" t="d">
        <f t="shared" si="105"/>
        <v>2019-10-19</v>
      </c>
      <c r="D1355" s="2" t="d">
        <v>22:30:00.000</v>
      </c>
      <c r="E1355" s="4" t="str">
        <f t="shared" si="106"/>
        <v>10:30 PM</v>
      </c>
      <c r="F1355" t="s">
        <v>20</v>
      </c>
      <c r="G1355">
        <v>11427</v>
      </c>
      <c r="H1355">
        <v>40.729613999999998</v>
      </c>
      <c r="I1355">
        <v>-73.744500000000002</v>
      </c>
      <c r="J1355" t="s">
        <v>2210</v>
      </c>
      <c r="M1355" t="s">
        <v>2211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f t="shared" si="107"/>
        <v>0</v>
      </c>
      <c r="W1355">
        <f t="shared" si="108"/>
        <v>0</v>
      </c>
      <c r="X1355">
        <f t="shared" si="109"/>
        <v>0</v>
      </c>
      <c r="Y1355" t="s">
        <v>25</v>
      </c>
      <c r="Z1355" t="s">
        <v>25</v>
      </c>
      <c r="AD1355">
        <v>4226152</v>
      </c>
      <c r="AE1355" t="s">
        <v>26</v>
      </c>
      <c r="AF1355" t="s">
        <v>26</v>
      </c>
      <c r="AJ1355">
        <v>2019</v>
      </c>
    </row>
    <row r="1356" spans="1:36" x14ac:dyDescent="0.2">
      <c r="A1356">
        <v>224294</v>
      </c>
      <c r="B1356" s="1" t="d">
        <v>2019-10-19</v>
      </c>
      <c r="C1356" s="3" t="d">
        <f t="shared" si="105"/>
        <v>2019-10-19</v>
      </c>
      <c r="D1356" s="2" t="d">
        <v>14:15:00.000</v>
      </c>
      <c r="E1356" s="4" t="str">
        <f t="shared" si="106"/>
        <v>02:15 PM</v>
      </c>
      <c r="F1356" t="s">
        <v>35</v>
      </c>
      <c r="G1356">
        <v>10463</v>
      </c>
      <c r="H1356">
        <v>40.881686999999999</v>
      </c>
      <c r="I1356">
        <v>-73.902829999999994</v>
      </c>
      <c r="J1356" t="s">
        <v>2384</v>
      </c>
      <c r="K1356" t="s">
        <v>377</v>
      </c>
      <c r="L1356" t="s">
        <v>2385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f t="shared" si="107"/>
        <v>0</v>
      </c>
      <c r="W1356">
        <f t="shared" si="108"/>
        <v>0</v>
      </c>
      <c r="X1356">
        <f t="shared" si="109"/>
        <v>0</v>
      </c>
      <c r="Y1356" t="s">
        <v>25</v>
      </c>
      <c r="Z1356" t="s">
        <v>25</v>
      </c>
      <c r="AD1356">
        <v>4226101</v>
      </c>
      <c r="AE1356" t="s">
        <v>30</v>
      </c>
      <c r="AF1356" t="s">
        <v>26</v>
      </c>
      <c r="AJ1356">
        <v>2019</v>
      </c>
    </row>
    <row r="1357" spans="1:36" x14ac:dyDescent="0.2">
      <c r="A1357">
        <v>232329</v>
      </c>
      <c r="B1357" s="1" t="d">
        <v>2019-10-19</v>
      </c>
      <c r="C1357" s="3" t="d">
        <f t="shared" si="105"/>
        <v>2019-10-19</v>
      </c>
      <c r="D1357" s="2" t="d">
        <v>18:49:59.99999999999893725</v>
      </c>
      <c r="E1357" s="4" t="str">
        <f t="shared" si="106"/>
        <v>06:50 PM</v>
      </c>
      <c r="F1357" t="s">
        <v>86</v>
      </c>
      <c r="G1357">
        <v>10075</v>
      </c>
      <c r="H1357">
        <v>40.772655</v>
      </c>
      <c r="I1357">
        <v>-73.955560000000006</v>
      </c>
      <c r="J1357" t="s">
        <v>3253</v>
      </c>
      <c r="K1357" t="s">
        <v>3254</v>
      </c>
      <c r="L1357" t="s">
        <v>591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f t="shared" si="107"/>
        <v>0</v>
      </c>
      <c r="W1357">
        <f t="shared" si="108"/>
        <v>0</v>
      </c>
      <c r="X1357">
        <f t="shared" si="109"/>
        <v>0</v>
      </c>
      <c r="Y1357" t="s">
        <v>25</v>
      </c>
      <c r="AD1357">
        <v>4229025</v>
      </c>
      <c r="AE1357" t="s">
        <v>30</v>
      </c>
      <c r="AJ1357">
        <v>2019</v>
      </c>
    </row>
    <row r="1358" spans="1:36" x14ac:dyDescent="0.2">
      <c r="A1358">
        <v>224809</v>
      </c>
      <c r="B1358" s="1" t="d">
        <v>2019-10-20</v>
      </c>
      <c r="C1358" s="3" t="d">
        <f t="shared" si="105"/>
        <v>2019-10-20</v>
      </c>
      <c r="D1358" s="2" t="d">
        <v>12:04:59.99999999999893725</v>
      </c>
      <c r="E1358" s="4" t="str">
        <f t="shared" si="106"/>
        <v>12:05 PM</v>
      </c>
      <c r="F1358" t="s">
        <v>20</v>
      </c>
      <c r="G1358">
        <v>11414</v>
      </c>
      <c r="H1358">
        <v>40.657060000000001</v>
      </c>
      <c r="I1358">
        <v>-73.839330000000004</v>
      </c>
      <c r="J1358" t="s">
        <v>2350</v>
      </c>
      <c r="M1358" t="s">
        <v>2351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f t="shared" si="107"/>
        <v>0</v>
      </c>
      <c r="W1358">
        <f t="shared" si="108"/>
        <v>0</v>
      </c>
      <c r="X1358">
        <f t="shared" si="109"/>
        <v>0</v>
      </c>
      <c r="Y1358" t="s">
        <v>53</v>
      </c>
      <c r="Z1358" t="s">
        <v>25</v>
      </c>
      <c r="AD1358">
        <v>4226686</v>
      </c>
      <c r="AE1358" t="s">
        <v>26</v>
      </c>
      <c r="AJ1358">
        <v>2019</v>
      </c>
    </row>
    <row r="1359" spans="1:36" x14ac:dyDescent="0.2">
      <c r="A1359">
        <v>233272</v>
      </c>
      <c r="B1359" s="1" t="d">
        <v>2019-10-20</v>
      </c>
      <c r="C1359" s="3" t="d">
        <f t="shared" si="105"/>
        <v>2019-10-20</v>
      </c>
      <c r="D1359" s="2" t="d">
        <v>12:30:00.0000000000031950</v>
      </c>
      <c r="E1359" s="4" t="str">
        <f t="shared" si="106"/>
        <v>12:30 PM</v>
      </c>
      <c r="F1359" t="s">
        <v>20</v>
      </c>
      <c r="G1359">
        <v>11428</v>
      </c>
      <c r="H1359">
        <v>40.718499999999999</v>
      </c>
      <c r="I1359">
        <v>-73.735309999999998</v>
      </c>
      <c r="J1359" t="s">
        <v>2438</v>
      </c>
      <c r="K1359" t="s">
        <v>124</v>
      </c>
      <c r="L1359" t="s">
        <v>2439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f t="shared" si="107"/>
        <v>0</v>
      </c>
      <c r="W1359">
        <f t="shared" si="108"/>
        <v>0</v>
      </c>
      <c r="X1359">
        <f t="shared" si="109"/>
        <v>0</v>
      </c>
      <c r="Y1359" t="s">
        <v>43</v>
      </c>
      <c r="Z1359" t="s">
        <v>25</v>
      </c>
      <c r="AD1359">
        <v>4226004</v>
      </c>
      <c r="AE1359" t="s">
        <v>26</v>
      </c>
      <c r="AF1359" t="s">
        <v>30</v>
      </c>
      <c r="AJ1359">
        <v>2019</v>
      </c>
    </row>
    <row r="1360" spans="1:36" x14ac:dyDescent="0.2">
      <c r="A1360">
        <v>224328</v>
      </c>
      <c r="B1360" s="1" t="d">
        <v>2019-10-20</v>
      </c>
      <c r="C1360" s="3" t="d">
        <f t="shared" si="105"/>
        <v>2019-10-20</v>
      </c>
      <c r="D1360" s="2" t="d">
        <v>22:40:00.00000000000745950</v>
      </c>
      <c r="E1360" s="4" t="str">
        <f t="shared" si="106"/>
        <v>10:40 PM</v>
      </c>
      <c r="F1360" t="s">
        <v>35</v>
      </c>
      <c r="G1360">
        <v>10456</v>
      </c>
      <c r="H1360">
        <v>40.837499999999999</v>
      </c>
      <c r="I1360">
        <v>-73.910610000000005</v>
      </c>
      <c r="J1360" t="s">
        <v>2694</v>
      </c>
      <c r="K1360" t="s">
        <v>2695</v>
      </c>
      <c r="L1360" t="s">
        <v>2696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f t="shared" si="107"/>
        <v>0</v>
      </c>
      <c r="W1360">
        <f t="shared" si="108"/>
        <v>0</v>
      </c>
      <c r="X1360">
        <f t="shared" si="109"/>
        <v>0</v>
      </c>
      <c r="Y1360" t="s">
        <v>25</v>
      </c>
      <c r="AD1360">
        <v>4227000</v>
      </c>
      <c r="AE1360" t="s">
        <v>26</v>
      </c>
      <c r="AJ1360">
        <v>2019</v>
      </c>
    </row>
    <row r="1361" spans="1:36" x14ac:dyDescent="0.2">
      <c r="A1361">
        <v>234438</v>
      </c>
      <c r="B1361" s="1" t="d">
        <v>2019-10-21</v>
      </c>
      <c r="C1361" s="3" t="d">
        <f t="shared" si="105"/>
        <v>2019-10-21</v>
      </c>
      <c r="D1361" s="2" t="d">
        <v>14:04:00.000000000002344800</v>
      </c>
      <c r="E1361" s="4" t="str">
        <f t="shared" si="106"/>
        <v>02:04 PM</v>
      </c>
      <c r="F1361" t="s">
        <v>20</v>
      </c>
      <c r="G1361">
        <v>11417</v>
      </c>
      <c r="H1361">
        <v>40.667583</v>
      </c>
      <c r="I1361">
        <v>-73.835480000000004</v>
      </c>
      <c r="J1361" t="s">
        <v>2162</v>
      </c>
      <c r="K1361" t="s">
        <v>2163</v>
      </c>
      <c r="L1361" t="s">
        <v>2164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f t="shared" si="107"/>
        <v>0</v>
      </c>
      <c r="W1361">
        <f t="shared" si="108"/>
        <v>0</v>
      </c>
      <c r="X1361">
        <f t="shared" si="109"/>
        <v>0</v>
      </c>
      <c r="Y1361" t="s">
        <v>104</v>
      </c>
      <c r="Z1361" t="s">
        <v>25</v>
      </c>
      <c r="AD1361">
        <v>4227246</v>
      </c>
      <c r="AE1361" t="s">
        <v>26</v>
      </c>
      <c r="AJ1361">
        <v>2019</v>
      </c>
    </row>
    <row r="1362" spans="1:36" x14ac:dyDescent="0.2">
      <c r="A1362">
        <v>226708</v>
      </c>
      <c r="B1362" s="1" t="d">
        <v>2019-10-21</v>
      </c>
      <c r="C1362" s="3" t="d">
        <f t="shared" si="105"/>
        <v>2019-10-21</v>
      </c>
      <c r="D1362" s="2" t="d">
        <v>10:59:59.9999999999984025</v>
      </c>
      <c r="E1362" s="4" t="str">
        <f t="shared" si="106"/>
        <v>11:00 AM</v>
      </c>
      <c r="F1362" t="s">
        <v>86</v>
      </c>
      <c r="G1362">
        <v>10039</v>
      </c>
      <c r="H1362">
        <v>40.823239999999998</v>
      </c>
      <c r="I1362">
        <v>-73.938839999999999</v>
      </c>
      <c r="J1362" t="s">
        <v>2538</v>
      </c>
      <c r="M1362" t="s">
        <v>2539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f t="shared" si="107"/>
        <v>0</v>
      </c>
      <c r="W1362">
        <f t="shared" si="108"/>
        <v>0</v>
      </c>
      <c r="X1362">
        <f t="shared" si="109"/>
        <v>0</v>
      </c>
      <c r="Y1362" t="s">
        <v>25</v>
      </c>
      <c r="AD1362">
        <v>4228672</v>
      </c>
      <c r="AE1362" t="s">
        <v>119</v>
      </c>
      <c r="AJ1362">
        <v>2019</v>
      </c>
    </row>
    <row r="1363" spans="1:36" x14ac:dyDescent="0.2">
      <c r="A1363">
        <v>235979</v>
      </c>
      <c r="B1363" s="1" t="d">
        <v>2019-10-21</v>
      </c>
      <c r="C1363" s="3" t="d">
        <f t="shared" si="105"/>
        <v>2019-10-21</v>
      </c>
      <c r="D1363" s="2" t="d">
        <v>19:15:59.99999999999339475</v>
      </c>
      <c r="E1363" s="4" t="str">
        <f t="shared" si="106"/>
        <v>07:16 PM</v>
      </c>
      <c r="F1363" t="s">
        <v>86</v>
      </c>
      <c r="G1363">
        <v>10029</v>
      </c>
      <c r="H1363">
        <v>40.796999999999997</v>
      </c>
      <c r="I1363">
        <v>-73.937780000000004</v>
      </c>
      <c r="J1363" t="s">
        <v>3209</v>
      </c>
      <c r="K1363" t="s">
        <v>1008</v>
      </c>
      <c r="L1363" t="s">
        <v>591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f t="shared" si="107"/>
        <v>0</v>
      </c>
      <c r="W1363">
        <f t="shared" si="108"/>
        <v>0</v>
      </c>
      <c r="X1363">
        <f t="shared" si="109"/>
        <v>0</v>
      </c>
      <c r="Y1363" t="s">
        <v>25</v>
      </c>
      <c r="Z1363" t="s">
        <v>25</v>
      </c>
      <c r="AD1363">
        <v>4228167</v>
      </c>
      <c r="AE1363" t="s">
        <v>30</v>
      </c>
      <c r="AF1363" t="s">
        <v>136</v>
      </c>
      <c r="AJ1363">
        <v>2019</v>
      </c>
    </row>
    <row r="1364" spans="1:36" x14ac:dyDescent="0.2">
      <c r="A1364">
        <v>237047</v>
      </c>
      <c r="B1364" s="1" t="d">
        <v>2019-10-22</v>
      </c>
      <c r="C1364" s="3" t="d">
        <f t="shared" si="105"/>
        <v>2019-10-22</v>
      </c>
      <c r="D1364" s="2" t="d">
        <v>08:35:00.00000000000053475</v>
      </c>
      <c r="E1364" s="4" t="str">
        <f t="shared" si="106"/>
        <v>08:35 AM</v>
      </c>
      <c r="F1364" t="s">
        <v>86</v>
      </c>
      <c r="G1364">
        <v>10128</v>
      </c>
      <c r="H1364">
        <v>40.776603999999999</v>
      </c>
      <c r="I1364">
        <v>-73.946629999999999</v>
      </c>
      <c r="J1364" t="s">
        <v>1900</v>
      </c>
      <c r="K1364" t="s">
        <v>1877</v>
      </c>
      <c r="L1364" t="s">
        <v>1901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f t="shared" si="107"/>
        <v>0</v>
      </c>
      <c r="W1364">
        <f t="shared" si="108"/>
        <v>0</v>
      </c>
      <c r="X1364">
        <f t="shared" si="109"/>
        <v>0</v>
      </c>
      <c r="Y1364" t="s">
        <v>25</v>
      </c>
      <c r="Z1364" t="s">
        <v>25</v>
      </c>
      <c r="AD1364">
        <v>4227439</v>
      </c>
      <c r="AE1364" t="s">
        <v>30</v>
      </c>
      <c r="AF1364" t="s">
        <v>30</v>
      </c>
      <c r="AJ1364">
        <v>2019</v>
      </c>
    </row>
    <row r="1365" spans="1:36" x14ac:dyDescent="0.2">
      <c r="A1365">
        <v>222886</v>
      </c>
      <c r="B1365" s="1" t="d">
        <v>2019-10-22</v>
      </c>
      <c r="C1365" s="3" t="d">
        <f t="shared" si="105"/>
        <v>2019-10-22</v>
      </c>
      <c r="D1365" s="2" t="d">
        <v>17:29:59.9999999999968050</v>
      </c>
      <c r="E1365" s="4" t="str">
        <f t="shared" si="106"/>
        <v>05:30 PM</v>
      </c>
      <c r="F1365" t="s">
        <v>54</v>
      </c>
      <c r="G1365">
        <v>11226</v>
      </c>
      <c r="H1365">
        <v>40.649707999999997</v>
      </c>
      <c r="I1365">
        <v>-73.966049999999996</v>
      </c>
      <c r="J1365" t="s">
        <v>2733</v>
      </c>
      <c r="M1365" t="s">
        <v>2734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f t="shared" si="107"/>
        <v>0</v>
      </c>
      <c r="W1365">
        <f t="shared" si="108"/>
        <v>0</v>
      </c>
      <c r="X1365">
        <f t="shared" si="109"/>
        <v>0</v>
      </c>
      <c r="Y1365" t="s">
        <v>25</v>
      </c>
      <c r="AD1365">
        <v>4227647</v>
      </c>
      <c r="AE1365" t="s">
        <v>30</v>
      </c>
      <c r="AJ1365">
        <v>2019</v>
      </c>
    </row>
    <row r="1366" spans="1:36" x14ac:dyDescent="0.2">
      <c r="A1366">
        <v>236548</v>
      </c>
      <c r="B1366" s="1" t="d">
        <v>2019-10-23</v>
      </c>
      <c r="C1366" s="3" t="d">
        <f t="shared" si="105"/>
        <v>2019-10-23</v>
      </c>
      <c r="D1366" s="2" t="d">
        <v>17:04:59.99999999999254050</v>
      </c>
      <c r="E1366" s="4" t="str">
        <f t="shared" si="106"/>
        <v>05:05 PM</v>
      </c>
      <c r="F1366" t="s">
        <v>54</v>
      </c>
      <c r="G1366">
        <v>11207</v>
      </c>
      <c r="H1366">
        <v>40.668255000000002</v>
      </c>
      <c r="I1366">
        <v>-73.892005999999995</v>
      </c>
      <c r="J1366" t="s">
        <v>2393</v>
      </c>
      <c r="K1366" t="s">
        <v>2394</v>
      </c>
      <c r="L1366" t="s">
        <v>2395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f t="shared" si="107"/>
        <v>2</v>
      </c>
      <c r="W1366">
        <f t="shared" si="108"/>
        <v>0</v>
      </c>
      <c r="X1366">
        <f t="shared" si="109"/>
        <v>2</v>
      </c>
      <c r="Y1366" t="s">
        <v>43</v>
      </c>
      <c r="Z1366" t="s">
        <v>43</v>
      </c>
      <c r="AD1366">
        <v>4228537</v>
      </c>
      <c r="AE1366" t="s">
        <v>719</v>
      </c>
      <c r="AF1366" t="s">
        <v>26</v>
      </c>
      <c r="AJ1366">
        <v>2019</v>
      </c>
    </row>
    <row r="1367" spans="1:36" x14ac:dyDescent="0.2">
      <c r="A1367">
        <v>236983</v>
      </c>
      <c r="B1367" s="1" t="d">
        <v>2019-10-23</v>
      </c>
      <c r="C1367" s="3" t="d">
        <f t="shared" si="105"/>
        <v>2019-10-23</v>
      </c>
      <c r="D1367" s="2" t="d">
        <v>14:55:00.00000000000106275</v>
      </c>
      <c r="E1367" s="4" t="str">
        <f t="shared" si="106"/>
        <v>02:55 PM</v>
      </c>
      <c r="F1367" t="s">
        <v>20</v>
      </c>
      <c r="G1367">
        <v>11432</v>
      </c>
      <c r="H1367">
        <v>40.708680000000001</v>
      </c>
      <c r="I1367">
        <v>-73.79665</v>
      </c>
      <c r="J1367" t="s">
        <v>2690</v>
      </c>
      <c r="M1367" t="s">
        <v>2691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f t="shared" si="107"/>
        <v>0</v>
      </c>
      <c r="W1367">
        <f t="shared" si="108"/>
        <v>0</v>
      </c>
      <c r="X1367">
        <f t="shared" si="109"/>
        <v>0</v>
      </c>
      <c r="Y1367" t="s">
        <v>43</v>
      </c>
      <c r="Z1367" t="s">
        <v>25</v>
      </c>
      <c r="AD1367">
        <v>4228162</v>
      </c>
      <c r="AE1367" t="s">
        <v>26</v>
      </c>
      <c r="AF1367" t="s">
        <v>26</v>
      </c>
      <c r="AJ1367">
        <v>2019</v>
      </c>
    </row>
    <row r="1368" spans="1:36" x14ac:dyDescent="0.2">
      <c r="A1368">
        <v>234502</v>
      </c>
      <c r="B1368" s="1" t="d">
        <v>2019-10-23</v>
      </c>
      <c r="C1368" s="3" t="d">
        <f t="shared" si="105"/>
        <v>2019-10-23</v>
      </c>
      <c r="D1368" s="2" t="d">
        <v>22:30:00.000</v>
      </c>
      <c r="E1368" s="4" t="str">
        <f t="shared" si="106"/>
        <v>10:30 PM</v>
      </c>
      <c r="F1368" t="s">
        <v>54</v>
      </c>
      <c r="G1368">
        <v>11204</v>
      </c>
      <c r="H1368">
        <v>40.610965999999998</v>
      </c>
      <c r="I1368">
        <v>-73.974459999999993</v>
      </c>
      <c r="J1368" t="s">
        <v>3327</v>
      </c>
      <c r="M1368" t="s">
        <v>3328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f t="shared" si="107"/>
        <v>0</v>
      </c>
      <c r="W1368">
        <f t="shared" si="108"/>
        <v>0</v>
      </c>
      <c r="X1368">
        <f t="shared" si="109"/>
        <v>0</v>
      </c>
      <c r="Y1368" t="s">
        <v>182</v>
      </c>
      <c r="Z1368" t="s">
        <v>25</v>
      </c>
      <c r="AD1368">
        <v>4228668</v>
      </c>
      <c r="AE1368" t="s">
        <v>26</v>
      </c>
      <c r="AF1368" t="s">
        <v>1204</v>
      </c>
      <c r="AJ1368">
        <v>2019</v>
      </c>
    </row>
    <row r="1369" spans="1:36" x14ac:dyDescent="0.2">
      <c r="A1369">
        <v>226043</v>
      </c>
      <c r="B1369" s="1" t="d">
        <v>2019-10-24</v>
      </c>
      <c r="C1369" s="3" t="d">
        <f t="shared" si="105"/>
        <v>2019-10-24</v>
      </c>
      <c r="D1369" s="2" t="d">
        <v>19:04:59.99999999999573550</v>
      </c>
      <c r="E1369" s="4" t="str">
        <f t="shared" si="106"/>
        <v>07:05 PM</v>
      </c>
      <c r="F1369" t="s">
        <v>54</v>
      </c>
      <c r="G1369">
        <v>11215</v>
      </c>
      <c r="H1369">
        <v>40.665509999999998</v>
      </c>
      <c r="I1369">
        <v>-73.992774999999995</v>
      </c>
      <c r="J1369" t="s">
        <v>2261</v>
      </c>
      <c r="K1369" t="s">
        <v>1265</v>
      </c>
      <c r="L1369" t="s">
        <v>765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f t="shared" si="107"/>
        <v>0</v>
      </c>
      <c r="W1369">
        <f t="shared" si="108"/>
        <v>0</v>
      </c>
      <c r="X1369">
        <f t="shared" si="109"/>
        <v>0</v>
      </c>
      <c r="Y1369" t="s">
        <v>43</v>
      </c>
      <c r="Z1369" t="s">
        <v>25</v>
      </c>
      <c r="AD1369">
        <v>4239297</v>
      </c>
      <c r="AE1369" t="s">
        <v>26</v>
      </c>
      <c r="AF1369" t="s">
        <v>26</v>
      </c>
      <c r="AJ1369">
        <v>2019</v>
      </c>
    </row>
    <row r="1370" spans="1:36" x14ac:dyDescent="0.2">
      <c r="A1370">
        <v>227637</v>
      </c>
      <c r="B1370" s="1" t="d">
        <v>2019-10-24</v>
      </c>
      <c r="C1370" s="3" t="d">
        <f t="shared" si="105"/>
        <v>2019-10-24</v>
      </c>
      <c r="D1370" s="2" t="d">
        <v>12:59:59.9999999999968050</v>
      </c>
      <c r="E1370" s="4" t="str">
        <f t="shared" si="106"/>
        <v>01:00 PM</v>
      </c>
      <c r="F1370" t="s">
        <v>20</v>
      </c>
      <c r="G1370">
        <v>11432</v>
      </c>
      <c r="H1370">
        <v>40.712505</v>
      </c>
      <c r="I1370">
        <v>-73.788179999999997</v>
      </c>
      <c r="J1370" t="s">
        <v>2432</v>
      </c>
      <c r="M1370" t="s">
        <v>2433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f t="shared" si="107"/>
        <v>2</v>
      </c>
      <c r="W1370">
        <f t="shared" si="108"/>
        <v>0</v>
      </c>
      <c r="X1370">
        <f t="shared" si="109"/>
        <v>2</v>
      </c>
      <c r="Y1370" t="s">
        <v>85</v>
      </c>
      <c r="Z1370" t="s">
        <v>498</v>
      </c>
      <c r="AD1370">
        <v>4228728</v>
      </c>
      <c r="AE1370" t="s">
        <v>26</v>
      </c>
      <c r="AF1370" t="s">
        <v>30</v>
      </c>
      <c r="AJ1370">
        <v>2019</v>
      </c>
    </row>
    <row r="1371" spans="1:36" x14ac:dyDescent="0.2">
      <c r="A1371">
        <v>232424</v>
      </c>
      <c r="B1371" s="1" t="d">
        <v>2019-10-27</v>
      </c>
      <c r="C1371" s="3" t="d">
        <f t="shared" si="105"/>
        <v>2019-10-27</v>
      </c>
      <c r="D1371" s="2" t="d">
        <v>07:03:00.00000000000095850</v>
      </c>
      <c r="E1371" s="4" t="str">
        <f t="shared" si="106"/>
        <v>07:03 AM</v>
      </c>
      <c r="F1371" t="s">
        <v>20</v>
      </c>
      <c r="G1371">
        <v>11369</v>
      </c>
      <c r="H1371">
        <v>40.763179999999998</v>
      </c>
      <c r="I1371">
        <v>-73.876334999999997</v>
      </c>
      <c r="J1371" t="s">
        <v>2671</v>
      </c>
      <c r="K1371" t="s">
        <v>311</v>
      </c>
      <c r="L1371" t="s">
        <v>2575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f t="shared" si="107"/>
        <v>0</v>
      </c>
      <c r="W1371">
        <f t="shared" si="108"/>
        <v>2</v>
      </c>
      <c r="X1371">
        <f t="shared" si="109"/>
        <v>2</v>
      </c>
      <c r="Y1371" t="s">
        <v>25</v>
      </c>
      <c r="AD1371">
        <v>4231424</v>
      </c>
      <c r="AE1371" t="s">
        <v>119</v>
      </c>
      <c r="AJ1371">
        <v>2019</v>
      </c>
    </row>
    <row r="1372" spans="1:36" x14ac:dyDescent="0.2">
      <c r="A1372">
        <v>229868</v>
      </c>
      <c r="B1372" s="1" t="d">
        <v>2019-10-27</v>
      </c>
      <c r="C1372" s="3" t="d">
        <f t="shared" si="105"/>
        <v>2019-10-27</v>
      </c>
      <c r="D1372" s="2" t="d">
        <v>11:26:59.999999999997441975</v>
      </c>
      <c r="E1372" s="4" t="str">
        <f t="shared" si="106"/>
        <v>11:27 AM</v>
      </c>
      <c r="F1372" t="s">
        <v>20</v>
      </c>
      <c r="G1372">
        <v>11106</v>
      </c>
      <c r="H1372">
        <v>40.759884</v>
      </c>
      <c r="I1372">
        <v>-73.936800000000005</v>
      </c>
      <c r="J1372" t="s">
        <v>2827</v>
      </c>
      <c r="K1372" t="s">
        <v>2828</v>
      </c>
      <c r="L1372" t="s">
        <v>2829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f t="shared" si="107"/>
        <v>0</v>
      </c>
      <c r="W1372">
        <f t="shared" si="108"/>
        <v>0</v>
      </c>
      <c r="X1372">
        <f t="shared" si="109"/>
        <v>0</v>
      </c>
      <c r="Y1372" t="s">
        <v>43</v>
      </c>
      <c r="Z1372" t="s">
        <v>25</v>
      </c>
      <c r="AD1372">
        <v>4231358</v>
      </c>
      <c r="AE1372" t="s">
        <v>26</v>
      </c>
      <c r="AF1372" t="s">
        <v>26</v>
      </c>
      <c r="AJ1372">
        <v>2019</v>
      </c>
    </row>
    <row r="1373" spans="1:36" x14ac:dyDescent="0.2">
      <c r="A1373">
        <v>234763</v>
      </c>
      <c r="B1373" s="1" t="d">
        <v>2019-10-28</v>
      </c>
      <c r="C1373" s="3" t="d">
        <f t="shared" si="105"/>
        <v>2019-10-28</v>
      </c>
      <c r="D1373" s="2" t="d">
        <v>20:37:59.999999999995097175</v>
      </c>
      <c r="E1373" s="4" t="str">
        <f t="shared" si="106"/>
        <v>08:38 PM</v>
      </c>
      <c r="F1373" t="s">
        <v>20</v>
      </c>
      <c r="G1373">
        <v>11417</v>
      </c>
      <c r="H1373">
        <v>40.679786999999997</v>
      </c>
      <c r="I1373">
        <v>-73.852559999999997</v>
      </c>
      <c r="J1373" t="s">
        <v>1845</v>
      </c>
      <c r="K1373" t="s">
        <v>802</v>
      </c>
      <c r="L1373" t="s">
        <v>1846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f t="shared" si="107"/>
        <v>2</v>
      </c>
      <c r="W1373">
        <f t="shared" si="108"/>
        <v>0</v>
      </c>
      <c r="X1373">
        <f t="shared" si="109"/>
        <v>2</v>
      </c>
      <c r="Y1373" t="s">
        <v>163</v>
      </c>
      <c r="Z1373" t="s">
        <v>25</v>
      </c>
      <c r="AD1373">
        <v>4231292</v>
      </c>
      <c r="AE1373" t="s">
        <v>26</v>
      </c>
      <c r="AF1373" t="s">
        <v>81</v>
      </c>
      <c r="AJ1373">
        <v>2019</v>
      </c>
    </row>
    <row r="1374" spans="1:36" x14ac:dyDescent="0.2">
      <c r="A1374">
        <v>234971</v>
      </c>
      <c r="B1374" s="1" t="d">
        <v>2019-10-28</v>
      </c>
      <c r="C1374" s="3" t="d">
        <f t="shared" si="105"/>
        <v>2019-10-28</v>
      </c>
      <c r="D1374" s="2" t="d">
        <v>08:20:00.00000000000372975</v>
      </c>
      <c r="E1374" s="4" t="str">
        <f t="shared" si="106"/>
        <v>08:20 AM</v>
      </c>
      <c r="F1374" t="s">
        <v>35</v>
      </c>
      <c r="G1374">
        <v>10454</v>
      </c>
      <c r="H1374">
        <v>40.807053000000003</v>
      </c>
      <c r="I1374">
        <v>-73.906379999999999</v>
      </c>
      <c r="J1374" t="s">
        <v>2265</v>
      </c>
      <c r="M1374" t="s">
        <v>2266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f t="shared" si="107"/>
        <v>0</v>
      </c>
      <c r="W1374">
        <f t="shared" si="108"/>
        <v>0</v>
      </c>
      <c r="X1374">
        <f t="shared" si="109"/>
        <v>0</v>
      </c>
      <c r="Y1374" t="s">
        <v>135</v>
      </c>
      <c r="Z1374" t="s">
        <v>25</v>
      </c>
      <c r="AD1374">
        <v>4230880</v>
      </c>
      <c r="AE1374" t="s">
        <v>30</v>
      </c>
      <c r="AF1374" t="s">
        <v>136</v>
      </c>
      <c r="AJ1374">
        <v>2019</v>
      </c>
    </row>
    <row r="1375" spans="1:36" x14ac:dyDescent="0.2">
      <c r="A1375">
        <v>230315</v>
      </c>
      <c r="B1375" s="1" t="d">
        <v>2019-10-28</v>
      </c>
      <c r="C1375" s="3" t="d">
        <f t="shared" si="105"/>
        <v>2019-10-28</v>
      </c>
      <c r="D1375" s="2" t="d">
        <v>15:59:59.9999999999968050</v>
      </c>
      <c r="E1375" s="4" t="str">
        <f t="shared" si="106"/>
        <v>04:00 PM</v>
      </c>
      <c r="F1375" t="s">
        <v>54</v>
      </c>
      <c r="G1375">
        <v>11210</v>
      </c>
      <c r="H1375">
        <v>40.627186000000002</v>
      </c>
      <c r="I1375">
        <v>-73.943100000000001</v>
      </c>
      <c r="J1375" t="s">
        <v>2795</v>
      </c>
      <c r="K1375" t="s">
        <v>2796</v>
      </c>
      <c r="L1375" t="s">
        <v>2797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f t="shared" si="107"/>
        <v>0</v>
      </c>
      <c r="W1375">
        <f t="shared" si="108"/>
        <v>0</v>
      </c>
      <c r="X1375">
        <f t="shared" si="109"/>
        <v>0</v>
      </c>
      <c r="Y1375" t="s">
        <v>53</v>
      </c>
      <c r="Z1375" t="s">
        <v>25</v>
      </c>
      <c r="AD1375">
        <v>4231321</v>
      </c>
      <c r="AE1375" t="s">
        <v>26</v>
      </c>
      <c r="AJ1375">
        <v>2019</v>
      </c>
    </row>
    <row r="1376" spans="1:36" x14ac:dyDescent="0.2">
      <c r="A1376">
        <v>224460</v>
      </c>
      <c r="B1376" s="1" t="d">
        <v>2019-10-30</v>
      </c>
      <c r="C1376" s="3" t="d">
        <f t="shared" si="105"/>
        <v>2019-10-30</v>
      </c>
      <c r="D1376" s="2" t="d">
        <v>14:33:59.99999999999595075</v>
      </c>
      <c r="E1376" s="4" t="str">
        <f t="shared" si="106"/>
        <v>02:34 PM</v>
      </c>
      <c r="F1376" t="s">
        <v>20</v>
      </c>
      <c r="G1376">
        <v>11106</v>
      </c>
      <c r="H1376">
        <v>40.765984000000003</v>
      </c>
      <c r="I1376">
        <v>-73.929150000000007</v>
      </c>
      <c r="J1376" t="s">
        <v>1951</v>
      </c>
      <c r="K1376" t="s">
        <v>1952</v>
      </c>
      <c r="L1376" t="s">
        <v>1953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f t="shared" si="107"/>
        <v>0</v>
      </c>
      <c r="W1376">
        <f t="shared" si="108"/>
        <v>0</v>
      </c>
      <c r="X1376">
        <f t="shared" si="109"/>
        <v>0</v>
      </c>
      <c r="Y1376" t="s">
        <v>79</v>
      </c>
      <c r="Z1376" t="s">
        <v>25</v>
      </c>
      <c r="AD1376">
        <v>4232488</v>
      </c>
      <c r="AE1376" t="s">
        <v>26</v>
      </c>
      <c r="AF1376" t="s">
        <v>26</v>
      </c>
      <c r="AJ1376">
        <v>2019</v>
      </c>
    </row>
    <row r="1377" spans="1:36" x14ac:dyDescent="0.2">
      <c r="A1377">
        <v>225640</v>
      </c>
      <c r="B1377" s="1" t="d">
        <v>2019-10-30</v>
      </c>
      <c r="C1377" s="3" t="d">
        <f t="shared" si="105"/>
        <v>2019-10-30</v>
      </c>
      <c r="D1377" s="2" t="d">
        <v>14:45:00.0000000000031950</v>
      </c>
      <c r="E1377" s="4" t="str">
        <f t="shared" si="106"/>
        <v>02:45 PM</v>
      </c>
      <c r="F1377" t="s">
        <v>54</v>
      </c>
      <c r="G1377">
        <v>11223</v>
      </c>
      <c r="H1377">
        <v>40.586205</v>
      </c>
      <c r="I1377">
        <v>-73.970349999999996</v>
      </c>
      <c r="J1377" t="s">
        <v>2403</v>
      </c>
      <c r="K1377" t="s">
        <v>2404</v>
      </c>
      <c r="L1377" t="s">
        <v>2405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f t="shared" si="107"/>
        <v>0</v>
      </c>
      <c r="W1377">
        <f t="shared" si="108"/>
        <v>0</v>
      </c>
      <c r="X1377">
        <f t="shared" si="109"/>
        <v>0</v>
      </c>
      <c r="Y1377" t="s">
        <v>43</v>
      </c>
      <c r="Z1377" t="s">
        <v>25</v>
      </c>
      <c r="AD1377">
        <v>4234705</v>
      </c>
      <c r="AE1377" t="s">
        <v>30</v>
      </c>
      <c r="AF1377" t="s">
        <v>63</v>
      </c>
      <c r="AJ1377">
        <v>2019</v>
      </c>
    </row>
    <row r="1378" spans="1:36" x14ac:dyDescent="0.2">
      <c r="A1378">
        <v>228354</v>
      </c>
      <c r="B1378" s="1" t="d">
        <v>2019-10-30</v>
      </c>
      <c r="C1378" s="3" t="d">
        <f t="shared" si="105"/>
        <v>2019-10-30</v>
      </c>
      <c r="D1378" s="2" t="d">
        <v>21:14:59.9999999999968050</v>
      </c>
      <c r="E1378" s="4" t="str">
        <f t="shared" si="106"/>
        <v>09:15 PM</v>
      </c>
      <c r="F1378" t="s">
        <v>20</v>
      </c>
      <c r="G1378">
        <v>11004</v>
      </c>
      <c r="H1378">
        <v>40.736362</v>
      </c>
      <c r="I1378">
        <v>-73.71284</v>
      </c>
      <c r="J1378" t="s">
        <v>2586</v>
      </c>
      <c r="K1378" t="s">
        <v>829</v>
      </c>
      <c r="L1378" t="s">
        <v>2587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f t="shared" si="107"/>
        <v>0</v>
      </c>
      <c r="W1378">
        <f t="shared" si="108"/>
        <v>0</v>
      </c>
      <c r="X1378">
        <f t="shared" si="109"/>
        <v>0</v>
      </c>
      <c r="Y1378" t="s">
        <v>498</v>
      </c>
      <c r="Z1378" t="s">
        <v>25</v>
      </c>
      <c r="AD1378">
        <v>4232319</v>
      </c>
      <c r="AE1378" t="s">
        <v>30</v>
      </c>
      <c r="AF1378" t="s">
        <v>26</v>
      </c>
      <c r="AJ1378">
        <v>2019</v>
      </c>
    </row>
    <row r="1379" spans="1:36" x14ac:dyDescent="0.2">
      <c r="A1379">
        <v>232985</v>
      </c>
      <c r="B1379" s="1" t="d">
        <v>2019-10-30</v>
      </c>
      <c r="C1379" s="3" t="d">
        <f t="shared" si="105"/>
        <v>2019-10-30</v>
      </c>
      <c r="D1379" s="2" t="d">
        <v>12:00:00.000</v>
      </c>
      <c r="E1379" s="4" t="str">
        <f t="shared" si="106"/>
        <v>12:00 PM</v>
      </c>
      <c r="F1379" t="s">
        <v>35</v>
      </c>
      <c r="G1379">
        <v>10475</v>
      </c>
      <c r="H1379">
        <v>40.885063000000002</v>
      </c>
      <c r="I1379">
        <v>-73.827039999999997</v>
      </c>
      <c r="J1379" t="s">
        <v>3010</v>
      </c>
      <c r="M1379" t="s">
        <v>3011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f t="shared" si="107"/>
        <v>2</v>
      </c>
      <c r="W1379">
        <f t="shared" si="108"/>
        <v>0</v>
      </c>
      <c r="X1379">
        <f t="shared" si="109"/>
        <v>2</v>
      </c>
      <c r="Y1379" t="s">
        <v>104</v>
      </c>
      <c r="Z1379" t="s">
        <v>53</v>
      </c>
      <c r="AA1379" t="s">
        <v>25</v>
      </c>
      <c r="AD1379">
        <v>4238956</v>
      </c>
      <c r="AE1379" t="s">
        <v>67</v>
      </c>
      <c r="AF1379" t="s">
        <v>67</v>
      </c>
      <c r="AG1379" t="s">
        <v>471</v>
      </c>
      <c r="AJ1379">
        <v>2019</v>
      </c>
    </row>
    <row r="1380" spans="1:36" x14ac:dyDescent="0.2">
      <c r="A1380">
        <v>225112</v>
      </c>
      <c r="B1380" s="1" t="d">
        <v>2019-10-31</v>
      </c>
      <c r="C1380" s="3" t="d">
        <f t="shared" si="105"/>
        <v>2019-10-31</v>
      </c>
      <c r="D1380" s="2" t="d">
        <v>10:59:59.9999999999984025</v>
      </c>
      <c r="E1380" s="4" t="str">
        <f t="shared" si="106"/>
        <v>11:00 AM</v>
      </c>
      <c r="F1380" t="s">
        <v>20</v>
      </c>
      <c r="G1380">
        <v>11370</v>
      </c>
      <c r="H1380">
        <v>40.764797000000002</v>
      </c>
      <c r="I1380">
        <v>-73.885863999999998</v>
      </c>
      <c r="J1380" t="s">
        <v>2109</v>
      </c>
      <c r="M1380" t="s">
        <v>2110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f t="shared" si="107"/>
        <v>0</v>
      </c>
      <c r="W1380">
        <f t="shared" si="108"/>
        <v>0</v>
      </c>
      <c r="X1380">
        <f t="shared" si="109"/>
        <v>0</v>
      </c>
      <c r="Y1380" t="s">
        <v>85</v>
      </c>
      <c r="Z1380" t="s">
        <v>79</v>
      </c>
      <c r="AD1380">
        <v>4232730</v>
      </c>
      <c r="AE1380" t="s">
        <v>26</v>
      </c>
      <c r="AF1380" t="s">
        <v>63</v>
      </c>
      <c r="AJ1380">
        <v>2019</v>
      </c>
    </row>
    <row r="1381" spans="1:36" x14ac:dyDescent="0.2">
      <c r="A1381">
        <v>233551</v>
      </c>
      <c r="B1381" s="1" t="d">
        <v>2019-10-31</v>
      </c>
      <c r="C1381" s="3" t="d">
        <f t="shared" si="105"/>
        <v>2019-10-31</v>
      </c>
      <c r="D1381" s="2" t="d">
        <v>00:25:00.00000000000006600</v>
      </c>
      <c r="E1381" s="4" t="str">
        <f t="shared" si="106"/>
        <v>12:25 AM</v>
      </c>
      <c r="F1381" t="s">
        <v>86</v>
      </c>
      <c r="G1381">
        <v>10003</v>
      </c>
      <c r="H1381">
        <v>40.729846999999999</v>
      </c>
      <c r="I1381">
        <v>-73.991429999999994</v>
      </c>
      <c r="J1381" t="s">
        <v>2719</v>
      </c>
      <c r="K1381" t="s">
        <v>2720</v>
      </c>
      <c r="L1381" t="s">
        <v>1710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f t="shared" si="107"/>
        <v>2</v>
      </c>
      <c r="W1381">
        <f t="shared" si="108"/>
        <v>0</v>
      </c>
      <c r="X1381">
        <f t="shared" si="109"/>
        <v>2</v>
      </c>
      <c r="Y1381" t="s">
        <v>79</v>
      </c>
      <c r="AD1381">
        <v>4232420</v>
      </c>
      <c r="AE1381" t="s">
        <v>30</v>
      </c>
      <c r="AJ1381">
        <v>2019</v>
      </c>
    </row>
    <row r="1382" spans="1:36" x14ac:dyDescent="0.2">
      <c r="A1382">
        <v>237052</v>
      </c>
      <c r="B1382" s="1" t="d">
        <v>2019-10-31</v>
      </c>
      <c r="C1382" s="3" t="d">
        <f t="shared" si="105"/>
        <v>2019-10-31</v>
      </c>
      <c r="D1382" s="2" t="d">
        <v>14:29:59.9999999999968050</v>
      </c>
      <c r="E1382" s="4" t="str">
        <f t="shared" si="106"/>
        <v>02:30 PM</v>
      </c>
      <c r="F1382" t="s">
        <v>54</v>
      </c>
      <c r="G1382">
        <v>11206</v>
      </c>
      <c r="H1382">
        <v>40.694637</v>
      </c>
      <c r="I1382">
        <v>-73.949066000000002</v>
      </c>
      <c r="J1382" t="s">
        <v>2784</v>
      </c>
      <c r="K1382" t="s">
        <v>2785</v>
      </c>
      <c r="L1382" t="s">
        <v>2786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f t="shared" si="107"/>
        <v>0</v>
      </c>
      <c r="W1382">
        <f t="shared" si="108"/>
        <v>0</v>
      </c>
      <c r="X1382">
        <f t="shared" si="109"/>
        <v>0</v>
      </c>
      <c r="Y1382" t="s">
        <v>47</v>
      </c>
      <c r="Z1382" t="s">
        <v>25</v>
      </c>
      <c r="AD1382">
        <v>4233081</v>
      </c>
      <c r="AE1382" t="s">
        <v>904</v>
      </c>
      <c r="AF1382" t="s">
        <v>26</v>
      </c>
      <c r="AJ1382">
        <v>2019</v>
      </c>
    </row>
    <row r="1383" spans="1:36" x14ac:dyDescent="0.2">
      <c r="A1383">
        <v>238624</v>
      </c>
      <c r="B1383" s="1" t="d">
        <v>2019-10-31</v>
      </c>
      <c r="C1383" s="3" t="d">
        <f t="shared" si="105"/>
        <v>2019-10-31</v>
      </c>
      <c r="D1383" s="2" t="d">
        <v>05:29:59.99999999999920125</v>
      </c>
      <c r="E1383" s="4" t="str">
        <f t="shared" si="106"/>
        <v>05:30 AM</v>
      </c>
      <c r="F1383" t="s">
        <v>86</v>
      </c>
      <c r="G1383">
        <v>10017</v>
      </c>
      <c r="H1383">
        <v>40.754154</v>
      </c>
      <c r="I1383">
        <v>-73.980400000000003</v>
      </c>
      <c r="J1383" t="s">
        <v>2944</v>
      </c>
      <c r="K1383" t="s">
        <v>151</v>
      </c>
      <c r="L1383" t="s">
        <v>350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f t="shared" si="107"/>
        <v>2</v>
      </c>
      <c r="W1383">
        <f t="shared" si="108"/>
        <v>0</v>
      </c>
      <c r="X1383">
        <f t="shared" si="109"/>
        <v>2</v>
      </c>
      <c r="Y1383" t="s">
        <v>43</v>
      </c>
      <c r="AD1383">
        <v>4239492</v>
      </c>
      <c r="AE1383" t="s">
        <v>30</v>
      </c>
      <c r="AJ1383">
        <v>2019</v>
      </c>
    </row>
    <row r="1384" spans="1:36" x14ac:dyDescent="0.2">
      <c r="A1384">
        <v>230095</v>
      </c>
      <c r="B1384" s="1" t="d">
        <v>2019-11-01</v>
      </c>
      <c r="C1384" s="3" t="d">
        <f t="shared" si="105"/>
        <v>2019-11-01</v>
      </c>
      <c r="D1384" s="2" t="d">
        <v>03:28:00.0000000000012225</v>
      </c>
      <c r="E1384" s="4" t="str">
        <f t="shared" si="106"/>
        <v>03:28 AM</v>
      </c>
      <c r="F1384" t="s">
        <v>86</v>
      </c>
      <c r="G1384">
        <v>10002</v>
      </c>
      <c r="H1384">
        <v>40.720306000000001</v>
      </c>
      <c r="I1384">
        <v>-73.98912</v>
      </c>
      <c r="J1384" t="s">
        <v>2026</v>
      </c>
      <c r="K1384" t="s">
        <v>2027</v>
      </c>
      <c r="L1384" t="s">
        <v>2028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f t="shared" si="107"/>
        <v>0</v>
      </c>
      <c r="W1384">
        <f t="shared" si="108"/>
        <v>0</v>
      </c>
      <c r="X1384">
        <f t="shared" si="109"/>
        <v>0</v>
      </c>
      <c r="Y1384" t="s">
        <v>80</v>
      </c>
      <c r="Z1384" t="s">
        <v>85</v>
      </c>
      <c r="AD1384">
        <v>4234443</v>
      </c>
      <c r="AE1384" t="s">
        <v>26</v>
      </c>
      <c r="AJ1384">
        <v>2019</v>
      </c>
    </row>
    <row r="1385" spans="1:36" x14ac:dyDescent="0.2">
      <c r="A1385">
        <v>237507</v>
      </c>
      <c r="B1385" s="1" t="d">
        <v>2019-11-02</v>
      </c>
      <c r="C1385" s="3" t="d">
        <f t="shared" si="105"/>
        <v>2019-11-02</v>
      </c>
      <c r="D1385" s="2" t="d">
        <v>16:55:00.00000000000426450</v>
      </c>
      <c r="E1385" s="4" t="str">
        <f t="shared" si="106"/>
        <v>04:55 PM</v>
      </c>
      <c r="F1385" t="s">
        <v>20</v>
      </c>
      <c r="G1385">
        <v>11375</v>
      </c>
      <c r="H1385">
        <v>40.720565999999998</v>
      </c>
      <c r="I1385">
        <v>-73.8459</v>
      </c>
      <c r="J1385" t="s">
        <v>2021</v>
      </c>
      <c r="K1385" t="s">
        <v>2022</v>
      </c>
      <c r="L1385" t="s">
        <v>2023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f t="shared" si="107"/>
        <v>0</v>
      </c>
      <c r="W1385">
        <f t="shared" si="108"/>
        <v>0</v>
      </c>
      <c r="X1385">
        <f t="shared" si="109"/>
        <v>0</v>
      </c>
      <c r="Y1385" t="s">
        <v>104</v>
      </c>
      <c r="Z1385" t="s">
        <v>25</v>
      </c>
      <c r="AD1385">
        <v>4233768</v>
      </c>
      <c r="AE1385" t="s">
        <v>26</v>
      </c>
      <c r="AF1385" t="s">
        <v>30</v>
      </c>
      <c r="AJ1385">
        <v>2019</v>
      </c>
    </row>
    <row r="1386" spans="1:36" x14ac:dyDescent="0.2">
      <c r="A1386">
        <v>236042</v>
      </c>
      <c r="B1386" s="1" t="d">
        <v>2019-11-02</v>
      </c>
      <c r="C1386" s="3" t="d">
        <f t="shared" si="105"/>
        <v>2019-11-02</v>
      </c>
      <c r="D1386" s="2" t="d">
        <v>23:00:00.0000000000031950</v>
      </c>
      <c r="E1386" s="4" t="str">
        <f t="shared" si="106"/>
        <v>11:00 PM</v>
      </c>
      <c r="F1386" t="s">
        <v>35</v>
      </c>
      <c r="G1386">
        <v>10451</v>
      </c>
      <c r="H1386">
        <v>40.817219999999999</v>
      </c>
      <c r="I1386">
        <v>-73.919240000000002</v>
      </c>
      <c r="J1386" t="s">
        <v>2702</v>
      </c>
      <c r="K1386" t="s">
        <v>2757</v>
      </c>
      <c r="L1386" t="s">
        <v>789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f t="shared" si="107"/>
        <v>0</v>
      </c>
      <c r="W1386">
        <f t="shared" si="108"/>
        <v>0</v>
      </c>
      <c r="X1386">
        <f t="shared" si="109"/>
        <v>0</v>
      </c>
      <c r="Y1386" t="s">
        <v>43</v>
      </c>
      <c r="Z1386" t="s">
        <v>25</v>
      </c>
      <c r="AD1386">
        <v>4234311</v>
      </c>
      <c r="AE1386" t="s">
        <v>26</v>
      </c>
      <c r="AF1386" t="s">
        <v>119</v>
      </c>
      <c r="AJ1386">
        <v>2019</v>
      </c>
    </row>
    <row r="1387" spans="1:36" x14ac:dyDescent="0.2">
      <c r="A1387">
        <v>236622</v>
      </c>
      <c r="B1387" s="1" t="d">
        <v>2019-11-03</v>
      </c>
      <c r="C1387" s="3" t="d">
        <f t="shared" si="105"/>
        <v>2019-11-03</v>
      </c>
      <c r="D1387" s="2" t="d">
        <v>00:29:59.99999999999990100</v>
      </c>
      <c r="E1387" s="4" t="str">
        <f t="shared" si="106"/>
        <v>12:30 AM</v>
      </c>
      <c r="F1387" t="s">
        <v>54</v>
      </c>
      <c r="G1387">
        <v>11213</v>
      </c>
      <c r="H1387">
        <v>40.668495</v>
      </c>
      <c r="I1387">
        <v>-73.925606000000002</v>
      </c>
      <c r="J1387" t="s">
        <v>2010</v>
      </c>
      <c r="K1387" t="s">
        <v>2011</v>
      </c>
      <c r="L1387" t="s">
        <v>1518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f t="shared" si="107"/>
        <v>2</v>
      </c>
      <c r="W1387">
        <f t="shared" si="108"/>
        <v>0</v>
      </c>
      <c r="X1387">
        <f t="shared" si="109"/>
        <v>2</v>
      </c>
      <c r="Y1387" t="s">
        <v>43</v>
      </c>
      <c r="Z1387" t="s">
        <v>25</v>
      </c>
      <c r="AD1387">
        <v>4234235</v>
      </c>
      <c r="AE1387" t="s">
        <v>26</v>
      </c>
      <c r="AF1387" t="s">
        <v>30</v>
      </c>
      <c r="AJ1387">
        <v>2019</v>
      </c>
    </row>
    <row r="1388" spans="1:36" x14ac:dyDescent="0.2">
      <c r="A1388">
        <v>226109</v>
      </c>
      <c r="B1388" s="1" t="d">
        <v>2019-11-03</v>
      </c>
      <c r="C1388" s="3" t="d">
        <f t="shared" si="105"/>
        <v>2019-11-03</v>
      </c>
      <c r="D1388" s="2" t="d">
        <v>19:49:59.99999999999573550</v>
      </c>
      <c r="E1388" s="4" t="str">
        <f t="shared" si="106"/>
        <v>07:50 PM</v>
      </c>
      <c r="F1388" t="s">
        <v>86</v>
      </c>
      <c r="G1388">
        <v>10009</v>
      </c>
      <c r="H1388">
        <v>40.733809999999998</v>
      </c>
      <c r="I1388">
        <v>-73.980720000000005</v>
      </c>
      <c r="J1388" t="s">
        <v>3041</v>
      </c>
      <c r="K1388" t="s">
        <v>1528</v>
      </c>
      <c r="L1388" t="s">
        <v>1936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f t="shared" si="107"/>
        <v>0</v>
      </c>
      <c r="W1388">
        <f t="shared" si="108"/>
        <v>0</v>
      </c>
      <c r="X1388">
        <f t="shared" si="109"/>
        <v>0</v>
      </c>
      <c r="Y1388" t="s">
        <v>25</v>
      </c>
      <c r="AD1388">
        <v>4237913</v>
      </c>
      <c r="AE1388" t="s">
        <v>30</v>
      </c>
      <c r="AJ1388">
        <v>2019</v>
      </c>
    </row>
    <row r="1389" spans="1:36" x14ac:dyDescent="0.2">
      <c r="A1389">
        <v>223848</v>
      </c>
      <c r="B1389" s="1" t="d">
        <v>2019-11-03</v>
      </c>
      <c r="C1389" s="3" t="d">
        <f t="shared" si="105"/>
        <v>2019-11-03</v>
      </c>
      <c r="D1389" s="2" t="d">
        <v>04:15:00.00000000000079875</v>
      </c>
      <c r="E1389" s="4" t="str">
        <f t="shared" si="106"/>
        <v>04:15 AM</v>
      </c>
      <c r="F1389" t="s">
        <v>20</v>
      </c>
      <c r="G1389">
        <v>11378</v>
      </c>
      <c r="H1389">
        <v>40.725740000000002</v>
      </c>
      <c r="I1389">
        <v>-73.903999999999996</v>
      </c>
      <c r="J1389" t="s">
        <v>3235</v>
      </c>
      <c r="M1389" t="s">
        <v>3236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f t="shared" si="107"/>
        <v>0</v>
      </c>
      <c r="W1389">
        <f t="shared" si="108"/>
        <v>0</v>
      </c>
      <c r="X1389">
        <f t="shared" si="109"/>
        <v>0</v>
      </c>
      <c r="Y1389" t="s">
        <v>25</v>
      </c>
      <c r="Z1389" t="s">
        <v>25</v>
      </c>
      <c r="AA1389" t="s">
        <v>25</v>
      </c>
      <c r="AB1389" t="s">
        <v>25</v>
      </c>
      <c r="AC1389" t="s">
        <v>25</v>
      </c>
      <c r="AD1389">
        <v>4234070</v>
      </c>
      <c r="AE1389" t="s">
        <v>26</v>
      </c>
      <c r="AF1389" t="s">
        <v>26</v>
      </c>
      <c r="AG1389" t="s">
        <v>26</v>
      </c>
      <c r="AH1389" t="s">
        <v>26</v>
      </c>
      <c r="AI1389" t="s">
        <v>30</v>
      </c>
      <c r="AJ1389">
        <v>2019</v>
      </c>
    </row>
    <row r="1390" spans="1:36" x14ac:dyDescent="0.2">
      <c r="A1390">
        <v>238289</v>
      </c>
      <c r="B1390" s="1" t="d">
        <v>2019-11-04</v>
      </c>
      <c r="C1390" s="3" t="d">
        <f t="shared" si="105"/>
        <v>2019-11-04</v>
      </c>
      <c r="D1390" s="2" t="d">
        <v>07:45:00.0000000000015975</v>
      </c>
      <c r="E1390" s="4" t="str">
        <f t="shared" si="106"/>
        <v>07:45 AM</v>
      </c>
      <c r="F1390" t="s">
        <v>20</v>
      </c>
      <c r="G1390">
        <v>11694</v>
      </c>
      <c r="H1390">
        <v>40.585009999999997</v>
      </c>
      <c r="I1390">
        <v>-73.826189999999997</v>
      </c>
      <c r="J1390" t="s">
        <v>2190</v>
      </c>
      <c r="K1390" t="s">
        <v>2191</v>
      </c>
      <c r="L1390" t="s">
        <v>2192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f t="shared" si="107"/>
        <v>0</v>
      </c>
      <c r="W1390">
        <f t="shared" si="108"/>
        <v>0</v>
      </c>
      <c r="X1390">
        <f t="shared" si="109"/>
        <v>0</v>
      </c>
      <c r="Y1390" t="s">
        <v>43</v>
      </c>
      <c r="Z1390" t="s">
        <v>25</v>
      </c>
      <c r="AD1390">
        <v>4235306</v>
      </c>
      <c r="AE1390" t="s">
        <v>63</v>
      </c>
      <c r="AF1390" t="s">
        <v>26</v>
      </c>
      <c r="AJ1390">
        <v>2019</v>
      </c>
    </row>
    <row r="1391" spans="1:36" x14ac:dyDescent="0.2">
      <c r="A1391">
        <v>235213</v>
      </c>
      <c r="B1391" s="1" t="d">
        <v>2019-11-05</v>
      </c>
      <c r="C1391" s="3" t="d">
        <f t="shared" si="105"/>
        <v>2019-11-05</v>
      </c>
      <c r="D1391" s="2" t="d">
        <v>14:48:00.00000000000255600</v>
      </c>
      <c r="E1391" s="4" t="str">
        <f t="shared" si="106"/>
        <v>02:48 PM</v>
      </c>
      <c r="F1391" t="s">
        <v>20</v>
      </c>
      <c r="G1391">
        <v>11373</v>
      </c>
      <c r="H1391">
        <v>40.741135</v>
      </c>
      <c r="I1391">
        <v>-73.869484</v>
      </c>
      <c r="J1391" t="s">
        <v>2148</v>
      </c>
      <c r="M1391" t="s">
        <v>2149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f t="shared" si="107"/>
        <v>0</v>
      </c>
      <c r="W1391">
        <f t="shared" si="108"/>
        <v>0</v>
      </c>
      <c r="X1391">
        <f t="shared" si="109"/>
        <v>0</v>
      </c>
      <c r="Y1391" t="s">
        <v>104</v>
      </c>
      <c r="Z1391" t="s">
        <v>25</v>
      </c>
      <c r="AD1391">
        <v>4236176</v>
      </c>
      <c r="AE1391" t="s">
        <v>26</v>
      </c>
      <c r="AF1391" t="s">
        <v>30</v>
      </c>
      <c r="AJ1391">
        <v>2019</v>
      </c>
    </row>
    <row r="1392" spans="1:36" x14ac:dyDescent="0.2">
      <c r="A1392">
        <v>228196</v>
      </c>
      <c r="B1392" s="1" t="d">
        <v>2019-11-05</v>
      </c>
      <c r="C1392" s="3" t="d">
        <f t="shared" si="105"/>
        <v>2019-11-05</v>
      </c>
      <c r="D1392" s="2" t="d">
        <v>00:14:59.99999999999995050</v>
      </c>
      <c r="E1392" s="4" t="str">
        <f t="shared" si="106"/>
        <v>12:15 AM</v>
      </c>
      <c r="F1392" t="s">
        <v>20</v>
      </c>
      <c r="G1392">
        <v>11421</v>
      </c>
      <c r="H1392">
        <v>40.690005999999997</v>
      </c>
      <c r="I1392">
        <v>-73.866196000000002</v>
      </c>
      <c r="J1392" t="s">
        <v>2771</v>
      </c>
      <c r="K1392" t="s">
        <v>59</v>
      </c>
      <c r="L1392" t="s">
        <v>2772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f t="shared" si="107"/>
        <v>0</v>
      </c>
      <c r="W1392">
        <f t="shared" si="108"/>
        <v>0</v>
      </c>
      <c r="X1392">
        <f t="shared" si="109"/>
        <v>0</v>
      </c>
      <c r="Y1392" t="s">
        <v>43</v>
      </c>
      <c r="Z1392" t="s">
        <v>25</v>
      </c>
      <c r="AD1392">
        <v>4235682</v>
      </c>
      <c r="AE1392" t="s">
        <v>26</v>
      </c>
      <c r="AF1392" t="s">
        <v>63</v>
      </c>
      <c r="AJ1392">
        <v>2019</v>
      </c>
    </row>
    <row r="1393" spans="1:36" x14ac:dyDescent="0.2">
      <c r="A1393">
        <v>233384</v>
      </c>
      <c r="B1393" s="1" t="d">
        <v>2019-11-06</v>
      </c>
      <c r="C1393" s="3" t="d">
        <f t="shared" si="105"/>
        <v>2019-11-06</v>
      </c>
      <c r="D1393" s="2" t="d">
        <v>20:49:59.99999999999254050</v>
      </c>
      <c r="E1393" s="4" t="str">
        <f t="shared" si="106"/>
        <v>08:50 PM</v>
      </c>
      <c r="F1393" t="s">
        <v>20</v>
      </c>
      <c r="G1393">
        <v>11419</v>
      </c>
      <c r="H1393">
        <v>40.687668000000002</v>
      </c>
      <c r="I1393">
        <v>-73.811700000000002</v>
      </c>
      <c r="J1393" t="s">
        <v>2120</v>
      </c>
      <c r="K1393" t="s">
        <v>2121</v>
      </c>
      <c r="L1393" t="s">
        <v>365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f t="shared" si="107"/>
        <v>2</v>
      </c>
      <c r="W1393">
        <f t="shared" si="108"/>
        <v>0</v>
      </c>
      <c r="X1393">
        <f t="shared" si="109"/>
        <v>2</v>
      </c>
      <c r="Y1393" t="s">
        <v>43</v>
      </c>
      <c r="AD1393">
        <v>4236811</v>
      </c>
      <c r="AE1393" t="s">
        <v>63</v>
      </c>
      <c r="AJ1393">
        <v>2019</v>
      </c>
    </row>
    <row r="1394" spans="1:36" x14ac:dyDescent="0.2">
      <c r="A1394">
        <v>237034</v>
      </c>
      <c r="B1394" s="1" t="d">
        <v>2019-11-06</v>
      </c>
      <c r="C1394" s="3" t="d">
        <f t="shared" si="105"/>
        <v>2019-11-06</v>
      </c>
      <c r="D1394" s="2" t="d">
        <v>00:35:00.00000000000003300</v>
      </c>
      <c r="E1394" s="4" t="str">
        <f t="shared" si="106"/>
        <v>12:35 AM</v>
      </c>
      <c r="F1394" t="s">
        <v>86</v>
      </c>
      <c r="G1394">
        <v>10033</v>
      </c>
      <c r="H1394">
        <v>40.851394999999997</v>
      </c>
      <c r="I1394">
        <v>-73.941289999999995</v>
      </c>
      <c r="J1394" t="s">
        <v>2415</v>
      </c>
      <c r="K1394" t="s">
        <v>2416</v>
      </c>
      <c r="L1394" t="s">
        <v>2417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f t="shared" si="107"/>
        <v>0</v>
      </c>
      <c r="W1394">
        <f t="shared" si="108"/>
        <v>0</v>
      </c>
      <c r="X1394">
        <f t="shared" si="109"/>
        <v>0</v>
      </c>
      <c r="Y1394" t="s">
        <v>66</v>
      </c>
      <c r="Z1394" t="s">
        <v>25</v>
      </c>
      <c r="AA1394" t="s">
        <v>25</v>
      </c>
      <c r="AD1394">
        <v>4236912</v>
      </c>
      <c r="AE1394" t="s">
        <v>26</v>
      </c>
      <c r="AF1394" t="s">
        <v>30</v>
      </c>
      <c r="AG1394" t="s">
        <v>30</v>
      </c>
      <c r="AJ1394">
        <v>2019</v>
      </c>
    </row>
    <row r="1395" spans="1:36" x14ac:dyDescent="0.2">
      <c r="A1395">
        <v>232544</v>
      </c>
      <c r="B1395" s="1" t="d">
        <v>2019-11-06</v>
      </c>
      <c r="C1395" s="3" t="d">
        <f t="shared" si="105"/>
        <v>2019-11-06</v>
      </c>
      <c r="D1395" s="2" t="d">
        <v>02:09:59.99999999999986800</v>
      </c>
      <c r="E1395" s="4" t="str">
        <f t="shared" si="106"/>
        <v>02:10 AM</v>
      </c>
      <c r="F1395" t="s">
        <v>86</v>
      </c>
      <c r="G1395">
        <v>10019</v>
      </c>
      <c r="H1395">
        <v>40.76699</v>
      </c>
      <c r="I1395">
        <v>-73.987539999999996</v>
      </c>
      <c r="J1395" t="s">
        <v>2509</v>
      </c>
      <c r="M1395" t="s">
        <v>2510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f t="shared" si="107"/>
        <v>0</v>
      </c>
      <c r="W1395">
        <f t="shared" si="108"/>
        <v>0</v>
      </c>
      <c r="X1395">
        <f t="shared" si="109"/>
        <v>0</v>
      </c>
      <c r="Y1395" t="s">
        <v>25</v>
      </c>
      <c r="Z1395" t="s">
        <v>25</v>
      </c>
      <c r="AD1395">
        <v>4236103</v>
      </c>
      <c r="AE1395" t="s">
        <v>26</v>
      </c>
      <c r="AF1395" t="s">
        <v>26</v>
      </c>
      <c r="AJ1395">
        <v>2019</v>
      </c>
    </row>
    <row r="1396" spans="1:36" x14ac:dyDescent="0.2">
      <c r="A1396">
        <v>225083</v>
      </c>
      <c r="B1396" s="1" t="d">
        <v>2019-11-07</v>
      </c>
      <c r="C1396" s="3" t="d">
        <f t="shared" si="105"/>
        <v>2019-11-07</v>
      </c>
      <c r="D1396" s="2" t="d">
        <v>16:34:59.99999999999893725</v>
      </c>
      <c r="E1396" s="4" t="str">
        <f t="shared" si="106"/>
        <v>04:35 PM</v>
      </c>
      <c r="F1396" t="s">
        <v>54</v>
      </c>
      <c r="G1396">
        <v>11237</v>
      </c>
      <c r="H1396">
        <v>40.703403000000002</v>
      </c>
      <c r="I1396">
        <v>-73.917786000000007</v>
      </c>
      <c r="J1396" t="s">
        <v>2741</v>
      </c>
      <c r="K1396" t="s">
        <v>654</v>
      </c>
      <c r="L1396" t="s">
        <v>2742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f t="shared" si="107"/>
        <v>0</v>
      </c>
      <c r="W1396">
        <f t="shared" si="108"/>
        <v>0</v>
      </c>
      <c r="X1396">
        <f t="shared" si="109"/>
        <v>0</v>
      </c>
      <c r="Y1396" t="s">
        <v>66</v>
      </c>
      <c r="Z1396" t="s">
        <v>25</v>
      </c>
      <c r="AD1396">
        <v>4237245</v>
      </c>
      <c r="AE1396" t="s">
        <v>26</v>
      </c>
      <c r="AF1396" t="s">
        <v>26</v>
      </c>
      <c r="AJ1396">
        <v>2019</v>
      </c>
    </row>
    <row r="1397" spans="1:36" x14ac:dyDescent="0.2">
      <c r="A1397">
        <v>227030</v>
      </c>
      <c r="B1397" s="1" t="d">
        <v>2019-11-07</v>
      </c>
      <c r="C1397" s="3" t="d">
        <f t="shared" si="105"/>
        <v>2019-11-07</v>
      </c>
      <c r="D1397" s="2" t="d">
        <v>21:30:00.0000000000031950</v>
      </c>
      <c r="E1397" s="4" t="str">
        <f t="shared" si="106"/>
        <v>09:30 PM</v>
      </c>
      <c r="F1397" t="s">
        <v>86</v>
      </c>
      <c r="G1397">
        <v>10001</v>
      </c>
      <c r="H1397">
        <v>40.750827999999998</v>
      </c>
      <c r="I1397">
        <v>-74.001890000000003</v>
      </c>
      <c r="J1397" t="s">
        <v>1973</v>
      </c>
      <c r="K1397" t="s">
        <v>1974</v>
      </c>
      <c r="L1397" t="s">
        <v>152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f t="shared" si="107"/>
        <v>0</v>
      </c>
      <c r="W1397">
        <f t="shared" si="108"/>
        <v>0</v>
      </c>
      <c r="X1397">
        <f t="shared" si="109"/>
        <v>0</v>
      </c>
      <c r="Y1397" t="s">
        <v>47</v>
      </c>
      <c r="Z1397" t="s">
        <v>25</v>
      </c>
      <c r="AD1397">
        <v>4237498</v>
      </c>
      <c r="AE1397" t="s">
        <v>30</v>
      </c>
      <c r="AF1397" t="s">
        <v>26</v>
      </c>
      <c r="AJ1397">
        <v>2019</v>
      </c>
    </row>
    <row r="1398" spans="1:36" x14ac:dyDescent="0.2">
      <c r="A1398">
        <v>237018</v>
      </c>
      <c r="B1398" s="1" t="d">
        <v>2019-11-07</v>
      </c>
      <c r="C1398" s="3" t="d">
        <f t="shared" si="105"/>
        <v>2019-11-07</v>
      </c>
      <c r="D1398" s="2" t="d">
        <v>12:59:59.9999999999968050</v>
      </c>
      <c r="E1398" s="4" t="str">
        <f t="shared" si="106"/>
        <v>01:00 PM</v>
      </c>
      <c r="F1398" t="s">
        <v>54</v>
      </c>
      <c r="G1398">
        <v>11218</v>
      </c>
      <c r="H1398">
        <v>40.650683999999998</v>
      </c>
      <c r="I1398">
        <v>-73.973730000000003</v>
      </c>
      <c r="J1398" t="s">
        <v>3140</v>
      </c>
      <c r="K1398" t="s">
        <v>3141</v>
      </c>
      <c r="L1398" t="s">
        <v>3142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f t="shared" si="107"/>
        <v>0</v>
      </c>
      <c r="W1398">
        <f t="shared" si="108"/>
        <v>0</v>
      </c>
      <c r="X1398">
        <f t="shared" si="109"/>
        <v>0</v>
      </c>
      <c r="Y1398" t="s">
        <v>25</v>
      </c>
      <c r="AD1398">
        <v>4237030</v>
      </c>
      <c r="AE1398" t="s">
        <v>26</v>
      </c>
      <c r="AJ1398">
        <v>2019</v>
      </c>
    </row>
    <row r="1399" spans="1:36" x14ac:dyDescent="0.2">
      <c r="A1399">
        <v>230350</v>
      </c>
      <c r="B1399" s="1" t="d">
        <v>2019-11-08</v>
      </c>
      <c r="C1399" s="3" t="d">
        <f t="shared" si="105"/>
        <v>2019-11-08</v>
      </c>
      <c r="D1399" s="2" t="d">
        <v>10:00:00.0000000000015975</v>
      </c>
      <c r="E1399" s="4" t="str">
        <f t="shared" si="106"/>
        <v>10:00 AM</v>
      </c>
      <c r="F1399" t="s">
        <v>35</v>
      </c>
      <c r="G1399">
        <v>10473</v>
      </c>
      <c r="H1399">
        <v>40.818516000000002</v>
      </c>
      <c r="I1399">
        <v>-73.851849999999999</v>
      </c>
      <c r="J1399" t="s">
        <v>2178</v>
      </c>
      <c r="M1399" t="s">
        <v>2179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f t="shared" si="107"/>
        <v>0</v>
      </c>
      <c r="W1399">
        <f t="shared" si="108"/>
        <v>0</v>
      </c>
      <c r="X1399">
        <f t="shared" si="109"/>
        <v>0</v>
      </c>
      <c r="Y1399" t="s">
        <v>25</v>
      </c>
      <c r="Z1399" t="s">
        <v>25</v>
      </c>
      <c r="AD1399">
        <v>4237680</v>
      </c>
      <c r="AE1399" t="s">
        <v>719</v>
      </c>
      <c r="AF1399" t="s">
        <v>30</v>
      </c>
      <c r="AJ1399">
        <v>2019</v>
      </c>
    </row>
    <row r="1400" spans="1:36" x14ac:dyDescent="0.2">
      <c r="A1400">
        <v>231089</v>
      </c>
      <c r="B1400" s="1" t="d">
        <v>2019-11-08</v>
      </c>
      <c r="C1400" s="3" t="d">
        <f t="shared" si="105"/>
        <v>2019-11-08</v>
      </c>
      <c r="D1400" s="2" t="d">
        <v>07:00:00.0000000000015975</v>
      </c>
      <c r="E1400" s="4" t="str">
        <f t="shared" si="106"/>
        <v>07:00 AM</v>
      </c>
      <c r="F1400" t="s">
        <v>20</v>
      </c>
      <c r="G1400">
        <v>11368</v>
      </c>
      <c r="H1400">
        <v>40.753570000000003</v>
      </c>
      <c r="I1400">
        <v>-73.85539</v>
      </c>
      <c r="J1400" t="s">
        <v>2293</v>
      </c>
      <c r="K1400" t="s">
        <v>1854</v>
      </c>
      <c r="L1400" t="s">
        <v>2294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f t="shared" si="107"/>
        <v>2</v>
      </c>
      <c r="W1400">
        <f t="shared" si="108"/>
        <v>0</v>
      </c>
      <c r="X1400">
        <f t="shared" si="109"/>
        <v>2</v>
      </c>
      <c r="Y1400" t="s">
        <v>43</v>
      </c>
      <c r="Z1400" t="s">
        <v>43</v>
      </c>
      <c r="AD1400">
        <v>4237458</v>
      </c>
      <c r="AE1400" t="s">
        <v>30</v>
      </c>
      <c r="AF1400" t="s">
        <v>30</v>
      </c>
      <c r="AJ1400">
        <v>2019</v>
      </c>
    </row>
    <row r="1401" spans="1:36" x14ac:dyDescent="0.2">
      <c r="A1401">
        <v>236059</v>
      </c>
      <c r="B1401" s="1" t="d">
        <v>2019-11-09</v>
      </c>
      <c r="C1401" s="3" t="d">
        <f t="shared" si="105"/>
        <v>2019-11-09</v>
      </c>
      <c r="D1401" s="2" t="d">
        <v>22:40:00.00000000000745950</v>
      </c>
      <c r="E1401" s="4" t="str">
        <f t="shared" si="106"/>
        <v>10:40 PM</v>
      </c>
      <c r="F1401" t="s">
        <v>54</v>
      </c>
      <c r="G1401">
        <v>11214</v>
      </c>
      <c r="H1401">
        <v>40.585250000000002</v>
      </c>
      <c r="I1401">
        <v>-73.987279999999998</v>
      </c>
      <c r="J1401" t="s">
        <v>1836</v>
      </c>
      <c r="K1401" t="s">
        <v>489</v>
      </c>
      <c r="L1401" t="s">
        <v>1837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f t="shared" si="107"/>
        <v>2</v>
      </c>
      <c r="W1401">
        <f t="shared" si="108"/>
        <v>0</v>
      </c>
      <c r="X1401">
        <f t="shared" si="109"/>
        <v>2</v>
      </c>
      <c r="Y1401" t="s">
        <v>43</v>
      </c>
      <c r="Z1401" t="s">
        <v>25</v>
      </c>
      <c r="AD1401">
        <v>4238953</v>
      </c>
      <c r="AE1401" t="s">
        <v>30</v>
      </c>
      <c r="AJ1401">
        <v>2019</v>
      </c>
    </row>
    <row r="1402" spans="1:36" x14ac:dyDescent="0.2">
      <c r="A1402">
        <v>236709</v>
      </c>
      <c r="B1402" s="1" t="d">
        <v>2019-11-09</v>
      </c>
      <c r="C1402" s="3" t="d">
        <f t="shared" si="105"/>
        <v>2019-11-09</v>
      </c>
      <c r="D1402" s="2" t="d">
        <v>18:19:59.99999999999573550</v>
      </c>
      <c r="E1402" s="4" t="str">
        <f t="shared" si="106"/>
        <v>06:20 PM</v>
      </c>
      <c r="F1402" t="s">
        <v>20</v>
      </c>
      <c r="G1402">
        <v>11355</v>
      </c>
      <c r="H1402">
        <v>40.753166</v>
      </c>
      <c r="I1402">
        <v>-73.821939999999998</v>
      </c>
      <c r="J1402" t="s">
        <v>3056</v>
      </c>
      <c r="K1402" t="s">
        <v>505</v>
      </c>
      <c r="L1402" t="s">
        <v>3057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f t="shared" si="107"/>
        <v>0</v>
      </c>
      <c r="W1402">
        <f t="shared" si="108"/>
        <v>0</v>
      </c>
      <c r="X1402">
        <f t="shared" si="109"/>
        <v>0</v>
      </c>
      <c r="Y1402" t="s">
        <v>47</v>
      </c>
      <c r="Z1402" t="s">
        <v>25</v>
      </c>
      <c r="AD1402">
        <v>4238117</v>
      </c>
      <c r="AE1402" t="s">
        <v>26</v>
      </c>
      <c r="AF1402" t="s">
        <v>26</v>
      </c>
      <c r="AJ1402">
        <v>2019</v>
      </c>
    </row>
    <row r="1403" spans="1:36" x14ac:dyDescent="0.2">
      <c r="A1403">
        <v>235611</v>
      </c>
      <c r="B1403" s="1" t="d">
        <v>2019-11-10</v>
      </c>
      <c r="C1403" s="3" t="d">
        <f t="shared" si="105"/>
        <v>2019-11-10</v>
      </c>
      <c r="D1403" s="2" t="d">
        <v>20:17:59.99999999999936100</v>
      </c>
      <c r="E1403" s="4" t="str">
        <f t="shared" si="106"/>
        <v>08:18 PM</v>
      </c>
      <c r="F1403" t="s">
        <v>86</v>
      </c>
      <c r="G1403">
        <v>10022</v>
      </c>
      <c r="H1403">
        <v>40.762799999999999</v>
      </c>
      <c r="I1403">
        <v>-73.971466000000007</v>
      </c>
      <c r="J1403" t="s">
        <v>2031</v>
      </c>
      <c r="M1403" t="s">
        <v>2032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f t="shared" si="107"/>
        <v>0</v>
      </c>
      <c r="W1403">
        <f t="shared" si="108"/>
        <v>0</v>
      </c>
      <c r="X1403">
        <f t="shared" si="109"/>
        <v>0</v>
      </c>
      <c r="Y1403" t="s">
        <v>95</v>
      </c>
      <c r="Z1403" t="s">
        <v>47</v>
      </c>
      <c r="AD1403">
        <v>4239154</v>
      </c>
      <c r="AE1403" t="s">
        <v>119</v>
      </c>
      <c r="AF1403" t="s">
        <v>119</v>
      </c>
      <c r="AJ1403">
        <v>2019</v>
      </c>
    </row>
    <row r="1404" spans="1:36" x14ac:dyDescent="0.2">
      <c r="A1404">
        <v>237074</v>
      </c>
      <c r="B1404" s="1" t="d">
        <v>2019-11-11</v>
      </c>
      <c r="C1404" s="3" t="d">
        <f t="shared" si="105"/>
        <v>2019-11-11</v>
      </c>
      <c r="D1404" s="2" t="d">
        <v>08:30:00.0000000000015975</v>
      </c>
      <c r="E1404" s="4" t="str">
        <f t="shared" si="106"/>
        <v>08:30 AM</v>
      </c>
      <c r="F1404" t="s">
        <v>35</v>
      </c>
      <c r="G1404">
        <v>10452</v>
      </c>
      <c r="H1404">
        <v>40.842773000000001</v>
      </c>
      <c r="I1404">
        <v>-73.922805999999994</v>
      </c>
      <c r="J1404" t="s">
        <v>2435</v>
      </c>
      <c r="K1404" t="s">
        <v>2436</v>
      </c>
      <c r="L1404" t="s">
        <v>2437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f t="shared" si="107"/>
        <v>0</v>
      </c>
      <c r="W1404">
        <f t="shared" si="108"/>
        <v>0</v>
      </c>
      <c r="X1404">
        <f t="shared" si="109"/>
        <v>0</v>
      </c>
      <c r="Y1404" t="s">
        <v>85</v>
      </c>
      <c r="Z1404" t="s">
        <v>25</v>
      </c>
      <c r="AD1404">
        <v>4239896</v>
      </c>
      <c r="AE1404" t="s">
        <v>26</v>
      </c>
      <c r="AJ1404">
        <v>2019</v>
      </c>
    </row>
    <row r="1405" spans="1:36" x14ac:dyDescent="0.2">
      <c r="A1405">
        <v>224417</v>
      </c>
      <c r="B1405" s="1" t="d">
        <v>2019-11-11</v>
      </c>
      <c r="C1405" s="3" t="d">
        <f t="shared" si="105"/>
        <v>2019-11-11</v>
      </c>
      <c r="D1405" s="2" t="d">
        <v>13:44:59.9999999999968050</v>
      </c>
      <c r="E1405" s="4" t="str">
        <f t="shared" si="106"/>
        <v>01:45 PM</v>
      </c>
      <c r="F1405" t="s">
        <v>54</v>
      </c>
      <c r="G1405">
        <v>11236</v>
      </c>
      <c r="H1405">
        <v>40.638702000000002</v>
      </c>
      <c r="I1405">
        <v>-73.883690000000001</v>
      </c>
      <c r="J1405" t="s">
        <v>2602</v>
      </c>
      <c r="M1405" t="s">
        <v>2603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f t="shared" si="107"/>
        <v>2</v>
      </c>
      <c r="W1405">
        <f t="shared" si="108"/>
        <v>0</v>
      </c>
      <c r="X1405">
        <f t="shared" si="109"/>
        <v>2</v>
      </c>
      <c r="Y1405" t="s">
        <v>43</v>
      </c>
      <c r="Z1405" t="s">
        <v>25</v>
      </c>
      <c r="AD1405">
        <v>4243018</v>
      </c>
      <c r="AE1405" t="s">
        <v>30</v>
      </c>
      <c r="AF1405" t="s">
        <v>26</v>
      </c>
      <c r="AJ1405">
        <v>2019</v>
      </c>
    </row>
    <row r="1406" spans="1:36" x14ac:dyDescent="0.2">
      <c r="A1406">
        <v>232889</v>
      </c>
      <c r="B1406" s="1" t="d">
        <v>2019-11-11</v>
      </c>
      <c r="C1406" s="3" t="d">
        <f t="shared" si="105"/>
        <v>2019-11-11</v>
      </c>
      <c r="D1406" s="2" t="d">
        <v>21:49:59.99999999999893725</v>
      </c>
      <c r="E1406" s="4" t="str">
        <f t="shared" si="106"/>
        <v>09:50 PM</v>
      </c>
      <c r="F1406" t="s">
        <v>54</v>
      </c>
      <c r="G1406">
        <v>11207</v>
      </c>
      <c r="H1406">
        <v>40.677357000000001</v>
      </c>
      <c r="I1406">
        <v>-73.886870000000002</v>
      </c>
      <c r="J1406" t="s">
        <v>2967</v>
      </c>
      <c r="K1406" t="s">
        <v>83</v>
      </c>
      <c r="L1406" t="s">
        <v>2968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f t="shared" si="107"/>
        <v>0</v>
      </c>
      <c r="W1406">
        <f t="shared" si="108"/>
        <v>0</v>
      </c>
      <c r="X1406">
        <f t="shared" si="109"/>
        <v>0</v>
      </c>
      <c r="Y1406" t="s">
        <v>47</v>
      </c>
      <c r="Z1406" t="s">
        <v>25</v>
      </c>
      <c r="AD1406">
        <v>4239556</v>
      </c>
      <c r="AE1406" t="s">
        <v>30</v>
      </c>
      <c r="AF1406" t="s">
        <v>26</v>
      </c>
      <c r="AJ1406">
        <v>2019</v>
      </c>
    </row>
    <row r="1407" spans="1:36" x14ac:dyDescent="0.2">
      <c r="A1407">
        <v>223800</v>
      </c>
      <c r="B1407" s="1" t="d">
        <v>2019-11-12</v>
      </c>
      <c r="C1407" s="3" t="d">
        <f t="shared" si="105"/>
        <v>2019-11-12</v>
      </c>
      <c r="D1407" s="2" t="d">
        <v>16:49:59.99999999999573550</v>
      </c>
      <c r="E1407" s="4" t="str">
        <f t="shared" si="106"/>
        <v>04:50 PM</v>
      </c>
      <c r="F1407" t="s">
        <v>20</v>
      </c>
      <c r="G1407">
        <v>11358</v>
      </c>
      <c r="H1407">
        <v>40.751533999999999</v>
      </c>
      <c r="I1407">
        <v>-73.803790000000006</v>
      </c>
      <c r="J1407" t="s">
        <v>3116</v>
      </c>
      <c r="K1407" t="s">
        <v>3117</v>
      </c>
      <c r="L1407" t="s">
        <v>3118</v>
      </c>
      <c r="N1407">
        <v>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</v>
      </c>
      <c r="U1407">
        <v>0</v>
      </c>
      <c r="V1407">
        <f t="shared" si="107"/>
        <v>8</v>
      </c>
      <c r="W1407">
        <f t="shared" si="108"/>
        <v>0</v>
      </c>
      <c r="X1407">
        <f t="shared" si="109"/>
        <v>8</v>
      </c>
      <c r="Y1407" t="s">
        <v>2005</v>
      </c>
      <c r="Z1407" t="s">
        <v>25</v>
      </c>
      <c r="AD1407">
        <v>4239964</v>
      </c>
      <c r="AE1407" t="s">
        <v>30</v>
      </c>
      <c r="AF1407" t="s">
        <v>30</v>
      </c>
      <c r="AJ1407">
        <v>2019</v>
      </c>
    </row>
    <row r="1408" spans="1:36" x14ac:dyDescent="0.2">
      <c r="A1408">
        <v>206764</v>
      </c>
      <c r="B1408" s="1" t="d">
        <v>2019-11-13</v>
      </c>
      <c r="C1408" s="3" t="d">
        <f t="shared" si="105"/>
        <v>2019-11-13</v>
      </c>
      <c r="D1408" s="2" t="d">
        <v>15:30:00.0000000000031950</v>
      </c>
      <c r="E1408" s="4" t="str">
        <f t="shared" si="106"/>
        <v>03:30 PM</v>
      </c>
      <c r="F1408" t="s">
        <v>54</v>
      </c>
      <c r="G1408">
        <v>11235</v>
      </c>
      <c r="H1408">
        <v>40.582541999999997</v>
      </c>
      <c r="I1408">
        <v>-73.957213999999993</v>
      </c>
      <c r="J1408" t="s">
        <v>2242</v>
      </c>
      <c r="K1408" t="s">
        <v>1909</v>
      </c>
      <c r="L1408" t="s">
        <v>1947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f t="shared" si="107"/>
        <v>0</v>
      </c>
      <c r="W1408">
        <f t="shared" si="108"/>
        <v>0</v>
      </c>
      <c r="X1408">
        <f t="shared" si="109"/>
        <v>0</v>
      </c>
      <c r="Y1408" t="s">
        <v>182</v>
      </c>
      <c r="Z1408" t="s">
        <v>25</v>
      </c>
      <c r="AD1408">
        <v>4240664</v>
      </c>
      <c r="AE1408" t="s">
        <v>30</v>
      </c>
      <c r="AF1408" t="s">
        <v>67</v>
      </c>
      <c r="AJ1408">
        <v>2019</v>
      </c>
    </row>
    <row r="1409" spans="1:36" x14ac:dyDescent="0.2">
      <c r="A1409">
        <v>207722</v>
      </c>
      <c r="B1409" s="1" t="d">
        <v>2019-11-14</v>
      </c>
      <c r="C1409" s="3" t="d">
        <f t="shared" si="105"/>
        <v>2019-11-14</v>
      </c>
      <c r="D1409" s="2" t="d">
        <v>15:24:59.99999999999467275</v>
      </c>
      <c r="E1409" s="4" t="str">
        <f t="shared" si="106"/>
        <v>03:25 PM</v>
      </c>
      <c r="F1409" t="s">
        <v>20</v>
      </c>
      <c r="G1409">
        <v>11432</v>
      </c>
      <c r="H1409">
        <v>40.705460000000002</v>
      </c>
      <c r="I1409">
        <v>-73.794899999999998</v>
      </c>
      <c r="J1409" t="s">
        <v>2322</v>
      </c>
      <c r="K1409" t="s">
        <v>2323</v>
      </c>
      <c r="L1409" t="s">
        <v>2324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f t="shared" si="107"/>
        <v>0</v>
      </c>
      <c r="W1409">
        <f t="shared" si="108"/>
        <v>0</v>
      </c>
      <c r="X1409">
        <f t="shared" si="109"/>
        <v>0</v>
      </c>
      <c r="Y1409" t="s">
        <v>182</v>
      </c>
      <c r="Z1409" t="s">
        <v>182</v>
      </c>
      <c r="AD1409">
        <v>4241064</v>
      </c>
      <c r="AE1409" t="s">
        <v>30</v>
      </c>
      <c r="AF1409" t="s">
        <v>26</v>
      </c>
      <c r="AJ1409">
        <v>2019</v>
      </c>
    </row>
    <row r="1410" spans="1:36" x14ac:dyDescent="0.2">
      <c r="A1410">
        <v>212827</v>
      </c>
      <c r="B1410" s="1" t="d">
        <v>2019-11-15</v>
      </c>
      <c r="C1410" s="3" t="d">
        <f t="shared" ref="C1410:C1473" si="110">B1410</f>
        <v>2019-11-15</v>
      </c>
      <c r="D1410" s="2" t="d">
        <v>10:50:00.00000000000053475</v>
      </c>
      <c r="E1410" s="4" t="str">
        <f t="shared" si="106"/>
        <v>10:50 AM</v>
      </c>
      <c r="F1410" t="s">
        <v>185</v>
      </c>
      <c r="G1410">
        <v>10305</v>
      </c>
      <c r="H1410">
        <v>40.587634999999999</v>
      </c>
      <c r="I1410">
        <v>-74.091125000000005</v>
      </c>
      <c r="J1410" t="s">
        <v>3078</v>
      </c>
      <c r="K1410" t="s">
        <v>3079</v>
      </c>
      <c r="L1410" t="s">
        <v>760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f t="shared" si="107"/>
        <v>0</v>
      </c>
      <c r="W1410">
        <f t="shared" si="108"/>
        <v>0</v>
      </c>
      <c r="X1410">
        <f t="shared" si="109"/>
        <v>0</v>
      </c>
      <c r="Y1410" t="s">
        <v>104</v>
      </c>
      <c r="Z1410" t="s">
        <v>25</v>
      </c>
      <c r="AD1410">
        <v>4241692</v>
      </c>
      <c r="AE1410" t="s">
        <v>30</v>
      </c>
      <c r="AJ1410">
        <v>2019</v>
      </c>
    </row>
    <row r="1411" spans="1:36" x14ac:dyDescent="0.2">
      <c r="A1411">
        <v>218277</v>
      </c>
      <c r="B1411" s="1" t="d">
        <v>2019-11-15</v>
      </c>
      <c r="C1411" s="3" t="d">
        <f t="shared" si="110"/>
        <v>2019-11-15</v>
      </c>
      <c r="D1411" s="2" t="d">
        <v>11:44:59.9999999999984025</v>
      </c>
      <c r="E1411" s="4" t="str">
        <f t="shared" ref="E1411:E1474" si="111">TEXT(D1411,"hh:mm AM/PM")</f>
        <v>11:45 AM</v>
      </c>
      <c r="F1411" t="s">
        <v>20</v>
      </c>
      <c r="G1411">
        <v>11435</v>
      </c>
      <c r="H1411">
        <v>40.703769999999999</v>
      </c>
      <c r="I1411">
        <v>-73.805220000000006</v>
      </c>
      <c r="J1411" t="s">
        <v>3203</v>
      </c>
      <c r="K1411" t="s">
        <v>291</v>
      </c>
      <c r="L1411" t="s">
        <v>3204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f t="shared" ref="V1411:V1474" si="112">SUM(N1411,P1411,R1411,T1411)</f>
        <v>0</v>
      </c>
      <c r="W1411">
        <f t="shared" ref="W1411:W1474" si="113">SUM(O1411,Q1411,S1411,U1411)</f>
        <v>0</v>
      </c>
      <c r="X1411">
        <f t="shared" ref="X1411:X1474" si="114">SUM(N1411:U1411)</f>
        <v>0</v>
      </c>
      <c r="Y1411" t="s">
        <v>39</v>
      </c>
      <c r="Z1411" t="s">
        <v>25</v>
      </c>
      <c r="AD1411">
        <v>4241547</v>
      </c>
      <c r="AE1411" t="s">
        <v>67</v>
      </c>
      <c r="AF1411" t="s">
        <v>26</v>
      </c>
      <c r="AJ1411">
        <v>2019</v>
      </c>
    </row>
    <row r="1412" spans="1:36" x14ac:dyDescent="0.2">
      <c r="A1412">
        <v>219374</v>
      </c>
      <c r="B1412" s="1" t="d">
        <v>2019-11-16</v>
      </c>
      <c r="C1412" s="3" t="d">
        <f t="shared" si="110"/>
        <v>2019-11-16</v>
      </c>
      <c r="D1412" s="2" t="d">
        <v>23:29:59.9999999999968050</v>
      </c>
      <c r="E1412" s="4" t="str">
        <f t="shared" si="111"/>
        <v>11:30 PM</v>
      </c>
      <c r="F1412" t="s">
        <v>54</v>
      </c>
      <c r="G1412">
        <v>11238</v>
      </c>
      <c r="H1412">
        <v>40.678863999999997</v>
      </c>
      <c r="I1412">
        <v>-73.963970000000003</v>
      </c>
      <c r="J1412" t="s">
        <v>2410</v>
      </c>
      <c r="M1412" t="s">
        <v>2411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f t="shared" si="112"/>
        <v>2</v>
      </c>
      <c r="W1412">
        <f t="shared" si="113"/>
        <v>0</v>
      </c>
      <c r="X1412">
        <f t="shared" si="114"/>
        <v>2</v>
      </c>
      <c r="Y1412" t="s">
        <v>43</v>
      </c>
      <c r="AD1412">
        <v>4242398</v>
      </c>
      <c r="AE1412" t="s">
        <v>119</v>
      </c>
      <c r="AJ1412">
        <v>2019</v>
      </c>
    </row>
    <row r="1413" spans="1:36" x14ac:dyDescent="0.2">
      <c r="A1413">
        <v>221063</v>
      </c>
      <c r="B1413" s="1" t="d">
        <v>2019-11-16</v>
      </c>
      <c r="C1413" s="3" t="d">
        <f t="shared" si="110"/>
        <v>2019-11-16</v>
      </c>
      <c r="D1413" s="2" t="d">
        <v>07:59:59.9999999999984025</v>
      </c>
      <c r="E1413" s="4" t="str">
        <f t="shared" si="111"/>
        <v>08:00 AM</v>
      </c>
      <c r="F1413" t="s">
        <v>54</v>
      </c>
      <c r="G1413">
        <v>11209</v>
      </c>
      <c r="H1413">
        <v>40.627243</v>
      </c>
      <c r="I1413">
        <v>-74.023570000000007</v>
      </c>
      <c r="J1413" t="s">
        <v>2641</v>
      </c>
      <c r="K1413" t="s">
        <v>2461</v>
      </c>
      <c r="L1413" t="s">
        <v>350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f t="shared" si="112"/>
        <v>2</v>
      </c>
      <c r="W1413">
        <f t="shared" si="113"/>
        <v>0</v>
      </c>
      <c r="X1413">
        <f t="shared" si="114"/>
        <v>2</v>
      </c>
      <c r="Y1413" t="s">
        <v>25</v>
      </c>
      <c r="Z1413" t="s">
        <v>25</v>
      </c>
      <c r="AD1413">
        <v>4241820</v>
      </c>
      <c r="AE1413" t="s">
        <v>26</v>
      </c>
      <c r="AF1413" t="s">
        <v>26</v>
      </c>
      <c r="AJ1413">
        <v>2019</v>
      </c>
    </row>
    <row r="1414" spans="1:36" x14ac:dyDescent="0.2">
      <c r="A1414">
        <v>213452</v>
      </c>
      <c r="B1414" s="1" t="d">
        <v>2019-11-17</v>
      </c>
      <c r="C1414" s="3" t="d">
        <f t="shared" si="110"/>
        <v>2019-11-17</v>
      </c>
      <c r="D1414" s="2" t="d">
        <v>10:35:00.00000000000372975</v>
      </c>
      <c r="E1414" s="4" t="str">
        <f t="shared" si="111"/>
        <v>10:35 AM</v>
      </c>
      <c r="F1414" t="s">
        <v>54</v>
      </c>
      <c r="G1414">
        <v>11231</v>
      </c>
      <c r="H1414">
        <v>40.676270000000002</v>
      </c>
      <c r="I1414">
        <v>-74.003203999999997</v>
      </c>
      <c r="J1414" t="s">
        <v>2098</v>
      </c>
      <c r="K1414" t="s">
        <v>2099</v>
      </c>
      <c r="L1414" t="s">
        <v>1247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f t="shared" si="112"/>
        <v>0</v>
      </c>
      <c r="W1414">
        <f t="shared" si="113"/>
        <v>0</v>
      </c>
      <c r="X1414">
        <f t="shared" si="114"/>
        <v>0</v>
      </c>
      <c r="Y1414" t="s">
        <v>25</v>
      </c>
      <c r="Z1414" t="s">
        <v>25</v>
      </c>
      <c r="AD1414">
        <v>4242901</v>
      </c>
      <c r="AE1414" t="s">
        <v>26</v>
      </c>
      <c r="AJ1414">
        <v>2019</v>
      </c>
    </row>
    <row r="1415" spans="1:36" x14ac:dyDescent="0.2">
      <c r="A1415">
        <v>215669</v>
      </c>
      <c r="B1415" s="1" t="d">
        <v>2019-11-17</v>
      </c>
      <c r="C1415" s="3" t="d">
        <f t="shared" si="110"/>
        <v>2019-11-17</v>
      </c>
      <c r="D1415" s="2" t="d">
        <v>10:30:00.000</v>
      </c>
      <c r="E1415" s="4" t="str">
        <f t="shared" si="111"/>
        <v>10:30 AM</v>
      </c>
      <c r="F1415" t="s">
        <v>54</v>
      </c>
      <c r="G1415">
        <v>11236</v>
      </c>
      <c r="H1415">
        <v>40.632804999999998</v>
      </c>
      <c r="I1415">
        <v>-73.891229999999993</v>
      </c>
      <c r="J1415" t="s">
        <v>2253</v>
      </c>
      <c r="M1415" t="s">
        <v>2254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f t="shared" si="112"/>
        <v>0</v>
      </c>
      <c r="W1415">
        <f t="shared" si="113"/>
        <v>0</v>
      </c>
      <c r="X1415">
        <f t="shared" si="114"/>
        <v>0</v>
      </c>
      <c r="Y1415" t="s">
        <v>25</v>
      </c>
      <c r="AD1415">
        <v>4244979</v>
      </c>
      <c r="AE1415" t="s">
        <v>26</v>
      </c>
      <c r="AJ1415">
        <v>2019</v>
      </c>
    </row>
    <row r="1416" spans="1:36" x14ac:dyDescent="0.2">
      <c r="A1416">
        <v>222314</v>
      </c>
      <c r="B1416" s="1" t="d">
        <v>2019-11-17</v>
      </c>
      <c r="C1416" s="3" t="d">
        <f t="shared" si="110"/>
        <v>2019-11-17</v>
      </c>
      <c r="D1416" s="2" t="d">
        <v>02:50:00.00000000000093075</v>
      </c>
      <c r="E1416" s="4" t="str">
        <f t="shared" si="111"/>
        <v>02:50 AM</v>
      </c>
      <c r="F1416" t="s">
        <v>20</v>
      </c>
      <c r="G1416">
        <v>11372</v>
      </c>
      <c r="H1416">
        <v>40.748905000000001</v>
      </c>
      <c r="I1416">
        <v>-73.871769999999998</v>
      </c>
      <c r="J1416" t="s">
        <v>2673</v>
      </c>
      <c r="M1416" t="s">
        <v>2674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f t="shared" si="112"/>
        <v>0</v>
      </c>
      <c r="W1416">
        <f t="shared" si="113"/>
        <v>0</v>
      </c>
      <c r="X1416">
        <f t="shared" si="114"/>
        <v>0</v>
      </c>
      <c r="Y1416" t="s">
        <v>25</v>
      </c>
      <c r="AD1416">
        <v>4242529</v>
      </c>
      <c r="AE1416" t="s">
        <v>63</v>
      </c>
      <c r="AF1416" t="s">
        <v>30</v>
      </c>
      <c r="AJ1416">
        <v>2019</v>
      </c>
    </row>
    <row r="1417" spans="1:36" x14ac:dyDescent="0.2">
      <c r="A1417">
        <v>216771</v>
      </c>
      <c r="B1417" s="1" t="d">
        <v>2019-11-17</v>
      </c>
      <c r="C1417" s="3" t="d">
        <f t="shared" si="110"/>
        <v>2019-11-17</v>
      </c>
      <c r="D1417" s="2" t="d">
        <v>08:22:59.99999999999829150</v>
      </c>
      <c r="E1417" s="4" t="str">
        <f t="shared" si="111"/>
        <v>08:23 AM</v>
      </c>
      <c r="F1417" t="s">
        <v>35</v>
      </c>
      <c r="G1417">
        <v>10451</v>
      </c>
      <c r="H1417">
        <v>40.817219999999999</v>
      </c>
      <c r="I1417">
        <v>-73.919240000000002</v>
      </c>
      <c r="J1417" t="s">
        <v>2702</v>
      </c>
      <c r="K1417" t="s">
        <v>2703</v>
      </c>
      <c r="L1417" t="s">
        <v>1050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f t="shared" si="112"/>
        <v>0</v>
      </c>
      <c r="W1417">
        <f t="shared" si="113"/>
        <v>0</v>
      </c>
      <c r="X1417">
        <f t="shared" si="114"/>
        <v>0</v>
      </c>
      <c r="Y1417" t="s">
        <v>79</v>
      </c>
      <c r="Z1417" t="s">
        <v>25</v>
      </c>
      <c r="AD1417">
        <v>4242515</v>
      </c>
      <c r="AE1417" t="s">
        <v>119</v>
      </c>
      <c r="AF1417" t="s">
        <v>1675</v>
      </c>
      <c r="AJ1417">
        <v>2019</v>
      </c>
    </row>
    <row r="1418" spans="1:36" x14ac:dyDescent="0.2">
      <c r="A1418">
        <v>220884</v>
      </c>
      <c r="B1418" s="1" t="d">
        <v>2019-11-18</v>
      </c>
      <c r="C1418" s="3" t="d">
        <f t="shared" si="110"/>
        <v>2019-11-18</v>
      </c>
      <c r="D1418" s="2" t="d">
        <v>17:53:59.99999999999168625</v>
      </c>
      <c r="E1418" s="4" t="str">
        <f t="shared" si="111"/>
        <v>05:54 PM</v>
      </c>
      <c r="F1418" t="s">
        <v>54</v>
      </c>
      <c r="G1418">
        <v>11230</v>
      </c>
      <c r="H1418">
        <v>40.626567999999999</v>
      </c>
      <c r="I1418">
        <v>-73.970923999999997</v>
      </c>
      <c r="J1418" t="s">
        <v>1886</v>
      </c>
      <c r="K1418" t="s">
        <v>1757</v>
      </c>
      <c r="L1418" t="s">
        <v>1798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f t="shared" si="112"/>
        <v>0</v>
      </c>
      <c r="W1418">
        <f t="shared" si="113"/>
        <v>0</v>
      </c>
      <c r="X1418">
        <f t="shared" si="114"/>
        <v>0</v>
      </c>
      <c r="Y1418" t="s">
        <v>25</v>
      </c>
      <c r="Z1418" t="s">
        <v>25</v>
      </c>
      <c r="AD1418">
        <v>4244765</v>
      </c>
      <c r="AE1418" t="s">
        <v>26</v>
      </c>
      <c r="AF1418" t="s">
        <v>30</v>
      </c>
      <c r="AJ1418">
        <v>2019</v>
      </c>
    </row>
    <row r="1419" spans="1:36" x14ac:dyDescent="0.2">
      <c r="A1419">
        <v>214250</v>
      </c>
      <c r="B1419" s="1" t="d">
        <v>2019-11-18</v>
      </c>
      <c r="C1419" s="3" t="d">
        <f t="shared" si="110"/>
        <v>2019-11-18</v>
      </c>
      <c r="D1419" s="2" t="d">
        <v>18:25:00.00000000000426450</v>
      </c>
      <c r="E1419" s="4" t="str">
        <f t="shared" si="111"/>
        <v>06:25 PM</v>
      </c>
      <c r="F1419" t="s">
        <v>35</v>
      </c>
      <c r="G1419">
        <v>10454</v>
      </c>
      <c r="H1419">
        <v>40.808574999999998</v>
      </c>
      <c r="I1419">
        <v>-73.923259999999999</v>
      </c>
      <c r="J1419" t="s">
        <v>1966</v>
      </c>
      <c r="M1419" t="s">
        <v>1967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f t="shared" si="112"/>
        <v>0</v>
      </c>
      <c r="W1419">
        <f t="shared" si="113"/>
        <v>0</v>
      </c>
      <c r="X1419">
        <f t="shared" si="114"/>
        <v>0</v>
      </c>
      <c r="Y1419" t="s">
        <v>47</v>
      </c>
      <c r="Z1419" t="s">
        <v>25</v>
      </c>
      <c r="AD1419">
        <v>4243486</v>
      </c>
      <c r="AE1419" t="s">
        <v>30</v>
      </c>
      <c r="AF1419" t="s">
        <v>26</v>
      </c>
      <c r="AJ1419">
        <v>2019</v>
      </c>
    </row>
    <row r="1420" spans="1:36" x14ac:dyDescent="0.2">
      <c r="A1420">
        <v>213335</v>
      </c>
      <c r="B1420" s="1" t="d">
        <v>2019-11-18</v>
      </c>
      <c r="C1420" s="3" t="d">
        <f t="shared" si="110"/>
        <v>2019-11-18</v>
      </c>
      <c r="D1420" s="2" t="d">
        <v>16:47:00.00000000000596625</v>
      </c>
      <c r="E1420" s="4" t="str">
        <f t="shared" si="111"/>
        <v>04:47 PM</v>
      </c>
      <c r="F1420" t="s">
        <v>20</v>
      </c>
      <c r="G1420">
        <v>11691</v>
      </c>
      <c r="H1420">
        <v>40.604109999999999</v>
      </c>
      <c r="I1420">
        <v>-73.765829999999994</v>
      </c>
      <c r="J1420" t="s">
        <v>2600</v>
      </c>
      <c r="M1420" t="s">
        <v>2601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f t="shared" si="112"/>
        <v>0</v>
      </c>
      <c r="W1420">
        <f t="shared" si="113"/>
        <v>0</v>
      </c>
      <c r="X1420">
        <f t="shared" si="114"/>
        <v>0</v>
      </c>
      <c r="Y1420" t="s">
        <v>25</v>
      </c>
      <c r="Z1420" t="s">
        <v>25</v>
      </c>
      <c r="AD1420">
        <v>4245892</v>
      </c>
      <c r="AE1420" t="s">
        <v>26</v>
      </c>
      <c r="AF1420" t="s">
        <v>26</v>
      </c>
      <c r="AJ1420">
        <v>2019</v>
      </c>
    </row>
    <row r="1421" spans="1:36" x14ac:dyDescent="0.2">
      <c r="A1421">
        <v>208892</v>
      </c>
      <c r="B1421" s="1" t="d">
        <v>2019-11-18</v>
      </c>
      <c r="C1421" s="3" t="d">
        <f t="shared" si="110"/>
        <v>2019-11-18</v>
      </c>
      <c r="D1421" s="2" t="d">
        <v>17:33:59.99999999999595075</v>
      </c>
      <c r="E1421" s="4" t="str">
        <f t="shared" si="111"/>
        <v>05:34 PM</v>
      </c>
      <c r="F1421" t="s">
        <v>35</v>
      </c>
      <c r="G1421">
        <v>10459</v>
      </c>
      <c r="H1421">
        <v>40.824444</v>
      </c>
      <c r="I1421">
        <v>-73.899635000000004</v>
      </c>
      <c r="J1421" t="s">
        <v>2817</v>
      </c>
      <c r="M1421" t="s">
        <v>2818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f t="shared" si="112"/>
        <v>0</v>
      </c>
      <c r="W1421">
        <f t="shared" si="113"/>
        <v>0</v>
      </c>
      <c r="X1421">
        <f t="shared" si="114"/>
        <v>0</v>
      </c>
      <c r="Y1421" t="s">
        <v>25</v>
      </c>
      <c r="Z1421" t="s">
        <v>25</v>
      </c>
      <c r="AD1421">
        <v>4243677</v>
      </c>
      <c r="AE1421" t="s">
        <v>26</v>
      </c>
      <c r="AF1421" t="s">
        <v>30</v>
      </c>
      <c r="AJ1421">
        <v>2019</v>
      </c>
    </row>
    <row r="1422" spans="1:36" x14ac:dyDescent="0.2">
      <c r="A1422">
        <v>208897</v>
      </c>
      <c r="B1422" s="1" t="d">
        <v>2019-11-18</v>
      </c>
      <c r="C1422" s="3" t="d">
        <f t="shared" si="110"/>
        <v>2019-11-18</v>
      </c>
      <c r="D1422" s="2" t="d">
        <v>15:59:59.9999999999968050</v>
      </c>
      <c r="E1422" s="4" t="str">
        <f t="shared" si="111"/>
        <v>04:00 PM</v>
      </c>
      <c r="F1422" t="s">
        <v>86</v>
      </c>
      <c r="G1422">
        <v>10038</v>
      </c>
      <c r="H1422">
        <v>40.711776999999998</v>
      </c>
      <c r="I1422">
        <v>-73.999709999999993</v>
      </c>
      <c r="J1422" t="s">
        <v>2941</v>
      </c>
      <c r="K1422" t="s">
        <v>2942</v>
      </c>
      <c r="L1422" t="s">
        <v>2943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f t="shared" si="112"/>
        <v>0</v>
      </c>
      <c r="W1422">
        <f t="shared" si="113"/>
        <v>0</v>
      </c>
      <c r="X1422">
        <f t="shared" si="114"/>
        <v>0</v>
      </c>
      <c r="Y1422" t="s">
        <v>135</v>
      </c>
      <c r="Z1422" t="s">
        <v>25</v>
      </c>
      <c r="AD1422">
        <v>4243875</v>
      </c>
      <c r="AE1422" t="s">
        <v>30</v>
      </c>
      <c r="AF1422" t="s">
        <v>30</v>
      </c>
      <c r="AJ1422">
        <v>2019</v>
      </c>
    </row>
    <row r="1423" spans="1:36" x14ac:dyDescent="0.2">
      <c r="A1423">
        <v>220807</v>
      </c>
      <c r="B1423" s="1" t="d">
        <v>2019-11-19</v>
      </c>
      <c r="C1423" s="3" t="d">
        <f t="shared" si="110"/>
        <v>2019-11-19</v>
      </c>
      <c r="D1423" s="2" t="d">
        <v>14:10:00.00000000000106275</v>
      </c>
      <c r="E1423" s="4" t="str">
        <f t="shared" si="111"/>
        <v>02:10 PM</v>
      </c>
      <c r="F1423" t="s">
        <v>54</v>
      </c>
      <c r="G1423">
        <v>11231</v>
      </c>
      <c r="H1423">
        <v>40.674605999999997</v>
      </c>
      <c r="I1423">
        <v>-74.005799999999994</v>
      </c>
      <c r="J1423" t="s">
        <v>2077</v>
      </c>
      <c r="M1423" t="s">
        <v>2078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f t="shared" si="112"/>
        <v>0</v>
      </c>
      <c r="W1423">
        <f t="shared" si="113"/>
        <v>0</v>
      </c>
      <c r="X1423">
        <f t="shared" si="114"/>
        <v>0</v>
      </c>
      <c r="Y1423" t="s">
        <v>43</v>
      </c>
      <c r="Z1423" t="s">
        <v>25</v>
      </c>
      <c r="AD1423">
        <v>4244230</v>
      </c>
      <c r="AE1423" t="s">
        <v>26</v>
      </c>
      <c r="AF1423" t="s">
        <v>26</v>
      </c>
      <c r="AJ1423">
        <v>2019</v>
      </c>
    </row>
    <row r="1424" spans="1:36" x14ac:dyDescent="0.2">
      <c r="A1424">
        <v>208737</v>
      </c>
      <c r="B1424" s="1" t="d">
        <v>2019-11-20</v>
      </c>
      <c r="C1424" s="3" t="d">
        <f t="shared" si="110"/>
        <v>2019-11-20</v>
      </c>
      <c r="D1424" s="2" t="d">
        <v>02:30:00.00000000000040275</v>
      </c>
      <c r="E1424" s="4" t="str">
        <f t="shared" si="111"/>
        <v>02:30 AM</v>
      </c>
      <c r="F1424" t="s">
        <v>54</v>
      </c>
      <c r="G1424">
        <v>11235</v>
      </c>
      <c r="H1424">
        <v>40.583717</v>
      </c>
      <c r="I1424">
        <v>-73.945840000000004</v>
      </c>
      <c r="J1424" t="s">
        <v>2208</v>
      </c>
      <c r="M1424" t="s">
        <v>2209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f t="shared" si="112"/>
        <v>2</v>
      </c>
      <c r="W1424">
        <f t="shared" si="113"/>
        <v>0</v>
      </c>
      <c r="X1424">
        <f t="shared" si="114"/>
        <v>2</v>
      </c>
      <c r="Y1424" t="s">
        <v>43</v>
      </c>
      <c r="Z1424" t="s">
        <v>25</v>
      </c>
      <c r="AD1424">
        <v>4244161</v>
      </c>
      <c r="AE1424" t="s">
        <v>26</v>
      </c>
      <c r="AF1424" t="s">
        <v>26</v>
      </c>
      <c r="AJ1424">
        <v>2019</v>
      </c>
    </row>
    <row r="1425" spans="1:36" x14ac:dyDescent="0.2">
      <c r="A1425">
        <v>211339</v>
      </c>
      <c r="B1425" s="1" t="d">
        <v>2019-11-20</v>
      </c>
      <c r="C1425" s="3" t="d">
        <f t="shared" si="110"/>
        <v>2019-11-20</v>
      </c>
      <c r="D1425" s="2" t="d">
        <v>11:30:00.0000000000015975</v>
      </c>
      <c r="E1425" s="4" t="str">
        <f t="shared" si="111"/>
        <v>11:30 AM</v>
      </c>
      <c r="F1425" t="s">
        <v>86</v>
      </c>
      <c r="G1425">
        <v>10075</v>
      </c>
      <c r="H1425">
        <v>40.77364</v>
      </c>
      <c r="I1425">
        <v>-73.959860000000006</v>
      </c>
      <c r="J1425" t="s">
        <v>3316</v>
      </c>
      <c r="K1425" t="s">
        <v>1859</v>
      </c>
      <c r="L1425" t="s">
        <v>3317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f t="shared" si="112"/>
        <v>0</v>
      </c>
      <c r="W1425">
        <f t="shared" si="113"/>
        <v>0</v>
      </c>
      <c r="X1425">
        <f t="shared" si="114"/>
        <v>0</v>
      </c>
      <c r="Y1425" t="s">
        <v>104</v>
      </c>
      <c r="Z1425" t="s">
        <v>25</v>
      </c>
      <c r="AD1425">
        <v>4247743</v>
      </c>
      <c r="AE1425" t="s">
        <v>30</v>
      </c>
      <c r="AJ1425">
        <v>2019</v>
      </c>
    </row>
    <row r="1426" spans="1:36" x14ac:dyDescent="0.2">
      <c r="A1426">
        <v>218627</v>
      </c>
      <c r="B1426" s="1" t="d">
        <v>2019-11-21</v>
      </c>
      <c r="C1426" s="3" t="d">
        <f t="shared" si="110"/>
        <v>2019-11-21</v>
      </c>
      <c r="D1426" s="2" t="d">
        <v>16:25:00.00000000000106275</v>
      </c>
      <c r="E1426" s="4" t="str">
        <f t="shared" si="111"/>
        <v>04:25 PM</v>
      </c>
      <c r="F1426" t="s">
        <v>20</v>
      </c>
      <c r="G1426">
        <v>11423</v>
      </c>
      <c r="H1426">
        <v>40.712752999999999</v>
      </c>
      <c r="I1426">
        <v>-73.763679999999994</v>
      </c>
      <c r="J1426" t="s">
        <v>2165</v>
      </c>
      <c r="M1426" t="s">
        <v>2166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f t="shared" si="112"/>
        <v>0</v>
      </c>
      <c r="W1426">
        <f t="shared" si="113"/>
        <v>0</v>
      </c>
      <c r="X1426">
        <f t="shared" si="114"/>
        <v>0</v>
      </c>
      <c r="Y1426" t="s">
        <v>53</v>
      </c>
      <c r="Z1426" t="s">
        <v>25</v>
      </c>
      <c r="AD1426">
        <v>4245196</v>
      </c>
      <c r="AE1426" t="s">
        <v>30</v>
      </c>
      <c r="AF1426" t="s">
        <v>26</v>
      </c>
      <c r="AJ1426">
        <v>2019</v>
      </c>
    </row>
    <row r="1427" spans="1:36" x14ac:dyDescent="0.2">
      <c r="A1427">
        <v>219800</v>
      </c>
      <c r="B1427" s="1" t="d">
        <v>2019-11-21</v>
      </c>
      <c r="C1427" s="3" t="d">
        <f t="shared" si="110"/>
        <v>2019-11-21</v>
      </c>
      <c r="D1427" s="2" t="d">
        <v>13:34:59.99999999999893725</v>
      </c>
      <c r="E1427" s="4" t="str">
        <f t="shared" si="111"/>
        <v>01:35 PM</v>
      </c>
      <c r="F1427" t="s">
        <v>54</v>
      </c>
      <c r="G1427">
        <v>11229</v>
      </c>
      <c r="H1427">
        <v>40.598509999999997</v>
      </c>
      <c r="I1427">
        <v>-73.939570000000003</v>
      </c>
      <c r="J1427" t="s">
        <v>2663</v>
      </c>
      <c r="K1427" t="s">
        <v>2664</v>
      </c>
      <c r="L1427" t="s">
        <v>1504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f t="shared" si="112"/>
        <v>0</v>
      </c>
      <c r="W1427">
        <f t="shared" si="113"/>
        <v>0</v>
      </c>
      <c r="X1427">
        <f t="shared" si="114"/>
        <v>0</v>
      </c>
      <c r="Y1427" t="s">
        <v>25</v>
      </c>
      <c r="AD1427">
        <v>4245144</v>
      </c>
      <c r="AE1427" t="s">
        <v>26</v>
      </c>
      <c r="AJ1427">
        <v>2019</v>
      </c>
    </row>
    <row r="1428" spans="1:36" x14ac:dyDescent="0.2">
      <c r="A1428">
        <v>214609</v>
      </c>
      <c r="B1428" s="1" t="d">
        <v>2019-11-21</v>
      </c>
      <c r="C1428" s="3" t="d">
        <f t="shared" si="110"/>
        <v>2019-11-21</v>
      </c>
      <c r="D1428" s="2" t="d">
        <v>20:18:59.99999999999914575</v>
      </c>
      <c r="E1428" s="4" t="str">
        <f t="shared" si="111"/>
        <v>08:19 PM</v>
      </c>
      <c r="F1428" t="s">
        <v>54</v>
      </c>
      <c r="G1428">
        <v>11232</v>
      </c>
      <c r="H1428">
        <v>40.657584999999997</v>
      </c>
      <c r="I1428">
        <v>-74.004040000000003</v>
      </c>
      <c r="J1428" t="s">
        <v>2706</v>
      </c>
      <c r="M1428" t="s">
        <v>2707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f t="shared" si="112"/>
        <v>0</v>
      </c>
      <c r="W1428">
        <f t="shared" si="113"/>
        <v>0</v>
      </c>
      <c r="X1428">
        <f t="shared" si="114"/>
        <v>0</v>
      </c>
      <c r="Y1428" t="s">
        <v>25</v>
      </c>
      <c r="Z1428" t="s">
        <v>25</v>
      </c>
      <c r="AD1428">
        <v>4245526</v>
      </c>
      <c r="AE1428" t="s">
        <v>30</v>
      </c>
      <c r="AF1428" t="s">
        <v>26</v>
      </c>
      <c r="AJ1428">
        <v>2019</v>
      </c>
    </row>
    <row r="1429" spans="1:36" x14ac:dyDescent="0.2">
      <c r="A1429">
        <v>217105</v>
      </c>
      <c r="B1429" s="1" t="d">
        <v>2019-11-21</v>
      </c>
      <c r="C1429" s="3" t="d">
        <f t="shared" si="110"/>
        <v>2019-11-21</v>
      </c>
      <c r="D1429" s="2" t="d">
        <v>20:15:00.000</v>
      </c>
      <c r="E1429" s="4" t="str">
        <f t="shared" si="111"/>
        <v>08:15 PM</v>
      </c>
      <c r="F1429" t="s">
        <v>20</v>
      </c>
      <c r="G1429">
        <v>11368</v>
      </c>
      <c r="H1429">
        <v>40.746597000000001</v>
      </c>
      <c r="I1429">
        <v>-73.864720000000005</v>
      </c>
      <c r="J1429" t="s">
        <v>2727</v>
      </c>
      <c r="M1429" t="s">
        <v>2728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f t="shared" si="112"/>
        <v>0</v>
      </c>
      <c r="W1429">
        <f t="shared" si="113"/>
        <v>0</v>
      </c>
      <c r="X1429">
        <f t="shared" si="114"/>
        <v>0</v>
      </c>
      <c r="Y1429" t="s">
        <v>43</v>
      </c>
      <c r="Z1429" t="s">
        <v>104</v>
      </c>
      <c r="AD1429">
        <v>4245431</v>
      </c>
      <c r="AE1429" t="s">
        <v>26</v>
      </c>
      <c r="AF1429" t="s">
        <v>26</v>
      </c>
      <c r="AJ1429">
        <v>2019</v>
      </c>
    </row>
    <row r="1430" spans="1:36" x14ac:dyDescent="0.2">
      <c r="A1430">
        <v>217541</v>
      </c>
      <c r="B1430" s="1" t="d">
        <v>2019-11-21</v>
      </c>
      <c r="C1430" s="3" t="d">
        <f t="shared" si="110"/>
        <v>2019-11-21</v>
      </c>
      <c r="D1430" s="2" t="d">
        <v>00:08:59.99999999999995275</v>
      </c>
      <c r="E1430" s="4" t="str">
        <f t="shared" si="111"/>
        <v>12:09 AM</v>
      </c>
      <c r="F1430" t="s">
        <v>86</v>
      </c>
      <c r="G1430">
        <v>10168</v>
      </c>
      <c r="H1430">
        <v>40.751441999999997</v>
      </c>
      <c r="I1430">
        <v>-73.976060000000004</v>
      </c>
      <c r="J1430" t="s">
        <v>3082</v>
      </c>
      <c r="K1430" t="s">
        <v>1859</v>
      </c>
      <c r="L1430" t="s">
        <v>3083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f t="shared" si="112"/>
        <v>0</v>
      </c>
      <c r="W1430">
        <f t="shared" si="113"/>
        <v>0</v>
      </c>
      <c r="X1430">
        <f t="shared" si="114"/>
        <v>0</v>
      </c>
      <c r="Y1430" t="s">
        <v>104</v>
      </c>
      <c r="Z1430" t="s">
        <v>104</v>
      </c>
      <c r="AD1430">
        <v>4244719</v>
      </c>
      <c r="AE1430" t="s">
        <v>63</v>
      </c>
      <c r="AF1430" t="s">
        <v>26</v>
      </c>
      <c r="AJ1430">
        <v>2019</v>
      </c>
    </row>
    <row r="1431" spans="1:36" x14ac:dyDescent="0.2">
      <c r="A1431">
        <v>222053</v>
      </c>
      <c r="B1431" s="1" t="d">
        <v>2019-11-22</v>
      </c>
      <c r="C1431" s="3" t="d">
        <f t="shared" si="110"/>
        <v>2019-11-22</v>
      </c>
      <c r="D1431" s="2" t="d">
        <v>11:09:59.99999999999627025</v>
      </c>
      <c r="E1431" s="4" t="str">
        <f t="shared" si="111"/>
        <v>11:10 AM</v>
      </c>
      <c r="F1431" t="s">
        <v>20</v>
      </c>
      <c r="G1431">
        <v>11417</v>
      </c>
      <c r="H1431">
        <v>40.667113999999998</v>
      </c>
      <c r="I1431">
        <v>-73.834655999999995</v>
      </c>
      <c r="J1431" t="s">
        <v>2675</v>
      </c>
      <c r="K1431" t="s">
        <v>449</v>
      </c>
      <c r="L1431" t="s">
        <v>2676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f t="shared" si="112"/>
        <v>0</v>
      </c>
      <c r="W1431">
        <f t="shared" si="113"/>
        <v>0</v>
      </c>
      <c r="X1431">
        <f t="shared" si="114"/>
        <v>0</v>
      </c>
      <c r="Y1431" t="s">
        <v>43</v>
      </c>
      <c r="Z1431" t="s">
        <v>43</v>
      </c>
      <c r="AD1431">
        <v>4245721</v>
      </c>
      <c r="AE1431" t="s">
        <v>30</v>
      </c>
      <c r="AF1431" t="s">
        <v>30</v>
      </c>
      <c r="AJ1431">
        <v>2019</v>
      </c>
    </row>
    <row r="1432" spans="1:36" x14ac:dyDescent="0.2">
      <c r="A1432">
        <v>213859</v>
      </c>
      <c r="B1432" s="1" t="d">
        <v>2019-11-22</v>
      </c>
      <c r="C1432" s="3" t="d">
        <f t="shared" si="110"/>
        <v>2019-11-22</v>
      </c>
      <c r="D1432" s="2" t="d">
        <v>07:00:00.0000000000015975</v>
      </c>
      <c r="E1432" s="4" t="str">
        <f t="shared" si="111"/>
        <v>07:00 AM</v>
      </c>
      <c r="F1432" t="s">
        <v>35</v>
      </c>
      <c r="G1432">
        <v>10451</v>
      </c>
      <c r="H1432">
        <v>40.817386999999997</v>
      </c>
      <c r="I1432">
        <v>-73.92277</v>
      </c>
      <c r="J1432" t="s">
        <v>2739</v>
      </c>
      <c r="K1432" t="s">
        <v>728</v>
      </c>
      <c r="L1432" t="s">
        <v>2740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f t="shared" si="112"/>
        <v>0</v>
      </c>
      <c r="W1432">
        <f t="shared" si="113"/>
        <v>0</v>
      </c>
      <c r="X1432">
        <f t="shared" si="114"/>
        <v>0</v>
      </c>
      <c r="Y1432" t="s">
        <v>25</v>
      </c>
      <c r="Z1432" t="s">
        <v>25</v>
      </c>
      <c r="AD1432">
        <v>4245542</v>
      </c>
      <c r="AE1432" t="s">
        <v>26</v>
      </c>
      <c r="AF1432" t="s">
        <v>40</v>
      </c>
      <c r="AJ1432">
        <v>2019</v>
      </c>
    </row>
    <row r="1433" spans="1:36" x14ac:dyDescent="0.2">
      <c r="A1433">
        <v>210726</v>
      </c>
      <c r="B1433" s="1" t="d">
        <v>2019-11-23</v>
      </c>
      <c r="C1433" s="3" t="d">
        <f t="shared" si="110"/>
        <v>2019-11-23</v>
      </c>
      <c r="D1433" s="2" t="d">
        <v>20:00:00.0000000000031950</v>
      </c>
      <c r="E1433" s="4" t="str">
        <f t="shared" si="111"/>
        <v>08:00 PM</v>
      </c>
      <c r="F1433" t="s">
        <v>20</v>
      </c>
      <c r="G1433">
        <v>11434</v>
      </c>
      <c r="H1433">
        <v>40.667316</v>
      </c>
      <c r="I1433">
        <v>-73.786500000000004</v>
      </c>
      <c r="J1433" t="s">
        <v>2686</v>
      </c>
      <c r="M1433" t="s">
        <v>2687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f t="shared" si="112"/>
        <v>0</v>
      </c>
      <c r="W1433">
        <f t="shared" si="113"/>
        <v>0</v>
      </c>
      <c r="X1433">
        <f t="shared" si="114"/>
        <v>0</v>
      </c>
      <c r="Y1433" t="s">
        <v>25</v>
      </c>
      <c r="AD1433">
        <v>4246517</v>
      </c>
      <c r="AE1433" t="s">
        <v>26</v>
      </c>
      <c r="AJ1433">
        <v>2019</v>
      </c>
    </row>
    <row r="1434" spans="1:36" x14ac:dyDescent="0.2">
      <c r="A1434">
        <v>210253</v>
      </c>
      <c r="B1434" s="1" t="d">
        <v>2019-11-24</v>
      </c>
      <c r="C1434" s="3" t="d">
        <f t="shared" si="110"/>
        <v>2019-11-24</v>
      </c>
      <c r="D1434" s="2" t="d">
        <v>23:53:59.99999999999168625</v>
      </c>
      <c r="E1434" s="4" t="str">
        <f t="shared" si="111"/>
        <v>11:54 PM</v>
      </c>
      <c r="F1434" t="s">
        <v>20</v>
      </c>
      <c r="G1434">
        <v>11419</v>
      </c>
      <c r="H1434">
        <v>40.686892999999998</v>
      </c>
      <c r="I1434">
        <v>-73.821449999999999</v>
      </c>
      <c r="J1434" t="s">
        <v>1982</v>
      </c>
      <c r="M1434" t="s">
        <v>1983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f t="shared" si="112"/>
        <v>0</v>
      </c>
      <c r="W1434">
        <f t="shared" si="113"/>
        <v>0</v>
      </c>
      <c r="X1434">
        <f t="shared" si="114"/>
        <v>0</v>
      </c>
      <c r="Y1434" t="s">
        <v>34</v>
      </c>
      <c r="Z1434" t="s">
        <v>25</v>
      </c>
      <c r="AA1434" t="s">
        <v>25</v>
      </c>
      <c r="AB1434" t="s">
        <v>25</v>
      </c>
      <c r="AD1434">
        <v>4246769</v>
      </c>
      <c r="AE1434" t="s">
        <v>119</v>
      </c>
      <c r="AF1434" t="s">
        <v>26</v>
      </c>
      <c r="AG1434" t="s">
        <v>26</v>
      </c>
      <c r="AH1434" t="s">
        <v>26</v>
      </c>
      <c r="AJ1434">
        <v>2019</v>
      </c>
    </row>
    <row r="1435" spans="1:36" x14ac:dyDescent="0.2">
      <c r="A1435">
        <v>214391</v>
      </c>
      <c r="B1435" s="1" t="d">
        <v>2019-11-25</v>
      </c>
      <c r="C1435" s="3" t="d">
        <f t="shared" si="110"/>
        <v>2019-11-25</v>
      </c>
      <c r="D1435" s="2" t="d">
        <v>13:52:00.00000000000490350</v>
      </c>
      <c r="E1435" s="4" t="str">
        <f t="shared" si="111"/>
        <v>01:52 PM</v>
      </c>
      <c r="F1435" t="s">
        <v>20</v>
      </c>
      <c r="G1435">
        <v>11379</v>
      </c>
      <c r="H1435">
        <v>40.719250000000002</v>
      </c>
      <c r="I1435">
        <v>-73.880129999999994</v>
      </c>
      <c r="J1435" t="s">
        <v>2079</v>
      </c>
      <c r="K1435" t="s">
        <v>2080</v>
      </c>
      <c r="L1435" t="s">
        <v>2081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f t="shared" si="112"/>
        <v>0</v>
      </c>
      <c r="W1435">
        <f t="shared" si="113"/>
        <v>0</v>
      </c>
      <c r="X1435">
        <f t="shared" si="114"/>
        <v>0</v>
      </c>
      <c r="Y1435" t="s">
        <v>2082</v>
      </c>
      <c r="AD1435">
        <v>4248747</v>
      </c>
      <c r="AE1435" t="s">
        <v>26</v>
      </c>
      <c r="AJ1435">
        <v>2019</v>
      </c>
    </row>
    <row r="1436" spans="1:36" x14ac:dyDescent="0.2">
      <c r="A1436">
        <v>220257</v>
      </c>
      <c r="B1436" s="1" t="d">
        <v>2019-11-25</v>
      </c>
      <c r="C1436" s="3" t="d">
        <f t="shared" si="110"/>
        <v>2019-11-25</v>
      </c>
      <c r="D1436" s="2" t="d">
        <v>16:44:59.9999999999968050</v>
      </c>
      <c r="E1436" s="4" t="str">
        <f t="shared" si="111"/>
        <v>04:45 PM</v>
      </c>
      <c r="F1436" t="s">
        <v>20</v>
      </c>
      <c r="G1436">
        <v>11418</v>
      </c>
      <c r="H1436">
        <v>40.699801999999998</v>
      </c>
      <c r="I1436">
        <v>-73.831659999999999</v>
      </c>
      <c r="J1436" t="s">
        <v>2083</v>
      </c>
      <c r="M1436" t="s">
        <v>2084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f t="shared" si="112"/>
        <v>2</v>
      </c>
      <c r="W1436">
        <f t="shared" si="113"/>
        <v>0</v>
      </c>
      <c r="X1436">
        <f t="shared" si="114"/>
        <v>2</v>
      </c>
      <c r="Y1436" t="s">
        <v>43</v>
      </c>
      <c r="AD1436">
        <v>4247618</v>
      </c>
      <c r="AE1436" t="s">
        <v>30</v>
      </c>
      <c r="AJ1436">
        <v>2019</v>
      </c>
    </row>
    <row r="1437" spans="1:36" x14ac:dyDescent="0.2">
      <c r="A1437">
        <v>219589</v>
      </c>
      <c r="B1437" s="1" t="d">
        <v>2019-11-26</v>
      </c>
      <c r="C1437" s="3" t="d">
        <f t="shared" si="110"/>
        <v>2019-11-26</v>
      </c>
      <c r="D1437" s="2" t="d">
        <v>08:39:59.99999999999946525</v>
      </c>
      <c r="E1437" s="4" t="str">
        <f t="shared" si="111"/>
        <v>08:40 AM</v>
      </c>
      <c r="F1437" t="s">
        <v>35</v>
      </c>
      <c r="G1437">
        <v>10461</v>
      </c>
      <c r="H1437">
        <v>40.846127000000003</v>
      </c>
      <c r="I1437">
        <v>-73.844710000000006</v>
      </c>
      <c r="J1437" t="s">
        <v>2650</v>
      </c>
      <c r="M1437" t="s">
        <v>2651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0</v>
      </c>
      <c r="V1437">
        <f t="shared" si="112"/>
        <v>4</v>
      </c>
      <c r="W1437">
        <f t="shared" si="113"/>
        <v>0</v>
      </c>
      <c r="X1437">
        <f t="shared" si="114"/>
        <v>4</v>
      </c>
      <c r="Y1437" t="s">
        <v>47</v>
      </c>
      <c r="Z1437" t="s">
        <v>25</v>
      </c>
      <c r="AD1437">
        <v>4248218</v>
      </c>
      <c r="AE1437" t="s">
        <v>30</v>
      </c>
      <c r="AF1437" t="s">
        <v>30</v>
      </c>
      <c r="AJ1437">
        <v>2019</v>
      </c>
    </row>
    <row r="1438" spans="1:36" x14ac:dyDescent="0.2">
      <c r="A1438">
        <v>217381</v>
      </c>
      <c r="B1438" s="1" t="d">
        <v>2019-11-28</v>
      </c>
      <c r="C1438" s="3" t="d">
        <f t="shared" si="110"/>
        <v>2019-11-28</v>
      </c>
      <c r="D1438" s="2" t="d">
        <v>10:20:00.00000000000213225</v>
      </c>
      <c r="E1438" s="4" t="str">
        <f t="shared" si="111"/>
        <v>10:20 AM</v>
      </c>
      <c r="F1438" t="s">
        <v>54</v>
      </c>
      <c r="G1438">
        <v>11235</v>
      </c>
      <c r="H1438">
        <v>40.585746999999998</v>
      </c>
      <c r="I1438">
        <v>-73.948845000000006</v>
      </c>
      <c r="J1438" t="s">
        <v>3111</v>
      </c>
      <c r="M1438" t="s">
        <v>3112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f t="shared" si="112"/>
        <v>0</v>
      </c>
      <c r="W1438">
        <f t="shared" si="113"/>
        <v>0</v>
      </c>
      <c r="X1438">
        <f t="shared" si="114"/>
        <v>0</v>
      </c>
      <c r="Y1438" t="s">
        <v>43</v>
      </c>
      <c r="Z1438" t="s">
        <v>43</v>
      </c>
      <c r="AD1438">
        <v>4248918</v>
      </c>
      <c r="AE1438" t="s">
        <v>26</v>
      </c>
      <c r="AF1438" t="s">
        <v>26</v>
      </c>
      <c r="AJ1438">
        <v>2019</v>
      </c>
    </row>
    <row r="1439" spans="1:36" x14ac:dyDescent="0.2">
      <c r="A1439">
        <v>219546</v>
      </c>
      <c r="B1439" s="1" t="d">
        <v>2019-11-29</v>
      </c>
      <c r="C1439" s="3" t="d">
        <f t="shared" si="110"/>
        <v>2019-11-29</v>
      </c>
      <c r="D1439" s="2" t="d">
        <v>22:29:00.00000000000021525</v>
      </c>
      <c r="E1439" s="4" t="str">
        <f t="shared" si="111"/>
        <v>10:29 PM</v>
      </c>
      <c r="F1439" t="s">
        <v>35</v>
      </c>
      <c r="G1439">
        <v>10475</v>
      </c>
      <c r="H1439">
        <v>40.867995999999998</v>
      </c>
      <c r="I1439">
        <v>-73.831339999999997</v>
      </c>
      <c r="J1439" t="s">
        <v>3044</v>
      </c>
      <c r="M1439" t="s">
        <v>3045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f t="shared" si="112"/>
        <v>0</v>
      </c>
      <c r="W1439">
        <f t="shared" si="113"/>
        <v>0</v>
      </c>
      <c r="X1439">
        <f t="shared" si="114"/>
        <v>0</v>
      </c>
      <c r="Y1439" t="s">
        <v>66</v>
      </c>
      <c r="Z1439" t="s">
        <v>25</v>
      </c>
      <c r="AD1439">
        <v>4250457</v>
      </c>
      <c r="AE1439" t="s">
        <v>30</v>
      </c>
      <c r="AF1439" t="s">
        <v>30</v>
      </c>
      <c r="AJ1439">
        <v>2019</v>
      </c>
    </row>
    <row r="1440" spans="1:36" x14ac:dyDescent="0.2">
      <c r="A1440">
        <v>217449</v>
      </c>
      <c r="B1440" s="1" t="d">
        <v>2019-11-30</v>
      </c>
      <c r="C1440" s="3" t="d">
        <f t="shared" si="110"/>
        <v>2019-11-30</v>
      </c>
      <c r="D1440" s="2" t="d">
        <v>14:01:00.00000000000298650</v>
      </c>
      <c r="E1440" s="4" t="str">
        <f t="shared" si="111"/>
        <v>02:01 PM</v>
      </c>
      <c r="F1440" t="s">
        <v>54</v>
      </c>
      <c r="G1440">
        <v>11234</v>
      </c>
      <c r="H1440">
        <v>40.617752000000003</v>
      </c>
      <c r="I1440">
        <v>-73.934073999999995</v>
      </c>
      <c r="J1440" t="s">
        <v>2716</v>
      </c>
      <c r="M1440" t="s">
        <v>2717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f t="shared" si="112"/>
        <v>0</v>
      </c>
      <c r="W1440">
        <f t="shared" si="113"/>
        <v>0</v>
      </c>
      <c r="X1440">
        <f t="shared" si="114"/>
        <v>0</v>
      </c>
      <c r="Y1440" t="s">
        <v>25</v>
      </c>
      <c r="AD1440">
        <v>4249825</v>
      </c>
      <c r="AE1440" t="s">
        <v>30</v>
      </c>
      <c r="AJ1440">
        <v>2019</v>
      </c>
    </row>
    <row r="1441" spans="1:36" x14ac:dyDescent="0.2">
      <c r="A1441">
        <v>220321</v>
      </c>
      <c r="B1441" s="1" t="d">
        <v>2019-11-30</v>
      </c>
      <c r="C1441" s="3" t="d">
        <f t="shared" si="110"/>
        <v>2019-11-30</v>
      </c>
      <c r="D1441" s="2" t="d">
        <v>18:10:00.00000000000745950</v>
      </c>
      <c r="E1441" s="4" t="str">
        <f t="shared" si="111"/>
        <v>06:10 PM</v>
      </c>
      <c r="F1441" t="s">
        <v>54</v>
      </c>
      <c r="G1441">
        <v>11207</v>
      </c>
      <c r="H1441">
        <v>40.65699</v>
      </c>
      <c r="I1441">
        <v>-73.884900000000002</v>
      </c>
      <c r="J1441" t="s">
        <v>2924</v>
      </c>
      <c r="M1441" t="s">
        <v>2925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f t="shared" si="112"/>
        <v>0</v>
      </c>
      <c r="W1441">
        <f t="shared" si="113"/>
        <v>0</v>
      </c>
      <c r="X1441">
        <f t="shared" si="114"/>
        <v>0</v>
      </c>
      <c r="Y1441" t="s">
        <v>104</v>
      </c>
      <c r="Z1441" t="s">
        <v>25</v>
      </c>
      <c r="AD1441">
        <v>4250314</v>
      </c>
      <c r="AE1441" t="s">
        <v>26</v>
      </c>
      <c r="AF1441" t="s">
        <v>30</v>
      </c>
      <c r="AJ1441">
        <v>2019</v>
      </c>
    </row>
    <row r="1442" spans="1:36" x14ac:dyDescent="0.2">
      <c r="A1442">
        <v>209329</v>
      </c>
      <c r="B1442" s="1" t="d">
        <v>2019-12-01</v>
      </c>
      <c r="C1442" s="3" t="d">
        <f t="shared" si="110"/>
        <v>2019-12-01</v>
      </c>
      <c r="D1442" s="2" t="d">
        <v>16:04:59.99999999999573550</v>
      </c>
      <c r="E1442" s="4" t="str">
        <f t="shared" si="111"/>
        <v>04:05 PM</v>
      </c>
      <c r="F1442" t="s">
        <v>54</v>
      </c>
      <c r="G1442">
        <v>11223</v>
      </c>
      <c r="H1442">
        <v>40.584200000000003</v>
      </c>
      <c r="I1442">
        <v>-73.982889999999998</v>
      </c>
      <c r="J1442" t="s">
        <v>2113</v>
      </c>
      <c r="M1442" t="s">
        <v>2114</v>
      </c>
      <c r="N1442">
        <v>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0</v>
      </c>
      <c r="V1442">
        <f t="shared" si="112"/>
        <v>6</v>
      </c>
      <c r="W1442">
        <f t="shared" si="113"/>
        <v>0</v>
      </c>
      <c r="X1442">
        <f t="shared" si="114"/>
        <v>6</v>
      </c>
      <c r="Y1442" t="s">
        <v>25</v>
      </c>
      <c r="AD1442">
        <v>4250556</v>
      </c>
      <c r="AE1442" t="s">
        <v>30</v>
      </c>
      <c r="AJ1442">
        <v>2019</v>
      </c>
    </row>
    <row r="1443" spans="1:36" x14ac:dyDescent="0.2">
      <c r="A1443">
        <v>219461</v>
      </c>
      <c r="B1443" s="1" t="d">
        <v>2019-12-01</v>
      </c>
      <c r="C1443" s="3" t="d">
        <f t="shared" si="110"/>
        <v>2019-12-01</v>
      </c>
      <c r="D1443" s="2" t="d">
        <v>00:01:00.000000000000002100</v>
      </c>
      <c r="E1443" s="4" t="str">
        <f t="shared" si="111"/>
        <v>12:01 AM</v>
      </c>
      <c r="F1443" t="s">
        <v>20</v>
      </c>
      <c r="G1443">
        <v>11420</v>
      </c>
      <c r="H1443">
        <v>40.68665</v>
      </c>
      <c r="I1443">
        <v>-73.809179999999998</v>
      </c>
      <c r="J1443" t="s">
        <v>2914</v>
      </c>
      <c r="K1443" t="s">
        <v>2915</v>
      </c>
      <c r="L1443" t="s">
        <v>2916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f t="shared" si="112"/>
        <v>0</v>
      </c>
      <c r="W1443">
        <f t="shared" si="113"/>
        <v>0</v>
      </c>
      <c r="X1443">
        <f t="shared" si="114"/>
        <v>0</v>
      </c>
      <c r="Y1443" t="s">
        <v>104</v>
      </c>
      <c r="Z1443" t="s">
        <v>25</v>
      </c>
      <c r="AD1443">
        <v>4250576</v>
      </c>
      <c r="AE1443" t="s">
        <v>26</v>
      </c>
      <c r="AJ1443">
        <v>2019</v>
      </c>
    </row>
    <row r="1444" spans="1:36" x14ac:dyDescent="0.2">
      <c r="A1444">
        <v>220585</v>
      </c>
      <c r="B1444" s="1" t="d">
        <v>2019-12-02</v>
      </c>
      <c r="C1444" s="3" t="d">
        <f t="shared" si="110"/>
        <v>2019-12-02</v>
      </c>
      <c r="D1444" s="2" t="d">
        <v>07:59:59.9999999999984025</v>
      </c>
      <c r="E1444" s="4" t="str">
        <f t="shared" si="111"/>
        <v>08:00 AM</v>
      </c>
      <c r="F1444" t="s">
        <v>54</v>
      </c>
      <c r="G1444">
        <v>11226</v>
      </c>
      <c r="H1444">
        <v>40.641933000000002</v>
      </c>
      <c r="I1444">
        <v>-73.959479999999999</v>
      </c>
      <c r="J1444" t="s">
        <v>2003</v>
      </c>
      <c r="M1444" t="s">
        <v>2004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0</v>
      </c>
      <c r="V1444">
        <f t="shared" si="112"/>
        <v>4</v>
      </c>
      <c r="W1444">
        <f t="shared" si="113"/>
        <v>0</v>
      </c>
      <c r="X1444">
        <f t="shared" si="114"/>
        <v>4</v>
      </c>
      <c r="Y1444" t="s">
        <v>2005</v>
      </c>
      <c r="Z1444" t="s">
        <v>25</v>
      </c>
      <c r="AD1444">
        <v>4250896</v>
      </c>
      <c r="AE1444" t="s">
        <v>26</v>
      </c>
      <c r="AF1444" t="s">
        <v>30</v>
      </c>
      <c r="AJ1444">
        <v>2019</v>
      </c>
    </row>
    <row r="1445" spans="1:36" x14ac:dyDescent="0.2">
      <c r="A1445">
        <v>215960</v>
      </c>
      <c r="B1445" s="1" t="d">
        <v>2019-12-02</v>
      </c>
      <c r="C1445" s="3" t="d">
        <f t="shared" si="110"/>
        <v>2019-12-02</v>
      </c>
      <c r="D1445" s="2" t="d">
        <v>09:15:00.0000000000015975</v>
      </c>
      <c r="E1445" s="4" t="str">
        <f t="shared" si="111"/>
        <v>09:15 AM</v>
      </c>
      <c r="F1445" t="s">
        <v>185</v>
      </c>
      <c r="G1445">
        <v>10312</v>
      </c>
      <c r="H1445">
        <v>40.560250000000003</v>
      </c>
      <c r="I1445">
        <v>-74.169740000000004</v>
      </c>
      <c r="J1445" t="s">
        <v>2471</v>
      </c>
      <c r="K1445" t="s">
        <v>2472</v>
      </c>
      <c r="L1445" t="s">
        <v>2473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f t="shared" si="112"/>
        <v>0</v>
      </c>
      <c r="W1445">
        <f t="shared" si="113"/>
        <v>0</v>
      </c>
      <c r="X1445">
        <f t="shared" si="114"/>
        <v>0</v>
      </c>
      <c r="Y1445" t="s">
        <v>43</v>
      </c>
      <c r="Z1445" t="s">
        <v>25</v>
      </c>
      <c r="AD1445">
        <v>4254772</v>
      </c>
      <c r="AE1445" t="s">
        <v>30</v>
      </c>
      <c r="AF1445" t="s">
        <v>2474</v>
      </c>
      <c r="AJ1445">
        <v>2019</v>
      </c>
    </row>
    <row r="1446" spans="1:36" x14ac:dyDescent="0.2">
      <c r="A1446">
        <v>220460</v>
      </c>
      <c r="B1446" s="1" t="d">
        <v>2019-12-02</v>
      </c>
      <c r="C1446" s="3" t="d">
        <f t="shared" si="110"/>
        <v>2019-12-02</v>
      </c>
      <c r="D1446" s="2" t="d">
        <v>18:49:59.99999999999893725</v>
      </c>
      <c r="E1446" s="4" t="str">
        <f t="shared" si="111"/>
        <v>06:50 PM</v>
      </c>
      <c r="F1446" t="s">
        <v>185</v>
      </c>
      <c r="G1446">
        <v>10306</v>
      </c>
      <c r="H1446">
        <v>40.564537000000001</v>
      </c>
      <c r="I1446">
        <v>-74.131709999999998</v>
      </c>
      <c r="J1446" t="s">
        <v>2937</v>
      </c>
      <c r="K1446" t="s">
        <v>2938</v>
      </c>
      <c r="L1446" t="s">
        <v>2939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f t="shared" si="112"/>
        <v>2</v>
      </c>
      <c r="W1446">
        <f t="shared" si="113"/>
        <v>0</v>
      </c>
      <c r="X1446">
        <f t="shared" si="114"/>
        <v>2</v>
      </c>
      <c r="Y1446" t="s">
        <v>1648</v>
      </c>
      <c r="Z1446" t="s">
        <v>25</v>
      </c>
      <c r="AD1446">
        <v>4251500</v>
      </c>
      <c r="AE1446" t="s">
        <v>63</v>
      </c>
      <c r="AF1446" t="s">
        <v>30</v>
      </c>
      <c r="AJ1446">
        <v>2019</v>
      </c>
    </row>
    <row r="1447" spans="1:36" x14ac:dyDescent="0.2">
      <c r="A1447">
        <v>208582</v>
      </c>
      <c r="B1447" s="1" t="d">
        <v>2019-12-03</v>
      </c>
      <c r="C1447" s="3" t="d">
        <f t="shared" si="110"/>
        <v>2019-12-03</v>
      </c>
      <c r="D1447" s="2" t="d">
        <v>15:14:59.9999999999968050</v>
      </c>
      <c r="E1447" s="4" t="str">
        <f t="shared" si="111"/>
        <v>03:15 PM</v>
      </c>
      <c r="F1447" t="s">
        <v>86</v>
      </c>
      <c r="G1447">
        <v>10036</v>
      </c>
      <c r="H1447">
        <v>40.75656</v>
      </c>
      <c r="I1447">
        <v>-73.978650000000002</v>
      </c>
      <c r="J1447" t="s">
        <v>2540</v>
      </c>
      <c r="M1447" t="s">
        <v>2541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f t="shared" si="112"/>
        <v>0</v>
      </c>
      <c r="W1447">
        <f t="shared" si="113"/>
        <v>0</v>
      </c>
      <c r="X1447">
        <f t="shared" si="114"/>
        <v>0</v>
      </c>
      <c r="Y1447" t="s">
        <v>79</v>
      </c>
      <c r="AD1447">
        <v>4251881</v>
      </c>
      <c r="AE1447" t="s">
        <v>26</v>
      </c>
      <c r="AJ1447">
        <v>2019</v>
      </c>
    </row>
    <row r="1448" spans="1:36" x14ac:dyDescent="0.2">
      <c r="A1448">
        <v>215606</v>
      </c>
      <c r="B1448" s="1" t="d">
        <v>2019-12-03</v>
      </c>
      <c r="C1448" s="3" t="d">
        <f t="shared" si="110"/>
        <v>2019-12-03</v>
      </c>
      <c r="D1448" s="2" t="d">
        <v>21:47:00.00000000000916800</v>
      </c>
      <c r="E1448" s="4" t="str">
        <f t="shared" si="111"/>
        <v>09:47 PM</v>
      </c>
      <c r="F1448" t="s">
        <v>54</v>
      </c>
      <c r="G1448">
        <v>11222</v>
      </c>
      <c r="H1448">
        <v>40.725104999999999</v>
      </c>
      <c r="I1448">
        <v>-73.94059</v>
      </c>
      <c r="J1448" t="s">
        <v>2608</v>
      </c>
      <c r="M1448" t="s">
        <v>2609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f t="shared" si="112"/>
        <v>0</v>
      </c>
      <c r="W1448">
        <f t="shared" si="113"/>
        <v>0</v>
      </c>
      <c r="X1448">
        <f t="shared" si="114"/>
        <v>0</v>
      </c>
      <c r="Y1448" t="s">
        <v>34</v>
      </c>
      <c r="Z1448" t="s">
        <v>25</v>
      </c>
      <c r="AD1448">
        <v>4251859</v>
      </c>
      <c r="AE1448" t="s">
        <v>30</v>
      </c>
      <c r="AF1448" t="s">
        <v>30</v>
      </c>
      <c r="AJ1448">
        <v>2019</v>
      </c>
    </row>
    <row r="1449" spans="1:36" x14ac:dyDescent="0.2">
      <c r="A1449">
        <v>210783</v>
      </c>
      <c r="B1449" s="1" t="d">
        <v>2019-12-03</v>
      </c>
      <c r="C1449" s="3" t="d">
        <f t="shared" si="110"/>
        <v>2019-12-03</v>
      </c>
      <c r="D1449" s="2" t="d">
        <v>08:44:59.9999999999984025</v>
      </c>
      <c r="E1449" s="4" t="str">
        <f t="shared" si="111"/>
        <v>08:45 AM</v>
      </c>
      <c r="F1449" t="s">
        <v>20</v>
      </c>
      <c r="G1449">
        <v>11420</v>
      </c>
      <c r="H1449">
        <v>40.682285</v>
      </c>
      <c r="I1449">
        <v>-73.808049999999994</v>
      </c>
      <c r="J1449" t="s">
        <v>571</v>
      </c>
      <c r="K1449" t="s">
        <v>3058</v>
      </c>
      <c r="L1449" t="s">
        <v>565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f t="shared" si="112"/>
        <v>0</v>
      </c>
      <c r="W1449">
        <f t="shared" si="113"/>
        <v>0</v>
      </c>
      <c r="X1449">
        <f t="shared" si="114"/>
        <v>0</v>
      </c>
      <c r="Y1449" t="s">
        <v>79</v>
      </c>
      <c r="Z1449" t="s">
        <v>25</v>
      </c>
      <c r="AD1449">
        <v>4251822</v>
      </c>
      <c r="AE1449" t="s">
        <v>30</v>
      </c>
      <c r="AF1449" t="s">
        <v>26</v>
      </c>
      <c r="AJ1449">
        <v>2019</v>
      </c>
    </row>
    <row r="1450" spans="1:36" x14ac:dyDescent="0.2">
      <c r="A1450">
        <v>215521</v>
      </c>
      <c r="B1450" s="1" t="d">
        <v>2019-12-03</v>
      </c>
      <c r="C1450" s="3" t="d">
        <f t="shared" si="110"/>
        <v>2019-12-03</v>
      </c>
      <c r="D1450" s="2" t="d">
        <v>01:25:00.00000000000046875</v>
      </c>
      <c r="E1450" s="4" t="str">
        <f t="shared" si="111"/>
        <v>01:25 AM</v>
      </c>
      <c r="F1450" t="s">
        <v>20</v>
      </c>
      <c r="G1450">
        <v>11378</v>
      </c>
      <c r="H1450">
        <v>40.730362</v>
      </c>
      <c r="I1450">
        <v>-73.893820000000005</v>
      </c>
      <c r="J1450" t="s">
        <v>3150</v>
      </c>
      <c r="M1450" t="s">
        <v>3151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f t="shared" si="112"/>
        <v>0</v>
      </c>
      <c r="W1450">
        <f t="shared" si="113"/>
        <v>0</v>
      </c>
      <c r="X1450">
        <f t="shared" si="114"/>
        <v>0</v>
      </c>
      <c r="Y1450" t="s">
        <v>85</v>
      </c>
      <c r="Z1450" t="s">
        <v>25</v>
      </c>
      <c r="AD1450">
        <v>4251371</v>
      </c>
      <c r="AE1450" t="s">
        <v>30</v>
      </c>
      <c r="AF1450" t="s">
        <v>26</v>
      </c>
      <c r="AJ1450">
        <v>2019</v>
      </c>
    </row>
    <row r="1451" spans="1:36" x14ac:dyDescent="0.2">
      <c r="A1451">
        <v>214592</v>
      </c>
      <c r="B1451" s="1" t="d">
        <v>2019-12-05</v>
      </c>
      <c r="C1451" s="3" t="d">
        <f t="shared" si="110"/>
        <v>2019-12-05</v>
      </c>
      <c r="D1451" s="2" t="d">
        <v>23:45:00.0000000000031950</v>
      </c>
      <c r="E1451" s="4" t="str">
        <f t="shared" si="111"/>
        <v>11:45 PM</v>
      </c>
      <c r="F1451" t="s">
        <v>35</v>
      </c>
      <c r="G1451">
        <v>10472</v>
      </c>
      <c r="H1451">
        <v>40.835856999999997</v>
      </c>
      <c r="I1451">
        <v>-73.872129999999999</v>
      </c>
      <c r="J1451" t="s">
        <v>3089</v>
      </c>
      <c r="K1451" t="s">
        <v>2150</v>
      </c>
      <c r="L1451" t="s">
        <v>1217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f t="shared" si="112"/>
        <v>0</v>
      </c>
      <c r="W1451">
        <f t="shared" si="113"/>
        <v>0</v>
      </c>
      <c r="X1451">
        <f t="shared" si="114"/>
        <v>0</v>
      </c>
      <c r="Y1451" t="s">
        <v>25</v>
      </c>
      <c r="Z1451" t="s">
        <v>25</v>
      </c>
      <c r="AD1451">
        <v>4253330</v>
      </c>
      <c r="AE1451" t="s">
        <v>119</v>
      </c>
      <c r="AF1451" t="s">
        <v>119</v>
      </c>
      <c r="AJ1451">
        <v>2019</v>
      </c>
    </row>
    <row r="1452" spans="1:36" x14ac:dyDescent="0.2">
      <c r="A1452">
        <v>209822</v>
      </c>
      <c r="B1452" s="1" t="d">
        <v>2019-12-05</v>
      </c>
      <c r="C1452" s="3" t="d">
        <f t="shared" si="110"/>
        <v>2019-12-05</v>
      </c>
      <c r="D1452" s="2" t="d">
        <v>12:16:59.99999999999637450</v>
      </c>
      <c r="E1452" s="4" t="str">
        <f t="shared" si="111"/>
        <v>12:17 PM</v>
      </c>
      <c r="F1452" t="s">
        <v>54</v>
      </c>
      <c r="G1452">
        <v>11226</v>
      </c>
      <c r="H1452">
        <v>40.634922000000003</v>
      </c>
      <c r="I1452">
        <v>-73.961320000000001</v>
      </c>
      <c r="J1452" t="s">
        <v>3357</v>
      </c>
      <c r="K1452" t="s">
        <v>3358</v>
      </c>
      <c r="L1452" t="s">
        <v>576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f t="shared" si="112"/>
        <v>0</v>
      </c>
      <c r="W1452">
        <f t="shared" si="113"/>
        <v>0</v>
      </c>
      <c r="X1452">
        <f t="shared" si="114"/>
        <v>0</v>
      </c>
      <c r="Y1452" t="s">
        <v>43</v>
      </c>
      <c r="Z1452" t="s">
        <v>25</v>
      </c>
      <c r="AD1452">
        <v>4252647</v>
      </c>
      <c r="AE1452" t="s">
        <v>26</v>
      </c>
      <c r="AF1452" t="s">
        <v>26</v>
      </c>
      <c r="AJ1452">
        <v>2019</v>
      </c>
    </row>
    <row r="1453" spans="1:36" x14ac:dyDescent="0.2">
      <c r="A1453">
        <v>209057</v>
      </c>
      <c r="B1453" s="1" t="d">
        <v>2019-12-06</v>
      </c>
      <c r="C1453" s="3" t="d">
        <f t="shared" si="110"/>
        <v>2019-12-06</v>
      </c>
      <c r="D1453" s="2" t="d">
        <v>09:29:59.9999999999984025</v>
      </c>
      <c r="E1453" s="4" t="str">
        <f t="shared" si="111"/>
        <v>09:30 AM</v>
      </c>
      <c r="F1453" t="s">
        <v>86</v>
      </c>
      <c r="G1453">
        <v>10019</v>
      </c>
      <c r="H1453">
        <v>40.762732999999997</v>
      </c>
      <c r="I1453">
        <v>-73.975493999999998</v>
      </c>
      <c r="J1453" t="s">
        <v>2219</v>
      </c>
      <c r="M1453" t="s">
        <v>2220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f t="shared" si="112"/>
        <v>0</v>
      </c>
      <c r="W1453">
        <f t="shared" si="113"/>
        <v>0</v>
      </c>
      <c r="X1453">
        <f t="shared" si="114"/>
        <v>0</v>
      </c>
      <c r="Y1453" t="s">
        <v>163</v>
      </c>
      <c r="Z1453" t="s">
        <v>25</v>
      </c>
      <c r="AD1453">
        <v>4253683</v>
      </c>
      <c r="AE1453" t="s">
        <v>63</v>
      </c>
      <c r="AF1453" t="s">
        <v>63</v>
      </c>
      <c r="AJ1453">
        <v>2019</v>
      </c>
    </row>
    <row r="1454" spans="1:36" x14ac:dyDescent="0.2">
      <c r="A1454">
        <v>209150</v>
      </c>
      <c r="B1454" s="1" t="d">
        <v>2019-12-06</v>
      </c>
      <c r="C1454" s="3" t="d">
        <f t="shared" si="110"/>
        <v>2019-12-06</v>
      </c>
      <c r="D1454" s="2" t="d">
        <v>00:08:00.00000000000001950</v>
      </c>
      <c r="E1454" s="4" t="str">
        <f t="shared" si="111"/>
        <v>12:08 AM</v>
      </c>
      <c r="F1454" t="s">
        <v>54</v>
      </c>
      <c r="G1454">
        <v>11220</v>
      </c>
      <c r="H1454">
        <v>40.637011999999999</v>
      </c>
      <c r="I1454">
        <v>-74.015150000000006</v>
      </c>
      <c r="J1454" t="s">
        <v>2304</v>
      </c>
      <c r="K1454" t="s">
        <v>2305</v>
      </c>
      <c r="L1454" t="s">
        <v>2306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f t="shared" si="112"/>
        <v>0</v>
      </c>
      <c r="W1454">
        <f t="shared" si="113"/>
        <v>0</v>
      </c>
      <c r="X1454">
        <f t="shared" si="114"/>
        <v>0</v>
      </c>
      <c r="Y1454" t="s">
        <v>25</v>
      </c>
      <c r="Z1454" t="s">
        <v>25</v>
      </c>
      <c r="AD1454">
        <v>4253374</v>
      </c>
      <c r="AE1454" t="s">
        <v>327</v>
      </c>
      <c r="AF1454" t="s">
        <v>30</v>
      </c>
      <c r="AJ1454">
        <v>2019</v>
      </c>
    </row>
    <row r="1455" spans="1:36" x14ac:dyDescent="0.2">
      <c r="A1455">
        <v>214097</v>
      </c>
      <c r="B1455" s="1" t="d">
        <v>2019-12-06</v>
      </c>
      <c r="C1455" s="3" t="d">
        <f t="shared" si="110"/>
        <v>2019-12-06</v>
      </c>
      <c r="D1455" s="2" t="d">
        <v>11:24:59.99999999999786775</v>
      </c>
      <c r="E1455" s="4" t="str">
        <f t="shared" si="111"/>
        <v>11:25 AM</v>
      </c>
      <c r="F1455" t="s">
        <v>54</v>
      </c>
      <c r="G1455">
        <v>11220</v>
      </c>
      <c r="H1455">
        <v>40.630913</v>
      </c>
      <c r="I1455">
        <v>-74.014330000000001</v>
      </c>
      <c r="J1455" t="s">
        <v>2396</v>
      </c>
      <c r="K1455" t="s">
        <v>473</v>
      </c>
      <c r="L1455" t="s">
        <v>2397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f t="shared" si="112"/>
        <v>0</v>
      </c>
      <c r="W1455">
        <f t="shared" si="113"/>
        <v>0</v>
      </c>
      <c r="X1455">
        <f t="shared" si="114"/>
        <v>0</v>
      </c>
      <c r="Y1455" t="s">
        <v>79</v>
      </c>
      <c r="Z1455" t="s">
        <v>25</v>
      </c>
      <c r="AD1455">
        <v>4253258</v>
      </c>
      <c r="AE1455" t="s">
        <v>30</v>
      </c>
      <c r="AF1455" t="s">
        <v>30</v>
      </c>
      <c r="AJ1455">
        <v>2019</v>
      </c>
    </row>
    <row r="1456" spans="1:36" x14ac:dyDescent="0.2">
      <c r="A1456">
        <v>215628</v>
      </c>
      <c r="B1456" s="1" t="d">
        <v>2019-12-07</v>
      </c>
      <c r="C1456" s="3" t="d">
        <f t="shared" si="110"/>
        <v>2019-12-07</v>
      </c>
      <c r="D1456" s="2" t="d">
        <v>20:49:59.99999999999254050</v>
      </c>
      <c r="E1456" s="4" t="str">
        <f t="shared" si="111"/>
        <v>08:50 PM</v>
      </c>
      <c r="F1456" t="s">
        <v>86</v>
      </c>
      <c r="G1456">
        <v>10010</v>
      </c>
      <c r="H1456">
        <v>40.740184999999997</v>
      </c>
      <c r="I1456">
        <v>-73.986373999999998</v>
      </c>
      <c r="J1456" t="s">
        <v>2654</v>
      </c>
      <c r="K1456" t="s">
        <v>853</v>
      </c>
      <c r="L1456" t="s">
        <v>421</v>
      </c>
      <c r="N1456">
        <v>7</v>
      </c>
      <c r="O1456">
        <v>0</v>
      </c>
      <c r="P1456">
        <v>3</v>
      </c>
      <c r="Q1456">
        <v>0</v>
      </c>
      <c r="R1456">
        <v>0</v>
      </c>
      <c r="S1456">
        <v>0</v>
      </c>
      <c r="T1456">
        <v>4</v>
      </c>
      <c r="U1456">
        <v>0</v>
      </c>
      <c r="V1456">
        <f t="shared" si="112"/>
        <v>14</v>
      </c>
      <c r="W1456">
        <f t="shared" si="113"/>
        <v>0</v>
      </c>
      <c r="X1456">
        <f t="shared" si="114"/>
        <v>14</v>
      </c>
      <c r="Y1456" t="s">
        <v>2076</v>
      </c>
      <c r="Z1456" t="s">
        <v>25</v>
      </c>
      <c r="AA1456" t="s">
        <v>25</v>
      </c>
      <c r="AD1456">
        <v>4254047</v>
      </c>
      <c r="AE1456" t="s">
        <v>26</v>
      </c>
      <c r="AF1456" t="s">
        <v>26</v>
      </c>
      <c r="AG1456" t="s">
        <v>30</v>
      </c>
      <c r="AJ1456">
        <v>2019</v>
      </c>
    </row>
    <row r="1457" spans="1:36" x14ac:dyDescent="0.2">
      <c r="A1457">
        <v>208894</v>
      </c>
      <c r="B1457" s="1" t="d">
        <v>2019-12-07</v>
      </c>
      <c r="C1457" s="3" t="d">
        <f t="shared" si="110"/>
        <v>2019-12-07</v>
      </c>
      <c r="D1457" s="2" t="d">
        <v>12:24:00.00000000000447975</v>
      </c>
      <c r="E1457" s="4" t="str">
        <f t="shared" si="111"/>
        <v>12:24 PM</v>
      </c>
      <c r="F1457" t="s">
        <v>54</v>
      </c>
      <c r="G1457">
        <v>11234</v>
      </c>
      <c r="H1457">
        <v>40.61609</v>
      </c>
      <c r="I1457">
        <v>-73.917205999999993</v>
      </c>
      <c r="J1457" t="s">
        <v>2655</v>
      </c>
      <c r="K1457" t="s">
        <v>1652</v>
      </c>
      <c r="L1457" t="s">
        <v>2656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f t="shared" si="112"/>
        <v>0</v>
      </c>
      <c r="W1457">
        <f t="shared" si="113"/>
        <v>0</v>
      </c>
      <c r="X1457">
        <f t="shared" si="114"/>
        <v>0</v>
      </c>
      <c r="Y1457" t="s">
        <v>43</v>
      </c>
      <c r="Z1457" t="s">
        <v>25</v>
      </c>
      <c r="AD1457">
        <v>4253639</v>
      </c>
      <c r="AE1457" t="s">
        <v>26</v>
      </c>
      <c r="AJ1457">
        <v>2019</v>
      </c>
    </row>
    <row r="1458" spans="1:36" x14ac:dyDescent="0.2">
      <c r="A1458">
        <v>214144</v>
      </c>
      <c r="B1458" s="1" t="d">
        <v>2019-12-09</v>
      </c>
      <c r="C1458" s="3" t="d">
        <f t="shared" si="110"/>
        <v>2019-12-09</v>
      </c>
      <c r="D1458" s="2" t="d">
        <v>14:55:00.00000000000106275</v>
      </c>
      <c r="E1458" s="4" t="str">
        <f t="shared" si="111"/>
        <v>02:55 PM</v>
      </c>
      <c r="F1458" t="s">
        <v>86</v>
      </c>
      <c r="G1458">
        <v>10022</v>
      </c>
      <c r="H1458">
        <v>40.758536999999997</v>
      </c>
      <c r="I1458">
        <v>-73.977209999999999</v>
      </c>
      <c r="J1458" t="s">
        <v>1840</v>
      </c>
      <c r="K1458" t="s">
        <v>522</v>
      </c>
      <c r="L1458" t="s">
        <v>1841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f t="shared" si="112"/>
        <v>0</v>
      </c>
      <c r="W1458">
        <f t="shared" si="113"/>
        <v>0</v>
      </c>
      <c r="X1458">
        <f t="shared" si="114"/>
        <v>0</v>
      </c>
      <c r="Y1458" t="s">
        <v>182</v>
      </c>
      <c r="Z1458" t="s">
        <v>80</v>
      </c>
      <c r="AD1458">
        <v>4255202</v>
      </c>
      <c r="AE1458" t="s">
        <v>1204</v>
      </c>
      <c r="AF1458" t="s">
        <v>30</v>
      </c>
      <c r="AJ1458">
        <v>2019</v>
      </c>
    </row>
    <row r="1459" spans="1:36" x14ac:dyDescent="0.2">
      <c r="A1459">
        <v>208454</v>
      </c>
      <c r="B1459" s="1" t="d">
        <v>2019-12-09</v>
      </c>
      <c r="C1459" s="3" t="d">
        <f t="shared" si="110"/>
        <v>2019-12-09</v>
      </c>
      <c r="D1459" s="2" t="d">
        <v>07:59:59.9999999999984025</v>
      </c>
      <c r="E1459" s="4" t="str">
        <f t="shared" si="111"/>
        <v>08:00 AM</v>
      </c>
      <c r="F1459" t="s">
        <v>20</v>
      </c>
      <c r="G1459">
        <v>11369</v>
      </c>
      <c r="H1459">
        <v>40.764009999999999</v>
      </c>
      <c r="I1459">
        <v>-73.881164999999996</v>
      </c>
      <c r="J1459" t="s">
        <v>2737</v>
      </c>
      <c r="M1459" t="s">
        <v>2738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f t="shared" si="112"/>
        <v>0</v>
      </c>
      <c r="W1459">
        <f t="shared" si="113"/>
        <v>0</v>
      </c>
      <c r="X1459">
        <f t="shared" si="114"/>
        <v>0</v>
      </c>
      <c r="Y1459" t="s">
        <v>43</v>
      </c>
      <c r="Z1459" t="s">
        <v>25</v>
      </c>
      <c r="AA1459" t="s">
        <v>25</v>
      </c>
      <c r="AD1459">
        <v>4261227</v>
      </c>
      <c r="AE1459" t="s">
        <v>26</v>
      </c>
      <c r="AF1459" t="s">
        <v>904</v>
      </c>
      <c r="AG1459" t="s">
        <v>26</v>
      </c>
      <c r="AJ1459">
        <v>2019</v>
      </c>
    </row>
    <row r="1460" spans="1:36" x14ac:dyDescent="0.2">
      <c r="A1460">
        <v>211941</v>
      </c>
      <c r="B1460" s="1" t="d">
        <v>2019-12-10</v>
      </c>
      <c r="C1460" s="3" t="d">
        <f t="shared" si="110"/>
        <v>2019-12-10</v>
      </c>
      <c r="D1460" s="2" t="d">
        <v>15:49:59.99999999999893725</v>
      </c>
      <c r="E1460" s="4" t="str">
        <f t="shared" si="111"/>
        <v>03:50 PM</v>
      </c>
      <c r="F1460" t="s">
        <v>54</v>
      </c>
      <c r="G1460">
        <v>11221</v>
      </c>
      <c r="H1460">
        <v>40.690075</v>
      </c>
      <c r="I1460">
        <v>-73.919160000000005</v>
      </c>
      <c r="J1460" t="s">
        <v>2477</v>
      </c>
      <c r="K1460" t="s">
        <v>74</v>
      </c>
      <c r="L1460" t="s">
        <v>2426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f t="shared" si="112"/>
        <v>0</v>
      </c>
      <c r="W1460">
        <f t="shared" si="113"/>
        <v>0</v>
      </c>
      <c r="X1460">
        <f t="shared" si="114"/>
        <v>0</v>
      </c>
      <c r="Y1460" t="s">
        <v>80</v>
      </c>
      <c r="Z1460" t="s">
        <v>25</v>
      </c>
      <c r="AD1460">
        <v>4260039</v>
      </c>
      <c r="AE1460" t="s">
        <v>30</v>
      </c>
      <c r="AF1460" t="s">
        <v>30</v>
      </c>
      <c r="AJ1460">
        <v>2019</v>
      </c>
    </row>
    <row r="1461" spans="1:36" x14ac:dyDescent="0.2">
      <c r="A1461">
        <v>206811</v>
      </c>
      <c r="B1461" s="1" t="d">
        <v>2019-12-10</v>
      </c>
      <c r="C1461" s="3" t="d">
        <f t="shared" si="110"/>
        <v>2019-12-10</v>
      </c>
      <c r="D1461" s="2" t="d">
        <v>17:55:00.00000000000106275</v>
      </c>
      <c r="E1461" s="4" t="str">
        <f t="shared" si="111"/>
        <v>05:55 PM</v>
      </c>
      <c r="F1461" t="s">
        <v>54</v>
      </c>
      <c r="G1461">
        <v>11206</v>
      </c>
      <c r="H1461">
        <v>40.706916999999997</v>
      </c>
      <c r="I1461">
        <v>-73.939719999999994</v>
      </c>
      <c r="J1461" t="s">
        <v>2811</v>
      </c>
      <c r="K1461" t="s">
        <v>74</v>
      </c>
      <c r="L1461" t="s">
        <v>2812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f t="shared" si="112"/>
        <v>0</v>
      </c>
      <c r="W1461">
        <f t="shared" si="113"/>
        <v>0</v>
      </c>
      <c r="X1461">
        <f t="shared" si="114"/>
        <v>0</v>
      </c>
      <c r="Y1461" t="s">
        <v>104</v>
      </c>
      <c r="Z1461" t="s">
        <v>25</v>
      </c>
      <c r="AD1461">
        <v>4255768</v>
      </c>
      <c r="AE1461" t="s">
        <v>30</v>
      </c>
      <c r="AF1461" t="s">
        <v>30</v>
      </c>
      <c r="AJ1461">
        <v>2019</v>
      </c>
    </row>
    <row r="1462" spans="1:36" x14ac:dyDescent="0.2">
      <c r="A1462">
        <v>208414</v>
      </c>
      <c r="B1462" s="1" t="d">
        <v>2019-12-10</v>
      </c>
      <c r="C1462" s="3" t="d">
        <f t="shared" si="110"/>
        <v>2019-12-10</v>
      </c>
      <c r="D1462" s="2" t="d">
        <v>05:10:00.00000000000106275</v>
      </c>
      <c r="E1462" s="4" t="str">
        <f t="shared" si="111"/>
        <v>05:10 AM</v>
      </c>
      <c r="F1462" t="s">
        <v>54</v>
      </c>
      <c r="G1462">
        <v>11228</v>
      </c>
      <c r="H1462">
        <v>40.620857000000001</v>
      </c>
      <c r="I1462">
        <v>-74.008369999999999</v>
      </c>
      <c r="J1462" t="s">
        <v>3050</v>
      </c>
      <c r="M1462" t="s">
        <v>3051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f t="shared" si="112"/>
        <v>0</v>
      </c>
      <c r="W1462">
        <f t="shared" si="113"/>
        <v>0</v>
      </c>
      <c r="X1462">
        <f t="shared" si="114"/>
        <v>0</v>
      </c>
      <c r="Y1462" t="s">
        <v>25</v>
      </c>
      <c r="Z1462" t="s">
        <v>25</v>
      </c>
      <c r="AD1462">
        <v>4255537</v>
      </c>
      <c r="AE1462" t="s">
        <v>26</v>
      </c>
      <c r="AF1462" t="s">
        <v>26</v>
      </c>
      <c r="AJ1462">
        <v>2019</v>
      </c>
    </row>
    <row r="1463" spans="1:36" x14ac:dyDescent="0.2">
      <c r="A1463">
        <v>208538</v>
      </c>
      <c r="B1463" s="1" t="d">
        <v>2019-12-10</v>
      </c>
      <c r="C1463" s="3" t="d">
        <f t="shared" si="110"/>
        <v>2019-12-10</v>
      </c>
      <c r="D1463" s="2" t="d">
        <v>1899-12-30</v>
      </c>
      <c r="E1463" s="4" t="str">
        <f t="shared" si="111"/>
        <v>12:00 AM</v>
      </c>
      <c r="F1463" t="s">
        <v>35</v>
      </c>
      <c r="G1463">
        <v>10464</v>
      </c>
      <c r="H1463">
        <v>40.852722</v>
      </c>
      <c r="I1463">
        <v>-73.789599999999993</v>
      </c>
      <c r="J1463" t="s">
        <v>3158</v>
      </c>
      <c r="M1463" t="s">
        <v>3159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f t="shared" si="112"/>
        <v>2</v>
      </c>
      <c r="W1463">
        <f t="shared" si="113"/>
        <v>0</v>
      </c>
      <c r="X1463">
        <f t="shared" si="114"/>
        <v>2</v>
      </c>
      <c r="Y1463" t="s">
        <v>25</v>
      </c>
      <c r="Z1463" t="s">
        <v>25</v>
      </c>
      <c r="AD1463">
        <v>4256444</v>
      </c>
      <c r="AE1463" t="s">
        <v>26</v>
      </c>
      <c r="AF1463" t="s">
        <v>26</v>
      </c>
      <c r="AJ1463">
        <v>2019</v>
      </c>
    </row>
    <row r="1464" spans="1:36" x14ac:dyDescent="0.2">
      <c r="A1464">
        <v>206012</v>
      </c>
      <c r="B1464" s="1" t="d">
        <v>2019-12-11</v>
      </c>
      <c r="C1464" s="3" t="d">
        <f t="shared" si="110"/>
        <v>2019-12-11</v>
      </c>
      <c r="D1464" s="2" t="d">
        <v>14:29:59.9999999999968050</v>
      </c>
      <c r="E1464" s="4" t="str">
        <f t="shared" si="111"/>
        <v>02:30 PM</v>
      </c>
      <c r="F1464" t="s">
        <v>185</v>
      </c>
      <c r="G1464">
        <v>10305</v>
      </c>
      <c r="H1464">
        <v>40.592132999999997</v>
      </c>
      <c r="I1464">
        <v>-74.071089999999998</v>
      </c>
      <c r="J1464" t="s">
        <v>2111</v>
      </c>
      <c r="M1464" t="s">
        <v>2112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f t="shared" si="112"/>
        <v>0</v>
      </c>
      <c r="W1464">
        <f t="shared" si="113"/>
        <v>0</v>
      </c>
      <c r="X1464">
        <f t="shared" si="114"/>
        <v>0</v>
      </c>
      <c r="Y1464" t="s">
        <v>66</v>
      </c>
      <c r="AD1464">
        <v>4257238</v>
      </c>
      <c r="AE1464" t="s">
        <v>30</v>
      </c>
      <c r="AJ1464">
        <v>2019</v>
      </c>
    </row>
    <row r="1465" spans="1:36" x14ac:dyDescent="0.2">
      <c r="A1465">
        <v>205136</v>
      </c>
      <c r="B1465" s="1" t="d">
        <v>2019-12-12</v>
      </c>
      <c r="C1465" s="3" t="d">
        <f t="shared" si="110"/>
        <v>2019-12-12</v>
      </c>
      <c r="D1465" s="2" t="d">
        <v>15:45:00.000</v>
      </c>
      <c r="E1465" s="4" t="str">
        <f t="shared" si="111"/>
        <v>03:45 PM</v>
      </c>
      <c r="F1465" t="s">
        <v>185</v>
      </c>
      <c r="G1465">
        <v>10309</v>
      </c>
      <c r="H1465">
        <v>40.520000000000003</v>
      </c>
      <c r="I1465">
        <v>-74.1952</v>
      </c>
      <c r="J1465" t="s">
        <v>2049</v>
      </c>
      <c r="K1465" t="s">
        <v>1621</v>
      </c>
      <c r="L1465" t="s">
        <v>2050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f t="shared" si="112"/>
        <v>2</v>
      </c>
      <c r="W1465">
        <f t="shared" si="113"/>
        <v>0</v>
      </c>
      <c r="X1465">
        <f t="shared" si="114"/>
        <v>2</v>
      </c>
      <c r="Y1465" t="s">
        <v>43</v>
      </c>
      <c r="Z1465" t="s">
        <v>25</v>
      </c>
      <c r="AD1465">
        <v>4257797</v>
      </c>
      <c r="AE1465" t="s">
        <v>26</v>
      </c>
      <c r="AF1465" t="s">
        <v>30</v>
      </c>
      <c r="AJ1465">
        <v>2019</v>
      </c>
    </row>
    <row r="1466" spans="1:36" x14ac:dyDescent="0.2">
      <c r="A1466">
        <v>206507</v>
      </c>
      <c r="B1466" s="1" t="d">
        <v>2019-12-12</v>
      </c>
      <c r="C1466" s="3" t="d">
        <f t="shared" si="110"/>
        <v>2019-12-12</v>
      </c>
      <c r="D1466" s="2" t="d">
        <v>23:10:00.00000000000106275</v>
      </c>
      <c r="E1466" s="4" t="str">
        <f t="shared" si="111"/>
        <v>11:10 PM</v>
      </c>
      <c r="F1466" t="s">
        <v>54</v>
      </c>
      <c r="G1466">
        <v>11221</v>
      </c>
      <c r="H1466">
        <v>40.69764</v>
      </c>
      <c r="I1466">
        <v>-73.929320000000004</v>
      </c>
      <c r="J1466" t="s">
        <v>2054</v>
      </c>
      <c r="K1466" t="s">
        <v>1573</v>
      </c>
      <c r="L1466" t="s">
        <v>2055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f t="shared" si="112"/>
        <v>0</v>
      </c>
      <c r="W1466">
        <f t="shared" si="113"/>
        <v>0</v>
      </c>
      <c r="X1466">
        <f t="shared" si="114"/>
        <v>0</v>
      </c>
      <c r="Y1466" t="s">
        <v>104</v>
      </c>
      <c r="Z1466" t="s">
        <v>25</v>
      </c>
      <c r="AD1466">
        <v>4257057</v>
      </c>
      <c r="AE1466" t="s">
        <v>26</v>
      </c>
      <c r="AF1466" t="s">
        <v>26</v>
      </c>
      <c r="AJ1466">
        <v>2019</v>
      </c>
    </row>
    <row r="1467" spans="1:36" x14ac:dyDescent="0.2">
      <c r="A1467">
        <v>204766</v>
      </c>
      <c r="B1467" s="1" t="d">
        <v>2019-12-12</v>
      </c>
      <c r="C1467" s="3" t="d">
        <f t="shared" si="110"/>
        <v>2019-12-12</v>
      </c>
      <c r="D1467" s="2" t="d">
        <v>11:15:00.000</v>
      </c>
      <c r="E1467" s="4" t="str">
        <f t="shared" si="111"/>
        <v>11:15 AM</v>
      </c>
      <c r="F1467" t="s">
        <v>54</v>
      </c>
      <c r="G1467">
        <v>11211</v>
      </c>
      <c r="H1467">
        <v>40.709167000000001</v>
      </c>
      <c r="I1467">
        <v>-73.960830000000001</v>
      </c>
      <c r="J1467" t="s">
        <v>3334</v>
      </c>
      <c r="K1467" t="s">
        <v>3335</v>
      </c>
      <c r="L1467" t="s">
        <v>3336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f t="shared" si="112"/>
        <v>0</v>
      </c>
      <c r="W1467">
        <f t="shared" si="113"/>
        <v>0</v>
      </c>
      <c r="X1467">
        <f t="shared" si="114"/>
        <v>0</v>
      </c>
      <c r="Y1467" t="s">
        <v>135</v>
      </c>
      <c r="Z1467" t="s">
        <v>25</v>
      </c>
      <c r="AD1467">
        <v>4257043</v>
      </c>
      <c r="AE1467" t="s">
        <v>30</v>
      </c>
      <c r="AF1467" t="s">
        <v>30</v>
      </c>
      <c r="AJ1467">
        <v>2019</v>
      </c>
    </row>
    <row r="1468" spans="1:36" x14ac:dyDescent="0.2">
      <c r="A1468">
        <v>204739</v>
      </c>
      <c r="B1468" s="1" t="d">
        <v>2019-12-14</v>
      </c>
      <c r="C1468" s="3" t="d">
        <f t="shared" si="110"/>
        <v>2019-12-14</v>
      </c>
      <c r="D1468" s="2" t="d">
        <v>21:59:59.9999999999968050</v>
      </c>
      <c r="E1468" s="4" t="str">
        <f t="shared" si="111"/>
        <v>10:00 PM</v>
      </c>
      <c r="F1468" t="s">
        <v>54</v>
      </c>
      <c r="G1468">
        <v>11203</v>
      </c>
      <c r="H1468">
        <v>40.654327000000002</v>
      </c>
      <c r="I1468">
        <v>-73.9221</v>
      </c>
      <c r="J1468" t="s">
        <v>2414</v>
      </c>
      <c r="K1468" t="s">
        <v>1659</v>
      </c>
      <c r="L1468" t="s">
        <v>565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f t="shared" si="112"/>
        <v>0</v>
      </c>
      <c r="W1468">
        <f t="shared" si="113"/>
        <v>0</v>
      </c>
      <c r="X1468">
        <f t="shared" si="114"/>
        <v>0</v>
      </c>
      <c r="Y1468" t="s">
        <v>43</v>
      </c>
      <c r="Z1468" t="s">
        <v>43</v>
      </c>
      <c r="AD1468">
        <v>4262121</v>
      </c>
      <c r="AE1468" t="s">
        <v>30</v>
      </c>
      <c r="AF1468" t="s">
        <v>26</v>
      </c>
      <c r="AJ1468">
        <v>2019</v>
      </c>
    </row>
    <row r="1469" spans="1:36" x14ac:dyDescent="0.2">
      <c r="A1469">
        <v>205265</v>
      </c>
      <c r="B1469" s="1" t="d">
        <v>2019-12-14</v>
      </c>
      <c r="C1469" s="3" t="d">
        <f t="shared" si="110"/>
        <v>2019-12-14</v>
      </c>
      <c r="D1469" s="2" t="d">
        <v>22:21:00.00000000000191700</v>
      </c>
      <c r="E1469" s="4" t="str">
        <f t="shared" si="111"/>
        <v>10:21 PM</v>
      </c>
      <c r="F1469" t="s">
        <v>54</v>
      </c>
      <c r="G1469">
        <v>11230</v>
      </c>
      <c r="H1469">
        <v>40.623592000000002</v>
      </c>
      <c r="I1469">
        <v>-73.975809999999996</v>
      </c>
      <c r="J1469" t="s">
        <v>2961</v>
      </c>
      <c r="K1469" t="s">
        <v>2796</v>
      </c>
      <c r="L1469" t="s">
        <v>340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f t="shared" si="112"/>
        <v>0</v>
      </c>
      <c r="W1469">
        <f t="shared" si="113"/>
        <v>0</v>
      </c>
      <c r="X1469">
        <f t="shared" si="114"/>
        <v>0</v>
      </c>
      <c r="Y1469" t="s">
        <v>25</v>
      </c>
      <c r="Z1469" t="s">
        <v>25</v>
      </c>
      <c r="AD1469">
        <v>4259456</v>
      </c>
      <c r="AE1469" t="s">
        <v>26</v>
      </c>
      <c r="AF1469" t="s">
        <v>26</v>
      </c>
      <c r="AJ1469">
        <v>2019</v>
      </c>
    </row>
    <row r="1470" spans="1:36" x14ac:dyDescent="0.2">
      <c r="A1470">
        <v>193808</v>
      </c>
      <c r="B1470" s="1" t="d">
        <v>2019-12-15</v>
      </c>
      <c r="C1470" s="3" t="d">
        <f t="shared" si="110"/>
        <v>2019-12-15</v>
      </c>
      <c r="D1470" s="2" t="d">
        <v>01:15:00.00000000000019800</v>
      </c>
      <c r="E1470" s="4" t="str">
        <f t="shared" si="111"/>
        <v>01:15 AM</v>
      </c>
      <c r="F1470" t="s">
        <v>35</v>
      </c>
      <c r="G1470">
        <v>10467</v>
      </c>
      <c r="H1470">
        <v>40.881725000000003</v>
      </c>
      <c r="I1470">
        <v>-73.882369999999995</v>
      </c>
      <c r="J1470" t="s">
        <v>3064</v>
      </c>
      <c r="M1470" t="s">
        <v>3065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f t="shared" si="112"/>
        <v>0</v>
      </c>
      <c r="W1470">
        <f t="shared" si="113"/>
        <v>0</v>
      </c>
      <c r="X1470">
        <f t="shared" si="114"/>
        <v>0</v>
      </c>
      <c r="Y1470" t="s">
        <v>34</v>
      </c>
      <c r="AD1470">
        <v>4258682</v>
      </c>
      <c r="AE1470" t="s">
        <v>26</v>
      </c>
      <c r="AJ1470">
        <v>2019</v>
      </c>
    </row>
    <row r="1471" spans="1:36" x14ac:dyDescent="0.2">
      <c r="A1471">
        <v>194356</v>
      </c>
      <c r="B1471" s="1" t="d">
        <v>2019-12-15</v>
      </c>
      <c r="C1471" s="3" t="d">
        <f t="shared" si="110"/>
        <v>2019-12-15</v>
      </c>
      <c r="D1471" s="2" t="d">
        <v>18:30:00.0000000000031950</v>
      </c>
      <c r="E1471" s="4" t="str">
        <f t="shared" si="111"/>
        <v>06:30 PM</v>
      </c>
      <c r="F1471" t="s">
        <v>185</v>
      </c>
      <c r="G1471">
        <v>10309</v>
      </c>
      <c r="H1471">
        <v>40.520916</v>
      </c>
      <c r="I1471">
        <v>-74.235114999999993</v>
      </c>
      <c r="J1471" t="s">
        <v>3103</v>
      </c>
      <c r="K1471" t="s">
        <v>3104</v>
      </c>
      <c r="L1471" t="s">
        <v>3105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f t="shared" si="112"/>
        <v>0</v>
      </c>
      <c r="W1471">
        <f t="shared" si="113"/>
        <v>0</v>
      </c>
      <c r="X1471">
        <f t="shared" si="114"/>
        <v>0</v>
      </c>
      <c r="Y1471" t="s">
        <v>25</v>
      </c>
      <c r="AD1471">
        <v>4258521</v>
      </c>
      <c r="AE1471" t="s">
        <v>30</v>
      </c>
      <c r="AJ1471">
        <v>2019</v>
      </c>
    </row>
    <row r="1472" spans="1:36" x14ac:dyDescent="0.2">
      <c r="A1472">
        <v>193588</v>
      </c>
      <c r="B1472" s="1" t="d">
        <v>2019-12-16</v>
      </c>
      <c r="C1472" s="3" t="d">
        <f t="shared" si="110"/>
        <v>2019-12-16</v>
      </c>
      <c r="D1472" s="2" t="d">
        <v>20:40:00.00000000000426450</v>
      </c>
      <c r="E1472" s="4" t="str">
        <f t="shared" si="111"/>
        <v>08:40 PM</v>
      </c>
      <c r="F1472" t="s">
        <v>54</v>
      </c>
      <c r="G1472">
        <v>11219</v>
      </c>
      <c r="H1472">
        <v>40.623702999999999</v>
      </c>
      <c r="I1472">
        <v>-74.003900000000002</v>
      </c>
      <c r="J1472" t="s">
        <v>2128</v>
      </c>
      <c r="K1472" t="s">
        <v>2129</v>
      </c>
      <c r="L1472" t="s">
        <v>2130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f t="shared" si="112"/>
        <v>2</v>
      </c>
      <c r="W1472">
        <f t="shared" si="113"/>
        <v>0</v>
      </c>
      <c r="X1472">
        <f t="shared" si="114"/>
        <v>2</v>
      </c>
      <c r="Y1472" t="s">
        <v>47</v>
      </c>
      <c r="Z1472" t="s">
        <v>25</v>
      </c>
      <c r="AD1472">
        <v>4259367</v>
      </c>
      <c r="AE1472" t="s">
        <v>26</v>
      </c>
      <c r="AF1472" t="s">
        <v>26</v>
      </c>
      <c r="AJ1472">
        <v>2019</v>
      </c>
    </row>
    <row r="1473" spans="1:36" x14ac:dyDescent="0.2">
      <c r="A1473">
        <v>199386</v>
      </c>
      <c r="B1473" s="1" t="d">
        <v>2019-12-16</v>
      </c>
      <c r="C1473" s="3" t="d">
        <f t="shared" si="110"/>
        <v>2019-12-16</v>
      </c>
      <c r="D1473" s="2" t="d">
        <v>10:33:00.00000000000415350</v>
      </c>
      <c r="E1473" s="4" t="str">
        <f t="shared" si="111"/>
        <v>10:33 AM</v>
      </c>
      <c r="F1473" t="s">
        <v>86</v>
      </c>
      <c r="G1473">
        <v>10011</v>
      </c>
      <c r="H1473">
        <v>40.745266000000001</v>
      </c>
      <c r="I1473">
        <v>-74.004220000000004</v>
      </c>
      <c r="J1473" t="s">
        <v>3080</v>
      </c>
      <c r="M1473" t="s">
        <v>3081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f t="shared" si="112"/>
        <v>0</v>
      </c>
      <c r="W1473">
        <f t="shared" si="113"/>
        <v>0</v>
      </c>
      <c r="X1473">
        <f t="shared" si="114"/>
        <v>0</v>
      </c>
      <c r="Y1473" t="s">
        <v>25</v>
      </c>
      <c r="Z1473" t="s">
        <v>25</v>
      </c>
      <c r="AD1473">
        <v>4260480</v>
      </c>
      <c r="AE1473" t="s">
        <v>30</v>
      </c>
      <c r="AJ1473">
        <v>2019</v>
      </c>
    </row>
    <row r="1474" spans="1:36" x14ac:dyDescent="0.2">
      <c r="A1474">
        <v>189225</v>
      </c>
      <c r="B1474" s="1" t="d">
        <v>2019-12-17</v>
      </c>
      <c r="C1474" s="3" t="d">
        <f t="shared" ref="C1474:C1537" si="115">B1474</f>
        <v>2019-12-17</v>
      </c>
      <c r="D1474" s="2" t="d">
        <v>17:19:59.99999999999893725</v>
      </c>
      <c r="E1474" s="4" t="str">
        <f t="shared" si="111"/>
        <v>05:20 PM</v>
      </c>
      <c r="F1474" t="s">
        <v>35</v>
      </c>
      <c r="G1474">
        <v>10475</v>
      </c>
      <c r="H1474">
        <v>40.886845000000001</v>
      </c>
      <c r="I1474">
        <v>-73.825230000000005</v>
      </c>
      <c r="J1474" t="s">
        <v>2502</v>
      </c>
      <c r="K1474" t="s">
        <v>49</v>
      </c>
      <c r="L1474" t="s">
        <v>2503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f t="shared" si="112"/>
        <v>0</v>
      </c>
      <c r="W1474">
        <f t="shared" si="113"/>
        <v>0</v>
      </c>
      <c r="X1474">
        <f t="shared" si="114"/>
        <v>0</v>
      </c>
      <c r="Y1474" t="s">
        <v>43</v>
      </c>
      <c r="Z1474" t="s">
        <v>25</v>
      </c>
      <c r="AD1474">
        <v>4261087</v>
      </c>
      <c r="AE1474" t="s">
        <v>30</v>
      </c>
      <c r="AF1474" t="s">
        <v>26</v>
      </c>
      <c r="AJ1474">
        <v>2019</v>
      </c>
    </row>
    <row r="1475" spans="1:36" x14ac:dyDescent="0.2">
      <c r="A1475">
        <v>202361</v>
      </c>
      <c r="B1475" s="1" t="d">
        <v>2019-12-17</v>
      </c>
      <c r="C1475" s="3" t="d">
        <f t="shared" si="115"/>
        <v>2019-12-17</v>
      </c>
      <c r="D1475" s="2" t="d">
        <v>16:30:00.000</v>
      </c>
      <c r="E1475" s="4" t="str">
        <f t="shared" ref="E1475:E1538" si="116">TEXT(D1475,"hh:mm AM/PM")</f>
        <v>04:30 PM</v>
      </c>
      <c r="F1475" t="s">
        <v>54</v>
      </c>
      <c r="G1475">
        <v>11216</v>
      </c>
      <c r="H1475">
        <v>40.688842999999999</v>
      </c>
      <c r="I1475">
        <v>-73.94502</v>
      </c>
      <c r="J1475" t="s">
        <v>3261</v>
      </c>
      <c r="M1475" t="s">
        <v>3262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f t="shared" ref="V1475:V1538" si="117">SUM(N1475,P1475,R1475,T1475)</f>
        <v>0</v>
      </c>
      <c r="W1475">
        <f t="shared" ref="W1475:W1538" si="118">SUM(O1475,Q1475,S1475,U1475)</f>
        <v>0</v>
      </c>
      <c r="X1475">
        <f t="shared" ref="X1475:X1538" si="119">SUM(N1475:U1475)</f>
        <v>0</v>
      </c>
      <c r="Y1475" t="s">
        <v>53</v>
      </c>
      <c r="Z1475" t="s">
        <v>25</v>
      </c>
      <c r="AD1475">
        <v>4260054</v>
      </c>
      <c r="AE1475" t="s">
        <v>81</v>
      </c>
      <c r="AF1475" t="s">
        <v>26</v>
      </c>
      <c r="AJ1475">
        <v>2019</v>
      </c>
    </row>
    <row r="1476" spans="1:36" x14ac:dyDescent="0.2">
      <c r="A1476">
        <v>193662</v>
      </c>
      <c r="B1476" s="1" t="d">
        <v>2019-12-18</v>
      </c>
      <c r="C1476" s="3" t="d">
        <f t="shared" si="115"/>
        <v>2019-12-18</v>
      </c>
      <c r="D1476" s="2" t="d">
        <v>16:23:00.00000000000149325</v>
      </c>
      <c r="E1476" s="4" t="str">
        <f t="shared" si="116"/>
        <v>04:23 PM</v>
      </c>
      <c r="F1476" t="s">
        <v>86</v>
      </c>
      <c r="G1476">
        <v>10039</v>
      </c>
      <c r="H1476">
        <v>40.829585999999999</v>
      </c>
      <c r="I1476">
        <v>-73.936970000000002</v>
      </c>
      <c r="J1476" t="s">
        <v>1896</v>
      </c>
      <c r="M1476" t="s">
        <v>1897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f t="shared" si="117"/>
        <v>2</v>
      </c>
      <c r="W1476">
        <f t="shared" si="118"/>
        <v>0</v>
      </c>
      <c r="X1476">
        <f t="shared" si="119"/>
        <v>2</v>
      </c>
      <c r="Y1476" t="s">
        <v>80</v>
      </c>
      <c r="Z1476" t="s">
        <v>80</v>
      </c>
      <c r="AD1476">
        <v>4262144</v>
      </c>
      <c r="AE1476" t="s">
        <v>26</v>
      </c>
      <c r="AF1476" t="s">
        <v>30</v>
      </c>
      <c r="AJ1476">
        <v>2019</v>
      </c>
    </row>
    <row r="1477" spans="1:36" x14ac:dyDescent="0.2">
      <c r="A1477">
        <v>200203</v>
      </c>
      <c r="B1477" s="1" t="d">
        <v>2019-12-18</v>
      </c>
      <c r="C1477" s="3" t="d">
        <f t="shared" si="115"/>
        <v>2019-12-18</v>
      </c>
      <c r="D1477" s="2" t="d">
        <v>17:00:00.0000000000031950</v>
      </c>
      <c r="E1477" s="4" t="str">
        <f t="shared" si="116"/>
        <v>05:00 PM</v>
      </c>
      <c r="F1477" t="s">
        <v>185</v>
      </c>
      <c r="G1477">
        <v>10305</v>
      </c>
      <c r="H1477">
        <v>40.600490000000001</v>
      </c>
      <c r="I1477">
        <v>-74.064830000000001</v>
      </c>
      <c r="J1477" t="s">
        <v>2665</v>
      </c>
      <c r="M1477" t="s">
        <v>2666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f t="shared" si="117"/>
        <v>0</v>
      </c>
      <c r="W1477">
        <f t="shared" si="118"/>
        <v>0</v>
      </c>
      <c r="X1477">
        <f t="shared" si="119"/>
        <v>0</v>
      </c>
      <c r="Y1477" t="s">
        <v>24</v>
      </c>
      <c r="Z1477" t="s">
        <v>25</v>
      </c>
      <c r="AD1477">
        <v>4260666</v>
      </c>
      <c r="AE1477" t="s">
        <v>30</v>
      </c>
      <c r="AF1477" t="s">
        <v>30</v>
      </c>
      <c r="AJ1477">
        <v>2019</v>
      </c>
    </row>
    <row r="1478" spans="1:36" x14ac:dyDescent="0.2">
      <c r="A1478">
        <v>195684</v>
      </c>
      <c r="B1478" s="1" t="d">
        <v>2019-12-18</v>
      </c>
      <c r="C1478" s="3" t="d">
        <f t="shared" si="115"/>
        <v>2019-12-18</v>
      </c>
      <c r="D1478" s="2" t="d">
        <v>01:15:00.00000000000019800</v>
      </c>
      <c r="E1478" s="4" t="str">
        <f t="shared" si="116"/>
        <v>01:15 AM</v>
      </c>
      <c r="F1478" t="s">
        <v>86</v>
      </c>
      <c r="G1478">
        <v>10019</v>
      </c>
      <c r="H1478">
        <v>40.765520000000002</v>
      </c>
      <c r="I1478">
        <v>-73.980040000000002</v>
      </c>
      <c r="J1478" t="s">
        <v>2851</v>
      </c>
      <c r="K1478" t="s">
        <v>2127</v>
      </c>
      <c r="L1478" t="s">
        <v>435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f t="shared" si="117"/>
        <v>0</v>
      </c>
      <c r="W1478">
        <f t="shared" si="118"/>
        <v>0</v>
      </c>
      <c r="X1478">
        <f t="shared" si="119"/>
        <v>0</v>
      </c>
      <c r="Y1478" t="s">
        <v>43</v>
      </c>
      <c r="Z1478" t="s">
        <v>25</v>
      </c>
      <c r="AD1478">
        <v>4260079</v>
      </c>
      <c r="AE1478" t="s">
        <v>26</v>
      </c>
      <c r="AJ1478">
        <v>2019</v>
      </c>
    </row>
    <row r="1479" spans="1:36" x14ac:dyDescent="0.2">
      <c r="A1479">
        <v>203755</v>
      </c>
      <c r="B1479" s="1" t="d">
        <v>2019-12-18</v>
      </c>
      <c r="C1479" s="3" t="d">
        <f t="shared" si="115"/>
        <v>2019-12-18</v>
      </c>
      <c r="D1479" s="2" t="d">
        <v>08:37:59.999999999999893725</v>
      </c>
      <c r="E1479" s="4" t="str">
        <f t="shared" si="116"/>
        <v>08:38 AM</v>
      </c>
      <c r="F1479" t="s">
        <v>54</v>
      </c>
      <c r="G1479">
        <v>11236</v>
      </c>
      <c r="H1479">
        <v>40.648453000000003</v>
      </c>
      <c r="I1479">
        <v>-73.912589999999994</v>
      </c>
      <c r="J1479" t="s">
        <v>2945</v>
      </c>
      <c r="M1479" t="s">
        <v>2946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f t="shared" si="117"/>
        <v>2</v>
      </c>
      <c r="W1479">
        <f t="shared" si="118"/>
        <v>0</v>
      </c>
      <c r="X1479">
        <f t="shared" si="119"/>
        <v>2</v>
      </c>
      <c r="Y1479" t="s">
        <v>25</v>
      </c>
      <c r="Z1479" t="s">
        <v>25</v>
      </c>
      <c r="AD1479">
        <v>4262138</v>
      </c>
      <c r="AE1479" t="s">
        <v>26</v>
      </c>
      <c r="AF1479" t="s">
        <v>81</v>
      </c>
      <c r="AJ1479">
        <v>2019</v>
      </c>
    </row>
    <row r="1480" spans="1:36" x14ac:dyDescent="0.2">
      <c r="A1480">
        <v>195329</v>
      </c>
      <c r="B1480" s="1" t="d">
        <v>2019-12-19</v>
      </c>
      <c r="C1480" s="3" t="d">
        <f t="shared" si="115"/>
        <v>2019-12-19</v>
      </c>
      <c r="D1480" s="2" t="d">
        <v>18:30:00.0000000000031950</v>
      </c>
      <c r="E1480" s="4" t="str">
        <f t="shared" si="116"/>
        <v>06:30 PM</v>
      </c>
      <c r="F1480" t="s">
        <v>35</v>
      </c>
      <c r="G1480">
        <v>10456</v>
      </c>
      <c r="H1480">
        <v>40.834507000000002</v>
      </c>
      <c r="I1480">
        <v>-73.917720000000003</v>
      </c>
      <c r="J1480" t="s">
        <v>2364</v>
      </c>
      <c r="K1480" t="s">
        <v>593</v>
      </c>
      <c r="L1480" t="s">
        <v>629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f t="shared" si="117"/>
        <v>0</v>
      </c>
      <c r="W1480">
        <f t="shared" si="118"/>
        <v>0</v>
      </c>
      <c r="X1480">
        <f t="shared" si="119"/>
        <v>0</v>
      </c>
      <c r="Y1480" t="s">
        <v>79</v>
      </c>
      <c r="Z1480" t="s">
        <v>25</v>
      </c>
      <c r="AD1480">
        <v>4261338</v>
      </c>
      <c r="AE1480" t="s">
        <v>26</v>
      </c>
      <c r="AF1480" t="s">
        <v>327</v>
      </c>
      <c r="AJ1480">
        <v>2019</v>
      </c>
    </row>
    <row r="1481" spans="1:36" x14ac:dyDescent="0.2">
      <c r="A1481">
        <v>202871</v>
      </c>
      <c r="B1481" s="1" t="d">
        <v>2019-12-19</v>
      </c>
      <c r="C1481" s="3" t="d">
        <f t="shared" si="115"/>
        <v>2019-12-19</v>
      </c>
      <c r="D1481" s="2" t="d">
        <v>12:57:59.99999999999722875</v>
      </c>
      <c r="E1481" s="4" t="str">
        <f t="shared" si="116"/>
        <v>12:58 PM</v>
      </c>
      <c r="F1481" t="s">
        <v>20</v>
      </c>
      <c r="G1481">
        <v>11429</v>
      </c>
      <c r="H1481">
        <v>40.710819999999998</v>
      </c>
      <c r="I1481">
        <v>-73.731790000000004</v>
      </c>
      <c r="J1481" t="s">
        <v>3331</v>
      </c>
      <c r="K1481" t="s">
        <v>281</v>
      </c>
      <c r="L1481" t="s">
        <v>29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f t="shared" si="117"/>
        <v>0</v>
      </c>
      <c r="W1481">
        <f t="shared" si="118"/>
        <v>0</v>
      </c>
      <c r="X1481">
        <f t="shared" si="119"/>
        <v>0</v>
      </c>
      <c r="Y1481" t="s">
        <v>261</v>
      </c>
      <c r="Z1481" t="s">
        <v>25</v>
      </c>
      <c r="AD1481">
        <v>4261137</v>
      </c>
      <c r="AE1481" t="s">
        <v>26</v>
      </c>
      <c r="AF1481" t="s">
        <v>119</v>
      </c>
      <c r="AJ1481">
        <v>2019</v>
      </c>
    </row>
    <row r="1482" spans="1:36" x14ac:dyDescent="0.2">
      <c r="A1482">
        <v>196684</v>
      </c>
      <c r="B1482" s="1" t="d">
        <v>2019-12-20</v>
      </c>
      <c r="C1482" s="3" t="d">
        <f t="shared" si="115"/>
        <v>2019-12-20</v>
      </c>
      <c r="D1482" s="2" t="d">
        <v>10:00:00.0000000000015975</v>
      </c>
      <c r="E1482" s="4" t="str">
        <f t="shared" si="116"/>
        <v>10:00 AM</v>
      </c>
      <c r="F1482" t="s">
        <v>54</v>
      </c>
      <c r="G1482">
        <v>11215</v>
      </c>
      <c r="H1482">
        <v>40.675243000000002</v>
      </c>
      <c r="I1482">
        <v>-73.981279999999998</v>
      </c>
      <c r="J1482" t="s">
        <v>1878</v>
      </c>
      <c r="M1482" t="s">
        <v>1879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f t="shared" si="117"/>
        <v>0</v>
      </c>
      <c r="W1482">
        <f t="shared" si="118"/>
        <v>0</v>
      </c>
      <c r="X1482">
        <f t="shared" si="119"/>
        <v>0</v>
      </c>
      <c r="Y1482" t="s">
        <v>43</v>
      </c>
      <c r="Z1482" t="s">
        <v>25</v>
      </c>
      <c r="AD1482">
        <v>4261519</v>
      </c>
      <c r="AE1482" t="s">
        <v>30</v>
      </c>
      <c r="AF1482" t="s">
        <v>136</v>
      </c>
      <c r="AJ1482">
        <v>2019</v>
      </c>
    </row>
    <row r="1483" spans="1:36" x14ac:dyDescent="0.2">
      <c r="A1483">
        <v>191975</v>
      </c>
      <c r="B1483" s="1" t="d">
        <v>2019-12-20</v>
      </c>
      <c r="C1483" s="3" t="d">
        <f t="shared" si="115"/>
        <v>2019-12-20</v>
      </c>
      <c r="D1483" s="2" t="d">
        <v>18:52:59.99999999999829150</v>
      </c>
      <c r="E1483" s="4" t="str">
        <f t="shared" si="116"/>
        <v>06:53 PM</v>
      </c>
      <c r="F1483" t="s">
        <v>20</v>
      </c>
      <c r="G1483">
        <v>11360</v>
      </c>
      <c r="H1483">
        <v>40.779865000000001</v>
      </c>
      <c r="I1483">
        <v>-73.780529999999999</v>
      </c>
      <c r="J1483" t="s">
        <v>2777</v>
      </c>
      <c r="K1483" t="s">
        <v>2778</v>
      </c>
      <c r="L1483" t="s">
        <v>2779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f t="shared" si="117"/>
        <v>0</v>
      </c>
      <c r="W1483">
        <f t="shared" si="118"/>
        <v>0</v>
      </c>
      <c r="X1483">
        <f t="shared" si="119"/>
        <v>0</v>
      </c>
      <c r="Y1483" t="s">
        <v>2005</v>
      </c>
      <c r="Z1483" t="s">
        <v>25</v>
      </c>
      <c r="AA1483" t="s">
        <v>25</v>
      </c>
      <c r="AD1483">
        <v>4261980</v>
      </c>
      <c r="AE1483" t="s">
        <v>26</v>
      </c>
      <c r="AF1483" t="s">
        <v>26</v>
      </c>
      <c r="AG1483" t="s">
        <v>30</v>
      </c>
      <c r="AJ1483">
        <v>2019</v>
      </c>
    </row>
    <row r="1484" spans="1:36" x14ac:dyDescent="0.2">
      <c r="A1484">
        <v>198189</v>
      </c>
      <c r="B1484" s="1" t="d">
        <v>2019-12-22</v>
      </c>
      <c r="C1484" s="3" t="d">
        <f t="shared" si="115"/>
        <v>2019-12-22</v>
      </c>
      <c r="D1484" s="2" t="d">
        <v>04:34:59.99999999999893725</v>
      </c>
      <c r="E1484" s="4" t="str">
        <f t="shared" si="116"/>
        <v>04:35 AM</v>
      </c>
      <c r="F1484" t="s">
        <v>20</v>
      </c>
      <c r="G1484">
        <v>11369</v>
      </c>
      <c r="H1484">
        <v>40.761009999999999</v>
      </c>
      <c r="I1484">
        <v>-73.869156000000004</v>
      </c>
      <c r="J1484" t="s">
        <v>2371</v>
      </c>
      <c r="K1484" t="s">
        <v>1712</v>
      </c>
      <c r="L1484" t="s">
        <v>2372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f t="shared" si="117"/>
        <v>2</v>
      </c>
      <c r="W1484">
        <f t="shared" si="118"/>
        <v>0</v>
      </c>
      <c r="X1484">
        <f t="shared" si="119"/>
        <v>2</v>
      </c>
      <c r="Y1484" t="s">
        <v>25</v>
      </c>
      <c r="Z1484" t="s">
        <v>25</v>
      </c>
      <c r="AA1484" t="s">
        <v>25</v>
      </c>
      <c r="AD1484">
        <v>4262689</v>
      </c>
      <c r="AE1484" t="s">
        <v>30</v>
      </c>
      <c r="AF1484" t="s">
        <v>119</v>
      </c>
      <c r="AG1484" t="s">
        <v>26</v>
      </c>
      <c r="AJ1484">
        <v>2019</v>
      </c>
    </row>
    <row r="1485" spans="1:36" x14ac:dyDescent="0.2">
      <c r="A1485">
        <v>197362</v>
      </c>
      <c r="B1485" s="1" t="d">
        <v>2019-12-22</v>
      </c>
      <c r="C1485" s="3" t="d">
        <f t="shared" si="115"/>
        <v>2019-12-22</v>
      </c>
      <c r="D1485" s="2" t="d">
        <v>14:39:59.99999999999467275</v>
      </c>
      <c r="E1485" s="4" t="str">
        <f t="shared" si="116"/>
        <v>02:40 PM</v>
      </c>
      <c r="F1485" t="s">
        <v>54</v>
      </c>
      <c r="G1485">
        <v>11230</v>
      </c>
      <c r="H1485">
        <v>40.629869999999997</v>
      </c>
      <c r="I1485">
        <v>-73.977005000000005</v>
      </c>
      <c r="J1485" t="s">
        <v>2406</v>
      </c>
      <c r="K1485" t="s">
        <v>288</v>
      </c>
      <c r="L1485" t="s">
        <v>340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f t="shared" si="117"/>
        <v>2</v>
      </c>
      <c r="W1485">
        <f t="shared" si="118"/>
        <v>0</v>
      </c>
      <c r="X1485">
        <f t="shared" si="119"/>
        <v>2</v>
      </c>
      <c r="Y1485" t="s">
        <v>25</v>
      </c>
      <c r="Z1485" t="s">
        <v>25</v>
      </c>
      <c r="AD1485">
        <v>4265030</v>
      </c>
      <c r="AE1485" t="s">
        <v>81</v>
      </c>
      <c r="AJ1485">
        <v>2019</v>
      </c>
    </row>
    <row r="1486" spans="1:36" x14ac:dyDescent="0.2">
      <c r="A1486">
        <v>197453</v>
      </c>
      <c r="B1486" s="1" t="d">
        <v>2019-12-22</v>
      </c>
      <c r="C1486" s="3" t="d">
        <f t="shared" si="115"/>
        <v>2019-12-22</v>
      </c>
      <c r="D1486" s="2" t="d">
        <v>12:10:59.9999999999976525</v>
      </c>
      <c r="E1486" s="4" t="str">
        <f t="shared" si="116"/>
        <v>12:11 PM</v>
      </c>
      <c r="F1486" t="s">
        <v>54</v>
      </c>
      <c r="G1486">
        <v>11230</v>
      </c>
      <c r="H1486">
        <v>40.617137999999997</v>
      </c>
      <c r="I1486">
        <v>-73.962699999999998</v>
      </c>
      <c r="J1486" t="s">
        <v>2659</v>
      </c>
      <c r="M1486" t="s">
        <v>2660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f t="shared" si="117"/>
        <v>0</v>
      </c>
      <c r="W1486">
        <f t="shared" si="118"/>
        <v>0</v>
      </c>
      <c r="X1486">
        <f t="shared" si="119"/>
        <v>0</v>
      </c>
      <c r="Y1486" t="s">
        <v>25</v>
      </c>
      <c r="Z1486" t="s">
        <v>25</v>
      </c>
      <c r="AD1486">
        <v>4262942</v>
      </c>
      <c r="AE1486" t="s">
        <v>30</v>
      </c>
      <c r="AF1486" t="s">
        <v>26</v>
      </c>
      <c r="AJ1486">
        <v>2019</v>
      </c>
    </row>
    <row r="1487" spans="1:36" x14ac:dyDescent="0.2">
      <c r="A1487">
        <v>201033</v>
      </c>
      <c r="B1487" s="1" t="d">
        <v>2019-12-22</v>
      </c>
      <c r="C1487" s="3" t="d">
        <f t="shared" si="115"/>
        <v>2019-12-22</v>
      </c>
      <c r="D1487" s="2" t="d">
        <v>09:00:00.000</v>
      </c>
      <c r="E1487" s="4" t="str">
        <f t="shared" si="116"/>
        <v>09:00 AM</v>
      </c>
      <c r="F1487" t="s">
        <v>86</v>
      </c>
      <c r="G1487">
        <v>10013</v>
      </c>
      <c r="H1487">
        <v>40.718440000000001</v>
      </c>
      <c r="I1487">
        <v>-74.005713999999998</v>
      </c>
      <c r="J1487" t="s">
        <v>2721</v>
      </c>
      <c r="M1487" t="s">
        <v>2722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f t="shared" si="117"/>
        <v>0</v>
      </c>
      <c r="W1487">
        <f t="shared" si="118"/>
        <v>0</v>
      </c>
      <c r="X1487">
        <f t="shared" si="119"/>
        <v>0</v>
      </c>
      <c r="Y1487" t="s">
        <v>53</v>
      </c>
      <c r="Z1487" t="s">
        <v>25</v>
      </c>
      <c r="AD1487">
        <v>4262748</v>
      </c>
      <c r="AE1487" t="s">
        <v>1185</v>
      </c>
      <c r="AF1487" t="s">
        <v>30</v>
      </c>
      <c r="AJ1487">
        <v>2019</v>
      </c>
    </row>
    <row r="1488" spans="1:36" x14ac:dyDescent="0.2">
      <c r="A1488">
        <v>199390</v>
      </c>
      <c r="B1488" s="1" t="d">
        <v>2019-12-23</v>
      </c>
      <c r="C1488" s="3" t="d">
        <f t="shared" si="115"/>
        <v>2019-12-23</v>
      </c>
      <c r="D1488" s="2" t="d">
        <v>03:11:00.00000000000005550</v>
      </c>
      <c r="E1488" s="4" t="str">
        <f t="shared" si="116"/>
        <v>03:11 AM</v>
      </c>
      <c r="F1488" t="s">
        <v>20</v>
      </c>
      <c r="G1488">
        <v>11356</v>
      </c>
      <c r="H1488">
        <v>40.783230000000003</v>
      </c>
      <c r="I1488">
        <v>-73.840429999999998</v>
      </c>
      <c r="J1488" t="s">
        <v>2699</v>
      </c>
      <c r="K1488" t="s">
        <v>2700</v>
      </c>
      <c r="L1488" t="s">
        <v>2701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f t="shared" si="117"/>
        <v>0</v>
      </c>
      <c r="W1488">
        <f t="shared" si="118"/>
        <v>0</v>
      </c>
      <c r="X1488">
        <f t="shared" si="119"/>
        <v>0</v>
      </c>
      <c r="Y1488" t="s">
        <v>53</v>
      </c>
      <c r="Z1488" t="s">
        <v>25</v>
      </c>
      <c r="AD1488">
        <v>4263661</v>
      </c>
      <c r="AE1488" t="s">
        <v>26</v>
      </c>
      <c r="AJ1488">
        <v>2019</v>
      </c>
    </row>
    <row r="1489" spans="1:36" x14ac:dyDescent="0.2">
      <c r="A1489">
        <v>190074</v>
      </c>
      <c r="B1489" s="1" t="d">
        <v>2019-12-26</v>
      </c>
      <c r="C1489" s="3" t="d">
        <f t="shared" si="115"/>
        <v>2019-12-26</v>
      </c>
      <c r="D1489" s="2" t="d">
        <v>20:52:00.00000000000170850</v>
      </c>
      <c r="E1489" s="4" t="str">
        <f t="shared" si="116"/>
        <v>08:52 PM</v>
      </c>
      <c r="F1489" t="s">
        <v>20</v>
      </c>
      <c r="G1489">
        <v>11374</v>
      </c>
      <c r="H1489">
        <v>40.730293000000003</v>
      </c>
      <c r="I1489">
        <v>-73.855919999999998</v>
      </c>
      <c r="J1489" t="s">
        <v>1865</v>
      </c>
      <c r="K1489" t="s">
        <v>1866</v>
      </c>
      <c r="L1489" t="s">
        <v>1867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f t="shared" si="117"/>
        <v>2</v>
      </c>
      <c r="W1489">
        <f t="shared" si="118"/>
        <v>0</v>
      </c>
      <c r="X1489">
        <f t="shared" si="119"/>
        <v>2</v>
      </c>
      <c r="Y1489" t="s">
        <v>79</v>
      </c>
      <c r="AD1489">
        <v>4265067</v>
      </c>
      <c r="AE1489" t="s">
        <v>26</v>
      </c>
      <c r="AJ1489">
        <v>2019</v>
      </c>
    </row>
    <row r="1490" spans="1:36" x14ac:dyDescent="0.2">
      <c r="A1490">
        <v>201365</v>
      </c>
      <c r="B1490" s="1" t="d">
        <v>2019-12-27</v>
      </c>
      <c r="C1490" s="3" t="d">
        <f t="shared" si="115"/>
        <v>2019-12-27</v>
      </c>
      <c r="D1490" s="2" t="d">
        <v>17:56:00.00000000000085425</v>
      </c>
      <c r="E1490" s="4" t="str">
        <f t="shared" si="116"/>
        <v>05:56 PM</v>
      </c>
      <c r="F1490" t="s">
        <v>20</v>
      </c>
      <c r="G1490">
        <v>11379</v>
      </c>
      <c r="H1490">
        <v>40.708689999999997</v>
      </c>
      <c r="I1490">
        <v>-73.875373999999994</v>
      </c>
      <c r="J1490" t="s">
        <v>2669</v>
      </c>
      <c r="K1490" t="s">
        <v>2670</v>
      </c>
      <c r="L1490" t="s">
        <v>2081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f t="shared" si="117"/>
        <v>0</v>
      </c>
      <c r="W1490">
        <f t="shared" si="118"/>
        <v>0</v>
      </c>
      <c r="X1490">
        <f t="shared" si="119"/>
        <v>0</v>
      </c>
      <c r="Y1490" t="s">
        <v>25</v>
      </c>
      <c r="Z1490" t="s">
        <v>25</v>
      </c>
      <c r="AD1490">
        <v>4265735</v>
      </c>
      <c r="AE1490" t="s">
        <v>30</v>
      </c>
      <c r="AF1490" t="s">
        <v>30</v>
      </c>
      <c r="AJ1490">
        <v>2019</v>
      </c>
    </row>
    <row r="1491" spans="1:36" x14ac:dyDescent="0.2">
      <c r="A1491">
        <v>200026</v>
      </c>
      <c r="B1491" s="1" t="d">
        <v>2019-12-27</v>
      </c>
      <c r="C1491" s="3" t="d">
        <f t="shared" si="115"/>
        <v>2019-12-27</v>
      </c>
      <c r="D1491" s="2" t="d">
        <v>08:50:59.99999999999712450</v>
      </c>
      <c r="E1491" s="4" t="str">
        <f t="shared" si="116"/>
        <v>08:51 AM</v>
      </c>
      <c r="F1491" t="s">
        <v>86</v>
      </c>
      <c r="G1491">
        <v>10029</v>
      </c>
      <c r="H1491">
        <v>40.787643000000003</v>
      </c>
      <c r="I1491">
        <v>-73.953879999999998</v>
      </c>
      <c r="J1491" t="s">
        <v>2681</v>
      </c>
      <c r="M1491" t="s">
        <v>2682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f t="shared" si="117"/>
        <v>0</v>
      </c>
      <c r="W1491">
        <f t="shared" si="118"/>
        <v>0</v>
      </c>
      <c r="X1491">
        <f t="shared" si="119"/>
        <v>0</v>
      </c>
      <c r="Y1491" t="s">
        <v>43</v>
      </c>
      <c r="Z1491" t="s">
        <v>25</v>
      </c>
      <c r="AD1491">
        <v>4267572</v>
      </c>
      <c r="AE1491" t="s">
        <v>30</v>
      </c>
      <c r="AF1491" t="s">
        <v>30</v>
      </c>
      <c r="AJ1491">
        <v>2019</v>
      </c>
    </row>
    <row r="1492" spans="1:36" x14ac:dyDescent="0.2">
      <c r="A1492">
        <v>198522</v>
      </c>
      <c r="B1492" s="1" t="d">
        <v>2019-12-27</v>
      </c>
      <c r="C1492" s="3" t="d">
        <f t="shared" si="115"/>
        <v>2019-12-27</v>
      </c>
      <c r="D1492" s="2" t="d">
        <v>23:41:59.99999999999424225</v>
      </c>
      <c r="E1492" s="4" t="str">
        <f t="shared" si="116"/>
        <v>11:42 PM</v>
      </c>
      <c r="F1492" t="s">
        <v>35</v>
      </c>
      <c r="G1492">
        <v>10473</v>
      </c>
      <c r="H1492">
        <v>40.818592000000002</v>
      </c>
      <c r="I1492">
        <v>-73.867310000000003</v>
      </c>
      <c r="J1492" t="s">
        <v>2962</v>
      </c>
      <c r="M1492" t="s">
        <v>2963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f t="shared" si="117"/>
        <v>2</v>
      </c>
      <c r="W1492">
        <f t="shared" si="118"/>
        <v>0</v>
      </c>
      <c r="X1492">
        <f t="shared" si="119"/>
        <v>2</v>
      </c>
      <c r="Y1492" t="s">
        <v>623</v>
      </c>
      <c r="Z1492" t="s">
        <v>25</v>
      </c>
      <c r="AD1492">
        <v>4266042</v>
      </c>
      <c r="AE1492" t="s">
        <v>30</v>
      </c>
      <c r="AF1492" t="s">
        <v>26</v>
      </c>
      <c r="AJ1492">
        <v>2019</v>
      </c>
    </row>
    <row r="1493" spans="1:36" x14ac:dyDescent="0.2">
      <c r="A1493">
        <v>200984</v>
      </c>
      <c r="B1493" s="1" t="d">
        <v>2019-12-28</v>
      </c>
      <c r="C1493" s="3" t="d">
        <f t="shared" si="115"/>
        <v>2019-12-28</v>
      </c>
      <c r="D1493" s="2" t="d">
        <v>09:00:00.000</v>
      </c>
      <c r="E1493" s="4" t="str">
        <f t="shared" si="116"/>
        <v>09:00 AM</v>
      </c>
      <c r="F1493" t="s">
        <v>54</v>
      </c>
      <c r="G1493">
        <v>11201</v>
      </c>
      <c r="H1493">
        <v>40.688904000000001</v>
      </c>
      <c r="I1493">
        <v>-73.980934000000005</v>
      </c>
      <c r="J1493" t="s">
        <v>2456</v>
      </c>
      <c r="K1493" t="s">
        <v>514</v>
      </c>
      <c r="L1493" t="s">
        <v>447</v>
      </c>
      <c r="N1493">
        <v>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0</v>
      </c>
      <c r="V1493">
        <f t="shared" si="117"/>
        <v>6</v>
      </c>
      <c r="W1493">
        <f t="shared" si="118"/>
        <v>0</v>
      </c>
      <c r="X1493">
        <f t="shared" si="119"/>
        <v>6</v>
      </c>
      <c r="Y1493" t="s">
        <v>498</v>
      </c>
      <c r="Z1493" t="s">
        <v>47</v>
      </c>
      <c r="AD1493">
        <v>4265530</v>
      </c>
      <c r="AE1493" t="s">
        <v>119</v>
      </c>
      <c r="AF1493" t="s">
        <v>26</v>
      </c>
      <c r="AJ1493">
        <v>2019</v>
      </c>
    </row>
    <row r="1494" spans="1:36" x14ac:dyDescent="0.2">
      <c r="A1494">
        <v>203266</v>
      </c>
      <c r="B1494" s="1" t="d">
        <v>2019-12-28</v>
      </c>
      <c r="C1494" s="3" t="d">
        <f t="shared" si="115"/>
        <v>2019-12-28</v>
      </c>
      <c r="D1494" s="2" t="d">
        <v>22:30:00.000</v>
      </c>
      <c r="E1494" s="4" t="str">
        <f t="shared" si="116"/>
        <v>10:30 PM</v>
      </c>
      <c r="F1494" t="s">
        <v>20</v>
      </c>
      <c r="G1494">
        <v>11422</v>
      </c>
      <c r="H1494">
        <v>40.666397000000003</v>
      </c>
      <c r="I1494">
        <v>-73.738569999999996</v>
      </c>
      <c r="J1494" t="s">
        <v>3275</v>
      </c>
      <c r="K1494" t="s">
        <v>449</v>
      </c>
      <c r="L1494" t="s">
        <v>3276</v>
      </c>
      <c r="N1494">
        <v>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4</v>
      </c>
      <c r="U1494">
        <v>0</v>
      </c>
      <c r="V1494">
        <f t="shared" si="117"/>
        <v>8</v>
      </c>
      <c r="W1494">
        <f t="shared" si="118"/>
        <v>0</v>
      </c>
      <c r="X1494">
        <f t="shared" si="119"/>
        <v>8</v>
      </c>
      <c r="Y1494" t="s">
        <v>47</v>
      </c>
      <c r="Z1494" t="s">
        <v>25</v>
      </c>
      <c r="AD1494">
        <v>4265623</v>
      </c>
      <c r="AE1494" t="s">
        <v>26</v>
      </c>
      <c r="AF1494" t="s">
        <v>30</v>
      </c>
      <c r="AJ1494">
        <v>2019</v>
      </c>
    </row>
    <row r="1495" spans="1:36" x14ac:dyDescent="0.2">
      <c r="A1495">
        <v>200384</v>
      </c>
      <c r="B1495" s="1" t="d">
        <v>2019-12-29</v>
      </c>
      <c r="C1495" s="3" t="d">
        <f t="shared" si="115"/>
        <v>2019-12-29</v>
      </c>
      <c r="D1495" s="2" t="d">
        <v>15:00:00.000</v>
      </c>
      <c r="E1495" s="4" t="str">
        <f t="shared" si="116"/>
        <v>03:00 PM</v>
      </c>
      <c r="F1495" t="s">
        <v>86</v>
      </c>
      <c r="G1495">
        <v>10024</v>
      </c>
      <c r="H1495">
        <v>40.783897000000003</v>
      </c>
      <c r="I1495">
        <v>-73.974069999999998</v>
      </c>
      <c r="J1495" t="s">
        <v>2216</v>
      </c>
      <c r="K1495" t="s">
        <v>2217</v>
      </c>
      <c r="L1495" t="s">
        <v>2218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f t="shared" si="117"/>
        <v>0</v>
      </c>
      <c r="W1495">
        <f t="shared" si="118"/>
        <v>0</v>
      </c>
      <c r="X1495">
        <f t="shared" si="119"/>
        <v>0</v>
      </c>
      <c r="Y1495" t="s">
        <v>104</v>
      </c>
      <c r="Z1495" t="s">
        <v>80</v>
      </c>
      <c r="AD1495">
        <v>4268006</v>
      </c>
      <c r="AE1495" t="s">
        <v>26</v>
      </c>
      <c r="AF1495" t="s">
        <v>26</v>
      </c>
      <c r="AJ1495">
        <v>2019</v>
      </c>
    </row>
    <row r="1496" spans="1:36" x14ac:dyDescent="0.2">
      <c r="A1496">
        <v>195577</v>
      </c>
      <c r="B1496" s="1" t="d">
        <v>2019-12-29</v>
      </c>
      <c r="C1496" s="3" t="d">
        <f t="shared" si="115"/>
        <v>2019-12-29</v>
      </c>
      <c r="D1496" s="2" t="d">
        <v>02:15:00.000</v>
      </c>
      <c r="E1496" s="4" t="str">
        <f t="shared" si="116"/>
        <v>02:15 AM</v>
      </c>
      <c r="F1496" t="s">
        <v>20</v>
      </c>
      <c r="G1496">
        <v>11385</v>
      </c>
      <c r="H1496">
        <v>40.70776</v>
      </c>
      <c r="I1496">
        <v>-73.897575000000003</v>
      </c>
      <c r="J1496" t="s">
        <v>2424</v>
      </c>
      <c r="K1496" t="s">
        <v>2425</v>
      </c>
      <c r="L1496" t="s">
        <v>2426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f t="shared" si="117"/>
        <v>0</v>
      </c>
      <c r="W1496">
        <f t="shared" si="118"/>
        <v>0</v>
      </c>
      <c r="X1496">
        <f t="shared" si="119"/>
        <v>0</v>
      </c>
      <c r="Y1496" t="s">
        <v>25</v>
      </c>
      <c r="Z1496" t="s">
        <v>25</v>
      </c>
      <c r="AD1496">
        <v>4265758</v>
      </c>
      <c r="AE1496" t="s">
        <v>26</v>
      </c>
      <c r="AF1496" t="s">
        <v>26</v>
      </c>
      <c r="AJ1496">
        <v>2019</v>
      </c>
    </row>
    <row r="1497" spans="1:36" x14ac:dyDescent="0.2">
      <c r="A1497">
        <v>194959</v>
      </c>
      <c r="B1497" s="1" t="d">
        <v>2019-12-29</v>
      </c>
      <c r="C1497" s="3" t="d">
        <f t="shared" si="115"/>
        <v>2019-12-29</v>
      </c>
      <c r="D1497" s="2" t="d">
        <v>16:30:00.000</v>
      </c>
      <c r="E1497" s="4" t="str">
        <f t="shared" si="116"/>
        <v>04:30 PM</v>
      </c>
      <c r="F1497" t="s">
        <v>54</v>
      </c>
      <c r="G1497">
        <v>11209</v>
      </c>
      <c r="H1497">
        <v>40.620780000000003</v>
      </c>
      <c r="I1497">
        <v>-74.038970000000006</v>
      </c>
      <c r="J1497" t="s">
        <v>2545</v>
      </c>
      <c r="M1497" t="s">
        <v>2546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f t="shared" si="117"/>
        <v>2</v>
      </c>
      <c r="W1497">
        <f t="shared" si="118"/>
        <v>0</v>
      </c>
      <c r="X1497">
        <f t="shared" si="119"/>
        <v>2</v>
      </c>
      <c r="Y1497" t="s">
        <v>43</v>
      </c>
      <c r="Z1497" t="s">
        <v>25</v>
      </c>
      <c r="AD1497">
        <v>4266101</v>
      </c>
      <c r="AE1497" t="s">
        <v>26</v>
      </c>
      <c r="AF1497" t="s">
        <v>30</v>
      </c>
      <c r="AJ1497">
        <v>2019</v>
      </c>
    </row>
    <row r="1498" spans="1:36" x14ac:dyDescent="0.2">
      <c r="A1498">
        <v>198078</v>
      </c>
      <c r="B1498" s="1" t="d">
        <v>2019-12-30</v>
      </c>
      <c r="C1498" s="3" t="d">
        <f t="shared" si="115"/>
        <v>2019-12-30</v>
      </c>
      <c r="D1498" s="2" t="d">
        <v>1899-12-30</v>
      </c>
      <c r="E1498" s="4" t="str">
        <f t="shared" si="116"/>
        <v>12:00 AM</v>
      </c>
      <c r="F1498" t="s">
        <v>20</v>
      </c>
      <c r="G1498">
        <v>11385</v>
      </c>
      <c r="H1498">
        <v>40.700490000000002</v>
      </c>
      <c r="I1498">
        <v>-73.901340000000005</v>
      </c>
      <c r="J1498" t="s">
        <v>2386</v>
      </c>
      <c r="K1498" t="s">
        <v>2387</v>
      </c>
      <c r="L1498" t="s">
        <v>2388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f t="shared" si="117"/>
        <v>0</v>
      </c>
      <c r="W1498">
        <f t="shared" si="118"/>
        <v>0</v>
      </c>
      <c r="X1498">
        <f t="shared" si="119"/>
        <v>0</v>
      </c>
      <c r="Y1498" t="s">
        <v>43</v>
      </c>
      <c r="Z1498" t="s">
        <v>25</v>
      </c>
      <c r="AD1498">
        <v>4266432</v>
      </c>
      <c r="AE1498" t="s">
        <v>30</v>
      </c>
      <c r="AF1498" t="s">
        <v>26</v>
      </c>
      <c r="AJ1498">
        <v>2019</v>
      </c>
    </row>
    <row r="1499" spans="1:36" x14ac:dyDescent="0.2">
      <c r="A1499">
        <v>201238</v>
      </c>
      <c r="B1499" s="1" t="d">
        <v>2019-12-30</v>
      </c>
      <c r="C1499" s="3" t="d">
        <f t="shared" si="115"/>
        <v>2019-12-30</v>
      </c>
      <c r="D1499" s="2" t="d">
        <v>10:05:00.00000000000053475</v>
      </c>
      <c r="E1499" s="4" t="str">
        <f t="shared" si="116"/>
        <v>10:05 AM</v>
      </c>
      <c r="F1499" t="s">
        <v>54</v>
      </c>
      <c r="G1499">
        <v>11226</v>
      </c>
      <c r="H1499">
        <v>40.654297</v>
      </c>
      <c r="I1499">
        <v>-73.963350000000005</v>
      </c>
      <c r="J1499" t="s">
        <v>2704</v>
      </c>
      <c r="M1499" t="s">
        <v>2705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f t="shared" si="117"/>
        <v>0</v>
      </c>
      <c r="W1499">
        <f t="shared" si="118"/>
        <v>0</v>
      </c>
      <c r="X1499">
        <f t="shared" si="119"/>
        <v>0</v>
      </c>
      <c r="Y1499" t="s">
        <v>43</v>
      </c>
      <c r="Z1499" t="s">
        <v>25</v>
      </c>
      <c r="AD1499">
        <v>4266828</v>
      </c>
      <c r="AE1499" t="s">
        <v>30</v>
      </c>
      <c r="AF1499" t="s">
        <v>30</v>
      </c>
      <c r="AJ1499">
        <v>2019</v>
      </c>
    </row>
    <row r="1500" spans="1:36" x14ac:dyDescent="0.2">
      <c r="A1500">
        <v>195282</v>
      </c>
      <c r="B1500" s="1" t="d">
        <v>2019-12-30</v>
      </c>
      <c r="C1500" s="3" t="d">
        <f t="shared" si="115"/>
        <v>2019-12-30</v>
      </c>
      <c r="D1500" s="2" t="d">
        <v>17:29:59.9999999999968050</v>
      </c>
      <c r="E1500" s="4" t="str">
        <f t="shared" si="116"/>
        <v>05:30 PM</v>
      </c>
      <c r="F1500" t="s">
        <v>35</v>
      </c>
      <c r="G1500">
        <v>10460</v>
      </c>
      <c r="H1500">
        <v>40.836460000000002</v>
      </c>
      <c r="I1500">
        <v>-73.867090000000005</v>
      </c>
      <c r="J1500" t="s">
        <v>3133</v>
      </c>
      <c r="M1500" t="s">
        <v>3134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f t="shared" si="117"/>
        <v>0</v>
      </c>
      <c r="W1500">
        <f t="shared" si="118"/>
        <v>0</v>
      </c>
      <c r="X1500">
        <f t="shared" si="119"/>
        <v>0</v>
      </c>
      <c r="Y1500" t="s">
        <v>25</v>
      </c>
      <c r="AD1500">
        <v>4268333</v>
      </c>
      <c r="AE1500" t="s">
        <v>26</v>
      </c>
      <c r="AF1500" t="s">
        <v>26</v>
      </c>
      <c r="AJ1500">
        <v>2019</v>
      </c>
    </row>
    <row r="1501" spans="1:36" x14ac:dyDescent="0.2">
      <c r="A1501">
        <v>189925</v>
      </c>
      <c r="B1501" s="1" t="d">
        <v>2019-12-31</v>
      </c>
      <c r="C1501" s="3" t="d">
        <f t="shared" si="115"/>
        <v>2019-12-31</v>
      </c>
      <c r="D1501" s="2" t="d">
        <v>16:30:00.000</v>
      </c>
      <c r="E1501" s="4" t="str">
        <f t="shared" si="116"/>
        <v>04:30 PM</v>
      </c>
      <c r="F1501" t="s">
        <v>20</v>
      </c>
      <c r="G1501">
        <v>11434</v>
      </c>
      <c r="H1501">
        <v>40.685394000000002</v>
      </c>
      <c r="I1501">
        <v>-73.77364</v>
      </c>
      <c r="J1501" t="s">
        <v>3061</v>
      </c>
      <c r="M1501" t="s">
        <v>3062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f t="shared" si="117"/>
        <v>2</v>
      </c>
      <c r="W1501">
        <f t="shared" si="118"/>
        <v>0</v>
      </c>
      <c r="X1501">
        <f t="shared" si="119"/>
        <v>2</v>
      </c>
      <c r="Y1501" t="s">
        <v>43</v>
      </c>
      <c r="AD1501">
        <v>4267341</v>
      </c>
      <c r="AE1501" t="s">
        <v>26</v>
      </c>
      <c r="AJ1501">
        <v>2019</v>
      </c>
    </row>
    <row r="1502" spans="1:36" x14ac:dyDescent="0.2">
      <c r="A1502">
        <v>192327</v>
      </c>
      <c r="B1502" s="1" t="d">
        <v>2020-01-02</v>
      </c>
      <c r="C1502" s="3" t="d">
        <f t="shared" si="115"/>
        <v>2020-01-02</v>
      </c>
      <c r="D1502" s="2" t="d">
        <v>06:42:00.00000000000063900</v>
      </c>
      <c r="E1502" s="4" t="str">
        <f t="shared" si="116"/>
        <v>06:42 AM</v>
      </c>
      <c r="F1502" t="s">
        <v>86</v>
      </c>
      <c r="G1502">
        <v>10001</v>
      </c>
      <c r="H1502">
        <v>40.754579999999997</v>
      </c>
      <c r="I1502">
        <v>-73.99915</v>
      </c>
      <c r="J1502" t="s">
        <v>3456</v>
      </c>
      <c r="K1502" t="s">
        <v>3457</v>
      </c>
      <c r="L1502" t="s">
        <v>152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f t="shared" si="117"/>
        <v>0</v>
      </c>
      <c r="W1502">
        <f t="shared" si="118"/>
        <v>0</v>
      </c>
      <c r="X1502">
        <f t="shared" si="119"/>
        <v>0</v>
      </c>
      <c r="Y1502" t="s">
        <v>104</v>
      </c>
      <c r="Z1502" t="s">
        <v>25</v>
      </c>
      <c r="AD1502">
        <v>4267839</v>
      </c>
      <c r="AE1502" t="s">
        <v>120</v>
      </c>
      <c r="AF1502" t="s">
        <v>30</v>
      </c>
      <c r="AJ1502">
        <v>2020</v>
      </c>
    </row>
    <row r="1503" spans="1:36" x14ac:dyDescent="0.2">
      <c r="A1503">
        <v>204534</v>
      </c>
      <c r="B1503" s="1" t="d">
        <v>2020-01-02</v>
      </c>
      <c r="C1503" s="3" t="d">
        <f t="shared" si="115"/>
        <v>2020-01-02</v>
      </c>
      <c r="D1503" s="2" t="d">
        <v>18:59:59.9999999999968050</v>
      </c>
      <c r="E1503" s="4" t="str">
        <f t="shared" si="116"/>
        <v>07:00 PM</v>
      </c>
      <c r="F1503" t="s">
        <v>20</v>
      </c>
      <c r="G1503">
        <v>11429</v>
      </c>
      <c r="H1503">
        <v>40.714390000000002</v>
      </c>
      <c r="I1503">
        <v>-73.745316000000003</v>
      </c>
      <c r="J1503" t="s">
        <v>3577</v>
      </c>
      <c r="M1503" t="s">
        <v>3578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f t="shared" si="117"/>
        <v>0</v>
      </c>
      <c r="W1503">
        <f t="shared" si="118"/>
        <v>0</v>
      </c>
      <c r="X1503">
        <f t="shared" si="119"/>
        <v>0</v>
      </c>
      <c r="Y1503" t="s">
        <v>25</v>
      </c>
      <c r="Z1503" t="s">
        <v>25</v>
      </c>
      <c r="AD1503">
        <v>4268138</v>
      </c>
      <c r="AE1503" t="s">
        <v>26</v>
      </c>
      <c r="AF1503" t="s">
        <v>26</v>
      </c>
      <c r="AJ1503">
        <v>2020</v>
      </c>
    </row>
    <row r="1504" spans="1:36" x14ac:dyDescent="0.2">
      <c r="A1504">
        <v>193178</v>
      </c>
      <c r="B1504" s="1" t="d">
        <v>2020-01-02</v>
      </c>
      <c r="C1504" s="3" t="d">
        <f t="shared" si="115"/>
        <v>2020-01-02</v>
      </c>
      <c r="D1504" s="2" t="d">
        <v>11:43:59.99999999999861775</v>
      </c>
      <c r="E1504" s="4" t="str">
        <f t="shared" si="116"/>
        <v>11:44 AM</v>
      </c>
      <c r="F1504" t="s">
        <v>20</v>
      </c>
      <c r="G1504">
        <v>11414</v>
      </c>
      <c r="H1504">
        <v>40.669876000000002</v>
      </c>
      <c r="I1504">
        <v>-73.847409999999996</v>
      </c>
      <c r="J1504" t="s">
        <v>3831</v>
      </c>
      <c r="K1504" t="s">
        <v>301</v>
      </c>
      <c r="L1504" t="s">
        <v>3832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f t="shared" si="117"/>
        <v>2</v>
      </c>
      <c r="W1504">
        <f t="shared" si="118"/>
        <v>0</v>
      </c>
      <c r="X1504">
        <f t="shared" si="119"/>
        <v>2</v>
      </c>
      <c r="Y1504" t="s">
        <v>43</v>
      </c>
      <c r="Z1504" t="s">
        <v>43</v>
      </c>
      <c r="AD1504">
        <v>4268227</v>
      </c>
      <c r="AE1504" t="s">
        <v>30</v>
      </c>
      <c r="AF1504" t="s">
        <v>30</v>
      </c>
      <c r="AJ1504">
        <v>2020</v>
      </c>
    </row>
    <row r="1505" spans="1:36" x14ac:dyDescent="0.2">
      <c r="A1505">
        <v>203436</v>
      </c>
      <c r="B1505" s="1" t="d">
        <v>2020-01-02</v>
      </c>
      <c r="C1505" s="3" t="d">
        <f t="shared" si="115"/>
        <v>2020-01-02</v>
      </c>
      <c r="D1505" s="2" t="d">
        <v>14:31:59.99999999999637450</v>
      </c>
      <c r="E1505" s="4" t="str">
        <f t="shared" si="116"/>
        <v>02:32 PM</v>
      </c>
      <c r="F1505" t="s">
        <v>185</v>
      </c>
      <c r="G1505">
        <v>10310</v>
      </c>
      <c r="H1505">
        <v>40.634075000000003</v>
      </c>
      <c r="I1505">
        <v>-74.123080000000002</v>
      </c>
      <c r="J1505" t="s">
        <v>4077</v>
      </c>
      <c r="K1505" t="s">
        <v>4078</v>
      </c>
      <c r="L1505" t="s">
        <v>3228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f t="shared" si="117"/>
        <v>0</v>
      </c>
      <c r="W1505">
        <f t="shared" si="118"/>
        <v>0</v>
      </c>
      <c r="X1505">
        <f t="shared" si="119"/>
        <v>0</v>
      </c>
      <c r="Y1505" t="s">
        <v>25</v>
      </c>
      <c r="Z1505" t="s">
        <v>25</v>
      </c>
      <c r="AD1505">
        <v>4269344</v>
      </c>
      <c r="AE1505" t="s">
        <v>40</v>
      </c>
      <c r="AF1505" t="s">
        <v>26</v>
      </c>
      <c r="AJ1505">
        <v>2020</v>
      </c>
    </row>
    <row r="1506" spans="1:36" x14ac:dyDescent="0.2">
      <c r="A1506">
        <v>203188</v>
      </c>
      <c r="B1506" s="1" t="d">
        <v>2020-01-02</v>
      </c>
      <c r="C1506" s="3" t="d">
        <f t="shared" si="115"/>
        <v>2020-01-02</v>
      </c>
      <c r="D1506" s="2" t="d">
        <v>08:50:00.00000000000213225</v>
      </c>
      <c r="E1506" s="4" t="str">
        <f t="shared" si="116"/>
        <v>08:50 AM</v>
      </c>
      <c r="F1506" t="s">
        <v>54</v>
      </c>
      <c r="G1506">
        <v>11233</v>
      </c>
      <c r="H1506">
        <v>40.668430000000001</v>
      </c>
      <c r="I1506">
        <v>-73.921139999999994</v>
      </c>
      <c r="J1506" t="s">
        <v>4110</v>
      </c>
      <c r="M1506" t="s">
        <v>4111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f t="shared" si="117"/>
        <v>0</v>
      </c>
      <c r="W1506">
        <f t="shared" si="118"/>
        <v>0</v>
      </c>
      <c r="X1506">
        <f t="shared" si="119"/>
        <v>0</v>
      </c>
      <c r="Y1506" t="s">
        <v>80</v>
      </c>
      <c r="Z1506" t="s">
        <v>80</v>
      </c>
      <c r="AD1506">
        <v>4268114</v>
      </c>
      <c r="AE1506" t="s">
        <v>26</v>
      </c>
      <c r="AF1506" t="s">
        <v>119</v>
      </c>
      <c r="AJ1506">
        <v>2020</v>
      </c>
    </row>
    <row r="1507" spans="1:36" x14ac:dyDescent="0.2">
      <c r="A1507">
        <v>192525</v>
      </c>
      <c r="B1507" s="1" t="d">
        <v>2020-01-02</v>
      </c>
      <c r="C1507" s="3" t="d">
        <f t="shared" si="115"/>
        <v>2020-01-02</v>
      </c>
      <c r="D1507" s="2" t="d">
        <v>15:59:59.9999999999968050</v>
      </c>
      <c r="E1507" s="4" t="str">
        <f t="shared" si="116"/>
        <v>04:00 PM</v>
      </c>
      <c r="F1507" t="s">
        <v>20</v>
      </c>
      <c r="G1507">
        <v>11434</v>
      </c>
      <c r="H1507">
        <v>40.659649999999999</v>
      </c>
      <c r="I1507">
        <v>-73.773833999999994</v>
      </c>
      <c r="J1507" t="s">
        <v>4226</v>
      </c>
      <c r="K1507" t="s">
        <v>109</v>
      </c>
      <c r="L1507" t="s">
        <v>302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f t="shared" si="117"/>
        <v>0</v>
      </c>
      <c r="W1507">
        <f t="shared" si="118"/>
        <v>0</v>
      </c>
      <c r="X1507">
        <f t="shared" si="119"/>
        <v>0</v>
      </c>
      <c r="Y1507" t="s">
        <v>135</v>
      </c>
      <c r="Z1507" t="s">
        <v>25</v>
      </c>
      <c r="AD1507">
        <v>4268122</v>
      </c>
      <c r="AE1507" t="s">
        <v>26</v>
      </c>
      <c r="AF1507" t="s">
        <v>30</v>
      </c>
      <c r="AJ1507">
        <v>2020</v>
      </c>
    </row>
    <row r="1508" spans="1:36" x14ac:dyDescent="0.2">
      <c r="A1508">
        <v>197984</v>
      </c>
      <c r="B1508" s="1" t="d">
        <v>2020-01-02</v>
      </c>
      <c r="C1508" s="3" t="d">
        <f t="shared" si="115"/>
        <v>2020-01-02</v>
      </c>
      <c r="D1508" s="2" t="d">
        <v>15:45:00.000</v>
      </c>
      <c r="E1508" s="4" t="str">
        <f t="shared" si="116"/>
        <v>03:45 PM</v>
      </c>
      <c r="F1508" t="s">
        <v>20</v>
      </c>
      <c r="G1508">
        <v>11372</v>
      </c>
      <c r="H1508">
        <v>40.750014999999998</v>
      </c>
      <c r="I1508">
        <v>-73.875829999999993</v>
      </c>
      <c r="J1508" t="s">
        <v>4352</v>
      </c>
      <c r="M1508" t="s">
        <v>4353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f t="shared" si="117"/>
        <v>0</v>
      </c>
      <c r="W1508">
        <f t="shared" si="118"/>
        <v>0</v>
      </c>
      <c r="X1508">
        <f t="shared" si="119"/>
        <v>0</v>
      </c>
      <c r="Y1508" t="s">
        <v>25</v>
      </c>
      <c r="AD1508">
        <v>4270279</v>
      </c>
      <c r="AE1508" t="s">
        <v>30</v>
      </c>
      <c r="AJ1508">
        <v>2020</v>
      </c>
    </row>
    <row r="1509" spans="1:36" x14ac:dyDescent="0.2">
      <c r="A1509">
        <v>201122</v>
      </c>
      <c r="B1509" s="1" t="d">
        <v>2020-01-02</v>
      </c>
      <c r="C1509" s="3" t="d">
        <f t="shared" si="115"/>
        <v>2020-01-02</v>
      </c>
      <c r="D1509" s="2" t="d">
        <v>17:12:00.00000000000063900</v>
      </c>
      <c r="E1509" s="4" t="str">
        <f t="shared" si="116"/>
        <v>05:12 PM</v>
      </c>
      <c r="F1509" t="s">
        <v>54</v>
      </c>
      <c r="G1509">
        <v>11226</v>
      </c>
      <c r="H1509">
        <v>40.639870000000002</v>
      </c>
      <c r="I1509">
        <v>-73.950140000000005</v>
      </c>
      <c r="J1509" t="s">
        <v>4721</v>
      </c>
      <c r="M1509" t="s">
        <v>4722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f t="shared" si="117"/>
        <v>0</v>
      </c>
      <c r="W1509">
        <f t="shared" si="118"/>
        <v>0</v>
      </c>
      <c r="X1509">
        <f t="shared" si="119"/>
        <v>0</v>
      </c>
      <c r="Y1509" t="s">
        <v>25</v>
      </c>
      <c r="Z1509" t="s">
        <v>25</v>
      </c>
      <c r="AD1509">
        <v>4268456</v>
      </c>
      <c r="AE1509" t="s">
        <v>30</v>
      </c>
      <c r="AF1509" t="s">
        <v>30</v>
      </c>
      <c r="AJ1509">
        <v>2020</v>
      </c>
    </row>
    <row r="1510" spans="1:36" x14ac:dyDescent="0.2">
      <c r="A1510">
        <v>199695</v>
      </c>
      <c r="B1510" s="1" t="d">
        <v>2020-01-03</v>
      </c>
      <c r="C1510" s="3" t="d">
        <f t="shared" si="115"/>
        <v>2020-01-03</v>
      </c>
      <c r="D1510" s="2" t="d">
        <v>08:30:00.0000000000015975</v>
      </c>
      <c r="E1510" s="4" t="str">
        <f t="shared" si="116"/>
        <v>08:30 AM</v>
      </c>
      <c r="F1510" t="s">
        <v>54</v>
      </c>
      <c r="G1510">
        <v>11203</v>
      </c>
      <c r="H1510">
        <v>40.650517000000001</v>
      </c>
      <c r="I1510">
        <v>-73.923590000000004</v>
      </c>
      <c r="J1510" t="s">
        <v>4079</v>
      </c>
      <c r="K1510" t="s">
        <v>1659</v>
      </c>
      <c r="L1510" t="s">
        <v>4080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f t="shared" si="117"/>
        <v>2</v>
      </c>
      <c r="W1510">
        <f t="shared" si="118"/>
        <v>0</v>
      </c>
      <c r="X1510">
        <f t="shared" si="119"/>
        <v>2</v>
      </c>
      <c r="Y1510" t="s">
        <v>25</v>
      </c>
      <c r="Z1510" t="s">
        <v>25</v>
      </c>
      <c r="AD1510">
        <v>4270404</v>
      </c>
      <c r="AE1510" t="s">
        <v>26</v>
      </c>
      <c r="AJ1510">
        <v>2020</v>
      </c>
    </row>
    <row r="1511" spans="1:36" x14ac:dyDescent="0.2">
      <c r="A1511">
        <v>198560</v>
      </c>
      <c r="B1511" s="1" t="d">
        <v>2020-01-04</v>
      </c>
      <c r="C1511" s="3" t="d">
        <f t="shared" si="115"/>
        <v>2020-01-04</v>
      </c>
      <c r="D1511" s="2" t="d">
        <v>04:49:59.99999999999813175</v>
      </c>
      <c r="E1511" s="4" t="str">
        <f t="shared" si="116"/>
        <v>04:50 AM</v>
      </c>
      <c r="F1511" t="s">
        <v>20</v>
      </c>
      <c r="G1511">
        <v>11369</v>
      </c>
      <c r="H1511">
        <v>40.770332000000003</v>
      </c>
      <c r="I1511">
        <v>-73.876080000000002</v>
      </c>
      <c r="J1511" t="s">
        <v>3492</v>
      </c>
      <c r="K1511" t="s">
        <v>569</v>
      </c>
      <c r="L1511" t="s">
        <v>1728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f t="shared" si="117"/>
        <v>0</v>
      </c>
      <c r="W1511">
        <f t="shared" si="118"/>
        <v>0</v>
      </c>
      <c r="X1511">
        <f t="shared" si="119"/>
        <v>0</v>
      </c>
      <c r="Y1511" t="s">
        <v>47</v>
      </c>
      <c r="Z1511" t="s">
        <v>25</v>
      </c>
      <c r="AD1511">
        <v>4270291</v>
      </c>
      <c r="AE1511" t="s">
        <v>30</v>
      </c>
      <c r="AJ1511">
        <v>2020</v>
      </c>
    </row>
    <row r="1512" spans="1:36" x14ac:dyDescent="0.2">
      <c r="A1512">
        <v>201036</v>
      </c>
      <c r="B1512" s="1" t="d">
        <v>2020-01-04</v>
      </c>
      <c r="C1512" s="3" t="d">
        <f t="shared" si="115"/>
        <v>2020-01-04</v>
      </c>
      <c r="D1512" s="2" t="d">
        <v>09:00:00.000</v>
      </c>
      <c r="E1512" s="4" t="str">
        <f t="shared" si="116"/>
        <v>09:00 AM</v>
      </c>
      <c r="F1512" t="s">
        <v>54</v>
      </c>
      <c r="G1512">
        <v>11206</v>
      </c>
      <c r="H1512">
        <v>40.695613999999999</v>
      </c>
      <c r="I1512">
        <v>-73.940560000000005</v>
      </c>
      <c r="J1512" t="s">
        <v>4211</v>
      </c>
      <c r="K1512" t="s">
        <v>1286</v>
      </c>
      <c r="L1512" t="s">
        <v>2786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f t="shared" si="117"/>
        <v>0</v>
      </c>
      <c r="W1512">
        <f t="shared" si="118"/>
        <v>0</v>
      </c>
      <c r="X1512">
        <f t="shared" si="119"/>
        <v>0</v>
      </c>
      <c r="Y1512" t="s">
        <v>104</v>
      </c>
      <c r="Z1512" t="s">
        <v>25</v>
      </c>
      <c r="AA1512" t="s">
        <v>25</v>
      </c>
      <c r="AD1512">
        <v>4269191</v>
      </c>
      <c r="AE1512" t="s">
        <v>26</v>
      </c>
      <c r="AF1512" t="s">
        <v>30</v>
      </c>
      <c r="AJ1512">
        <v>2020</v>
      </c>
    </row>
    <row r="1513" spans="1:36" x14ac:dyDescent="0.2">
      <c r="A1513">
        <v>193375</v>
      </c>
      <c r="B1513" s="1" t="d">
        <v>2020-01-04</v>
      </c>
      <c r="C1513" s="3" t="d">
        <f t="shared" si="115"/>
        <v>2020-01-04</v>
      </c>
      <c r="D1513" s="2" t="d">
        <v>17:45:00.0000000000031950</v>
      </c>
      <c r="E1513" s="4" t="str">
        <f t="shared" si="116"/>
        <v>05:45 PM</v>
      </c>
      <c r="F1513" t="s">
        <v>20</v>
      </c>
      <c r="G1513">
        <v>11374</v>
      </c>
      <c r="H1513">
        <v>40.731909999999999</v>
      </c>
      <c r="I1513">
        <v>-73.87124</v>
      </c>
      <c r="J1513" t="s">
        <v>4260</v>
      </c>
      <c r="K1513" t="s">
        <v>1022</v>
      </c>
      <c r="L1513" t="s">
        <v>4261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f t="shared" si="117"/>
        <v>0</v>
      </c>
      <c r="W1513">
        <f t="shared" si="118"/>
        <v>0</v>
      </c>
      <c r="X1513">
        <f t="shared" si="119"/>
        <v>0</v>
      </c>
      <c r="Y1513" t="s">
        <v>43</v>
      </c>
      <c r="Z1513" t="s">
        <v>25</v>
      </c>
      <c r="AD1513">
        <v>4269086</v>
      </c>
      <c r="AE1513" t="s">
        <v>30</v>
      </c>
      <c r="AF1513" t="s">
        <v>30</v>
      </c>
      <c r="AJ1513">
        <v>2020</v>
      </c>
    </row>
    <row r="1514" spans="1:36" x14ac:dyDescent="0.2">
      <c r="A1514">
        <v>199961</v>
      </c>
      <c r="B1514" s="1" t="d">
        <v>2020-01-05</v>
      </c>
      <c r="C1514" s="3" t="d">
        <f t="shared" si="115"/>
        <v>2020-01-05</v>
      </c>
      <c r="D1514" s="2" t="d">
        <v>12:46:59.99999999999957625</v>
      </c>
      <c r="E1514" s="4" t="str">
        <f t="shared" si="116"/>
        <v>12:47 PM</v>
      </c>
      <c r="F1514" t="s">
        <v>35</v>
      </c>
      <c r="G1514">
        <v>10466</v>
      </c>
      <c r="H1514">
        <v>40.884777</v>
      </c>
      <c r="I1514">
        <v>-73.858770000000007</v>
      </c>
      <c r="J1514" t="s">
        <v>4424</v>
      </c>
      <c r="K1514" t="s">
        <v>4425</v>
      </c>
      <c r="L1514" t="s">
        <v>3651</v>
      </c>
      <c r="N1514">
        <v>3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3</v>
      </c>
      <c r="U1514">
        <v>0</v>
      </c>
      <c r="V1514">
        <f t="shared" si="117"/>
        <v>6</v>
      </c>
      <c r="W1514">
        <f t="shared" si="118"/>
        <v>0</v>
      </c>
      <c r="X1514">
        <f t="shared" si="119"/>
        <v>6</v>
      </c>
      <c r="Y1514" t="s">
        <v>43</v>
      </c>
      <c r="Z1514" t="s">
        <v>25</v>
      </c>
      <c r="AA1514" t="s">
        <v>25</v>
      </c>
      <c r="AB1514" t="s">
        <v>25</v>
      </c>
      <c r="AD1514">
        <v>4276812</v>
      </c>
      <c r="AE1514" t="s">
        <v>26</v>
      </c>
      <c r="AF1514" t="s">
        <v>26</v>
      </c>
      <c r="AG1514" t="s">
        <v>26</v>
      </c>
      <c r="AH1514" t="s">
        <v>26</v>
      </c>
      <c r="AJ1514">
        <v>2020</v>
      </c>
    </row>
    <row r="1515" spans="1:36" x14ac:dyDescent="0.2">
      <c r="A1515">
        <v>204227</v>
      </c>
      <c r="B1515" s="1" t="d">
        <v>2020-01-06</v>
      </c>
      <c r="C1515" s="3" t="d">
        <f t="shared" si="115"/>
        <v>2020-01-06</v>
      </c>
      <c r="D1515" s="2" t="d">
        <v>12:30:00.0000000000031950</v>
      </c>
      <c r="E1515" s="4" t="str">
        <f t="shared" si="116"/>
        <v>12:30 PM</v>
      </c>
      <c r="F1515" t="s">
        <v>54</v>
      </c>
      <c r="G1515">
        <v>11229</v>
      </c>
      <c r="H1515">
        <v>40.599052</v>
      </c>
      <c r="I1515">
        <v>-73.95429</v>
      </c>
      <c r="J1515" t="s">
        <v>3804</v>
      </c>
      <c r="M1515" t="s">
        <v>3805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f t="shared" si="117"/>
        <v>0</v>
      </c>
      <c r="W1515">
        <f t="shared" si="118"/>
        <v>0</v>
      </c>
      <c r="X1515">
        <f t="shared" si="119"/>
        <v>0</v>
      </c>
      <c r="Y1515" t="s">
        <v>25</v>
      </c>
      <c r="Z1515" t="s">
        <v>25</v>
      </c>
      <c r="AD1515">
        <v>4269715</v>
      </c>
      <c r="AE1515" t="s">
        <v>30</v>
      </c>
      <c r="AF1515" t="s">
        <v>26</v>
      </c>
      <c r="AJ1515">
        <v>2020</v>
      </c>
    </row>
    <row r="1516" spans="1:36" x14ac:dyDescent="0.2">
      <c r="A1516">
        <v>202267</v>
      </c>
      <c r="B1516" s="1" t="d">
        <v>2020-01-06</v>
      </c>
      <c r="C1516" s="3" t="d">
        <f t="shared" si="115"/>
        <v>2020-01-06</v>
      </c>
      <c r="D1516" s="2" t="d">
        <v>19:19:59.99999999999254050</v>
      </c>
      <c r="E1516" s="4" t="str">
        <f t="shared" si="116"/>
        <v>07:20 PM</v>
      </c>
      <c r="F1516" t="s">
        <v>54</v>
      </c>
      <c r="G1516">
        <v>11208</v>
      </c>
      <c r="H1516">
        <v>40.669724000000002</v>
      </c>
      <c r="I1516">
        <v>-73.860969999999995</v>
      </c>
      <c r="J1516" t="s">
        <v>4179</v>
      </c>
      <c r="K1516" t="s">
        <v>572</v>
      </c>
      <c r="L1516" t="s">
        <v>4180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f t="shared" si="117"/>
        <v>0</v>
      </c>
      <c r="W1516">
        <f t="shared" si="118"/>
        <v>0</v>
      </c>
      <c r="X1516">
        <f t="shared" si="119"/>
        <v>0</v>
      </c>
      <c r="Y1516" t="s">
        <v>80</v>
      </c>
      <c r="Z1516" t="s">
        <v>80</v>
      </c>
      <c r="AD1516">
        <v>4269845</v>
      </c>
      <c r="AE1516" t="s">
        <v>30</v>
      </c>
      <c r="AF1516" t="s">
        <v>26</v>
      </c>
      <c r="AJ1516">
        <v>2020</v>
      </c>
    </row>
    <row r="1517" spans="1:36" x14ac:dyDescent="0.2">
      <c r="A1517">
        <v>198341</v>
      </c>
      <c r="B1517" s="1" t="d">
        <v>2020-01-06</v>
      </c>
      <c r="C1517" s="3" t="d">
        <f t="shared" si="115"/>
        <v>2020-01-06</v>
      </c>
      <c r="D1517" s="2" t="d">
        <v>20:21:59.99999999999850675</v>
      </c>
      <c r="E1517" s="4" t="str">
        <f t="shared" si="116"/>
        <v>08:22 PM</v>
      </c>
      <c r="F1517" t="s">
        <v>35</v>
      </c>
      <c r="G1517">
        <v>10462</v>
      </c>
      <c r="H1517">
        <v>40.836205</v>
      </c>
      <c r="I1517">
        <v>-73.853769999999997</v>
      </c>
      <c r="J1517" t="s">
        <v>4286</v>
      </c>
      <c r="M1517" t="s">
        <v>4287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f t="shared" si="117"/>
        <v>0</v>
      </c>
      <c r="W1517">
        <f t="shared" si="118"/>
        <v>0</v>
      </c>
      <c r="X1517">
        <f t="shared" si="119"/>
        <v>0</v>
      </c>
      <c r="Y1517" t="s">
        <v>43</v>
      </c>
      <c r="Z1517" t="s">
        <v>25</v>
      </c>
      <c r="AD1517">
        <v>4272206</v>
      </c>
      <c r="AE1517" t="s">
        <v>26</v>
      </c>
      <c r="AJ1517">
        <v>2020</v>
      </c>
    </row>
    <row r="1518" spans="1:36" x14ac:dyDescent="0.2">
      <c r="A1518">
        <v>192422</v>
      </c>
      <c r="B1518" s="1" t="d">
        <v>2020-01-06</v>
      </c>
      <c r="C1518" s="3" t="d">
        <f t="shared" si="115"/>
        <v>2020-01-06</v>
      </c>
      <c r="D1518" s="2" t="d">
        <v>02:05:00.00000000000093075</v>
      </c>
      <c r="E1518" s="4" t="str">
        <f t="shared" si="116"/>
        <v>02:05 AM</v>
      </c>
      <c r="F1518" t="s">
        <v>54</v>
      </c>
      <c r="G1518">
        <v>11229</v>
      </c>
      <c r="H1518">
        <v>40.595393999999999</v>
      </c>
      <c r="I1518">
        <v>-73.945785999999998</v>
      </c>
      <c r="J1518" t="s">
        <v>4486</v>
      </c>
      <c r="K1518" t="s">
        <v>4487</v>
      </c>
      <c r="L1518" t="s">
        <v>1615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f t="shared" si="117"/>
        <v>2</v>
      </c>
      <c r="W1518">
        <f t="shared" si="118"/>
        <v>0</v>
      </c>
      <c r="X1518">
        <f t="shared" si="119"/>
        <v>2</v>
      </c>
      <c r="Y1518" t="s">
        <v>25</v>
      </c>
      <c r="Z1518" t="s">
        <v>25</v>
      </c>
      <c r="AD1518">
        <v>4269273</v>
      </c>
      <c r="AE1518" t="s">
        <v>30</v>
      </c>
      <c r="AF1518" t="s">
        <v>26</v>
      </c>
      <c r="AJ1518">
        <v>2020</v>
      </c>
    </row>
    <row r="1519" spans="1:36" x14ac:dyDescent="0.2">
      <c r="A1519">
        <v>192772</v>
      </c>
      <c r="B1519" s="1" t="d">
        <v>2020-01-08</v>
      </c>
      <c r="C1519" s="3" t="d">
        <f t="shared" si="115"/>
        <v>2020-01-08</v>
      </c>
      <c r="D1519" s="2" t="d">
        <v>14:25:59.9999999999976525</v>
      </c>
      <c r="E1519" s="4" t="str">
        <f t="shared" si="116"/>
        <v>02:26 PM</v>
      </c>
      <c r="F1519" t="s">
        <v>35</v>
      </c>
      <c r="G1519">
        <v>10469</v>
      </c>
      <c r="H1519">
        <v>40.862822999999999</v>
      </c>
      <c r="I1519">
        <v>-73.846329999999995</v>
      </c>
      <c r="J1519" t="s">
        <v>3507</v>
      </c>
      <c r="K1519" t="s">
        <v>3508</v>
      </c>
      <c r="L1519" t="s">
        <v>1222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f t="shared" si="117"/>
        <v>0</v>
      </c>
      <c r="W1519">
        <f t="shared" si="118"/>
        <v>0</v>
      </c>
      <c r="X1519">
        <f t="shared" si="119"/>
        <v>0</v>
      </c>
      <c r="Y1519" t="s">
        <v>43</v>
      </c>
      <c r="Z1519" t="s">
        <v>25</v>
      </c>
      <c r="AD1519">
        <v>4289931</v>
      </c>
      <c r="AE1519" t="s">
        <v>30</v>
      </c>
      <c r="AF1519" t="s">
        <v>30</v>
      </c>
      <c r="AJ1519">
        <v>2020</v>
      </c>
    </row>
    <row r="1520" spans="1:36" x14ac:dyDescent="0.2">
      <c r="A1520">
        <v>198114</v>
      </c>
      <c r="B1520" s="1" t="d">
        <v>2020-01-08</v>
      </c>
      <c r="C1520" s="3" t="d">
        <f t="shared" si="115"/>
        <v>2020-01-08</v>
      </c>
      <c r="D1520" s="2" t="d">
        <v>09:24:59.99999999999946525</v>
      </c>
      <c r="E1520" s="4" t="str">
        <f t="shared" si="116"/>
        <v>09:25 AM</v>
      </c>
      <c r="F1520" t="s">
        <v>54</v>
      </c>
      <c r="G1520">
        <v>11230</v>
      </c>
      <c r="H1520">
        <v>40.619396000000002</v>
      </c>
      <c r="I1520">
        <v>-73.969573999999994</v>
      </c>
      <c r="J1520" t="s">
        <v>3784</v>
      </c>
      <c r="K1520" t="s">
        <v>1757</v>
      </c>
      <c r="L1520" t="s">
        <v>3785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f t="shared" si="117"/>
        <v>0</v>
      </c>
      <c r="W1520">
        <f t="shared" si="118"/>
        <v>0</v>
      </c>
      <c r="X1520">
        <f t="shared" si="119"/>
        <v>0</v>
      </c>
      <c r="Y1520" t="s">
        <v>43</v>
      </c>
      <c r="Z1520" t="s">
        <v>25</v>
      </c>
      <c r="AD1520">
        <v>4270765</v>
      </c>
      <c r="AE1520" t="s">
        <v>119</v>
      </c>
      <c r="AF1520" t="s">
        <v>30</v>
      </c>
      <c r="AJ1520">
        <v>2020</v>
      </c>
    </row>
    <row r="1521" spans="1:36" x14ac:dyDescent="0.2">
      <c r="A1521">
        <v>198040</v>
      </c>
      <c r="B1521" s="1" t="d">
        <v>2020-01-08</v>
      </c>
      <c r="C1521" s="3" t="d">
        <f t="shared" si="115"/>
        <v>2020-01-08</v>
      </c>
      <c r="D1521" s="2" t="d">
        <v>08:05:00.00000000000213225</v>
      </c>
      <c r="E1521" s="4" t="str">
        <f t="shared" si="116"/>
        <v>08:05 AM</v>
      </c>
      <c r="F1521" t="s">
        <v>35</v>
      </c>
      <c r="G1521">
        <v>10474</v>
      </c>
      <c r="H1521">
        <v>40.816864000000002</v>
      </c>
      <c r="I1521">
        <v>-73.882744000000002</v>
      </c>
      <c r="J1521" t="s">
        <v>4051</v>
      </c>
      <c r="M1521" t="s">
        <v>4052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f t="shared" si="117"/>
        <v>0</v>
      </c>
      <c r="W1521">
        <f t="shared" si="118"/>
        <v>0</v>
      </c>
      <c r="X1521">
        <f t="shared" si="119"/>
        <v>0</v>
      </c>
      <c r="Y1521" t="s">
        <v>66</v>
      </c>
      <c r="Z1521" t="s">
        <v>25</v>
      </c>
      <c r="AD1521">
        <v>4270350</v>
      </c>
      <c r="AE1521" t="s">
        <v>436</v>
      </c>
      <c r="AF1521" t="s">
        <v>67</v>
      </c>
      <c r="AJ1521">
        <v>2020</v>
      </c>
    </row>
    <row r="1522" spans="1:36" x14ac:dyDescent="0.2">
      <c r="A1522">
        <v>191476</v>
      </c>
      <c r="B1522" s="1" t="d">
        <v>2020-01-08</v>
      </c>
      <c r="C1522" s="3" t="d">
        <f t="shared" si="115"/>
        <v>2020-01-08</v>
      </c>
      <c r="D1522" s="2" t="d">
        <v>17:25:59.9999999999976525</v>
      </c>
      <c r="E1522" s="4" t="str">
        <f t="shared" si="116"/>
        <v>05:26 PM</v>
      </c>
      <c r="F1522" t="s">
        <v>35</v>
      </c>
      <c r="G1522">
        <v>10458</v>
      </c>
      <c r="H1522">
        <v>40.856743000000002</v>
      </c>
      <c r="I1522">
        <v>-73.895269999999996</v>
      </c>
      <c r="J1522" t="s">
        <v>4155</v>
      </c>
      <c r="K1522" t="s">
        <v>288</v>
      </c>
      <c r="L1522" t="s">
        <v>4156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f t="shared" si="117"/>
        <v>2</v>
      </c>
      <c r="W1522">
        <f t="shared" si="118"/>
        <v>0</v>
      </c>
      <c r="X1522">
        <f t="shared" si="119"/>
        <v>2</v>
      </c>
      <c r="Y1522" t="s">
        <v>25</v>
      </c>
      <c r="Z1522" t="s">
        <v>25</v>
      </c>
      <c r="AD1522">
        <v>4271924</v>
      </c>
      <c r="AE1522" t="s">
        <v>30</v>
      </c>
      <c r="AF1522" t="s">
        <v>3371</v>
      </c>
      <c r="AJ1522">
        <v>2020</v>
      </c>
    </row>
    <row r="1523" spans="1:36" x14ac:dyDescent="0.2">
      <c r="A1523">
        <v>200651</v>
      </c>
      <c r="B1523" s="1" t="d">
        <v>2020-01-08</v>
      </c>
      <c r="C1523" s="3" t="d">
        <f t="shared" si="115"/>
        <v>2020-01-08</v>
      </c>
      <c r="D1523" s="2" t="d">
        <v>07:21:59.99999999999690925</v>
      </c>
      <c r="E1523" s="4" t="str">
        <f t="shared" si="116"/>
        <v>07:22 AM</v>
      </c>
      <c r="F1523" t="s">
        <v>185</v>
      </c>
      <c r="G1523">
        <v>10308</v>
      </c>
      <c r="H1523">
        <v>40.544490000000003</v>
      </c>
      <c r="I1523">
        <v>-74.15737</v>
      </c>
      <c r="J1523" t="s">
        <v>4446</v>
      </c>
      <c r="K1523" t="s">
        <v>4447</v>
      </c>
      <c r="L1523" t="s">
        <v>4448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f t="shared" si="117"/>
        <v>2</v>
      </c>
      <c r="W1523">
        <f t="shared" si="118"/>
        <v>0</v>
      </c>
      <c r="X1523">
        <f t="shared" si="119"/>
        <v>2</v>
      </c>
      <c r="Y1523" t="s">
        <v>261</v>
      </c>
      <c r="Z1523" t="s">
        <v>261</v>
      </c>
      <c r="AD1523">
        <v>4270254</v>
      </c>
      <c r="AE1523" t="s">
        <v>26</v>
      </c>
      <c r="AF1523" t="s">
        <v>30</v>
      </c>
      <c r="AJ1523">
        <v>2020</v>
      </c>
    </row>
    <row r="1524" spans="1:36" x14ac:dyDescent="0.2">
      <c r="A1524">
        <v>203207</v>
      </c>
      <c r="B1524" s="1" t="d">
        <v>2020-01-08</v>
      </c>
      <c r="C1524" s="3" t="d">
        <f t="shared" si="115"/>
        <v>2020-01-08</v>
      </c>
      <c r="D1524" s="2" t="d">
        <v>01:25:00.00000000000046875</v>
      </c>
      <c r="E1524" s="4" t="str">
        <f t="shared" si="116"/>
        <v>01:25 AM</v>
      </c>
      <c r="F1524" t="s">
        <v>20</v>
      </c>
      <c r="G1524">
        <v>11412</v>
      </c>
      <c r="H1524">
        <v>40.691665999999998</v>
      </c>
      <c r="I1524">
        <v>-73.762389999999996</v>
      </c>
      <c r="J1524" t="s">
        <v>4127</v>
      </c>
      <c r="K1524" t="s">
        <v>1364</v>
      </c>
      <c r="L1524" t="s">
        <v>565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f t="shared" si="117"/>
        <v>0</v>
      </c>
      <c r="W1524">
        <f t="shared" si="118"/>
        <v>0</v>
      </c>
      <c r="X1524">
        <f t="shared" si="119"/>
        <v>0</v>
      </c>
      <c r="Y1524" t="s">
        <v>85</v>
      </c>
      <c r="Z1524" t="s">
        <v>25</v>
      </c>
      <c r="AD1524">
        <v>4270332</v>
      </c>
      <c r="AE1524" t="s">
        <v>26</v>
      </c>
      <c r="AF1524" t="s">
        <v>26</v>
      </c>
      <c r="AJ1524">
        <v>2020</v>
      </c>
    </row>
    <row r="1525" spans="1:36" x14ac:dyDescent="0.2">
      <c r="A1525">
        <v>197260</v>
      </c>
      <c r="B1525" s="1" t="d">
        <v>2020-01-08</v>
      </c>
      <c r="C1525" s="3" t="d">
        <f t="shared" si="115"/>
        <v>2020-01-08</v>
      </c>
      <c r="D1525" s="2" t="d">
        <v>17:34:59.99999999999573550</v>
      </c>
      <c r="E1525" s="4" t="str">
        <f t="shared" si="116"/>
        <v>05:35 PM</v>
      </c>
      <c r="F1525" t="s">
        <v>20</v>
      </c>
      <c r="G1525">
        <v>11420</v>
      </c>
      <c r="H1525">
        <v>40.677653999999997</v>
      </c>
      <c r="I1525">
        <v>-73.828659999999999</v>
      </c>
      <c r="J1525" t="s">
        <v>230</v>
      </c>
      <c r="M1525" t="s">
        <v>231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f t="shared" si="117"/>
        <v>0</v>
      </c>
      <c r="W1525">
        <f t="shared" si="118"/>
        <v>0</v>
      </c>
      <c r="X1525">
        <f t="shared" si="119"/>
        <v>0</v>
      </c>
      <c r="Y1525" t="s">
        <v>43</v>
      </c>
      <c r="Z1525" t="s">
        <v>43</v>
      </c>
      <c r="AD1525">
        <v>4270465</v>
      </c>
      <c r="AE1525" t="s">
        <v>30</v>
      </c>
      <c r="AF1525" t="s">
        <v>26</v>
      </c>
      <c r="AJ1525">
        <v>2020</v>
      </c>
    </row>
    <row r="1526" spans="1:36" x14ac:dyDescent="0.2">
      <c r="A1526">
        <v>200023</v>
      </c>
      <c r="B1526" s="1" t="d">
        <v>2020-01-09</v>
      </c>
      <c r="C1526" s="3" t="d">
        <f t="shared" si="115"/>
        <v>2020-01-09</v>
      </c>
      <c r="D1526" s="2" t="d">
        <v>10:24:59.99999999999627025</v>
      </c>
      <c r="E1526" s="4" t="str">
        <f t="shared" si="116"/>
        <v>10:25 AM</v>
      </c>
      <c r="F1526" t="s">
        <v>54</v>
      </c>
      <c r="G1526">
        <v>11219</v>
      </c>
      <c r="H1526">
        <v>40.631504</v>
      </c>
      <c r="I1526">
        <v>-74.002960000000002</v>
      </c>
      <c r="J1526" t="s">
        <v>411</v>
      </c>
      <c r="K1526" t="s">
        <v>412</v>
      </c>
      <c r="L1526" t="s">
        <v>413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f t="shared" si="117"/>
        <v>0</v>
      </c>
      <c r="W1526">
        <f t="shared" si="118"/>
        <v>0</v>
      </c>
      <c r="X1526">
        <f t="shared" si="119"/>
        <v>0</v>
      </c>
      <c r="Y1526" t="s">
        <v>104</v>
      </c>
      <c r="Z1526" t="s">
        <v>25</v>
      </c>
      <c r="AA1526" t="s">
        <v>25</v>
      </c>
      <c r="AD1526">
        <v>4270900</v>
      </c>
      <c r="AE1526" t="s">
        <v>471</v>
      </c>
      <c r="AF1526" t="s">
        <v>30</v>
      </c>
      <c r="AG1526" t="s">
        <v>30</v>
      </c>
      <c r="AJ1526">
        <v>2020</v>
      </c>
    </row>
    <row r="1527" spans="1:36" x14ac:dyDescent="0.2">
      <c r="A1527">
        <v>195275</v>
      </c>
      <c r="B1527" s="1" t="d">
        <v>2020-01-09</v>
      </c>
      <c r="C1527" s="3" t="d">
        <f t="shared" si="115"/>
        <v>2020-01-09</v>
      </c>
      <c r="D1527" s="2" t="d">
        <v>07:59:59.9999999999984025</v>
      </c>
      <c r="E1527" s="4" t="str">
        <f t="shared" si="116"/>
        <v>08:00 AM</v>
      </c>
      <c r="F1527" t="s">
        <v>35</v>
      </c>
      <c r="G1527">
        <v>10462</v>
      </c>
      <c r="H1527">
        <v>40.836449999999999</v>
      </c>
      <c r="I1527">
        <v>-73.847115000000002</v>
      </c>
      <c r="J1527" t="s">
        <v>4441</v>
      </c>
      <c r="M1527" t="s">
        <v>4442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f t="shared" si="117"/>
        <v>0</v>
      </c>
      <c r="W1527">
        <f t="shared" si="118"/>
        <v>0</v>
      </c>
      <c r="X1527">
        <f t="shared" si="119"/>
        <v>0</v>
      </c>
      <c r="Y1527" t="s">
        <v>831</v>
      </c>
      <c r="Z1527" t="s">
        <v>47</v>
      </c>
      <c r="AD1527">
        <v>4270808</v>
      </c>
      <c r="AE1527" t="s">
        <v>119</v>
      </c>
      <c r="AF1527" t="s">
        <v>30</v>
      </c>
      <c r="AJ1527">
        <v>2020</v>
      </c>
    </row>
    <row r="1528" spans="1:36" x14ac:dyDescent="0.2">
      <c r="A1528">
        <v>195333</v>
      </c>
      <c r="B1528" s="1" t="d">
        <v>2020-01-10</v>
      </c>
      <c r="C1528" s="3" t="d">
        <f t="shared" si="115"/>
        <v>2020-01-10</v>
      </c>
      <c r="D1528" s="2" t="d">
        <v>07:14:59.9999999999984025</v>
      </c>
      <c r="E1528" s="4" t="str">
        <f t="shared" si="116"/>
        <v>07:15 AM</v>
      </c>
      <c r="F1528" t="s">
        <v>86</v>
      </c>
      <c r="G1528">
        <v>10022</v>
      </c>
      <c r="H1528">
        <v>40.758980000000001</v>
      </c>
      <c r="I1528">
        <v>-73.962440000000001</v>
      </c>
      <c r="J1528" t="s">
        <v>3365</v>
      </c>
      <c r="K1528" t="s">
        <v>3366</v>
      </c>
      <c r="L1528" t="s">
        <v>509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f t="shared" si="117"/>
        <v>0</v>
      </c>
      <c r="W1528">
        <f t="shared" si="118"/>
        <v>0</v>
      </c>
      <c r="X1528">
        <f t="shared" si="119"/>
        <v>0</v>
      </c>
      <c r="Y1528" t="s">
        <v>43</v>
      </c>
      <c r="Z1528" t="s">
        <v>43</v>
      </c>
      <c r="AD1528">
        <v>4271240</v>
      </c>
      <c r="AE1528" t="s">
        <v>26</v>
      </c>
      <c r="AF1528" t="s">
        <v>136</v>
      </c>
      <c r="AJ1528">
        <v>2020</v>
      </c>
    </row>
    <row r="1529" spans="1:36" x14ac:dyDescent="0.2">
      <c r="A1529">
        <v>188892</v>
      </c>
      <c r="B1529" s="1" t="d">
        <v>2020-01-10</v>
      </c>
      <c r="C1529" s="3" t="d">
        <f t="shared" si="115"/>
        <v>2020-01-10</v>
      </c>
      <c r="D1529" s="2" t="d">
        <v>13:05:00.00000000000532725</v>
      </c>
      <c r="E1529" s="4" t="str">
        <f t="shared" si="116"/>
        <v>01:05 PM</v>
      </c>
      <c r="F1529" t="s">
        <v>54</v>
      </c>
      <c r="G1529">
        <v>11210</v>
      </c>
      <c r="H1529">
        <v>40.636626999999997</v>
      </c>
      <c r="I1529">
        <v>-73.942260000000005</v>
      </c>
      <c r="J1529" t="s">
        <v>3793</v>
      </c>
      <c r="K1529" t="s">
        <v>3714</v>
      </c>
      <c r="L1529" t="s">
        <v>3794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f t="shared" si="117"/>
        <v>0</v>
      </c>
      <c r="W1529">
        <f t="shared" si="118"/>
        <v>0</v>
      </c>
      <c r="X1529">
        <f t="shared" si="119"/>
        <v>0</v>
      </c>
      <c r="Y1529" t="s">
        <v>25</v>
      </c>
      <c r="Z1529" t="s">
        <v>25</v>
      </c>
      <c r="AD1529">
        <v>4272055</v>
      </c>
      <c r="AE1529" t="s">
        <v>26</v>
      </c>
      <c r="AJ1529">
        <v>2020</v>
      </c>
    </row>
    <row r="1530" spans="1:36" x14ac:dyDescent="0.2">
      <c r="A1530">
        <v>202878</v>
      </c>
      <c r="B1530" s="1" t="d">
        <v>2020-01-10</v>
      </c>
      <c r="C1530" s="3" t="d">
        <f t="shared" si="115"/>
        <v>2020-01-10</v>
      </c>
      <c r="D1530" s="2" t="d">
        <v>10:30:00.000</v>
      </c>
      <c r="E1530" s="4" t="str">
        <f t="shared" si="116"/>
        <v>10:30 AM</v>
      </c>
      <c r="F1530" t="s">
        <v>86</v>
      </c>
      <c r="G1530">
        <v>10011</v>
      </c>
      <c r="H1530">
        <v>40.74756</v>
      </c>
      <c r="I1530">
        <v>-74.007859999999994</v>
      </c>
      <c r="J1530" t="s">
        <v>4645</v>
      </c>
      <c r="K1530" t="s">
        <v>3208</v>
      </c>
      <c r="L1530" t="s">
        <v>413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f t="shared" si="117"/>
        <v>0</v>
      </c>
      <c r="W1530">
        <f t="shared" si="118"/>
        <v>0</v>
      </c>
      <c r="X1530">
        <f t="shared" si="119"/>
        <v>0</v>
      </c>
      <c r="Y1530" t="s">
        <v>53</v>
      </c>
      <c r="Z1530" t="s">
        <v>25</v>
      </c>
      <c r="AD1530">
        <v>4273667</v>
      </c>
      <c r="AE1530" t="s">
        <v>26</v>
      </c>
      <c r="AF1530" t="s">
        <v>26</v>
      </c>
      <c r="AJ1530">
        <v>2020</v>
      </c>
    </row>
    <row r="1531" spans="1:36" x14ac:dyDescent="0.2">
      <c r="A1531">
        <v>194503</v>
      </c>
      <c r="B1531" s="1" t="d">
        <v>2020-01-11</v>
      </c>
      <c r="C1531" s="3" t="d">
        <f t="shared" si="115"/>
        <v>2020-01-11</v>
      </c>
      <c r="D1531" s="2" t="d">
        <v>19:55:00.00000000000426450</v>
      </c>
      <c r="E1531" s="4" t="str">
        <f t="shared" si="116"/>
        <v>07:55 PM</v>
      </c>
      <c r="F1531" t="s">
        <v>86</v>
      </c>
      <c r="G1531">
        <v>10003</v>
      </c>
      <c r="H1531">
        <v>40.731540000000003</v>
      </c>
      <c r="I1531">
        <v>-73.991640000000004</v>
      </c>
      <c r="J1531" t="s">
        <v>3763</v>
      </c>
      <c r="M1531" t="s">
        <v>3764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f t="shared" si="117"/>
        <v>0</v>
      </c>
      <c r="W1531">
        <f t="shared" si="118"/>
        <v>0</v>
      </c>
      <c r="X1531">
        <f t="shared" si="119"/>
        <v>0</v>
      </c>
      <c r="Y1531" t="s">
        <v>43</v>
      </c>
      <c r="Z1531" t="s">
        <v>25</v>
      </c>
      <c r="AD1531">
        <v>4272960</v>
      </c>
      <c r="AE1531" t="s">
        <v>30</v>
      </c>
      <c r="AF1531" t="s">
        <v>81</v>
      </c>
      <c r="AJ1531">
        <v>2020</v>
      </c>
    </row>
    <row r="1532" spans="1:36" x14ac:dyDescent="0.2">
      <c r="A1532">
        <v>190691</v>
      </c>
      <c r="B1532" s="1" t="d">
        <v>2020-01-11</v>
      </c>
      <c r="C1532" s="3" t="d">
        <f t="shared" si="115"/>
        <v>2020-01-11</v>
      </c>
      <c r="D1532" s="2" t="d">
        <v>06:55:00.00000000000266700</v>
      </c>
      <c r="E1532" s="4" t="str">
        <f t="shared" si="116"/>
        <v>06:55 AM</v>
      </c>
      <c r="F1532" t="s">
        <v>54</v>
      </c>
      <c r="G1532">
        <v>11226</v>
      </c>
      <c r="H1532">
        <v>40.63937</v>
      </c>
      <c r="I1532">
        <v>-73.956969999999998</v>
      </c>
      <c r="J1532" t="s">
        <v>4300</v>
      </c>
      <c r="M1532" t="s">
        <v>4301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f t="shared" si="117"/>
        <v>0</v>
      </c>
      <c r="W1532">
        <f t="shared" si="118"/>
        <v>0</v>
      </c>
      <c r="X1532">
        <f t="shared" si="119"/>
        <v>0</v>
      </c>
      <c r="Y1532" t="s">
        <v>53</v>
      </c>
      <c r="Z1532" t="s">
        <v>25</v>
      </c>
      <c r="AA1532" t="s">
        <v>25</v>
      </c>
      <c r="AD1532">
        <v>4271867</v>
      </c>
      <c r="AE1532" t="s">
        <v>26</v>
      </c>
      <c r="AF1532" t="s">
        <v>26</v>
      </c>
      <c r="AG1532" t="s">
        <v>26</v>
      </c>
      <c r="AJ1532">
        <v>2020</v>
      </c>
    </row>
    <row r="1533" spans="1:36" x14ac:dyDescent="0.2">
      <c r="A1533">
        <v>191770</v>
      </c>
      <c r="B1533" s="1" t="d">
        <v>2020-01-12</v>
      </c>
      <c r="C1533" s="3" t="d">
        <f t="shared" si="115"/>
        <v>2020-01-12</v>
      </c>
      <c r="D1533" s="2" t="d">
        <v>15:30:00.0000000000031950</v>
      </c>
      <c r="E1533" s="4" t="str">
        <f t="shared" si="116"/>
        <v>03:30 PM</v>
      </c>
      <c r="F1533" t="s">
        <v>54</v>
      </c>
      <c r="G1533">
        <v>11211</v>
      </c>
      <c r="H1533">
        <v>40.703434000000001</v>
      </c>
      <c r="I1533">
        <v>-73.960350000000005</v>
      </c>
      <c r="J1533" t="s">
        <v>4728</v>
      </c>
      <c r="K1533" t="s">
        <v>2985</v>
      </c>
      <c r="L1533" t="s">
        <v>1615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f t="shared" si="117"/>
        <v>0</v>
      </c>
      <c r="W1533">
        <f t="shared" si="118"/>
        <v>0</v>
      </c>
      <c r="X1533">
        <f t="shared" si="119"/>
        <v>0</v>
      </c>
      <c r="Y1533" t="s">
        <v>53</v>
      </c>
      <c r="Z1533" t="s">
        <v>25</v>
      </c>
      <c r="AD1533">
        <v>4273252</v>
      </c>
      <c r="AE1533" t="s">
        <v>40</v>
      </c>
      <c r="AJ1533">
        <v>2020</v>
      </c>
    </row>
    <row r="1534" spans="1:36" x14ac:dyDescent="0.2">
      <c r="A1534">
        <v>194477</v>
      </c>
      <c r="B1534" s="1" t="d">
        <v>2020-01-13</v>
      </c>
      <c r="C1534" s="3" t="d">
        <f t="shared" si="115"/>
        <v>2020-01-13</v>
      </c>
      <c r="D1534" s="2" t="d">
        <v>16:56:00.00000000000404925</v>
      </c>
      <c r="E1534" s="4" t="str">
        <f t="shared" si="116"/>
        <v>04:56 PM</v>
      </c>
      <c r="F1534" t="s">
        <v>35</v>
      </c>
      <c r="G1534">
        <v>10461</v>
      </c>
      <c r="H1534">
        <v>40.846145999999997</v>
      </c>
      <c r="I1534">
        <v>-73.841835000000003</v>
      </c>
      <c r="J1534" t="s">
        <v>4684</v>
      </c>
      <c r="M1534" t="s">
        <v>4685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f t="shared" si="117"/>
        <v>2</v>
      </c>
      <c r="W1534">
        <f t="shared" si="118"/>
        <v>0</v>
      </c>
      <c r="X1534">
        <f t="shared" si="119"/>
        <v>2</v>
      </c>
      <c r="Y1534" t="s">
        <v>2822</v>
      </c>
      <c r="Z1534" t="s">
        <v>25</v>
      </c>
      <c r="AD1534">
        <v>4273009</v>
      </c>
      <c r="AE1534" t="s">
        <v>30</v>
      </c>
      <c r="AF1534" t="s">
        <v>30</v>
      </c>
      <c r="AJ1534">
        <v>2020</v>
      </c>
    </row>
    <row r="1535" spans="1:36" x14ac:dyDescent="0.2">
      <c r="A1535">
        <v>198775</v>
      </c>
      <c r="B1535" s="1" t="d">
        <v>2020-01-14</v>
      </c>
      <c r="C1535" s="3" t="d">
        <f t="shared" si="115"/>
        <v>2020-01-14</v>
      </c>
      <c r="D1535" s="2" t="d">
        <v>20:00:00.0000000000031950</v>
      </c>
      <c r="E1535" s="4" t="str">
        <f t="shared" si="116"/>
        <v>08:00 PM</v>
      </c>
      <c r="F1535" t="s">
        <v>20</v>
      </c>
      <c r="G1535">
        <v>11356</v>
      </c>
      <c r="H1535">
        <v>40.783225999999999</v>
      </c>
      <c r="I1535">
        <v>-73.843130000000002</v>
      </c>
      <c r="J1535" t="s">
        <v>3476</v>
      </c>
      <c r="K1535" t="s">
        <v>1483</v>
      </c>
      <c r="L1535" t="s">
        <v>3477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f t="shared" si="117"/>
        <v>0</v>
      </c>
      <c r="W1535">
        <f t="shared" si="118"/>
        <v>0</v>
      </c>
      <c r="X1535">
        <f t="shared" si="119"/>
        <v>0</v>
      </c>
      <c r="Y1535" t="s">
        <v>66</v>
      </c>
      <c r="Z1535" t="s">
        <v>47</v>
      </c>
      <c r="AD1535">
        <v>4273287</v>
      </c>
      <c r="AE1535" t="s">
        <v>30</v>
      </c>
      <c r="AF1535" t="s">
        <v>30</v>
      </c>
      <c r="AJ1535">
        <v>2020</v>
      </c>
    </row>
    <row r="1536" spans="1:36" x14ac:dyDescent="0.2">
      <c r="A1536">
        <v>191854</v>
      </c>
      <c r="B1536" s="1" t="d">
        <v>2020-01-14</v>
      </c>
      <c r="C1536" s="3" t="d">
        <f t="shared" si="115"/>
        <v>2020-01-14</v>
      </c>
      <c r="D1536" s="2" t="d">
        <v>15:40:00.00000000000106275</v>
      </c>
      <c r="E1536" s="4" t="str">
        <f t="shared" si="116"/>
        <v>03:40 PM</v>
      </c>
      <c r="F1536" t="s">
        <v>20</v>
      </c>
      <c r="G1536">
        <v>11385</v>
      </c>
      <c r="H1536">
        <v>40.694690000000001</v>
      </c>
      <c r="I1536">
        <v>-73.902519999999996</v>
      </c>
      <c r="J1536" t="s">
        <v>4453</v>
      </c>
      <c r="K1536" t="s">
        <v>654</v>
      </c>
      <c r="L1536" t="s">
        <v>4454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f t="shared" si="117"/>
        <v>0</v>
      </c>
      <c r="W1536">
        <f t="shared" si="118"/>
        <v>0</v>
      </c>
      <c r="X1536">
        <f t="shared" si="119"/>
        <v>0</v>
      </c>
      <c r="Y1536" t="s">
        <v>79</v>
      </c>
      <c r="Z1536" t="s">
        <v>25</v>
      </c>
      <c r="AD1536">
        <v>4273580</v>
      </c>
      <c r="AE1536" t="s">
        <v>26</v>
      </c>
      <c r="AF1536" t="s">
        <v>26</v>
      </c>
      <c r="AJ1536">
        <v>2020</v>
      </c>
    </row>
    <row r="1537" spans="1:36" x14ac:dyDescent="0.2">
      <c r="A1537">
        <v>196256</v>
      </c>
      <c r="B1537" s="1" t="d">
        <v>2020-01-14</v>
      </c>
      <c r="C1537" s="3" t="d">
        <f t="shared" si="115"/>
        <v>2020-01-14</v>
      </c>
      <c r="D1537" s="2" t="d">
        <v>10:00:00.0000000000015975</v>
      </c>
      <c r="E1537" s="4" t="str">
        <f t="shared" si="116"/>
        <v>10:00 AM</v>
      </c>
      <c r="F1537" t="s">
        <v>54</v>
      </c>
      <c r="G1537">
        <v>11230</v>
      </c>
      <c r="H1537">
        <v>40.609400000000001</v>
      </c>
      <c r="I1537">
        <v>-73.967674000000002</v>
      </c>
      <c r="J1537" t="s">
        <v>4497</v>
      </c>
      <c r="K1537" t="s">
        <v>1757</v>
      </c>
      <c r="L1537" t="s">
        <v>1839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f t="shared" si="117"/>
        <v>0</v>
      </c>
      <c r="W1537">
        <f t="shared" si="118"/>
        <v>0</v>
      </c>
      <c r="X1537">
        <f t="shared" si="119"/>
        <v>0</v>
      </c>
      <c r="Y1537" t="s">
        <v>25</v>
      </c>
      <c r="Z1537" t="s">
        <v>25</v>
      </c>
      <c r="AD1537">
        <v>4273510</v>
      </c>
      <c r="AE1537" t="s">
        <v>26</v>
      </c>
      <c r="AF1537" t="s">
        <v>30</v>
      </c>
      <c r="AJ1537">
        <v>2020</v>
      </c>
    </row>
    <row r="1538" spans="1:36" x14ac:dyDescent="0.2">
      <c r="A1538">
        <v>192555</v>
      </c>
      <c r="B1538" s="1" t="d">
        <v>2020-01-14</v>
      </c>
      <c r="C1538" s="3" t="d">
        <f t="shared" ref="C1538:C1601" si="120">B1538</f>
        <v>2020-01-14</v>
      </c>
      <c r="D1538" s="2" t="d">
        <v>17:25:59.9999999999976525</v>
      </c>
      <c r="E1538" s="4" t="str">
        <f t="shared" si="116"/>
        <v>05:26 PM</v>
      </c>
      <c r="F1538" t="s">
        <v>86</v>
      </c>
      <c r="G1538">
        <v>10034</v>
      </c>
      <c r="H1538">
        <v>40.866061999999999</v>
      </c>
      <c r="I1538">
        <v>-73.922510000000003</v>
      </c>
      <c r="J1538" t="s">
        <v>4634</v>
      </c>
      <c r="K1538" t="s">
        <v>4635</v>
      </c>
      <c r="L1538" t="s">
        <v>4636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f t="shared" si="117"/>
        <v>0</v>
      </c>
      <c r="W1538">
        <f t="shared" si="118"/>
        <v>0</v>
      </c>
      <c r="X1538">
        <f t="shared" si="119"/>
        <v>0</v>
      </c>
      <c r="Y1538" t="s">
        <v>43</v>
      </c>
      <c r="Z1538" t="s">
        <v>43</v>
      </c>
      <c r="AD1538">
        <v>4273448</v>
      </c>
      <c r="AE1538" t="s">
        <v>67</v>
      </c>
      <c r="AF1538" t="s">
        <v>40</v>
      </c>
      <c r="AJ1538">
        <v>2020</v>
      </c>
    </row>
    <row r="1539" spans="1:36" x14ac:dyDescent="0.2">
      <c r="A1539">
        <v>191327</v>
      </c>
      <c r="B1539" s="1" t="d">
        <v>2020-01-15</v>
      </c>
      <c r="C1539" s="3" t="d">
        <f t="shared" si="120"/>
        <v>2020-01-15</v>
      </c>
      <c r="D1539" s="2" t="d">
        <v>09:07:59.99999999999829150</v>
      </c>
      <c r="E1539" s="4" t="str">
        <f t="shared" ref="E1539:E1602" si="121">TEXT(D1539,"hh:mm AM/PM")</f>
        <v>09:08 AM</v>
      </c>
      <c r="F1539" t="s">
        <v>20</v>
      </c>
      <c r="G1539">
        <v>11101</v>
      </c>
      <c r="H1539">
        <v>40.744959999999999</v>
      </c>
      <c r="I1539">
        <v>-73.935424999999995</v>
      </c>
      <c r="J1539" t="s">
        <v>3520</v>
      </c>
      <c r="K1539" t="s">
        <v>3521</v>
      </c>
      <c r="L1539" t="s">
        <v>3522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f t="shared" ref="V1539:V1602" si="122">SUM(N1539,P1539,R1539,T1539)</f>
        <v>0</v>
      </c>
      <c r="W1539">
        <f t="shared" ref="W1539:W1602" si="123">SUM(O1539,Q1539,S1539,U1539)</f>
        <v>0</v>
      </c>
      <c r="X1539">
        <f t="shared" ref="X1539:X1602" si="124">SUM(N1539:U1539)</f>
        <v>0</v>
      </c>
      <c r="Y1539" t="s">
        <v>43</v>
      </c>
      <c r="Z1539" t="s">
        <v>25</v>
      </c>
      <c r="AD1539">
        <v>4273751</v>
      </c>
      <c r="AE1539" t="s">
        <v>26</v>
      </c>
      <c r="AF1539" t="s">
        <v>26</v>
      </c>
      <c r="AJ1539">
        <v>2020</v>
      </c>
    </row>
    <row r="1540" spans="1:36" x14ac:dyDescent="0.2">
      <c r="A1540">
        <v>191713</v>
      </c>
      <c r="B1540" s="1" t="d">
        <v>2020-01-15</v>
      </c>
      <c r="C1540" s="3" t="d">
        <f t="shared" si="120"/>
        <v>2020-01-15</v>
      </c>
      <c r="D1540" s="2" t="d">
        <v>13:20:00.00000000000213225</v>
      </c>
      <c r="E1540" s="4" t="str">
        <f t="shared" si="121"/>
        <v>01:20 PM</v>
      </c>
      <c r="F1540" t="s">
        <v>86</v>
      </c>
      <c r="G1540">
        <v>10009</v>
      </c>
      <c r="H1540">
        <v>40.72878</v>
      </c>
      <c r="I1540">
        <v>-73.984459999999999</v>
      </c>
      <c r="J1540" t="s">
        <v>3786</v>
      </c>
      <c r="K1540" t="s">
        <v>3787</v>
      </c>
      <c r="L1540" t="s">
        <v>509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f t="shared" si="122"/>
        <v>0</v>
      </c>
      <c r="W1540">
        <f t="shared" si="123"/>
        <v>0</v>
      </c>
      <c r="X1540">
        <f t="shared" si="124"/>
        <v>0</v>
      </c>
      <c r="Y1540" t="s">
        <v>43</v>
      </c>
      <c r="Z1540" t="s">
        <v>25</v>
      </c>
      <c r="AD1540">
        <v>4276206</v>
      </c>
      <c r="AE1540" t="s">
        <v>30</v>
      </c>
      <c r="AJ1540">
        <v>2020</v>
      </c>
    </row>
    <row r="1541" spans="1:36" x14ac:dyDescent="0.2">
      <c r="A1541">
        <v>194463</v>
      </c>
      <c r="B1541" s="1" t="d">
        <v>2020-01-15</v>
      </c>
      <c r="C1541" s="3" t="d">
        <f t="shared" si="120"/>
        <v>2020-01-15</v>
      </c>
      <c r="D1541" s="2" t="d">
        <v>19:44:59.9999999999968050</v>
      </c>
      <c r="E1541" s="4" t="str">
        <f t="shared" si="121"/>
        <v>07:45 PM</v>
      </c>
      <c r="F1541" t="s">
        <v>20</v>
      </c>
      <c r="G1541">
        <v>11427</v>
      </c>
      <c r="H1541">
        <v>40.726210000000002</v>
      </c>
      <c r="I1541">
        <v>-73.748199999999997</v>
      </c>
      <c r="J1541" t="s">
        <v>3942</v>
      </c>
      <c r="K1541" t="s">
        <v>3943</v>
      </c>
      <c r="L1541" t="s">
        <v>617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f t="shared" si="122"/>
        <v>2</v>
      </c>
      <c r="W1541">
        <f t="shared" si="123"/>
        <v>0</v>
      </c>
      <c r="X1541">
        <f t="shared" si="124"/>
        <v>2</v>
      </c>
      <c r="Y1541" t="s">
        <v>43</v>
      </c>
      <c r="Z1541" t="s">
        <v>43</v>
      </c>
      <c r="AD1541">
        <v>4273740</v>
      </c>
      <c r="AE1541" t="s">
        <v>119</v>
      </c>
      <c r="AF1541" t="s">
        <v>26</v>
      </c>
      <c r="AJ1541">
        <v>2020</v>
      </c>
    </row>
    <row r="1542" spans="1:36" x14ac:dyDescent="0.2">
      <c r="A1542">
        <v>190393</v>
      </c>
      <c r="B1542" s="1" t="d">
        <v>2020-01-15</v>
      </c>
      <c r="C1542" s="3" t="d">
        <f t="shared" si="120"/>
        <v>2020-01-15</v>
      </c>
      <c r="D1542" s="2" t="d">
        <v>19:08:59.99999999999488125</v>
      </c>
      <c r="E1542" s="4" t="str">
        <f t="shared" si="121"/>
        <v>07:09 PM</v>
      </c>
      <c r="F1542" t="s">
        <v>54</v>
      </c>
      <c r="G1542">
        <v>11234</v>
      </c>
      <c r="H1542">
        <v>40.609810000000003</v>
      </c>
      <c r="I1542">
        <v>-73.922510000000003</v>
      </c>
      <c r="J1542" t="s">
        <v>3296</v>
      </c>
      <c r="K1542" t="s">
        <v>514</v>
      </c>
      <c r="L1542" t="s">
        <v>387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f t="shared" si="122"/>
        <v>0</v>
      </c>
      <c r="W1542">
        <f t="shared" si="123"/>
        <v>0</v>
      </c>
      <c r="X1542">
        <f t="shared" si="124"/>
        <v>0</v>
      </c>
      <c r="Y1542" t="s">
        <v>43</v>
      </c>
      <c r="Z1542" t="s">
        <v>25</v>
      </c>
      <c r="AD1542">
        <v>4274517</v>
      </c>
      <c r="AE1542" t="s">
        <v>30</v>
      </c>
      <c r="AF1542" t="s">
        <v>30</v>
      </c>
      <c r="AJ1542">
        <v>2020</v>
      </c>
    </row>
    <row r="1543" spans="1:36" x14ac:dyDescent="0.2">
      <c r="A1543">
        <v>203546</v>
      </c>
      <c r="B1543" s="1" t="d">
        <v>2020-01-15</v>
      </c>
      <c r="C1543" s="3" t="d">
        <f t="shared" si="120"/>
        <v>2020-01-15</v>
      </c>
      <c r="D1543" s="2" t="d">
        <v>18:42:59.99999999999083200</v>
      </c>
      <c r="E1543" s="4" t="str">
        <f t="shared" si="121"/>
        <v>06:43 PM</v>
      </c>
      <c r="F1543" t="s">
        <v>20</v>
      </c>
      <c r="G1543">
        <v>11434</v>
      </c>
      <c r="H1543">
        <v>40.680489999999999</v>
      </c>
      <c r="I1543">
        <v>-73.774704</v>
      </c>
      <c r="J1543" t="s">
        <v>4561</v>
      </c>
      <c r="K1543" t="s">
        <v>3516</v>
      </c>
      <c r="L1543" t="s">
        <v>3977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f t="shared" si="122"/>
        <v>2</v>
      </c>
      <c r="W1543">
        <f t="shared" si="123"/>
        <v>0</v>
      </c>
      <c r="X1543">
        <f t="shared" si="124"/>
        <v>2</v>
      </c>
      <c r="Y1543" t="s">
        <v>43</v>
      </c>
      <c r="AD1543">
        <v>4273787</v>
      </c>
      <c r="AE1543" t="s">
        <v>26</v>
      </c>
      <c r="AJ1543">
        <v>2020</v>
      </c>
    </row>
    <row r="1544" spans="1:36" x14ac:dyDescent="0.2">
      <c r="A1544">
        <v>179781</v>
      </c>
      <c r="B1544" s="1" t="d">
        <v>2020-01-16</v>
      </c>
      <c r="C1544" s="3" t="d">
        <f t="shared" si="120"/>
        <v>2020-01-16</v>
      </c>
      <c r="D1544" s="2" t="d">
        <v>11:15:00.000</v>
      </c>
      <c r="E1544" s="4" t="str">
        <f t="shared" si="121"/>
        <v>11:15 AM</v>
      </c>
      <c r="F1544" t="s">
        <v>20</v>
      </c>
      <c r="G1544">
        <v>11416</v>
      </c>
      <c r="H1544">
        <v>40.683514000000002</v>
      </c>
      <c r="I1544">
        <v>-73.840639999999993</v>
      </c>
      <c r="J1544" t="s">
        <v>3484</v>
      </c>
      <c r="K1544" t="s">
        <v>3485</v>
      </c>
      <c r="L1544" t="s">
        <v>3486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f t="shared" si="122"/>
        <v>0</v>
      </c>
      <c r="W1544">
        <f t="shared" si="123"/>
        <v>0</v>
      </c>
      <c r="X1544">
        <f t="shared" si="124"/>
        <v>0</v>
      </c>
      <c r="Y1544" t="s">
        <v>80</v>
      </c>
      <c r="Z1544" t="s">
        <v>43</v>
      </c>
      <c r="AD1544">
        <v>4274390</v>
      </c>
      <c r="AE1544" t="s">
        <v>119</v>
      </c>
      <c r="AF1544" t="s">
        <v>26</v>
      </c>
      <c r="AJ1544">
        <v>2020</v>
      </c>
    </row>
    <row r="1545" spans="1:36" x14ac:dyDescent="0.2">
      <c r="A1545">
        <v>191467</v>
      </c>
      <c r="B1545" s="1" t="d">
        <v>2020-01-16</v>
      </c>
      <c r="C1545" s="3" t="d">
        <f t="shared" si="120"/>
        <v>2020-01-16</v>
      </c>
      <c r="D1545" s="2" t="d">
        <v>23:56:00.00000000000085425</v>
      </c>
      <c r="E1545" s="4" t="str">
        <f t="shared" si="121"/>
        <v>11:56 PM</v>
      </c>
      <c r="F1545" t="s">
        <v>54</v>
      </c>
      <c r="G1545">
        <v>11235</v>
      </c>
      <c r="H1545">
        <v>40.5916</v>
      </c>
      <c r="I1545">
        <v>-73.960685999999995</v>
      </c>
      <c r="J1545" t="s">
        <v>4663</v>
      </c>
      <c r="K1545" t="s">
        <v>157</v>
      </c>
      <c r="L1545" t="s">
        <v>4664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f t="shared" si="122"/>
        <v>0</v>
      </c>
      <c r="W1545">
        <f t="shared" si="123"/>
        <v>0</v>
      </c>
      <c r="X1545">
        <f t="shared" si="124"/>
        <v>0</v>
      </c>
      <c r="Y1545" t="s">
        <v>80</v>
      </c>
      <c r="Z1545" t="s">
        <v>25</v>
      </c>
      <c r="AD1545">
        <v>4275947</v>
      </c>
      <c r="AE1545" t="s">
        <v>26</v>
      </c>
      <c r="AF1545" t="s">
        <v>30</v>
      </c>
      <c r="AJ1545">
        <v>2020</v>
      </c>
    </row>
    <row r="1546" spans="1:36" x14ac:dyDescent="0.2">
      <c r="A1546">
        <v>183527</v>
      </c>
      <c r="B1546" s="1" t="d">
        <v>2020-01-17</v>
      </c>
      <c r="C1546" s="3" t="d">
        <f t="shared" si="120"/>
        <v>2020-01-17</v>
      </c>
      <c r="D1546" s="2" t="d">
        <v>14:05:00.00000000000213225</v>
      </c>
      <c r="E1546" s="4" t="str">
        <f t="shared" si="121"/>
        <v>02:05 PM</v>
      </c>
      <c r="F1546" t="s">
        <v>86</v>
      </c>
      <c r="G1546">
        <v>10029</v>
      </c>
      <c r="H1546">
        <v>40.790314000000002</v>
      </c>
      <c r="I1546">
        <v>-73.939570000000003</v>
      </c>
      <c r="J1546" t="s">
        <v>4611</v>
      </c>
      <c r="K1546" t="s">
        <v>1528</v>
      </c>
      <c r="L1546" t="s">
        <v>1990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f t="shared" si="122"/>
        <v>0</v>
      </c>
      <c r="W1546">
        <f t="shared" si="123"/>
        <v>0</v>
      </c>
      <c r="X1546">
        <f t="shared" si="124"/>
        <v>0</v>
      </c>
      <c r="Y1546" t="s">
        <v>104</v>
      </c>
      <c r="Z1546" t="s">
        <v>80</v>
      </c>
      <c r="AD1546">
        <v>4276267</v>
      </c>
      <c r="AE1546" t="s">
        <v>30</v>
      </c>
      <c r="AF1546" t="s">
        <v>26</v>
      </c>
      <c r="AJ1546">
        <v>2020</v>
      </c>
    </row>
    <row r="1547" spans="1:36" x14ac:dyDescent="0.2">
      <c r="A1547">
        <v>187836</v>
      </c>
      <c r="B1547" s="1" t="d">
        <v>2020-01-18</v>
      </c>
      <c r="C1547" s="3" t="d">
        <f t="shared" si="120"/>
        <v>2020-01-18</v>
      </c>
      <c r="D1547" s="2" t="d">
        <v>12:59:59.9999999999968050</v>
      </c>
      <c r="E1547" s="4" t="str">
        <f t="shared" si="121"/>
        <v>01:00 PM</v>
      </c>
      <c r="F1547" t="s">
        <v>54</v>
      </c>
      <c r="G1547">
        <v>11228</v>
      </c>
      <c r="H1547">
        <v>40.619926</v>
      </c>
      <c r="I1547">
        <v>-74.000659999999996</v>
      </c>
      <c r="J1547" t="s">
        <v>3415</v>
      </c>
      <c r="K1547" t="s">
        <v>3416</v>
      </c>
      <c r="L1547" t="s">
        <v>732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f t="shared" si="122"/>
        <v>2</v>
      </c>
      <c r="W1547">
        <f t="shared" si="123"/>
        <v>0</v>
      </c>
      <c r="X1547">
        <f t="shared" si="124"/>
        <v>2</v>
      </c>
      <c r="Y1547" t="s">
        <v>43</v>
      </c>
      <c r="Z1547" t="s">
        <v>25</v>
      </c>
      <c r="AD1547">
        <v>4275070</v>
      </c>
      <c r="AE1547" t="s">
        <v>26</v>
      </c>
      <c r="AF1547" t="s">
        <v>26</v>
      </c>
      <c r="AJ1547">
        <v>2020</v>
      </c>
    </row>
    <row r="1548" spans="1:36" x14ac:dyDescent="0.2">
      <c r="A1548">
        <v>184753</v>
      </c>
      <c r="B1548" s="1" t="d">
        <v>2020-01-18</v>
      </c>
      <c r="C1548" s="3" t="d">
        <f t="shared" si="120"/>
        <v>2020-01-18</v>
      </c>
      <c r="D1548" s="2" t="d">
        <v>15:02:59.99999999999936100</v>
      </c>
      <c r="E1548" s="4" t="str">
        <f t="shared" si="121"/>
        <v>03:03 PM</v>
      </c>
      <c r="F1548" t="s">
        <v>20</v>
      </c>
      <c r="G1548">
        <v>11375</v>
      </c>
      <c r="H1548">
        <v>40.729607000000001</v>
      </c>
      <c r="I1548">
        <v>-73.851339999999993</v>
      </c>
      <c r="J1548" t="s">
        <v>3433</v>
      </c>
      <c r="K1548" t="s">
        <v>3434</v>
      </c>
      <c r="L1548" t="s">
        <v>3435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f t="shared" si="122"/>
        <v>0</v>
      </c>
      <c r="W1548">
        <f t="shared" si="123"/>
        <v>0</v>
      </c>
      <c r="X1548">
        <f t="shared" si="124"/>
        <v>0</v>
      </c>
      <c r="Y1548" t="s">
        <v>92</v>
      </c>
      <c r="Z1548" t="s">
        <v>25</v>
      </c>
      <c r="AA1548" t="s">
        <v>25</v>
      </c>
      <c r="AD1548">
        <v>4275154</v>
      </c>
      <c r="AE1548" t="s">
        <v>30</v>
      </c>
      <c r="AF1548" t="s">
        <v>26</v>
      </c>
      <c r="AG1548" t="s">
        <v>26</v>
      </c>
      <c r="AJ1548">
        <v>2020</v>
      </c>
    </row>
    <row r="1549" spans="1:36" x14ac:dyDescent="0.2">
      <c r="A1549">
        <v>184767</v>
      </c>
      <c r="B1549" s="1" t="d">
        <v>2020-01-18</v>
      </c>
      <c r="C1549" s="3" t="d">
        <f t="shared" si="120"/>
        <v>2020-01-18</v>
      </c>
      <c r="D1549" s="2" t="d">
        <v>17:40:00.00000000000426450</v>
      </c>
      <c r="E1549" s="4" t="str">
        <f t="shared" si="121"/>
        <v>05:40 PM</v>
      </c>
      <c r="F1549" t="s">
        <v>86</v>
      </c>
      <c r="G1549">
        <v>10009</v>
      </c>
      <c r="H1549">
        <v>40.732643000000003</v>
      </c>
      <c r="I1549">
        <v>-73.981570000000005</v>
      </c>
      <c r="J1549" t="s">
        <v>3780</v>
      </c>
      <c r="K1549" t="s">
        <v>1528</v>
      </c>
      <c r="L1549" t="s">
        <v>1068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f t="shared" si="122"/>
        <v>0</v>
      </c>
      <c r="W1549">
        <f t="shared" si="123"/>
        <v>0</v>
      </c>
      <c r="X1549">
        <f t="shared" si="124"/>
        <v>0</v>
      </c>
      <c r="Y1549" t="s">
        <v>66</v>
      </c>
      <c r="Z1549" t="s">
        <v>25</v>
      </c>
      <c r="AD1549">
        <v>4275237</v>
      </c>
      <c r="AE1549" t="s">
        <v>26</v>
      </c>
      <c r="AF1549" t="s">
        <v>26</v>
      </c>
      <c r="AJ1549">
        <v>2020</v>
      </c>
    </row>
    <row r="1550" spans="1:36" x14ac:dyDescent="0.2">
      <c r="A1550">
        <v>173519</v>
      </c>
      <c r="B1550" s="1" t="d">
        <v>2020-01-18</v>
      </c>
      <c r="C1550" s="3" t="d">
        <f t="shared" si="120"/>
        <v>2020-01-18</v>
      </c>
      <c r="D1550" s="2" t="d">
        <v>13:46:00.00000000000618150</v>
      </c>
      <c r="E1550" s="4" t="str">
        <f t="shared" si="121"/>
        <v>01:46 PM</v>
      </c>
      <c r="F1550" t="s">
        <v>20</v>
      </c>
      <c r="G1550">
        <v>11694</v>
      </c>
      <c r="H1550">
        <v>40.579880000000003</v>
      </c>
      <c r="I1550">
        <v>-73.829859999999996</v>
      </c>
      <c r="J1550" t="s">
        <v>4014</v>
      </c>
      <c r="K1550" t="s">
        <v>4015</v>
      </c>
      <c r="L1550" t="s">
        <v>4016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f t="shared" si="122"/>
        <v>0</v>
      </c>
      <c r="W1550">
        <f t="shared" si="123"/>
        <v>0</v>
      </c>
      <c r="X1550">
        <f t="shared" si="124"/>
        <v>0</v>
      </c>
      <c r="Y1550" t="s">
        <v>92</v>
      </c>
      <c r="Z1550" t="s">
        <v>25</v>
      </c>
      <c r="AD1550">
        <v>4275249</v>
      </c>
      <c r="AE1550" t="s">
        <v>30</v>
      </c>
      <c r="AF1550" t="s">
        <v>26</v>
      </c>
      <c r="AJ1550">
        <v>2020</v>
      </c>
    </row>
    <row r="1551" spans="1:36" x14ac:dyDescent="0.2">
      <c r="A1551">
        <v>188578</v>
      </c>
      <c r="B1551" s="1" t="d">
        <v>2020-01-18</v>
      </c>
      <c r="C1551" s="3" t="d">
        <f t="shared" si="120"/>
        <v>2020-01-18</v>
      </c>
      <c r="D1551" s="2" t="d">
        <v>05:10:00.00000000000106275</v>
      </c>
      <c r="E1551" s="4" t="str">
        <f t="shared" si="121"/>
        <v>05:10 AM</v>
      </c>
      <c r="F1551" t="s">
        <v>20</v>
      </c>
      <c r="G1551">
        <v>11379</v>
      </c>
      <c r="H1551">
        <v>40.710372999999997</v>
      </c>
      <c r="I1551">
        <v>-73.874970000000005</v>
      </c>
      <c r="J1551" t="s">
        <v>4337</v>
      </c>
      <c r="M1551" t="s">
        <v>4338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f t="shared" si="122"/>
        <v>0</v>
      </c>
      <c r="W1551">
        <f t="shared" si="123"/>
        <v>0</v>
      </c>
      <c r="X1551">
        <f t="shared" si="124"/>
        <v>0</v>
      </c>
      <c r="Y1551" t="s">
        <v>25</v>
      </c>
      <c r="AD1551">
        <v>4278851</v>
      </c>
      <c r="AE1551" t="s">
        <v>26</v>
      </c>
      <c r="AJ1551">
        <v>2020</v>
      </c>
    </row>
    <row r="1552" spans="1:36" x14ac:dyDescent="0.2">
      <c r="A1552">
        <v>188215</v>
      </c>
      <c r="B1552" s="1" t="d">
        <v>2020-01-18</v>
      </c>
      <c r="C1552" s="3" t="d">
        <f t="shared" si="120"/>
        <v>2020-01-18</v>
      </c>
      <c r="D1552" s="2" t="d">
        <v>16:27:59.99999999999083200</v>
      </c>
      <c r="E1552" s="4" t="str">
        <f t="shared" si="121"/>
        <v>04:28 PM</v>
      </c>
      <c r="F1552" t="s">
        <v>35</v>
      </c>
      <c r="G1552">
        <v>10456</v>
      </c>
      <c r="H1552">
        <v>40.832500000000003</v>
      </c>
      <c r="I1552">
        <v>-73.904399999999995</v>
      </c>
      <c r="J1552" t="s">
        <v>4574</v>
      </c>
      <c r="M1552" t="s">
        <v>4575</v>
      </c>
      <c r="N1552">
        <v>3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</v>
      </c>
      <c r="U1552">
        <v>0</v>
      </c>
      <c r="V1552">
        <f t="shared" si="122"/>
        <v>6</v>
      </c>
      <c r="W1552">
        <f t="shared" si="123"/>
        <v>0</v>
      </c>
      <c r="X1552">
        <f t="shared" si="124"/>
        <v>6</v>
      </c>
      <c r="Y1552" t="s">
        <v>25</v>
      </c>
      <c r="Z1552" t="s">
        <v>25</v>
      </c>
      <c r="AD1552">
        <v>4278766</v>
      </c>
      <c r="AE1552" t="s">
        <v>30</v>
      </c>
      <c r="AF1552" t="s">
        <v>26</v>
      </c>
      <c r="AJ1552">
        <v>2020</v>
      </c>
    </row>
    <row r="1553" spans="1:36" x14ac:dyDescent="0.2">
      <c r="A1553">
        <v>187991</v>
      </c>
      <c r="B1553" s="1" t="d">
        <v>2020-01-18</v>
      </c>
      <c r="C1553" s="3" t="d">
        <f t="shared" si="120"/>
        <v>2020-01-18</v>
      </c>
      <c r="D1553" s="2" t="d">
        <v>17:15:00.000</v>
      </c>
      <c r="E1553" s="4" t="str">
        <f t="shared" si="121"/>
        <v>05:15 PM</v>
      </c>
      <c r="F1553" t="s">
        <v>54</v>
      </c>
      <c r="G1553">
        <v>11206</v>
      </c>
      <c r="H1553">
        <v>40.701520000000002</v>
      </c>
      <c r="I1553">
        <v>-73.940520000000006</v>
      </c>
      <c r="J1553" t="s">
        <v>4680</v>
      </c>
      <c r="M1553" t="s">
        <v>4681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f t="shared" si="122"/>
        <v>0</v>
      </c>
      <c r="W1553">
        <f t="shared" si="123"/>
        <v>0</v>
      </c>
      <c r="X1553">
        <f t="shared" si="124"/>
        <v>0</v>
      </c>
      <c r="Y1553" t="s">
        <v>92</v>
      </c>
      <c r="Z1553" t="s">
        <v>25</v>
      </c>
      <c r="AD1553">
        <v>4275143</v>
      </c>
      <c r="AE1553" t="s">
        <v>26</v>
      </c>
      <c r="AF1553" t="s">
        <v>30</v>
      </c>
      <c r="AJ1553">
        <v>2020</v>
      </c>
    </row>
    <row r="1554" spans="1:36" x14ac:dyDescent="0.2">
      <c r="A1554">
        <v>173701</v>
      </c>
      <c r="B1554" s="1" t="d">
        <v>2020-01-19</v>
      </c>
      <c r="C1554" s="3" t="d">
        <f t="shared" si="120"/>
        <v>2020-01-19</v>
      </c>
      <c r="D1554" s="2" t="d">
        <v>15:38:00.00000000000149325</v>
      </c>
      <c r="E1554" s="4" t="str">
        <f t="shared" si="121"/>
        <v>03:38 PM</v>
      </c>
      <c r="F1554" t="s">
        <v>35</v>
      </c>
      <c r="G1554">
        <v>10458</v>
      </c>
      <c r="H1554">
        <v>40.860520000000001</v>
      </c>
      <c r="I1554">
        <v>-73.892570000000006</v>
      </c>
      <c r="J1554" t="s">
        <v>3553</v>
      </c>
      <c r="K1554" t="s">
        <v>288</v>
      </c>
      <c r="L1554" t="s">
        <v>3554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f t="shared" si="122"/>
        <v>0</v>
      </c>
      <c r="W1554">
        <f t="shared" si="123"/>
        <v>0</v>
      </c>
      <c r="X1554">
        <f t="shared" si="124"/>
        <v>0</v>
      </c>
      <c r="Y1554" t="s">
        <v>135</v>
      </c>
      <c r="Z1554" t="s">
        <v>43</v>
      </c>
      <c r="AD1554">
        <v>4276088</v>
      </c>
      <c r="AE1554" t="s">
        <v>30</v>
      </c>
      <c r="AF1554" t="s">
        <v>30</v>
      </c>
      <c r="AJ1554">
        <v>2020</v>
      </c>
    </row>
    <row r="1555" spans="1:36" x14ac:dyDescent="0.2">
      <c r="A1555">
        <v>188434</v>
      </c>
      <c r="B1555" s="1" t="d">
        <v>2020-01-19</v>
      </c>
      <c r="C1555" s="3" t="d">
        <f t="shared" si="120"/>
        <v>2020-01-19</v>
      </c>
      <c r="D1555" s="2" t="d">
        <v>10:59:59.9999999999984025</v>
      </c>
      <c r="E1555" s="4" t="str">
        <f t="shared" si="121"/>
        <v>11:00 AM</v>
      </c>
      <c r="F1555" t="s">
        <v>35</v>
      </c>
      <c r="G1555">
        <v>10473</v>
      </c>
      <c r="H1555">
        <v>40.821266000000001</v>
      </c>
      <c r="I1555">
        <v>-73.863889999999998</v>
      </c>
      <c r="J1555" t="s">
        <v>3846</v>
      </c>
      <c r="K1555" t="s">
        <v>307</v>
      </c>
      <c r="L1555" t="s">
        <v>260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f t="shared" si="122"/>
        <v>0</v>
      </c>
      <c r="W1555">
        <f t="shared" si="123"/>
        <v>0</v>
      </c>
      <c r="X1555">
        <f t="shared" si="124"/>
        <v>0</v>
      </c>
      <c r="Y1555" t="s">
        <v>25</v>
      </c>
      <c r="AD1555">
        <v>4277357</v>
      </c>
      <c r="AE1555" t="s">
        <v>26</v>
      </c>
      <c r="AJ1555">
        <v>2020</v>
      </c>
    </row>
    <row r="1556" spans="1:36" x14ac:dyDescent="0.2">
      <c r="A1556">
        <v>184259</v>
      </c>
      <c r="B1556" s="1" t="d">
        <v>2020-01-19</v>
      </c>
      <c r="C1556" s="3" t="d">
        <f t="shared" si="120"/>
        <v>2020-01-19</v>
      </c>
      <c r="D1556" s="2" t="d">
        <v>08:30:00.0000000000015975</v>
      </c>
      <c r="E1556" s="4" t="str">
        <f t="shared" si="121"/>
        <v>08:30 AM</v>
      </c>
      <c r="F1556" t="s">
        <v>35</v>
      </c>
      <c r="G1556">
        <v>10467</v>
      </c>
      <c r="H1556">
        <v>40.883690000000001</v>
      </c>
      <c r="I1556">
        <v>-73.878339999999994</v>
      </c>
      <c r="J1556" t="s">
        <v>3879</v>
      </c>
      <c r="M1556" t="s">
        <v>3880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f t="shared" si="122"/>
        <v>0</v>
      </c>
      <c r="W1556">
        <f t="shared" si="123"/>
        <v>0</v>
      </c>
      <c r="X1556">
        <f t="shared" si="124"/>
        <v>0</v>
      </c>
      <c r="Y1556" t="s">
        <v>24</v>
      </c>
      <c r="Z1556" t="s">
        <v>25</v>
      </c>
      <c r="AD1556">
        <v>4276136</v>
      </c>
      <c r="AE1556" t="s">
        <v>30</v>
      </c>
      <c r="AF1556" t="s">
        <v>30</v>
      </c>
      <c r="AJ1556">
        <v>2020</v>
      </c>
    </row>
    <row r="1557" spans="1:36" x14ac:dyDescent="0.2">
      <c r="A1557">
        <v>181029</v>
      </c>
      <c r="B1557" s="1" t="d">
        <v>2020-01-19</v>
      </c>
      <c r="C1557" s="3" t="d">
        <f t="shared" si="120"/>
        <v>2020-01-19</v>
      </c>
      <c r="D1557" s="2" t="d">
        <v>22:30:00.000</v>
      </c>
      <c r="E1557" s="4" t="str">
        <f t="shared" si="121"/>
        <v>10:30 PM</v>
      </c>
      <c r="F1557" t="s">
        <v>54</v>
      </c>
      <c r="G1557">
        <v>11203</v>
      </c>
      <c r="H1557">
        <v>40.644492999999997</v>
      </c>
      <c r="I1557">
        <v>-73.928604000000007</v>
      </c>
      <c r="J1557" t="s">
        <v>4090</v>
      </c>
      <c r="K1557" t="s">
        <v>4091</v>
      </c>
      <c r="L1557" t="s">
        <v>849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f t="shared" si="122"/>
        <v>2</v>
      </c>
      <c r="W1557">
        <f t="shared" si="123"/>
        <v>0</v>
      </c>
      <c r="X1557">
        <f t="shared" si="124"/>
        <v>2</v>
      </c>
      <c r="Y1557" t="s">
        <v>25</v>
      </c>
      <c r="Z1557" t="s">
        <v>25</v>
      </c>
      <c r="AD1557">
        <v>4276917</v>
      </c>
      <c r="AE1557" t="s">
        <v>30</v>
      </c>
      <c r="AF1557" t="s">
        <v>26</v>
      </c>
      <c r="AJ1557">
        <v>2020</v>
      </c>
    </row>
    <row r="1558" spans="1:36" x14ac:dyDescent="0.2">
      <c r="A1558">
        <v>183841</v>
      </c>
      <c r="B1558" s="1" t="d">
        <v>2020-01-19</v>
      </c>
      <c r="C1558" s="3" t="d">
        <f t="shared" si="120"/>
        <v>2020-01-19</v>
      </c>
      <c r="D1558" s="2" t="d">
        <v>10:30:00.000</v>
      </c>
      <c r="E1558" s="4" t="str">
        <f t="shared" si="121"/>
        <v>10:30 AM</v>
      </c>
      <c r="F1558" t="s">
        <v>35</v>
      </c>
      <c r="G1558">
        <v>10466</v>
      </c>
      <c r="H1558">
        <v>40.885530000000003</v>
      </c>
      <c r="I1558">
        <v>-73.840789999999998</v>
      </c>
      <c r="J1558" t="s">
        <v>4095</v>
      </c>
      <c r="M1558" t="s">
        <v>4096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f t="shared" si="122"/>
        <v>0</v>
      </c>
      <c r="W1558">
        <f t="shared" si="123"/>
        <v>0</v>
      </c>
      <c r="X1558">
        <f t="shared" si="124"/>
        <v>0</v>
      </c>
      <c r="Y1558" t="s">
        <v>25</v>
      </c>
      <c r="AD1558">
        <v>4276259</v>
      </c>
      <c r="AE1558" t="s">
        <v>26</v>
      </c>
      <c r="AJ1558">
        <v>2020</v>
      </c>
    </row>
    <row r="1559" spans="1:36" x14ac:dyDescent="0.2">
      <c r="A1559">
        <v>186904</v>
      </c>
      <c r="B1559" s="1" t="d">
        <v>2020-01-20</v>
      </c>
      <c r="C1559" s="3" t="d">
        <f t="shared" si="120"/>
        <v>2020-01-20</v>
      </c>
      <c r="D1559" s="2" t="d">
        <v>14:10:00.00000000000106275</v>
      </c>
      <c r="E1559" s="4" t="str">
        <f t="shared" si="121"/>
        <v>02:10 PM</v>
      </c>
      <c r="F1559" t="s">
        <v>20</v>
      </c>
      <c r="G1559">
        <v>11354</v>
      </c>
      <c r="H1559">
        <v>40.761783999999999</v>
      </c>
      <c r="I1559">
        <v>-73.829620000000006</v>
      </c>
      <c r="J1559" t="s">
        <v>3673</v>
      </c>
      <c r="M1559" t="s">
        <v>3674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f t="shared" si="122"/>
        <v>0</v>
      </c>
      <c r="W1559">
        <f t="shared" si="123"/>
        <v>0</v>
      </c>
      <c r="X1559">
        <f t="shared" si="124"/>
        <v>0</v>
      </c>
      <c r="Y1559" t="s">
        <v>104</v>
      </c>
      <c r="Z1559" t="s">
        <v>25</v>
      </c>
      <c r="AD1559">
        <v>4276566</v>
      </c>
      <c r="AE1559" t="s">
        <v>30</v>
      </c>
      <c r="AF1559" t="s">
        <v>26</v>
      </c>
      <c r="AJ1559">
        <v>2020</v>
      </c>
    </row>
    <row r="1560" spans="1:36" x14ac:dyDescent="0.2">
      <c r="A1560">
        <v>185985</v>
      </c>
      <c r="B1560" s="1" t="d">
        <v>2020-01-20</v>
      </c>
      <c r="C1560" s="3" t="d">
        <f t="shared" si="120"/>
        <v>2020-01-20</v>
      </c>
      <c r="D1560" s="2" t="d">
        <v>19:25:00.00000000000106275</v>
      </c>
      <c r="E1560" s="4" t="str">
        <f t="shared" si="121"/>
        <v>07:25 PM</v>
      </c>
      <c r="F1560" t="s">
        <v>54</v>
      </c>
      <c r="G1560">
        <v>11206</v>
      </c>
      <c r="H1560">
        <v>40.707011999999999</v>
      </c>
      <c r="I1560">
        <v>-73.93871</v>
      </c>
      <c r="J1560" t="s">
        <v>4132</v>
      </c>
      <c r="K1560" t="s">
        <v>4133</v>
      </c>
      <c r="L1560" t="s">
        <v>4134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f t="shared" si="122"/>
        <v>2</v>
      </c>
      <c r="W1560">
        <f t="shared" si="123"/>
        <v>0</v>
      </c>
      <c r="X1560">
        <f t="shared" si="124"/>
        <v>2</v>
      </c>
      <c r="Y1560" t="s">
        <v>79</v>
      </c>
      <c r="Z1560" t="s">
        <v>25</v>
      </c>
      <c r="AD1560">
        <v>4276540</v>
      </c>
      <c r="AE1560" t="s">
        <v>30</v>
      </c>
      <c r="AF1560" t="s">
        <v>30</v>
      </c>
      <c r="AJ1560">
        <v>2020</v>
      </c>
    </row>
    <row r="1561" spans="1:36" x14ac:dyDescent="0.2">
      <c r="A1561">
        <v>185809</v>
      </c>
      <c r="B1561" s="1" t="d">
        <v>2020-01-20</v>
      </c>
      <c r="C1561" s="3" t="d">
        <f t="shared" si="120"/>
        <v>2020-01-20</v>
      </c>
      <c r="D1561" s="2" t="d">
        <v>21:59:59.9999999999968050</v>
      </c>
      <c r="E1561" s="4" t="str">
        <f t="shared" si="121"/>
        <v>10:00 PM</v>
      </c>
      <c r="F1561" t="s">
        <v>20</v>
      </c>
      <c r="G1561">
        <v>11373</v>
      </c>
      <c r="H1561">
        <v>40.742820000000002</v>
      </c>
      <c r="I1561">
        <v>-73.869315999999998</v>
      </c>
      <c r="J1561" t="s">
        <v>4237</v>
      </c>
      <c r="M1561" t="s">
        <v>4238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f t="shared" si="122"/>
        <v>0</v>
      </c>
      <c r="W1561">
        <f t="shared" si="123"/>
        <v>0</v>
      </c>
      <c r="X1561">
        <f t="shared" si="124"/>
        <v>0</v>
      </c>
      <c r="Y1561" t="s">
        <v>25</v>
      </c>
      <c r="AD1561">
        <v>4276924</v>
      </c>
      <c r="AE1561" t="s">
        <v>30</v>
      </c>
      <c r="AJ1561">
        <v>2020</v>
      </c>
    </row>
    <row r="1562" spans="1:36" x14ac:dyDescent="0.2">
      <c r="A1562">
        <v>183849</v>
      </c>
      <c r="B1562" s="1" t="d">
        <v>2020-01-20</v>
      </c>
      <c r="C1562" s="3" t="d">
        <f t="shared" si="120"/>
        <v>2020-01-20</v>
      </c>
      <c r="D1562" s="2" t="d">
        <v>23:29:59.9999999999968050</v>
      </c>
      <c r="E1562" s="4" t="str">
        <f t="shared" si="121"/>
        <v>11:30 PM</v>
      </c>
      <c r="F1562" t="s">
        <v>86</v>
      </c>
      <c r="G1562">
        <v>10010</v>
      </c>
      <c r="H1562">
        <v>40.738101999999998</v>
      </c>
      <c r="I1562">
        <v>-73.979339999999993</v>
      </c>
      <c r="J1562" t="s">
        <v>4406</v>
      </c>
      <c r="M1562" t="s">
        <v>4407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f t="shared" si="122"/>
        <v>0</v>
      </c>
      <c r="W1562">
        <f t="shared" si="123"/>
        <v>0</v>
      </c>
      <c r="X1562">
        <f t="shared" si="124"/>
        <v>0</v>
      </c>
      <c r="Y1562" t="s">
        <v>43</v>
      </c>
      <c r="Z1562" t="s">
        <v>25</v>
      </c>
      <c r="AD1562">
        <v>4276655</v>
      </c>
      <c r="AE1562" t="s">
        <v>30</v>
      </c>
      <c r="AF1562" t="s">
        <v>26</v>
      </c>
      <c r="AJ1562">
        <v>2020</v>
      </c>
    </row>
    <row r="1563" spans="1:36" x14ac:dyDescent="0.2">
      <c r="A1563">
        <v>187663</v>
      </c>
      <c r="B1563" s="1" t="d">
        <v>2020-01-20</v>
      </c>
      <c r="C1563" s="3" t="d">
        <f t="shared" si="120"/>
        <v>2020-01-20</v>
      </c>
      <c r="D1563" s="2" t="d">
        <v>22:15:00.0000000000031950</v>
      </c>
      <c r="E1563" s="4" t="str">
        <f t="shared" si="121"/>
        <v>10:15 PM</v>
      </c>
      <c r="F1563" t="s">
        <v>54</v>
      </c>
      <c r="G1563">
        <v>11203</v>
      </c>
      <c r="H1563">
        <v>40.645485000000001</v>
      </c>
      <c r="I1563">
        <v>-73.943209999999993</v>
      </c>
      <c r="J1563" t="s">
        <v>4593</v>
      </c>
      <c r="K1563" t="s">
        <v>4594</v>
      </c>
      <c r="L1563" t="s">
        <v>1660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f t="shared" si="122"/>
        <v>2</v>
      </c>
      <c r="W1563">
        <f t="shared" si="123"/>
        <v>0</v>
      </c>
      <c r="X1563">
        <f t="shared" si="124"/>
        <v>2</v>
      </c>
      <c r="Y1563" t="s">
        <v>79</v>
      </c>
      <c r="AD1563">
        <v>4276915</v>
      </c>
      <c r="AE1563" t="s">
        <v>327</v>
      </c>
      <c r="AJ1563">
        <v>2020</v>
      </c>
    </row>
    <row r="1564" spans="1:36" x14ac:dyDescent="0.2">
      <c r="A1564">
        <v>186982</v>
      </c>
      <c r="B1564" s="1" t="d">
        <v>2020-01-21</v>
      </c>
      <c r="C1564" s="3" t="d">
        <f t="shared" si="120"/>
        <v>2020-01-21</v>
      </c>
      <c r="D1564" s="2" t="d">
        <v>11:39:59.99999999999946525</v>
      </c>
      <c r="E1564" s="4" t="str">
        <f t="shared" si="121"/>
        <v>11:40 AM</v>
      </c>
      <c r="F1564" t="s">
        <v>35</v>
      </c>
      <c r="G1564">
        <v>10452</v>
      </c>
      <c r="H1564">
        <v>40.836105000000003</v>
      </c>
      <c r="I1564">
        <v>-73.917434999999998</v>
      </c>
      <c r="J1564" t="s">
        <v>3755</v>
      </c>
      <c r="K1564" t="s">
        <v>3756</v>
      </c>
      <c r="L1564" t="s">
        <v>3757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f t="shared" si="122"/>
        <v>0</v>
      </c>
      <c r="W1564">
        <f t="shared" si="123"/>
        <v>0</v>
      </c>
      <c r="X1564">
        <f t="shared" si="124"/>
        <v>0</v>
      </c>
      <c r="Y1564" t="s">
        <v>43</v>
      </c>
      <c r="Z1564" t="s">
        <v>25</v>
      </c>
      <c r="AD1564">
        <v>4277467</v>
      </c>
      <c r="AE1564" t="s">
        <v>26</v>
      </c>
      <c r="AF1564" t="s">
        <v>26</v>
      </c>
      <c r="AJ1564">
        <v>2020</v>
      </c>
    </row>
    <row r="1565" spans="1:36" x14ac:dyDescent="0.2">
      <c r="A1565">
        <v>181016</v>
      </c>
      <c r="B1565" s="1" t="d">
        <v>2020-01-21</v>
      </c>
      <c r="C1565" s="3" t="d">
        <f t="shared" si="120"/>
        <v>2020-01-21</v>
      </c>
      <c r="D1565" s="2" t="d">
        <v>08:50:00.00000000000213225</v>
      </c>
      <c r="E1565" s="4" t="str">
        <f t="shared" si="121"/>
        <v>08:50 AM</v>
      </c>
      <c r="F1565" t="s">
        <v>86</v>
      </c>
      <c r="G1565">
        <v>10022</v>
      </c>
      <c r="H1565">
        <v>40.757072000000001</v>
      </c>
      <c r="I1565">
        <v>-73.969859999999997</v>
      </c>
      <c r="J1565" t="s">
        <v>3811</v>
      </c>
      <c r="K1565" t="s">
        <v>69</v>
      </c>
      <c r="L1565" t="s">
        <v>2479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f t="shared" si="122"/>
        <v>0</v>
      </c>
      <c r="W1565">
        <f t="shared" si="123"/>
        <v>0</v>
      </c>
      <c r="X1565">
        <f t="shared" si="124"/>
        <v>0</v>
      </c>
      <c r="Y1565" t="s">
        <v>43</v>
      </c>
      <c r="Z1565" t="s">
        <v>25</v>
      </c>
      <c r="AD1565">
        <v>4276869</v>
      </c>
      <c r="AE1565" t="s">
        <v>119</v>
      </c>
      <c r="AF1565" t="s">
        <v>119</v>
      </c>
      <c r="AJ1565">
        <v>2020</v>
      </c>
    </row>
    <row r="1566" spans="1:36" x14ac:dyDescent="0.2">
      <c r="A1566">
        <v>173535</v>
      </c>
      <c r="B1566" s="1" t="d">
        <v>2020-01-21</v>
      </c>
      <c r="C1566" s="3" t="d">
        <f t="shared" si="120"/>
        <v>2020-01-21</v>
      </c>
      <c r="D1566" s="2" t="d">
        <v>17:59:00.00000000000021525</v>
      </c>
      <c r="E1566" s="4" t="str">
        <f t="shared" si="121"/>
        <v>05:59 PM</v>
      </c>
      <c r="F1566" t="s">
        <v>35</v>
      </c>
      <c r="G1566">
        <v>10468</v>
      </c>
      <c r="H1566">
        <v>40.861052999999998</v>
      </c>
      <c r="I1566">
        <v>-73.906459999999996</v>
      </c>
      <c r="J1566" t="s">
        <v>3884</v>
      </c>
      <c r="M1566" t="s">
        <v>3885</v>
      </c>
      <c r="N1566">
        <v>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</v>
      </c>
      <c r="U1566">
        <v>0</v>
      </c>
      <c r="V1566">
        <f t="shared" si="122"/>
        <v>6</v>
      </c>
      <c r="W1566">
        <f t="shared" si="123"/>
        <v>0</v>
      </c>
      <c r="X1566">
        <f t="shared" si="124"/>
        <v>6</v>
      </c>
      <c r="Y1566" t="s">
        <v>25</v>
      </c>
      <c r="Z1566" t="s">
        <v>25</v>
      </c>
      <c r="AA1566" t="s">
        <v>25</v>
      </c>
      <c r="AD1566">
        <v>4277185</v>
      </c>
      <c r="AE1566" t="s">
        <v>119</v>
      </c>
      <c r="AF1566" t="s">
        <v>119</v>
      </c>
      <c r="AG1566" t="s">
        <v>30</v>
      </c>
      <c r="AJ1566">
        <v>2020</v>
      </c>
    </row>
    <row r="1567" spans="1:36" x14ac:dyDescent="0.2">
      <c r="A1567">
        <v>173852</v>
      </c>
      <c r="B1567" s="1" t="d">
        <v>2020-01-22</v>
      </c>
      <c r="C1567" s="3" t="d">
        <f t="shared" si="120"/>
        <v>2020-01-22</v>
      </c>
      <c r="D1567" s="2" t="d">
        <v>13:15:00.0000000000031950</v>
      </c>
      <c r="E1567" s="4" t="str">
        <f t="shared" si="121"/>
        <v>01:15 PM</v>
      </c>
      <c r="F1567" t="s">
        <v>54</v>
      </c>
      <c r="G1567">
        <v>11224</v>
      </c>
      <c r="H1567">
        <v>40.57593</v>
      </c>
      <c r="I1567">
        <v>-73.997635000000002</v>
      </c>
      <c r="J1567" t="s">
        <v>4163</v>
      </c>
      <c r="M1567" t="s">
        <v>4164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f t="shared" si="122"/>
        <v>0</v>
      </c>
      <c r="W1567">
        <f t="shared" si="123"/>
        <v>0</v>
      </c>
      <c r="X1567">
        <f t="shared" si="124"/>
        <v>0</v>
      </c>
      <c r="Y1567" t="s">
        <v>25</v>
      </c>
      <c r="Z1567" t="s">
        <v>25</v>
      </c>
      <c r="AD1567">
        <v>4277730</v>
      </c>
      <c r="AE1567" t="s">
        <v>30</v>
      </c>
      <c r="AF1567" t="s">
        <v>26</v>
      </c>
      <c r="AJ1567">
        <v>2020</v>
      </c>
    </row>
    <row r="1568" spans="1:36" x14ac:dyDescent="0.2">
      <c r="A1568">
        <v>176000</v>
      </c>
      <c r="B1568" s="1" t="d">
        <v>2020-01-23</v>
      </c>
      <c r="C1568" s="3" t="d">
        <f t="shared" si="120"/>
        <v>2020-01-23</v>
      </c>
      <c r="D1568" s="2" t="d">
        <v>1899-12-30</v>
      </c>
      <c r="E1568" s="4" t="str">
        <f t="shared" si="121"/>
        <v>12:00 AM</v>
      </c>
      <c r="F1568" t="s">
        <v>20</v>
      </c>
      <c r="G1568">
        <v>11354</v>
      </c>
      <c r="H1568">
        <v>40.760993999999997</v>
      </c>
      <c r="I1568">
        <v>-73.824430000000007</v>
      </c>
      <c r="J1568" t="s">
        <v>3506</v>
      </c>
      <c r="K1568" t="s">
        <v>2043</v>
      </c>
      <c r="L1568" t="s">
        <v>2065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f t="shared" si="122"/>
        <v>0</v>
      </c>
      <c r="W1568">
        <f t="shared" si="123"/>
        <v>0</v>
      </c>
      <c r="X1568">
        <f t="shared" si="124"/>
        <v>0</v>
      </c>
      <c r="Y1568" t="s">
        <v>47</v>
      </c>
      <c r="Z1568" t="s">
        <v>25</v>
      </c>
      <c r="AD1568">
        <v>4278092</v>
      </c>
      <c r="AE1568" t="s">
        <v>30</v>
      </c>
      <c r="AF1568" t="s">
        <v>30</v>
      </c>
      <c r="AJ1568">
        <v>2020</v>
      </c>
    </row>
    <row r="1569" spans="1:36" x14ac:dyDescent="0.2">
      <c r="A1569">
        <v>178330</v>
      </c>
      <c r="B1569" s="1" t="d">
        <v>2020-01-23</v>
      </c>
      <c r="C1569" s="3" t="d">
        <f t="shared" si="120"/>
        <v>2020-01-23</v>
      </c>
      <c r="D1569" s="2" t="d">
        <v>18:59:59.9999999999968050</v>
      </c>
      <c r="E1569" s="4" t="str">
        <f t="shared" si="121"/>
        <v>07:00 PM</v>
      </c>
      <c r="F1569" t="s">
        <v>86</v>
      </c>
      <c r="G1569">
        <v>10002</v>
      </c>
      <c r="H1569">
        <v>40.715209999999999</v>
      </c>
      <c r="I1569">
        <v>-73.984269999999995</v>
      </c>
      <c r="J1569" t="s">
        <v>4019</v>
      </c>
      <c r="K1569" t="s">
        <v>3969</v>
      </c>
      <c r="L1569" t="s">
        <v>4020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f t="shared" si="122"/>
        <v>0</v>
      </c>
      <c r="W1569">
        <f t="shared" si="123"/>
        <v>0</v>
      </c>
      <c r="X1569">
        <f t="shared" si="124"/>
        <v>0</v>
      </c>
      <c r="Y1569" t="s">
        <v>80</v>
      </c>
      <c r="Z1569" t="s">
        <v>80</v>
      </c>
      <c r="AD1569">
        <v>4278882</v>
      </c>
      <c r="AE1569" t="s">
        <v>30</v>
      </c>
      <c r="AF1569" t="s">
        <v>26</v>
      </c>
      <c r="AJ1569">
        <v>2020</v>
      </c>
    </row>
    <row r="1570" spans="1:36" x14ac:dyDescent="0.2">
      <c r="A1570">
        <v>183421</v>
      </c>
      <c r="B1570" s="1" t="d">
        <v>2020-01-24</v>
      </c>
      <c r="C1570" s="3" t="d">
        <f t="shared" si="120"/>
        <v>2020-01-24</v>
      </c>
      <c r="D1570" s="2" t="d">
        <v>09:48:59.99999999999914575</v>
      </c>
      <c r="E1570" s="4" t="str">
        <f t="shared" si="121"/>
        <v>09:49 AM</v>
      </c>
      <c r="F1570" t="s">
        <v>20</v>
      </c>
      <c r="G1570">
        <v>11368</v>
      </c>
      <c r="H1570">
        <v>40.749462000000001</v>
      </c>
      <c r="I1570">
        <v>-73.866560000000007</v>
      </c>
      <c r="J1570" t="s">
        <v>3566</v>
      </c>
      <c r="K1570" t="s">
        <v>3567</v>
      </c>
      <c r="L1570" t="s">
        <v>2065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f t="shared" si="122"/>
        <v>0</v>
      </c>
      <c r="W1570">
        <f t="shared" si="123"/>
        <v>0</v>
      </c>
      <c r="X1570">
        <f t="shared" si="124"/>
        <v>0</v>
      </c>
      <c r="Y1570" t="s">
        <v>53</v>
      </c>
      <c r="Z1570" t="s">
        <v>25</v>
      </c>
      <c r="AD1570">
        <v>4280645</v>
      </c>
      <c r="AE1570" t="s">
        <v>67</v>
      </c>
      <c r="AF1570" t="s">
        <v>26</v>
      </c>
      <c r="AJ1570">
        <v>2020</v>
      </c>
    </row>
    <row r="1571" spans="1:36" x14ac:dyDescent="0.2">
      <c r="A1571">
        <v>175758</v>
      </c>
      <c r="B1571" s="1" t="d">
        <v>2020-01-25</v>
      </c>
      <c r="C1571" s="3" t="d">
        <f t="shared" si="120"/>
        <v>2020-01-25</v>
      </c>
      <c r="D1571" s="2" t="d">
        <v>12:30:00.0000000000031950</v>
      </c>
      <c r="E1571" s="4" t="str">
        <f t="shared" si="121"/>
        <v>12:30 PM</v>
      </c>
      <c r="F1571" t="s">
        <v>20</v>
      </c>
      <c r="G1571">
        <v>11375</v>
      </c>
      <c r="H1571">
        <v>40.721449999999997</v>
      </c>
      <c r="I1571">
        <v>-73.843990000000005</v>
      </c>
      <c r="J1571" t="s">
        <v>3092</v>
      </c>
      <c r="K1571" t="s">
        <v>2259</v>
      </c>
      <c r="L1571" t="s">
        <v>3093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f t="shared" si="122"/>
        <v>0</v>
      </c>
      <c r="W1571">
        <f t="shared" si="123"/>
        <v>0</v>
      </c>
      <c r="X1571">
        <f t="shared" si="124"/>
        <v>0</v>
      </c>
      <c r="Y1571" t="s">
        <v>104</v>
      </c>
      <c r="Z1571" t="s">
        <v>79</v>
      </c>
      <c r="AD1571">
        <v>4278644</v>
      </c>
      <c r="AE1571" t="s">
        <v>26</v>
      </c>
      <c r="AF1571" t="s">
        <v>30</v>
      </c>
      <c r="AJ1571">
        <v>2020</v>
      </c>
    </row>
    <row r="1572" spans="1:36" x14ac:dyDescent="0.2">
      <c r="A1572">
        <v>175449</v>
      </c>
      <c r="B1572" s="1" t="d">
        <v>2020-01-25</v>
      </c>
      <c r="C1572" s="3" t="d">
        <f t="shared" si="120"/>
        <v>2020-01-25</v>
      </c>
      <c r="D1572" s="2" t="d">
        <v>07:44:00.00000000000181275</v>
      </c>
      <c r="E1572" s="4" t="str">
        <f t="shared" si="121"/>
        <v>07:44 AM</v>
      </c>
      <c r="F1572" t="s">
        <v>20</v>
      </c>
      <c r="G1572">
        <v>11377</v>
      </c>
      <c r="H1572">
        <v>40.735599999999998</v>
      </c>
      <c r="I1572">
        <v>-73.89967</v>
      </c>
      <c r="J1572" t="s">
        <v>4021</v>
      </c>
      <c r="M1572" t="s">
        <v>4022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f t="shared" si="122"/>
        <v>0</v>
      </c>
      <c r="W1572">
        <f t="shared" si="123"/>
        <v>0</v>
      </c>
      <c r="X1572">
        <f t="shared" si="124"/>
        <v>0</v>
      </c>
      <c r="Y1572" t="s">
        <v>43</v>
      </c>
      <c r="Z1572" t="s">
        <v>25</v>
      </c>
      <c r="AD1572">
        <v>4279030</v>
      </c>
      <c r="AE1572" t="s">
        <v>30</v>
      </c>
      <c r="AJ1572">
        <v>2020</v>
      </c>
    </row>
    <row r="1573" spans="1:36" x14ac:dyDescent="0.2">
      <c r="A1573">
        <v>178142</v>
      </c>
      <c r="B1573" s="1" t="d">
        <v>2020-01-26</v>
      </c>
      <c r="C1573" s="3" t="d">
        <f t="shared" si="120"/>
        <v>2020-01-26</v>
      </c>
      <c r="D1573" s="2" t="d">
        <v>18:26:00.00000000000404925</v>
      </c>
      <c r="E1573" s="4" t="str">
        <f t="shared" si="121"/>
        <v>06:26 PM</v>
      </c>
      <c r="F1573" t="s">
        <v>20</v>
      </c>
      <c r="G1573">
        <v>11373</v>
      </c>
      <c r="H1573">
        <v>40.738857000000003</v>
      </c>
      <c r="I1573">
        <v>-73.88</v>
      </c>
      <c r="J1573" t="s">
        <v>3842</v>
      </c>
      <c r="M1573" t="s">
        <v>3843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f t="shared" si="122"/>
        <v>0</v>
      </c>
      <c r="W1573">
        <f t="shared" si="123"/>
        <v>0</v>
      </c>
      <c r="X1573">
        <f t="shared" si="124"/>
        <v>0</v>
      </c>
      <c r="Y1573" t="s">
        <v>43</v>
      </c>
      <c r="Z1573" t="s">
        <v>25</v>
      </c>
      <c r="AA1573" t="s">
        <v>25</v>
      </c>
      <c r="AB1573" t="s">
        <v>25</v>
      </c>
      <c r="AC1573" t="s">
        <v>25</v>
      </c>
      <c r="AD1573">
        <v>4279428</v>
      </c>
      <c r="AE1573" t="s">
        <v>30</v>
      </c>
      <c r="AF1573" t="s">
        <v>30</v>
      </c>
      <c r="AG1573" t="s">
        <v>30</v>
      </c>
      <c r="AH1573" t="s">
        <v>30</v>
      </c>
      <c r="AI1573" t="s">
        <v>30</v>
      </c>
      <c r="AJ1573">
        <v>2020</v>
      </c>
    </row>
    <row r="1574" spans="1:36" x14ac:dyDescent="0.2">
      <c r="A1574">
        <v>180373</v>
      </c>
      <c r="B1574" s="1" t="d">
        <v>2020-01-27</v>
      </c>
      <c r="C1574" s="3" t="d">
        <f t="shared" si="120"/>
        <v>2020-01-27</v>
      </c>
      <c r="D1574" s="2" t="d">
        <v>11:16:00.000000000004583325</v>
      </c>
      <c r="E1574" s="4" t="str">
        <f t="shared" si="121"/>
        <v>11:16 AM</v>
      </c>
      <c r="F1574" t="s">
        <v>54</v>
      </c>
      <c r="G1574">
        <v>11228</v>
      </c>
      <c r="H1574">
        <v>40.60848</v>
      </c>
      <c r="I1574">
        <v>-74.013779999999997</v>
      </c>
      <c r="J1574" t="s">
        <v>4320</v>
      </c>
      <c r="K1574" t="s">
        <v>4321</v>
      </c>
      <c r="L1574" t="s">
        <v>4322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f t="shared" si="122"/>
        <v>0</v>
      </c>
      <c r="W1574">
        <f t="shared" si="123"/>
        <v>0</v>
      </c>
      <c r="X1574">
        <f t="shared" si="124"/>
        <v>0</v>
      </c>
      <c r="Y1574" t="s">
        <v>135</v>
      </c>
      <c r="Z1574" t="s">
        <v>25</v>
      </c>
      <c r="AD1574">
        <v>4279816</v>
      </c>
      <c r="AE1574" t="s">
        <v>63</v>
      </c>
      <c r="AF1574" t="s">
        <v>30</v>
      </c>
      <c r="AJ1574">
        <v>2020</v>
      </c>
    </row>
    <row r="1575" spans="1:36" x14ac:dyDescent="0.2">
      <c r="A1575">
        <v>184681</v>
      </c>
      <c r="B1575" s="1" t="d">
        <v>2020-01-27</v>
      </c>
      <c r="C1575" s="3" t="d">
        <f t="shared" si="120"/>
        <v>2020-01-27</v>
      </c>
      <c r="D1575" s="2" t="d">
        <v>21:00:00.000</v>
      </c>
      <c r="E1575" s="4" t="str">
        <f t="shared" si="121"/>
        <v>09:00 PM</v>
      </c>
      <c r="F1575" t="s">
        <v>54</v>
      </c>
      <c r="G1575">
        <v>11210</v>
      </c>
      <c r="H1575">
        <v>40.617035000000001</v>
      </c>
      <c r="I1575">
        <v>-73.946785000000006</v>
      </c>
      <c r="J1575" t="s">
        <v>4696</v>
      </c>
      <c r="M1575" t="s">
        <v>4697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f t="shared" si="122"/>
        <v>0</v>
      </c>
      <c r="W1575">
        <f t="shared" si="123"/>
        <v>0</v>
      </c>
      <c r="X1575">
        <f t="shared" si="124"/>
        <v>0</v>
      </c>
      <c r="Y1575" t="s">
        <v>47</v>
      </c>
      <c r="Z1575" t="s">
        <v>25</v>
      </c>
      <c r="AD1575">
        <v>4280003</v>
      </c>
      <c r="AE1575" t="s">
        <v>30</v>
      </c>
      <c r="AF1575" t="s">
        <v>26</v>
      </c>
      <c r="AJ1575">
        <v>2020</v>
      </c>
    </row>
    <row r="1576" spans="1:36" x14ac:dyDescent="0.2">
      <c r="A1576">
        <v>187944</v>
      </c>
      <c r="B1576" s="1" t="d">
        <v>2020-01-28</v>
      </c>
      <c r="C1576" s="3" t="d">
        <f t="shared" si="120"/>
        <v>2020-01-28</v>
      </c>
      <c r="D1576" s="2" t="d">
        <v>20:53:00.00000000000149325</v>
      </c>
      <c r="E1576" s="4" t="str">
        <f t="shared" si="121"/>
        <v>08:53 PM</v>
      </c>
      <c r="F1576" t="s">
        <v>35</v>
      </c>
      <c r="G1576">
        <v>10463</v>
      </c>
      <c r="H1576">
        <v>40.881340000000002</v>
      </c>
      <c r="I1576">
        <v>-73.909329999999997</v>
      </c>
      <c r="J1576" t="s">
        <v>3934</v>
      </c>
      <c r="K1576" t="s">
        <v>3935</v>
      </c>
      <c r="L1576" t="s">
        <v>3936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f t="shared" si="122"/>
        <v>0</v>
      </c>
      <c r="W1576">
        <f t="shared" si="123"/>
        <v>0</v>
      </c>
      <c r="X1576">
        <f t="shared" si="124"/>
        <v>0</v>
      </c>
      <c r="Y1576" t="s">
        <v>104</v>
      </c>
      <c r="Z1576" t="s">
        <v>25</v>
      </c>
      <c r="AD1576">
        <v>4280424</v>
      </c>
      <c r="AE1576" t="s">
        <v>30</v>
      </c>
      <c r="AF1576" t="s">
        <v>30</v>
      </c>
      <c r="AJ1576">
        <v>2020</v>
      </c>
    </row>
    <row r="1577" spans="1:36" x14ac:dyDescent="0.2">
      <c r="A1577">
        <v>183615</v>
      </c>
      <c r="B1577" s="1" t="d">
        <v>2020-01-29</v>
      </c>
      <c r="C1577" s="3" t="d">
        <f t="shared" si="120"/>
        <v>2020-01-29</v>
      </c>
      <c r="D1577" s="2" t="d">
        <v>10:00:00.0000000000015975</v>
      </c>
      <c r="E1577" s="4" t="str">
        <f t="shared" si="121"/>
        <v>10:00 AM</v>
      </c>
      <c r="F1577" t="s">
        <v>20</v>
      </c>
      <c r="G1577">
        <v>11432</v>
      </c>
      <c r="H1577">
        <v>40.707149999999999</v>
      </c>
      <c r="I1577">
        <v>-73.792990000000003</v>
      </c>
      <c r="J1577" t="s">
        <v>3814</v>
      </c>
      <c r="K1577" t="s">
        <v>1123</v>
      </c>
      <c r="L1577" t="s">
        <v>3815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f t="shared" si="122"/>
        <v>0</v>
      </c>
      <c r="W1577">
        <f t="shared" si="123"/>
        <v>0</v>
      </c>
      <c r="X1577">
        <f t="shared" si="124"/>
        <v>0</v>
      </c>
      <c r="Y1577" t="s">
        <v>43</v>
      </c>
      <c r="Z1577" t="s">
        <v>25</v>
      </c>
      <c r="AD1577">
        <v>4280528</v>
      </c>
      <c r="AE1577" t="s">
        <v>67</v>
      </c>
      <c r="AF1577" t="s">
        <v>26</v>
      </c>
      <c r="AJ1577">
        <v>2020</v>
      </c>
    </row>
    <row r="1578" spans="1:36" x14ac:dyDescent="0.2">
      <c r="A1578">
        <v>181676</v>
      </c>
      <c r="B1578" s="1" t="d">
        <v>2020-01-29</v>
      </c>
      <c r="C1578" s="3" t="d">
        <f t="shared" si="120"/>
        <v>2020-01-29</v>
      </c>
      <c r="D1578" s="2" t="d">
        <v>10:30:00.000</v>
      </c>
      <c r="E1578" s="4" t="str">
        <f t="shared" si="121"/>
        <v>10:30 AM</v>
      </c>
      <c r="F1578" t="s">
        <v>54</v>
      </c>
      <c r="G1578">
        <v>11220</v>
      </c>
      <c r="H1578">
        <v>40.647064</v>
      </c>
      <c r="I1578">
        <v>-74.022630000000007</v>
      </c>
      <c r="J1578" t="s">
        <v>4602</v>
      </c>
      <c r="K1578" t="s">
        <v>3946</v>
      </c>
      <c r="L1578" t="s">
        <v>509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f t="shared" si="122"/>
        <v>0</v>
      </c>
      <c r="W1578">
        <f t="shared" si="123"/>
        <v>0</v>
      </c>
      <c r="X1578">
        <f t="shared" si="124"/>
        <v>0</v>
      </c>
      <c r="Y1578" t="s">
        <v>25</v>
      </c>
      <c r="Z1578" t="s">
        <v>25</v>
      </c>
      <c r="AD1578">
        <v>4280768</v>
      </c>
      <c r="AE1578" t="s">
        <v>40</v>
      </c>
      <c r="AF1578" t="s">
        <v>26</v>
      </c>
      <c r="AJ1578">
        <v>2020</v>
      </c>
    </row>
    <row r="1579" spans="1:36" x14ac:dyDescent="0.2">
      <c r="A1579">
        <v>173619</v>
      </c>
      <c r="B1579" s="1" t="d">
        <v>2020-01-30</v>
      </c>
      <c r="C1579" s="3" t="d">
        <f t="shared" si="120"/>
        <v>2020-01-30</v>
      </c>
      <c r="D1579" s="2" t="d">
        <v>12:09:59.99999999999786775</v>
      </c>
      <c r="E1579" s="4" t="str">
        <f t="shared" si="121"/>
        <v>12:10 PM</v>
      </c>
      <c r="F1579" t="s">
        <v>86</v>
      </c>
      <c r="G1579">
        <v>10009</v>
      </c>
      <c r="H1579">
        <v>40.726280000000003</v>
      </c>
      <c r="I1579">
        <v>-73.980339999999998</v>
      </c>
      <c r="J1579" t="s">
        <v>3698</v>
      </c>
      <c r="K1579" t="s">
        <v>3699</v>
      </c>
      <c r="L1579" t="s">
        <v>3700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f t="shared" si="122"/>
        <v>0</v>
      </c>
      <c r="W1579">
        <f t="shared" si="123"/>
        <v>0</v>
      </c>
      <c r="X1579">
        <f t="shared" si="124"/>
        <v>0</v>
      </c>
      <c r="Y1579" t="s">
        <v>53</v>
      </c>
      <c r="Z1579" t="s">
        <v>80</v>
      </c>
      <c r="AD1579">
        <v>4291459</v>
      </c>
      <c r="AE1579" t="s">
        <v>63</v>
      </c>
      <c r="AF1579" t="s">
        <v>30</v>
      </c>
      <c r="AJ1579">
        <v>2020</v>
      </c>
    </row>
    <row r="1580" spans="1:36" x14ac:dyDescent="0.2">
      <c r="A1580">
        <v>181266</v>
      </c>
      <c r="B1580" s="1" t="d">
        <v>2020-01-30</v>
      </c>
      <c r="C1580" s="3" t="d">
        <f t="shared" si="120"/>
        <v>2020-01-30</v>
      </c>
      <c r="D1580" s="2" t="d">
        <v>09:54:00.00000000000287550</v>
      </c>
      <c r="E1580" s="4" t="str">
        <f t="shared" si="121"/>
        <v>09:54 AM</v>
      </c>
      <c r="F1580" t="s">
        <v>86</v>
      </c>
      <c r="G1580">
        <v>10065</v>
      </c>
      <c r="H1580">
        <v>40.761172999999999</v>
      </c>
      <c r="I1580">
        <v>-73.957890000000006</v>
      </c>
      <c r="J1580" t="s">
        <v>3855</v>
      </c>
      <c r="K1580" t="s">
        <v>1877</v>
      </c>
      <c r="L1580" t="s">
        <v>1257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f t="shared" si="122"/>
        <v>2</v>
      </c>
      <c r="W1580">
        <f t="shared" si="123"/>
        <v>0</v>
      </c>
      <c r="X1580">
        <f t="shared" si="124"/>
        <v>2</v>
      </c>
      <c r="Y1580" t="s">
        <v>43</v>
      </c>
      <c r="AD1580">
        <v>4280989</v>
      </c>
      <c r="AJ1580">
        <v>2020</v>
      </c>
    </row>
    <row r="1581" spans="1:36" x14ac:dyDescent="0.2">
      <c r="A1581">
        <v>179089</v>
      </c>
      <c r="B1581" s="1" t="d">
        <v>2020-01-30</v>
      </c>
      <c r="C1581" s="3" t="d">
        <f t="shared" si="120"/>
        <v>2020-01-30</v>
      </c>
      <c r="D1581" s="2" t="d">
        <v>15:40:00.00000000000106275</v>
      </c>
      <c r="E1581" s="4" t="str">
        <f t="shared" si="121"/>
        <v>03:40 PM</v>
      </c>
      <c r="F1581" t="s">
        <v>35</v>
      </c>
      <c r="G1581">
        <v>10453</v>
      </c>
      <c r="H1581">
        <v>40.849964</v>
      </c>
      <c r="I1581">
        <v>-73.914159999999995</v>
      </c>
      <c r="J1581" t="s">
        <v>4376</v>
      </c>
      <c r="K1581" t="s">
        <v>4377</v>
      </c>
      <c r="L1581" t="s">
        <v>4378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f t="shared" si="122"/>
        <v>2</v>
      </c>
      <c r="W1581">
        <f t="shared" si="123"/>
        <v>0</v>
      </c>
      <c r="X1581">
        <f t="shared" si="124"/>
        <v>2</v>
      </c>
      <c r="Y1581" t="s">
        <v>43</v>
      </c>
      <c r="AD1581">
        <v>4281143</v>
      </c>
      <c r="AE1581" t="s">
        <v>26</v>
      </c>
      <c r="AJ1581">
        <v>2020</v>
      </c>
    </row>
    <row r="1582" spans="1:36" x14ac:dyDescent="0.2">
      <c r="A1582">
        <v>187693</v>
      </c>
      <c r="B1582" s="1" t="d">
        <v>2020-01-30</v>
      </c>
      <c r="C1582" s="3" t="d">
        <f t="shared" si="120"/>
        <v>2020-01-30</v>
      </c>
      <c r="D1582" s="2" t="d">
        <v>07:49:00.00000000000074325</v>
      </c>
      <c r="E1582" s="4" t="str">
        <f t="shared" si="121"/>
        <v>07:49 AM</v>
      </c>
      <c r="F1582" t="s">
        <v>35</v>
      </c>
      <c r="G1582">
        <v>10469</v>
      </c>
      <c r="H1582">
        <v>40.871254</v>
      </c>
      <c r="I1582">
        <v>-73.843549999999993</v>
      </c>
      <c r="J1582" t="s">
        <v>4507</v>
      </c>
      <c r="K1582" t="s">
        <v>578</v>
      </c>
      <c r="L1582" t="s">
        <v>4508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f t="shared" si="122"/>
        <v>0</v>
      </c>
      <c r="W1582">
        <f t="shared" si="123"/>
        <v>0</v>
      </c>
      <c r="X1582">
        <f t="shared" si="124"/>
        <v>0</v>
      </c>
      <c r="Y1582" t="s">
        <v>135</v>
      </c>
      <c r="Z1582" t="s">
        <v>25</v>
      </c>
      <c r="AA1582" t="s">
        <v>25</v>
      </c>
      <c r="AD1582">
        <v>4281639</v>
      </c>
      <c r="AE1582" t="s">
        <v>26</v>
      </c>
      <c r="AF1582" t="s">
        <v>26</v>
      </c>
      <c r="AG1582" t="s">
        <v>26</v>
      </c>
      <c r="AJ1582">
        <v>2020</v>
      </c>
    </row>
    <row r="1583" spans="1:36" x14ac:dyDescent="0.2">
      <c r="A1583">
        <v>184391</v>
      </c>
      <c r="B1583" s="1" t="d">
        <v>2020-01-31</v>
      </c>
      <c r="C1583" s="3" t="d">
        <f t="shared" si="120"/>
        <v>2020-01-31</v>
      </c>
      <c r="D1583" s="2" t="d">
        <v>08:24:59.99999999999786775</v>
      </c>
      <c r="E1583" s="4" t="str">
        <f t="shared" si="121"/>
        <v>08:25 AM</v>
      </c>
      <c r="F1583" t="s">
        <v>86</v>
      </c>
      <c r="G1583">
        <v>10036</v>
      </c>
      <c r="H1583">
        <v>40.760821999999997</v>
      </c>
      <c r="I1583">
        <v>-73.998320000000007</v>
      </c>
      <c r="J1583" t="s">
        <v>2672</v>
      </c>
      <c r="K1583" t="s">
        <v>3546</v>
      </c>
      <c r="L1583" t="s">
        <v>413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f t="shared" si="122"/>
        <v>0</v>
      </c>
      <c r="W1583">
        <f t="shared" si="123"/>
        <v>0</v>
      </c>
      <c r="X1583">
        <f t="shared" si="124"/>
        <v>0</v>
      </c>
      <c r="Y1583" t="s">
        <v>79</v>
      </c>
      <c r="Z1583" t="s">
        <v>25</v>
      </c>
      <c r="AD1583">
        <v>4283489</v>
      </c>
      <c r="AE1583" t="s">
        <v>119</v>
      </c>
      <c r="AF1583" t="s">
        <v>30</v>
      </c>
      <c r="AJ1583">
        <v>2020</v>
      </c>
    </row>
    <row r="1584" spans="1:36" x14ac:dyDescent="0.2">
      <c r="A1584">
        <v>178871</v>
      </c>
      <c r="B1584" s="1" t="d">
        <v>2020-01-31</v>
      </c>
      <c r="C1584" s="3" t="d">
        <f t="shared" si="120"/>
        <v>2020-01-31</v>
      </c>
      <c r="D1584" s="2" t="d">
        <v>23:04:59.99999999999254050</v>
      </c>
      <c r="E1584" s="4" t="str">
        <f t="shared" si="121"/>
        <v>11:05 PM</v>
      </c>
      <c r="F1584" t="s">
        <v>86</v>
      </c>
      <c r="G1584">
        <v>10019</v>
      </c>
      <c r="H1584">
        <v>40.770412</v>
      </c>
      <c r="I1584">
        <v>-73.987624999999994</v>
      </c>
      <c r="J1584" t="s">
        <v>3856</v>
      </c>
      <c r="K1584" t="s">
        <v>3857</v>
      </c>
      <c r="L1584" t="s">
        <v>107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f t="shared" si="122"/>
        <v>0</v>
      </c>
      <c r="W1584">
        <f t="shared" si="123"/>
        <v>0</v>
      </c>
      <c r="X1584">
        <f t="shared" si="124"/>
        <v>0</v>
      </c>
      <c r="Y1584" t="s">
        <v>47</v>
      </c>
      <c r="Z1584" t="s">
        <v>25</v>
      </c>
      <c r="AD1584">
        <v>4282579</v>
      </c>
      <c r="AE1584" t="s">
        <v>26</v>
      </c>
      <c r="AF1584" t="s">
        <v>26</v>
      </c>
      <c r="AJ1584">
        <v>2020</v>
      </c>
    </row>
    <row r="1585" spans="1:36" x14ac:dyDescent="0.2">
      <c r="A1585">
        <v>188674</v>
      </c>
      <c r="B1585" s="1" t="d">
        <v>2020-01-31</v>
      </c>
      <c r="C1585" s="3" t="d">
        <f t="shared" si="120"/>
        <v>2020-01-31</v>
      </c>
      <c r="D1585" s="2" t="d">
        <v>10:28:00.00000000000042375</v>
      </c>
      <c r="E1585" s="4" t="str">
        <f t="shared" si="121"/>
        <v>10:28 AM</v>
      </c>
      <c r="F1585" t="s">
        <v>54</v>
      </c>
      <c r="G1585">
        <v>11237</v>
      </c>
      <c r="H1585">
        <v>40.707152999999998</v>
      </c>
      <c r="I1585">
        <v>-73.931489999999997</v>
      </c>
      <c r="J1585" t="s">
        <v>3898</v>
      </c>
      <c r="K1585" t="s">
        <v>3899</v>
      </c>
      <c r="L1585" t="s">
        <v>1996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f t="shared" si="122"/>
        <v>0</v>
      </c>
      <c r="W1585">
        <f t="shared" si="123"/>
        <v>0</v>
      </c>
      <c r="X1585">
        <f t="shared" si="124"/>
        <v>0</v>
      </c>
      <c r="Y1585" t="s">
        <v>43</v>
      </c>
      <c r="Z1585" t="s">
        <v>25</v>
      </c>
      <c r="AA1585" t="s">
        <v>25</v>
      </c>
      <c r="AD1585">
        <v>4281516</v>
      </c>
      <c r="AE1585" t="s">
        <v>26</v>
      </c>
      <c r="AF1585" t="s">
        <v>26</v>
      </c>
      <c r="AG1585" t="s">
        <v>30</v>
      </c>
      <c r="AJ1585">
        <v>2020</v>
      </c>
    </row>
    <row r="1586" spans="1:36" x14ac:dyDescent="0.2">
      <c r="A1586">
        <v>176484</v>
      </c>
      <c r="B1586" s="1" t="d">
        <v>2020-02-01</v>
      </c>
      <c r="C1586" s="3" t="d">
        <f t="shared" si="120"/>
        <v>2020-02-01</v>
      </c>
      <c r="D1586" s="2" t="d">
        <v>21:30:00.0000000000031950</v>
      </c>
      <c r="E1586" s="4" t="str">
        <f t="shared" si="121"/>
        <v>09:30 PM</v>
      </c>
      <c r="F1586" t="s">
        <v>54</v>
      </c>
      <c r="G1586">
        <v>11210</v>
      </c>
      <c r="H1586">
        <v>40.634650000000001</v>
      </c>
      <c r="I1586">
        <v>-73.937269999999998</v>
      </c>
      <c r="J1586" t="s">
        <v>4023</v>
      </c>
      <c r="K1586" t="s">
        <v>56</v>
      </c>
      <c r="L1586" t="s">
        <v>1784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f t="shared" si="122"/>
        <v>0</v>
      </c>
      <c r="W1586">
        <f t="shared" si="123"/>
        <v>0</v>
      </c>
      <c r="X1586">
        <f t="shared" si="124"/>
        <v>0</v>
      </c>
      <c r="Y1586" t="s">
        <v>25</v>
      </c>
      <c r="Z1586" t="s">
        <v>25</v>
      </c>
      <c r="AD1586">
        <v>4282342</v>
      </c>
      <c r="AE1586" t="s">
        <v>26</v>
      </c>
      <c r="AF1586" t="s">
        <v>30</v>
      </c>
      <c r="AJ1586">
        <v>2020</v>
      </c>
    </row>
    <row r="1587" spans="1:36" x14ac:dyDescent="0.2">
      <c r="A1587">
        <v>184797</v>
      </c>
      <c r="B1587" s="1" t="d">
        <v>2020-02-01</v>
      </c>
      <c r="C1587" s="3" t="d">
        <f t="shared" si="120"/>
        <v>2020-02-01</v>
      </c>
      <c r="D1587" s="2" t="d">
        <v>15:14:59.9999999999968050</v>
      </c>
      <c r="E1587" s="4" t="str">
        <f t="shared" si="121"/>
        <v>03:15 PM</v>
      </c>
      <c r="F1587" t="s">
        <v>86</v>
      </c>
      <c r="G1587">
        <v>10003</v>
      </c>
      <c r="H1587">
        <v>40.727609999999999</v>
      </c>
      <c r="I1587">
        <v>-73.988410000000002</v>
      </c>
      <c r="J1587" t="s">
        <v>4361</v>
      </c>
      <c r="M1587" t="s">
        <v>4362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f t="shared" si="122"/>
        <v>0</v>
      </c>
      <c r="W1587">
        <f t="shared" si="123"/>
        <v>0</v>
      </c>
      <c r="X1587">
        <f t="shared" si="124"/>
        <v>0</v>
      </c>
      <c r="Y1587" t="s">
        <v>43</v>
      </c>
      <c r="Z1587" t="s">
        <v>25</v>
      </c>
      <c r="AD1587">
        <v>4282898</v>
      </c>
      <c r="AE1587" t="s">
        <v>119</v>
      </c>
      <c r="AF1587" t="s">
        <v>119</v>
      </c>
      <c r="AJ1587">
        <v>2020</v>
      </c>
    </row>
    <row r="1588" spans="1:36" x14ac:dyDescent="0.2">
      <c r="A1588">
        <v>182508</v>
      </c>
      <c r="B1588" s="1" t="d">
        <v>2020-02-01</v>
      </c>
      <c r="C1588" s="3" t="d">
        <f t="shared" si="120"/>
        <v>2020-02-01</v>
      </c>
      <c r="D1588" s="2" t="d">
        <v>17:15:00.000</v>
      </c>
      <c r="E1588" s="4" t="str">
        <f t="shared" si="121"/>
        <v>05:15 PM</v>
      </c>
      <c r="F1588" t="s">
        <v>35</v>
      </c>
      <c r="G1588">
        <v>10457</v>
      </c>
      <c r="H1588">
        <v>40.849193999999997</v>
      </c>
      <c r="I1588">
        <v>-73.888679999999994</v>
      </c>
      <c r="J1588" t="s">
        <v>4509</v>
      </c>
      <c r="M1588" t="s">
        <v>4510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f t="shared" si="122"/>
        <v>0</v>
      </c>
      <c r="W1588">
        <f t="shared" si="123"/>
        <v>0</v>
      </c>
      <c r="X1588">
        <f t="shared" si="124"/>
        <v>0</v>
      </c>
      <c r="Y1588" t="s">
        <v>53</v>
      </c>
      <c r="Z1588" t="s">
        <v>25</v>
      </c>
      <c r="AD1588">
        <v>4282262</v>
      </c>
      <c r="AE1588" t="s">
        <v>26</v>
      </c>
      <c r="AF1588" t="s">
        <v>30</v>
      </c>
      <c r="AJ1588">
        <v>2020</v>
      </c>
    </row>
    <row r="1589" spans="1:36" x14ac:dyDescent="0.2">
      <c r="A1589">
        <v>188045</v>
      </c>
      <c r="B1589" s="1" t="d">
        <v>2020-02-01</v>
      </c>
      <c r="C1589" s="3" t="d">
        <f t="shared" si="120"/>
        <v>2020-02-01</v>
      </c>
      <c r="D1589" s="2" t="d">
        <v>1899-12-30</v>
      </c>
      <c r="E1589" s="4" t="str">
        <f t="shared" si="121"/>
        <v>12:00 AM</v>
      </c>
      <c r="F1589" t="s">
        <v>20</v>
      </c>
      <c r="G1589">
        <v>11237</v>
      </c>
      <c r="H1589">
        <v>40.705190000000002</v>
      </c>
      <c r="I1589">
        <v>-73.914779999999993</v>
      </c>
      <c r="J1589" t="s">
        <v>4665</v>
      </c>
      <c r="K1589" t="s">
        <v>4666</v>
      </c>
      <c r="L1589" t="s">
        <v>4667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f t="shared" si="122"/>
        <v>0</v>
      </c>
      <c r="W1589">
        <f t="shared" si="123"/>
        <v>0</v>
      </c>
      <c r="X1589">
        <f t="shared" si="124"/>
        <v>0</v>
      </c>
      <c r="Y1589" t="s">
        <v>66</v>
      </c>
      <c r="Z1589" t="s">
        <v>25</v>
      </c>
      <c r="AD1589">
        <v>4290253</v>
      </c>
      <c r="AE1589" t="s">
        <v>63</v>
      </c>
      <c r="AF1589" t="s">
        <v>26</v>
      </c>
      <c r="AJ1589">
        <v>2020</v>
      </c>
    </row>
    <row r="1590" spans="1:36" x14ac:dyDescent="0.2">
      <c r="A1590">
        <v>186303</v>
      </c>
      <c r="B1590" s="1" t="d">
        <v>2020-02-02</v>
      </c>
      <c r="C1590" s="3" t="d">
        <f t="shared" si="120"/>
        <v>2020-02-02</v>
      </c>
      <c r="D1590" s="2" t="d">
        <v>12:59:59.9999999999968050</v>
      </c>
      <c r="E1590" s="4" t="str">
        <f t="shared" si="121"/>
        <v>01:00 PM</v>
      </c>
      <c r="F1590" t="s">
        <v>35</v>
      </c>
      <c r="G1590">
        <v>10452</v>
      </c>
      <c r="H1590">
        <v>40.840224999999997</v>
      </c>
      <c r="I1590">
        <v>-73.917689999999993</v>
      </c>
      <c r="J1590" t="s">
        <v>4011</v>
      </c>
      <c r="K1590" t="s">
        <v>1514</v>
      </c>
      <c r="L1590" t="s">
        <v>594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f t="shared" si="122"/>
        <v>0</v>
      </c>
      <c r="W1590">
        <f t="shared" si="123"/>
        <v>0</v>
      </c>
      <c r="X1590">
        <f t="shared" si="124"/>
        <v>0</v>
      </c>
      <c r="Y1590" t="s">
        <v>182</v>
      </c>
      <c r="Z1590" t="s">
        <v>25</v>
      </c>
      <c r="AD1590">
        <v>4285006</v>
      </c>
      <c r="AE1590" t="s">
        <v>26</v>
      </c>
      <c r="AF1590" t="s">
        <v>26</v>
      </c>
      <c r="AJ1590">
        <v>2020</v>
      </c>
    </row>
    <row r="1591" spans="1:36" x14ac:dyDescent="0.2">
      <c r="A1591">
        <v>184493</v>
      </c>
      <c r="B1591" s="1" t="d">
        <v>2020-02-02</v>
      </c>
      <c r="C1591" s="3" t="d">
        <f t="shared" si="120"/>
        <v>2020-02-02</v>
      </c>
      <c r="D1591" s="2" t="d">
        <v>18:11:59.999999999997441975</v>
      </c>
      <c r="E1591" s="4" t="str">
        <f t="shared" si="121"/>
        <v>06:12 PM</v>
      </c>
      <c r="F1591" t="s">
        <v>35</v>
      </c>
      <c r="G1591">
        <v>10458</v>
      </c>
      <c r="H1591">
        <v>40.858432999999998</v>
      </c>
      <c r="I1591">
        <v>-73.885124000000005</v>
      </c>
      <c r="J1591" t="s">
        <v>4068</v>
      </c>
      <c r="K1591" t="s">
        <v>769</v>
      </c>
      <c r="L1591" t="s">
        <v>4069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f t="shared" si="122"/>
        <v>0</v>
      </c>
      <c r="W1591">
        <f t="shared" si="123"/>
        <v>0</v>
      </c>
      <c r="X1591">
        <f t="shared" si="124"/>
        <v>0</v>
      </c>
      <c r="Y1591" t="s">
        <v>135</v>
      </c>
      <c r="Z1591" t="s">
        <v>43</v>
      </c>
      <c r="AD1591">
        <v>4282637</v>
      </c>
      <c r="AE1591" t="s">
        <v>30</v>
      </c>
      <c r="AF1591" t="s">
        <v>30</v>
      </c>
      <c r="AJ1591">
        <v>2020</v>
      </c>
    </row>
    <row r="1592" spans="1:36" x14ac:dyDescent="0.2">
      <c r="A1592">
        <v>172907</v>
      </c>
      <c r="B1592" s="1" t="d">
        <v>2020-02-02</v>
      </c>
      <c r="C1592" s="3" t="d">
        <f t="shared" si="120"/>
        <v>2020-02-02</v>
      </c>
      <c r="D1592" s="2" t="d">
        <v>17:49:00.000000000002344800</v>
      </c>
      <c r="E1592" s="4" t="str">
        <f t="shared" si="121"/>
        <v>05:49 PM</v>
      </c>
      <c r="F1592" t="s">
        <v>54</v>
      </c>
      <c r="G1592">
        <v>11229</v>
      </c>
      <c r="H1592">
        <v>40.601191999999998</v>
      </c>
      <c r="I1592">
        <v>-73.955910000000003</v>
      </c>
      <c r="J1592" t="s">
        <v>4426</v>
      </c>
      <c r="K1592" t="s">
        <v>1652</v>
      </c>
      <c r="L1592" t="s">
        <v>1068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f t="shared" si="122"/>
        <v>2</v>
      </c>
      <c r="W1592">
        <f t="shared" si="123"/>
        <v>0</v>
      </c>
      <c r="X1592">
        <f t="shared" si="124"/>
        <v>2</v>
      </c>
      <c r="Y1592" t="s">
        <v>43</v>
      </c>
      <c r="AD1592">
        <v>4282539</v>
      </c>
      <c r="AE1592" t="s">
        <v>26</v>
      </c>
      <c r="AJ1592">
        <v>2020</v>
      </c>
    </row>
    <row r="1593" spans="1:36" x14ac:dyDescent="0.2">
      <c r="A1593">
        <v>185300</v>
      </c>
      <c r="B1593" s="1" t="d">
        <v>2020-02-03</v>
      </c>
      <c r="C1593" s="3" t="d">
        <f t="shared" si="120"/>
        <v>2020-02-03</v>
      </c>
      <c r="D1593" s="2" t="d">
        <v>18:49:59.99999999999893725</v>
      </c>
      <c r="E1593" s="4" t="str">
        <f t="shared" si="121"/>
        <v>06:50 PM</v>
      </c>
      <c r="F1593" t="s">
        <v>54</v>
      </c>
      <c r="G1593">
        <v>11236</v>
      </c>
      <c r="H1593">
        <v>40.637009999999997</v>
      </c>
      <c r="I1593">
        <v>-73.914950000000005</v>
      </c>
      <c r="J1593" t="s">
        <v>3402</v>
      </c>
      <c r="K1593" t="s">
        <v>3403</v>
      </c>
      <c r="L1593" t="s">
        <v>1784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f t="shared" si="122"/>
        <v>0</v>
      </c>
      <c r="W1593">
        <f t="shared" si="123"/>
        <v>0</v>
      </c>
      <c r="X1593">
        <f t="shared" si="124"/>
        <v>0</v>
      </c>
      <c r="Y1593" t="s">
        <v>25</v>
      </c>
      <c r="Z1593" t="s">
        <v>25</v>
      </c>
      <c r="AD1593">
        <v>4283978</v>
      </c>
      <c r="AE1593" t="s">
        <v>26</v>
      </c>
      <c r="AF1593" t="s">
        <v>30</v>
      </c>
      <c r="AJ1593">
        <v>2020</v>
      </c>
    </row>
    <row r="1594" spans="1:36" x14ac:dyDescent="0.2">
      <c r="A1594">
        <v>181741</v>
      </c>
      <c r="B1594" s="1" t="d">
        <v>2020-02-03</v>
      </c>
      <c r="C1594" s="3" t="d">
        <f t="shared" si="120"/>
        <v>2020-02-03</v>
      </c>
      <c r="D1594" s="2" t="d">
        <v>14:50:00.00000000000213225</v>
      </c>
      <c r="E1594" s="4" t="str">
        <f t="shared" si="121"/>
        <v>02:50 PM</v>
      </c>
      <c r="F1594" t="s">
        <v>54</v>
      </c>
      <c r="G1594">
        <v>11204</v>
      </c>
      <c r="H1594">
        <v>40.613551999999999</v>
      </c>
      <c r="I1594">
        <v>-73.981759999999994</v>
      </c>
      <c r="J1594" t="s">
        <v>4270</v>
      </c>
      <c r="K1594" t="s">
        <v>3031</v>
      </c>
      <c r="L1594" t="s">
        <v>4271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f t="shared" si="122"/>
        <v>0</v>
      </c>
      <c r="W1594">
        <f t="shared" si="123"/>
        <v>0</v>
      </c>
      <c r="X1594">
        <f t="shared" si="124"/>
        <v>0</v>
      </c>
      <c r="Y1594" t="s">
        <v>79</v>
      </c>
      <c r="Z1594" t="s">
        <v>25</v>
      </c>
      <c r="AD1594">
        <v>4282981</v>
      </c>
      <c r="AE1594" t="s">
        <v>30</v>
      </c>
      <c r="AF1594" t="s">
        <v>26</v>
      </c>
      <c r="AJ1594">
        <v>2020</v>
      </c>
    </row>
    <row r="1595" spans="1:36" x14ac:dyDescent="0.2">
      <c r="A1595">
        <v>175351</v>
      </c>
      <c r="B1595" s="1" t="d">
        <v>2020-02-04</v>
      </c>
      <c r="C1595" s="3" t="d">
        <f t="shared" si="120"/>
        <v>2020-02-04</v>
      </c>
      <c r="D1595" s="2" t="d">
        <v>20:00:00.0000000000031950</v>
      </c>
      <c r="E1595" s="4" t="str">
        <f t="shared" si="121"/>
        <v>08:00 PM</v>
      </c>
      <c r="F1595" t="s">
        <v>20</v>
      </c>
      <c r="G1595">
        <v>11358</v>
      </c>
      <c r="H1595">
        <v>40.758743000000003</v>
      </c>
      <c r="I1595">
        <v>-73.804214000000002</v>
      </c>
      <c r="J1595" t="s">
        <v>3663</v>
      </c>
      <c r="K1595" t="s">
        <v>3076</v>
      </c>
      <c r="L1595" t="s">
        <v>3664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f t="shared" si="122"/>
        <v>0</v>
      </c>
      <c r="W1595">
        <f t="shared" si="123"/>
        <v>0</v>
      </c>
      <c r="X1595">
        <f t="shared" si="124"/>
        <v>0</v>
      </c>
      <c r="Y1595" t="s">
        <v>79</v>
      </c>
      <c r="Z1595" t="s">
        <v>79</v>
      </c>
      <c r="AD1595">
        <v>4283737</v>
      </c>
      <c r="AE1595" t="s">
        <v>26</v>
      </c>
      <c r="AF1595" t="s">
        <v>30</v>
      </c>
      <c r="AJ1595">
        <v>2020</v>
      </c>
    </row>
    <row r="1596" spans="1:36" x14ac:dyDescent="0.2">
      <c r="A1596">
        <v>183825</v>
      </c>
      <c r="B1596" s="1" t="d">
        <v>2020-02-04</v>
      </c>
      <c r="C1596" s="3" t="d">
        <f t="shared" si="120"/>
        <v>2020-02-04</v>
      </c>
      <c r="D1596" s="2" t="d">
        <v>18:49:59.99999999999893725</v>
      </c>
      <c r="E1596" s="4" t="str">
        <f t="shared" si="121"/>
        <v>06:50 PM</v>
      </c>
      <c r="F1596" t="s">
        <v>86</v>
      </c>
      <c r="G1596">
        <v>10032</v>
      </c>
      <c r="H1596">
        <v>40.841030000000003</v>
      </c>
      <c r="I1596">
        <v>-73.944630000000004</v>
      </c>
      <c r="J1596" t="s">
        <v>2299</v>
      </c>
      <c r="K1596" t="s">
        <v>3827</v>
      </c>
      <c r="L1596" t="s">
        <v>517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f t="shared" si="122"/>
        <v>0</v>
      </c>
      <c r="W1596">
        <f t="shared" si="123"/>
        <v>0</v>
      </c>
      <c r="X1596">
        <f t="shared" si="124"/>
        <v>0</v>
      </c>
      <c r="Y1596" t="s">
        <v>79</v>
      </c>
      <c r="Z1596" t="s">
        <v>25</v>
      </c>
      <c r="AD1596">
        <v>4283848</v>
      </c>
      <c r="AE1596" t="s">
        <v>30</v>
      </c>
      <c r="AF1596" t="s">
        <v>26</v>
      </c>
      <c r="AJ1596">
        <v>2020</v>
      </c>
    </row>
    <row r="1597" spans="1:36" x14ac:dyDescent="0.2">
      <c r="A1597">
        <v>181854</v>
      </c>
      <c r="B1597" s="1" t="d">
        <v>2020-02-04</v>
      </c>
      <c r="C1597" s="3" t="d">
        <f t="shared" si="120"/>
        <v>2020-02-04</v>
      </c>
      <c r="D1597" s="2" t="d">
        <v>15:00:00.000</v>
      </c>
      <c r="E1597" s="4" t="str">
        <f t="shared" si="121"/>
        <v>03:00 PM</v>
      </c>
      <c r="F1597" t="s">
        <v>20</v>
      </c>
      <c r="G1597">
        <v>11372</v>
      </c>
      <c r="H1597">
        <v>40.754776</v>
      </c>
      <c r="I1597">
        <v>-73.892814999999999</v>
      </c>
      <c r="J1597" t="s">
        <v>3926</v>
      </c>
      <c r="K1597" t="s">
        <v>3927</v>
      </c>
      <c r="L1597" t="s">
        <v>23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f t="shared" si="122"/>
        <v>0</v>
      </c>
      <c r="W1597">
        <f t="shared" si="123"/>
        <v>0</v>
      </c>
      <c r="X1597">
        <f t="shared" si="124"/>
        <v>0</v>
      </c>
      <c r="Y1597" t="s">
        <v>25</v>
      </c>
      <c r="AD1597">
        <v>4284287</v>
      </c>
      <c r="AE1597" t="s">
        <v>63</v>
      </c>
      <c r="AF1597" t="s">
        <v>26</v>
      </c>
      <c r="AJ1597">
        <v>2020</v>
      </c>
    </row>
    <row r="1598" spans="1:36" x14ac:dyDescent="0.2">
      <c r="A1598">
        <v>182186</v>
      </c>
      <c r="B1598" s="1" t="d">
        <v>2020-02-04</v>
      </c>
      <c r="C1598" s="3" t="d">
        <f t="shared" si="120"/>
        <v>2020-02-04</v>
      </c>
      <c r="D1598" s="2" t="d">
        <v>19:55:00.00000000000426450</v>
      </c>
      <c r="E1598" s="4" t="str">
        <f t="shared" si="121"/>
        <v>07:55 PM</v>
      </c>
      <c r="F1598" t="s">
        <v>86</v>
      </c>
      <c r="G1598">
        <v>10003</v>
      </c>
      <c r="H1598">
        <v>40.731819999999999</v>
      </c>
      <c r="I1598">
        <v>-73.982200000000006</v>
      </c>
      <c r="J1598" t="s">
        <v>4002</v>
      </c>
      <c r="M1598" t="s">
        <v>4003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f t="shared" si="122"/>
        <v>2</v>
      </c>
      <c r="W1598">
        <f t="shared" si="123"/>
        <v>0</v>
      </c>
      <c r="X1598">
        <f t="shared" si="124"/>
        <v>2</v>
      </c>
      <c r="Y1598" t="s">
        <v>831</v>
      </c>
      <c r="Z1598" t="s">
        <v>43</v>
      </c>
      <c r="AD1598">
        <v>4284016</v>
      </c>
      <c r="AE1598" t="s">
        <v>26</v>
      </c>
      <c r="AF1598" t="s">
        <v>30</v>
      </c>
      <c r="AJ1598">
        <v>2020</v>
      </c>
    </row>
    <row r="1599" spans="1:36" x14ac:dyDescent="0.2">
      <c r="A1599">
        <v>174436</v>
      </c>
      <c r="B1599" s="1" t="d">
        <v>2020-02-04</v>
      </c>
      <c r="C1599" s="3" t="d">
        <f t="shared" si="120"/>
        <v>2020-02-04</v>
      </c>
      <c r="D1599" s="2" t="d">
        <v>07:00:00.0000000000015975</v>
      </c>
      <c r="E1599" s="4" t="str">
        <f t="shared" si="121"/>
        <v>07:00 AM</v>
      </c>
      <c r="F1599" t="s">
        <v>54</v>
      </c>
      <c r="G1599">
        <v>11221</v>
      </c>
      <c r="H1599">
        <v>40.684963000000003</v>
      </c>
      <c r="I1599">
        <v>-73.935455000000005</v>
      </c>
      <c r="J1599" t="s">
        <v>4201</v>
      </c>
      <c r="K1599" t="s">
        <v>4202</v>
      </c>
      <c r="L1599" t="s">
        <v>4203</v>
      </c>
      <c r="N1599">
        <v>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</v>
      </c>
      <c r="U1599">
        <v>0</v>
      </c>
      <c r="V1599">
        <f t="shared" si="122"/>
        <v>4</v>
      </c>
      <c r="W1599">
        <f t="shared" si="123"/>
        <v>0</v>
      </c>
      <c r="X1599">
        <f t="shared" si="124"/>
        <v>4</v>
      </c>
      <c r="Y1599" t="s">
        <v>47</v>
      </c>
      <c r="Z1599" t="s">
        <v>25</v>
      </c>
      <c r="AA1599" t="s">
        <v>25</v>
      </c>
      <c r="AD1599">
        <v>4283619</v>
      </c>
      <c r="AE1599" t="s">
        <v>30</v>
      </c>
      <c r="AF1599" t="s">
        <v>30</v>
      </c>
      <c r="AG1599" t="s">
        <v>26</v>
      </c>
      <c r="AJ1599">
        <v>2020</v>
      </c>
    </row>
    <row r="1600" spans="1:36" x14ac:dyDescent="0.2">
      <c r="A1600">
        <v>187165</v>
      </c>
      <c r="B1600" s="1" t="d">
        <v>2020-02-04</v>
      </c>
      <c r="C1600" s="3" t="d">
        <f t="shared" si="120"/>
        <v>2020-02-04</v>
      </c>
      <c r="D1600" s="2" t="d">
        <v>00:39:00.00000000000008325</v>
      </c>
      <c r="E1600" s="4" t="str">
        <f t="shared" si="121"/>
        <v>12:39 AM</v>
      </c>
      <c r="F1600" t="s">
        <v>20</v>
      </c>
      <c r="G1600">
        <v>11420</v>
      </c>
      <c r="H1600">
        <v>40.679256000000002</v>
      </c>
      <c r="I1600">
        <v>-73.811713999999995</v>
      </c>
      <c r="J1600" t="s">
        <v>4469</v>
      </c>
      <c r="K1600" t="s">
        <v>1992</v>
      </c>
      <c r="L1600" t="s">
        <v>2899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f t="shared" si="122"/>
        <v>4</v>
      </c>
      <c r="W1600">
        <f t="shared" si="123"/>
        <v>0</v>
      </c>
      <c r="X1600">
        <f t="shared" si="124"/>
        <v>4</v>
      </c>
      <c r="Y1600" t="s">
        <v>47</v>
      </c>
      <c r="Z1600" t="s">
        <v>25</v>
      </c>
      <c r="AD1600">
        <v>4283859</v>
      </c>
      <c r="AE1600" t="s">
        <v>26</v>
      </c>
      <c r="AJ1600">
        <v>2020</v>
      </c>
    </row>
    <row r="1601" spans="1:36" x14ac:dyDescent="0.2">
      <c r="A1601">
        <v>181544</v>
      </c>
      <c r="B1601" s="1" t="d">
        <v>2020-02-04</v>
      </c>
      <c r="C1601" s="3" t="d">
        <f t="shared" si="120"/>
        <v>2020-02-04</v>
      </c>
      <c r="D1601" s="2" t="d">
        <v>18:00:00.000</v>
      </c>
      <c r="E1601" s="4" t="str">
        <f t="shared" si="121"/>
        <v>06:00 PM</v>
      </c>
      <c r="F1601" t="s">
        <v>86</v>
      </c>
      <c r="G1601">
        <v>10112</v>
      </c>
      <c r="H1601">
        <v>40.758816000000003</v>
      </c>
      <c r="I1601">
        <v>-73.979804999999999</v>
      </c>
      <c r="J1601" t="s">
        <v>4688</v>
      </c>
      <c r="M1601" t="s">
        <v>4689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f t="shared" si="122"/>
        <v>2</v>
      </c>
      <c r="W1601">
        <f t="shared" si="123"/>
        <v>0</v>
      </c>
      <c r="X1601">
        <f t="shared" si="124"/>
        <v>2</v>
      </c>
      <c r="Y1601" t="s">
        <v>43</v>
      </c>
      <c r="AD1601">
        <v>4283626</v>
      </c>
      <c r="AE1601" t="s">
        <v>26</v>
      </c>
      <c r="AJ1601">
        <v>2020</v>
      </c>
    </row>
    <row r="1602" spans="1:36" x14ac:dyDescent="0.2">
      <c r="A1602">
        <v>186161</v>
      </c>
      <c r="B1602" s="1" t="d">
        <v>2020-02-05</v>
      </c>
      <c r="C1602" s="3" t="d">
        <f t="shared" ref="C1602:C1665" si="125">B1602</f>
        <v>2020-02-05</v>
      </c>
      <c r="D1602" s="2" t="d">
        <v>07:50:00.00000000000053475</v>
      </c>
      <c r="E1602" s="4" t="str">
        <f t="shared" si="121"/>
        <v>07:50 AM</v>
      </c>
      <c r="F1602" t="s">
        <v>20</v>
      </c>
      <c r="G1602">
        <v>11369</v>
      </c>
      <c r="H1602">
        <v>40.760210000000001</v>
      </c>
      <c r="I1602">
        <v>-73.860209999999995</v>
      </c>
      <c r="J1602" t="s">
        <v>3448</v>
      </c>
      <c r="M1602" t="s">
        <v>3449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</v>
      </c>
      <c r="U1602">
        <v>0</v>
      </c>
      <c r="V1602">
        <f t="shared" si="122"/>
        <v>6</v>
      </c>
      <c r="W1602">
        <f t="shared" si="123"/>
        <v>0</v>
      </c>
      <c r="X1602">
        <f t="shared" si="124"/>
        <v>6</v>
      </c>
      <c r="Y1602" t="s">
        <v>43</v>
      </c>
      <c r="Z1602" t="s">
        <v>25</v>
      </c>
      <c r="AD1602">
        <v>4284326</v>
      </c>
      <c r="AE1602" t="s">
        <v>30</v>
      </c>
      <c r="AF1602" t="s">
        <v>26</v>
      </c>
      <c r="AJ1602">
        <v>2020</v>
      </c>
    </row>
    <row r="1603" spans="1:36" x14ac:dyDescent="0.2">
      <c r="A1603">
        <v>180529</v>
      </c>
      <c r="B1603" s="1" t="d">
        <v>2020-02-05</v>
      </c>
      <c r="C1603" s="3" t="d">
        <f t="shared" si="125"/>
        <v>2020-02-05</v>
      </c>
      <c r="D1603" s="2" t="d">
        <v>18:00:00.000</v>
      </c>
      <c r="E1603" s="4" t="str">
        <f t="shared" ref="E1603:E1666" si="126">TEXT(D1603,"hh:mm AM/PM")</f>
        <v>06:00 PM</v>
      </c>
      <c r="F1603" t="s">
        <v>20</v>
      </c>
      <c r="G1603">
        <v>11434</v>
      </c>
      <c r="H1603">
        <v>40.667084000000003</v>
      </c>
      <c r="I1603">
        <v>-73.78698</v>
      </c>
      <c r="J1603" t="s">
        <v>3515</v>
      </c>
      <c r="K1603" t="s">
        <v>3516</v>
      </c>
      <c r="L1603" t="s">
        <v>1450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f t="shared" ref="V1603:V1666" si="127">SUM(N1603,P1603,R1603,T1603)</f>
        <v>0</v>
      </c>
      <c r="W1603">
        <f t="shared" ref="W1603:W1666" si="128">SUM(O1603,Q1603,S1603,U1603)</f>
        <v>0</v>
      </c>
      <c r="X1603">
        <f t="shared" ref="X1603:X1666" si="129">SUM(N1603:U1603)</f>
        <v>0</v>
      </c>
      <c r="Y1603" t="s">
        <v>80</v>
      </c>
      <c r="Z1603" t="s">
        <v>43</v>
      </c>
      <c r="AD1603">
        <v>4285723</v>
      </c>
      <c r="AE1603" t="s">
        <v>30</v>
      </c>
      <c r="AF1603" t="s">
        <v>30</v>
      </c>
      <c r="AJ1603">
        <v>2020</v>
      </c>
    </row>
    <row r="1604" spans="1:36" x14ac:dyDescent="0.2">
      <c r="A1604">
        <v>181354</v>
      </c>
      <c r="B1604" s="1" t="d">
        <v>2020-02-05</v>
      </c>
      <c r="C1604" s="3" t="d">
        <f t="shared" si="125"/>
        <v>2020-02-05</v>
      </c>
      <c r="D1604" s="2" t="d">
        <v>16:48:00.00000000000575775</v>
      </c>
      <c r="E1604" s="4" t="str">
        <f t="shared" si="126"/>
        <v>04:48 PM</v>
      </c>
      <c r="F1604" t="s">
        <v>20</v>
      </c>
      <c r="G1604">
        <v>11101</v>
      </c>
      <c r="H1604">
        <v>40.749896999999997</v>
      </c>
      <c r="I1604">
        <v>-73.937820000000002</v>
      </c>
      <c r="J1604" t="s">
        <v>3558</v>
      </c>
      <c r="K1604" t="s">
        <v>3559</v>
      </c>
      <c r="L1604" t="s">
        <v>3560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f t="shared" si="127"/>
        <v>0</v>
      </c>
      <c r="W1604">
        <f t="shared" si="128"/>
        <v>0</v>
      </c>
      <c r="X1604">
        <f t="shared" si="129"/>
        <v>0</v>
      </c>
      <c r="Y1604" t="s">
        <v>25</v>
      </c>
      <c r="AD1604">
        <v>4284113</v>
      </c>
      <c r="AE1604" t="s">
        <v>26</v>
      </c>
      <c r="AJ1604">
        <v>2020</v>
      </c>
    </row>
    <row r="1605" spans="1:36" x14ac:dyDescent="0.2">
      <c r="A1605">
        <v>184765</v>
      </c>
      <c r="B1605" s="1" t="d">
        <v>2020-02-05</v>
      </c>
      <c r="C1605" s="3" t="d">
        <f t="shared" si="125"/>
        <v>2020-02-05</v>
      </c>
      <c r="D1605" s="2" t="d">
        <v>07:59:59.9999999999984025</v>
      </c>
      <c r="E1605" s="4" t="str">
        <f t="shared" si="126"/>
        <v>08:00 AM</v>
      </c>
      <c r="F1605" t="s">
        <v>20</v>
      </c>
      <c r="G1605">
        <v>11435</v>
      </c>
      <c r="H1605">
        <v>40.714934999999997</v>
      </c>
      <c r="I1605">
        <v>-73.816360000000003</v>
      </c>
      <c r="J1605" t="s">
        <v>4595</v>
      </c>
      <c r="K1605" t="s">
        <v>2362</v>
      </c>
      <c r="L1605" t="s">
        <v>4596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f t="shared" si="127"/>
        <v>0</v>
      </c>
      <c r="W1605">
        <f t="shared" si="128"/>
        <v>0</v>
      </c>
      <c r="X1605">
        <f t="shared" si="129"/>
        <v>0</v>
      </c>
      <c r="Y1605" t="s">
        <v>43</v>
      </c>
      <c r="Z1605" t="s">
        <v>25</v>
      </c>
      <c r="AD1605">
        <v>4283880</v>
      </c>
      <c r="AE1605" t="s">
        <v>30</v>
      </c>
      <c r="AF1605" t="s">
        <v>30</v>
      </c>
      <c r="AJ1605">
        <v>2020</v>
      </c>
    </row>
    <row r="1606" spans="1:36" x14ac:dyDescent="0.2">
      <c r="A1606">
        <v>178225</v>
      </c>
      <c r="B1606" s="1" t="d">
        <v>2020-02-06</v>
      </c>
      <c r="C1606" s="3" t="d">
        <f t="shared" si="125"/>
        <v>2020-02-06</v>
      </c>
      <c r="D1606" s="2" t="d">
        <v>11:30:00.0000000000015975</v>
      </c>
      <c r="E1606" s="4" t="str">
        <f t="shared" si="126"/>
        <v>11:30 AM</v>
      </c>
      <c r="F1606" t="s">
        <v>54</v>
      </c>
      <c r="G1606">
        <v>11222</v>
      </c>
      <c r="H1606">
        <v>40.727485999999999</v>
      </c>
      <c r="I1606">
        <v>-73.944820000000007</v>
      </c>
      <c r="J1606" t="s">
        <v>3735</v>
      </c>
      <c r="K1606" t="s">
        <v>3736</v>
      </c>
      <c r="L1606" t="s">
        <v>3737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f t="shared" si="127"/>
        <v>0</v>
      </c>
      <c r="W1606">
        <f t="shared" si="128"/>
        <v>0</v>
      </c>
      <c r="X1606">
        <f t="shared" si="129"/>
        <v>0</v>
      </c>
      <c r="Y1606" t="s">
        <v>182</v>
      </c>
      <c r="Z1606" t="s">
        <v>25</v>
      </c>
      <c r="AD1606">
        <v>4284709</v>
      </c>
      <c r="AE1606" t="s">
        <v>136</v>
      </c>
      <c r="AF1606" t="s">
        <v>30</v>
      </c>
      <c r="AJ1606">
        <v>2020</v>
      </c>
    </row>
    <row r="1607" spans="1:36" x14ac:dyDescent="0.2">
      <c r="A1607">
        <v>176029</v>
      </c>
      <c r="B1607" s="1" t="d">
        <v>2020-02-07</v>
      </c>
      <c r="C1607" s="3" t="d">
        <f t="shared" si="125"/>
        <v>2020-02-07</v>
      </c>
      <c r="D1607" s="2" t="d">
        <v>19:33:59.99999999999914575</v>
      </c>
      <c r="E1607" s="4" t="str">
        <f t="shared" si="126"/>
        <v>07:34 PM</v>
      </c>
      <c r="F1607" t="s">
        <v>54</v>
      </c>
      <c r="G1607">
        <v>11216</v>
      </c>
      <c r="H1607">
        <v>40.687007999999999</v>
      </c>
      <c r="I1607">
        <v>-73.954650000000001</v>
      </c>
      <c r="J1607" t="s">
        <v>3446</v>
      </c>
      <c r="M1607" t="s">
        <v>3447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f t="shared" si="127"/>
        <v>2</v>
      </c>
      <c r="W1607">
        <f t="shared" si="128"/>
        <v>0</v>
      </c>
      <c r="X1607">
        <f t="shared" si="129"/>
        <v>2</v>
      </c>
      <c r="Y1607" t="s">
        <v>104</v>
      </c>
      <c r="Z1607" t="s">
        <v>43</v>
      </c>
      <c r="AD1607">
        <v>4285247</v>
      </c>
      <c r="AE1607" t="s">
        <v>26</v>
      </c>
      <c r="AF1607" t="s">
        <v>81</v>
      </c>
      <c r="AJ1607">
        <v>2020</v>
      </c>
    </row>
    <row r="1608" spans="1:36" x14ac:dyDescent="0.2">
      <c r="A1608">
        <v>176245</v>
      </c>
      <c r="B1608" s="1" t="d">
        <v>2020-02-07</v>
      </c>
      <c r="C1608" s="3" t="d">
        <f t="shared" si="125"/>
        <v>2020-02-07</v>
      </c>
      <c r="D1608" s="2" t="d">
        <v>09:00:00.000</v>
      </c>
      <c r="E1608" s="4" t="str">
        <f t="shared" si="126"/>
        <v>09:00 AM</v>
      </c>
      <c r="F1608" t="s">
        <v>185</v>
      </c>
      <c r="G1608">
        <v>10301</v>
      </c>
      <c r="H1608">
        <v>40.613987000000002</v>
      </c>
      <c r="I1608">
        <v>-74.112160000000003</v>
      </c>
      <c r="J1608" t="s">
        <v>4678</v>
      </c>
      <c r="M1608" t="s">
        <v>4679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f t="shared" si="127"/>
        <v>0</v>
      </c>
      <c r="W1608">
        <f t="shared" si="128"/>
        <v>0</v>
      </c>
      <c r="X1608">
        <f t="shared" si="129"/>
        <v>0</v>
      </c>
      <c r="Y1608" t="s">
        <v>43</v>
      </c>
      <c r="AD1608">
        <v>4286061</v>
      </c>
      <c r="AE1608" t="s">
        <v>26</v>
      </c>
      <c r="AJ1608">
        <v>2020</v>
      </c>
    </row>
    <row r="1609" spans="1:36" x14ac:dyDescent="0.2">
      <c r="A1609">
        <v>176217</v>
      </c>
      <c r="B1609" s="1" t="d">
        <v>2020-02-08</v>
      </c>
      <c r="C1609" s="3" t="d">
        <f t="shared" si="125"/>
        <v>2020-02-08</v>
      </c>
      <c r="D1609" s="2" t="d">
        <v>10:14:59.9999999999984025</v>
      </c>
      <c r="E1609" s="4" t="str">
        <f t="shared" si="126"/>
        <v>10:15 AM</v>
      </c>
      <c r="F1609" t="s">
        <v>20</v>
      </c>
      <c r="G1609">
        <v>11691</v>
      </c>
      <c r="H1609">
        <v>40.59675</v>
      </c>
      <c r="I1609">
        <v>-73.774889999999999</v>
      </c>
      <c r="J1609" t="s">
        <v>3952</v>
      </c>
      <c r="M1609" t="s">
        <v>3953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f t="shared" si="127"/>
        <v>0</v>
      </c>
      <c r="W1609">
        <f t="shared" si="128"/>
        <v>0</v>
      </c>
      <c r="X1609">
        <f t="shared" si="129"/>
        <v>0</v>
      </c>
      <c r="Y1609" t="s">
        <v>25</v>
      </c>
      <c r="AD1609">
        <v>4290238</v>
      </c>
      <c r="AE1609" t="s">
        <v>26</v>
      </c>
      <c r="AJ1609">
        <v>2020</v>
      </c>
    </row>
    <row r="1610" spans="1:36" x14ac:dyDescent="0.2">
      <c r="A1610">
        <v>183338</v>
      </c>
      <c r="B1610" s="1" t="d">
        <v>2020-02-08</v>
      </c>
      <c r="C1610" s="3" t="d">
        <f t="shared" si="125"/>
        <v>2020-02-08</v>
      </c>
      <c r="D1610" s="2" t="d">
        <v>16:41:59.999999999997441975</v>
      </c>
      <c r="E1610" s="4" t="str">
        <f t="shared" si="126"/>
        <v>04:42 PM</v>
      </c>
      <c r="F1610" t="s">
        <v>86</v>
      </c>
      <c r="G1610">
        <v>10018</v>
      </c>
      <c r="H1610">
        <v>40.754689999999997</v>
      </c>
      <c r="I1610">
        <v>-73.995360000000005</v>
      </c>
      <c r="J1610" t="s">
        <v>4264</v>
      </c>
      <c r="K1610" t="s">
        <v>1374</v>
      </c>
      <c r="L1610" t="s">
        <v>321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f t="shared" si="127"/>
        <v>0</v>
      </c>
      <c r="W1610">
        <f t="shared" si="128"/>
        <v>0</v>
      </c>
      <c r="X1610">
        <f t="shared" si="129"/>
        <v>0</v>
      </c>
      <c r="Y1610" t="s">
        <v>25</v>
      </c>
      <c r="Z1610" t="s">
        <v>25</v>
      </c>
      <c r="AD1610">
        <v>4286270</v>
      </c>
      <c r="AE1610" t="s">
        <v>30</v>
      </c>
      <c r="AF1610" t="s">
        <v>30</v>
      </c>
      <c r="AJ1610">
        <v>2020</v>
      </c>
    </row>
    <row r="1611" spans="1:36" x14ac:dyDescent="0.2">
      <c r="A1611">
        <v>185917</v>
      </c>
      <c r="B1611" s="1" t="d">
        <v>2020-02-09</v>
      </c>
      <c r="C1611" s="3" t="d">
        <f t="shared" si="125"/>
        <v>2020-02-09</v>
      </c>
      <c r="D1611" s="2" t="d">
        <v>03:59:59.99999999999920125</v>
      </c>
      <c r="E1611" s="4" t="str">
        <f t="shared" si="126"/>
        <v>04:00 AM</v>
      </c>
      <c r="F1611" t="s">
        <v>20</v>
      </c>
      <c r="G1611">
        <v>11417</v>
      </c>
      <c r="H1611">
        <v>40.676630000000003</v>
      </c>
      <c r="I1611">
        <v>-73.841210000000004</v>
      </c>
      <c r="J1611" t="s">
        <v>3608</v>
      </c>
      <c r="K1611" t="s">
        <v>1742</v>
      </c>
      <c r="L1611" t="s">
        <v>3609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f t="shared" si="127"/>
        <v>0</v>
      </c>
      <c r="W1611">
        <f t="shared" si="128"/>
        <v>0</v>
      </c>
      <c r="X1611">
        <f t="shared" si="129"/>
        <v>0</v>
      </c>
      <c r="Y1611" t="s">
        <v>104</v>
      </c>
      <c r="Z1611" t="s">
        <v>25</v>
      </c>
      <c r="AD1611">
        <v>4286176</v>
      </c>
      <c r="AE1611" t="s">
        <v>26</v>
      </c>
      <c r="AJ1611">
        <v>2020</v>
      </c>
    </row>
    <row r="1612" spans="1:36" x14ac:dyDescent="0.2">
      <c r="A1612">
        <v>181413</v>
      </c>
      <c r="B1612" s="1" t="d">
        <v>2020-02-09</v>
      </c>
      <c r="C1612" s="3" t="d">
        <f t="shared" si="125"/>
        <v>2020-02-09</v>
      </c>
      <c r="D1612" s="2" t="d">
        <v>11:30:00.0000000000015975</v>
      </c>
      <c r="E1612" s="4" t="str">
        <f t="shared" si="126"/>
        <v>11:30 AM</v>
      </c>
      <c r="F1612" t="s">
        <v>20</v>
      </c>
      <c r="G1612">
        <v>11413</v>
      </c>
      <c r="H1612">
        <v>40.667740000000002</v>
      </c>
      <c r="I1612">
        <v>-73.757000000000005</v>
      </c>
      <c r="J1612" t="s">
        <v>3722</v>
      </c>
      <c r="K1612" t="s">
        <v>2875</v>
      </c>
      <c r="L1612" t="s">
        <v>3723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f t="shared" si="127"/>
        <v>0</v>
      </c>
      <c r="W1612">
        <f t="shared" si="128"/>
        <v>0</v>
      </c>
      <c r="X1612">
        <f t="shared" si="129"/>
        <v>0</v>
      </c>
      <c r="Y1612" t="s">
        <v>25</v>
      </c>
      <c r="Z1612" t="s">
        <v>25</v>
      </c>
      <c r="AD1612">
        <v>4285602</v>
      </c>
      <c r="AE1612" t="s">
        <v>26</v>
      </c>
      <c r="AF1612" t="s">
        <v>26</v>
      </c>
      <c r="AJ1612">
        <v>2020</v>
      </c>
    </row>
    <row r="1613" spans="1:36" x14ac:dyDescent="0.2">
      <c r="A1613">
        <v>183545</v>
      </c>
      <c r="B1613" s="1" t="d">
        <v>2020-02-10</v>
      </c>
      <c r="C1613" s="3" t="d">
        <f t="shared" si="125"/>
        <v>2020-02-10</v>
      </c>
      <c r="D1613" s="2" t="d">
        <v>17:40:00.00000000000426450</v>
      </c>
      <c r="E1613" s="4" t="str">
        <f t="shared" si="126"/>
        <v>05:40 PM</v>
      </c>
      <c r="F1613" t="s">
        <v>54</v>
      </c>
      <c r="G1613">
        <v>11236</v>
      </c>
      <c r="H1613">
        <v>40.642291999999998</v>
      </c>
      <c r="I1613">
        <v>-73.904489999999996</v>
      </c>
      <c r="J1613" t="s">
        <v>3501</v>
      </c>
      <c r="K1613" t="s">
        <v>3502</v>
      </c>
      <c r="L1613" t="s">
        <v>3503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f t="shared" si="127"/>
        <v>0</v>
      </c>
      <c r="W1613">
        <f t="shared" si="128"/>
        <v>0</v>
      </c>
      <c r="X1613">
        <f t="shared" si="129"/>
        <v>0</v>
      </c>
      <c r="Y1613" t="s">
        <v>104</v>
      </c>
      <c r="Z1613" t="s">
        <v>25</v>
      </c>
      <c r="AD1613">
        <v>4287762</v>
      </c>
      <c r="AE1613" t="s">
        <v>63</v>
      </c>
      <c r="AJ1613">
        <v>2020</v>
      </c>
    </row>
    <row r="1614" spans="1:36" x14ac:dyDescent="0.2">
      <c r="A1614">
        <v>184364</v>
      </c>
      <c r="B1614" s="1" t="d">
        <v>2020-02-10</v>
      </c>
      <c r="C1614" s="3" t="d">
        <f t="shared" si="125"/>
        <v>2020-02-10</v>
      </c>
      <c r="D1614" s="2" t="d">
        <v>10:28:59.99999999999541600</v>
      </c>
      <c r="E1614" s="4" t="str">
        <f t="shared" si="126"/>
        <v>10:29 AM</v>
      </c>
      <c r="F1614" t="s">
        <v>54</v>
      </c>
      <c r="G1614">
        <v>11217</v>
      </c>
      <c r="H1614">
        <v>40.683464000000001</v>
      </c>
      <c r="I1614">
        <v>-73.97569</v>
      </c>
      <c r="J1614" t="s">
        <v>639</v>
      </c>
      <c r="M1614" t="s">
        <v>640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f t="shared" si="127"/>
        <v>0</v>
      </c>
      <c r="W1614">
        <f t="shared" si="128"/>
        <v>0</v>
      </c>
      <c r="X1614">
        <f t="shared" si="129"/>
        <v>0</v>
      </c>
      <c r="Y1614" t="s">
        <v>79</v>
      </c>
      <c r="Z1614" t="s">
        <v>25</v>
      </c>
      <c r="AD1614">
        <v>4286622</v>
      </c>
      <c r="AE1614" t="s">
        <v>26</v>
      </c>
      <c r="AF1614" t="s">
        <v>63</v>
      </c>
      <c r="AJ1614">
        <v>2020</v>
      </c>
    </row>
    <row r="1615" spans="1:36" x14ac:dyDescent="0.2">
      <c r="A1615">
        <v>184836</v>
      </c>
      <c r="B1615" s="1" t="d">
        <v>2020-02-10</v>
      </c>
      <c r="C1615" s="3" t="d">
        <f t="shared" si="125"/>
        <v>2020-02-10</v>
      </c>
      <c r="D1615" s="2" t="d">
        <v>15:44:00.00000000000021525</v>
      </c>
      <c r="E1615" s="4" t="str">
        <f t="shared" si="126"/>
        <v>03:44 PM</v>
      </c>
      <c r="F1615" t="s">
        <v>35</v>
      </c>
      <c r="G1615">
        <v>10454</v>
      </c>
      <c r="H1615">
        <v>40.805366999999997</v>
      </c>
      <c r="I1615">
        <v>-73.921899999999994</v>
      </c>
      <c r="J1615" t="s">
        <v>1272</v>
      </c>
      <c r="K1615" t="s">
        <v>3907</v>
      </c>
      <c r="L1615" t="s">
        <v>1522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f t="shared" si="127"/>
        <v>0</v>
      </c>
      <c r="W1615">
        <f t="shared" si="128"/>
        <v>0</v>
      </c>
      <c r="X1615">
        <f t="shared" si="129"/>
        <v>0</v>
      </c>
      <c r="Y1615" t="s">
        <v>25</v>
      </c>
      <c r="Z1615" t="s">
        <v>25</v>
      </c>
      <c r="AD1615">
        <v>4286594</v>
      </c>
      <c r="AE1615" t="s">
        <v>30</v>
      </c>
      <c r="AF1615" t="s">
        <v>30</v>
      </c>
      <c r="AJ1615">
        <v>2020</v>
      </c>
    </row>
    <row r="1616" spans="1:36" x14ac:dyDescent="0.2">
      <c r="A1616">
        <v>180784</v>
      </c>
      <c r="B1616" s="1" t="d">
        <v>2020-02-10</v>
      </c>
      <c r="C1616" s="3" t="d">
        <f t="shared" si="125"/>
        <v>2020-02-10</v>
      </c>
      <c r="D1616" s="2" t="d">
        <v>09:20:00.00000000000053475</v>
      </c>
      <c r="E1616" s="4" t="str">
        <f t="shared" si="126"/>
        <v>09:20 AM</v>
      </c>
      <c r="F1616" t="s">
        <v>54</v>
      </c>
      <c r="G1616">
        <v>11208</v>
      </c>
      <c r="H1616">
        <v>40.661155999999998</v>
      </c>
      <c r="I1616">
        <v>-73.871009999999998</v>
      </c>
      <c r="J1616" t="s">
        <v>4380</v>
      </c>
      <c r="K1616" t="s">
        <v>1435</v>
      </c>
      <c r="L1616" t="s">
        <v>4381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f t="shared" si="127"/>
        <v>2</v>
      </c>
      <c r="W1616">
        <f t="shared" si="128"/>
        <v>0</v>
      </c>
      <c r="X1616">
        <f t="shared" si="129"/>
        <v>2</v>
      </c>
      <c r="Y1616" t="s">
        <v>43</v>
      </c>
      <c r="Z1616" t="s">
        <v>43</v>
      </c>
      <c r="AA1616" t="s">
        <v>25</v>
      </c>
      <c r="AD1616">
        <v>4288765</v>
      </c>
      <c r="AE1616" t="s">
        <v>26</v>
      </c>
      <c r="AF1616" t="s">
        <v>26</v>
      </c>
      <c r="AG1616" t="s">
        <v>26</v>
      </c>
      <c r="AJ1616">
        <v>2020</v>
      </c>
    </row>
    <row r="1617" spans="1:36" x14ac:dyDescent="0.2">
      <c r="A1617">
        <v>178846</v>
      </c>
      <c r="B1617" s="1" t="d">
        <v>2020-02-10</v>
      </c>
      <c r="C1617" s="3" t="d">
        <f t="shared" si="125"/>
        <v>2020-02-10</v>
      </c>
      <c r="D1617" s="2" t="d">
        <v>14:24:59.99999999999786775</v>
      </c>
      <c r="E1617" s="4" t="str">
        <f t="shared" si="126"/>
        <v>02:25 PM</v>
      </c>
      <c r="F1617" t="s">
        <v>20</v>
      </c>
      <c r="G1617">
        <v>11418</v>
      </c>
      <c r="H1617">
        <v>40.693725999999998</v>
      </c>
      <c r="I1617">
        <v>-73.844710000000006</v>
      </c>
      <c r="J1617" t="s">
        <v>4408</v>
      </c>
      <c r="K1617" t="s">
        <v>4409</v>
      </c>
      <c r="L1617" t="s">
        <v>999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f t="shared" si="127"/>
        <v>0</v>
      </c>
      <c r="W1617">
        <f t="shared" si="128"/>
        <v>0</v>
      </c>
      <c r="X1617">
        <f t="shared" si="129"/>
        <v>0</v>
      </c>
      <c r="Y1617" t="s">
        <v>47</v>
      </c>
      <c r="Z1617" t="s">
        <v>25</v>
      </c>
      <c r="AD1617">
        <v>4286564</v>
      </c>
      <c r="AE1617" t="s">
        <v>26</v>
      </c>
      <c r="AF1617" t="s">
        <v>30</v>
      </c>
      <c r="AJ1617">
        <v>2020</v>
      </c>
    </row>
    <row r="1618" spans="1:36" x14ac:dyDescent="0.2">
      <c r="A1618">
        <v>184722</v>
      </c>
      <c r="B1618" s="1" t="d">
        <v>2020-02-10</v>
      </c>
      <c r="C1618" s="3" t="d">
        <f t="shared" si="125"/>
        <v>2020-02-10</v>
      </c>
      <c r="D1618" s="2" t="d">
        <v>20:29:59.9999999999968050</v>
      </c>
      <c r="E1618" s="4" t="str">
        <f t="shared" si="126"/>
        <v>08:30 PM</v>
      </c>
      <c r="F1618" t="s">
        <v>54</v>
      </c>
      <c r="G1618">
        <v>11224</v>
      </c>
      <c r="H1618">
        <v>40.574986000000003</v>
      </c>
      <c r="I1618">
        <v>-73.999619999999993</v>
      </c>
      <c r="J1618" t="s">
        <v>4472</v>
      </c>
      <c r="K1618" t="s">
        <v>349</v>
      </c>
      <c r="L1618" t="s">
        <v>1941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f t="shared" si="127"/>
        <v>2</v>
      </c>
      <c r="W1618">
        <f t="shared" si="128"/>
        <v>0</v>
      </c>
      <c r="X1618">
        <f t="shared" si="129"/>
        <v>2</v>
      </c>
      <c r="Y1618" t="s">
        <v>25</v>
      </c>
      <c r="AD1618">
        <v>4288123</v>
      </c>
      <c r="AE1618" t="s">
        <v>30</v>
      </c>
      <c r="AJ1618">
        <v>2020</v>
      </c>
    </row>
    <row r="1619" spans="1:36" x14ac:dyDescent="0.2">
      <c r="A1619">
        <v>182012</v>
      </c>
      <c r="B1619" s="1" t="d">
        <v>2020-02-11</v>
      </c>
      <c r="C1619" s="3" t="d">
        <f t="shared" si="125"/>
        <v>2020-02-11</v>
      </c>
      <c r="D1619" s="2" t="d">
        <v>15:39:00.00000000000127800</v>
      </c>
      <c r="E1619" s="4" t="str">
        <f t="shared" si="126"/>
        <v>03:39 PM</v>
      </c>
      <c r="F1619" t="s">
        <v>86</v>
      </c>
      <c r="G1619">
        <v>10029</v>
      </c>
      <c r="H1619">
        <v>40.788055</v>
      </c>
      <c r="I1619">
        <v>-73.944329999999994</v>
      </c>
      <c r="J1619" t="s">
        <v>3886</v>
      </c>
      <c r="K1619" t="s">
        <v>3887</v>
      </c>
      <c r="L1619" t="s">
        <v>591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f t="shared" si="127"/>
        <v>0</v>
      </c>
      <c r="W1619">
        <f t="shared" si="128"/>
        <v>0</v>
      </c>
      <c r="X1619">
        <f t="shared" si="129"/>
        <v>0</v>
      </c>
      <c r="Y1619" t="s">
        <v>79</v>
      </c>
      <c r="Z1619" t="s">
        <v>25</v>
      </c>
      <c r="AD1619">
        <v>4287280</v>
      </c>
      <c r="AE1619" t="s">
        <v>81</v>
      </c>
      <c r="AF1619" t="s">
        <v>26</v>
      </c>
      <c r="AJ1619">
        <v>2020</v>
      </c>
    </row>
    <row r="1620" spans="1:36" x14ac:dyDescent="0.2">
      <c r="A1620">
        <v>184099</v>
      </c>
      <c r="B1620" s="1" t="d">
        <v>2020-02-12</v>
      </c>
      <c r="C1620" s="3" t="d">
        <f t="shared" si="125"/>
        <v>2020-02-12</v>
      </c>
      <c r="D1620" s="2" t="d">
        <v>18:56:59.999999999997441975</v>
      </c>
      <c r="E1620" s="4" t="str">
        <f t="shared" si="126"/>
        <v>06:57 PM</v>
      </c>
      <c r="F1620" t="s">
        <v>20</v>
      </c>
      <c r="G1620">
        <v>11418</v>
      </c>
      <c r="H1620">
        <v>40.696384000000002</v>
      </c>
      <c r="I1620">
        <v>-73.832939999999994</v>
      </c>
      <c r="J1620" t="s">
        <v>3881</v>
      </c>
      <c r="K1620" t="s">
        <v>3882</v>
      </c>
      <c r="L1620" t="s">
        <v>617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f t="shared" si="127"/>
        <v>2</v>
      </c>
      <c r="W1620">
        <f t="shared" si="128"/>
        <v>0</v>
      </c>
      <c r="X1620">
        <f t="shared" si="129"/>
        <v>2</v>
      </c>
      <c r="Y1620" t="s">
        <v>43</v>
      </c>
      <c r="AD1620">
        <v>4287607</v>
      </c>
      <c r="AJ1620">
        <v>2020</v>
      </c>
    </row>
    <row r="1621" spans="1:36" x14ac:dyDescent="0.2">
      <c r="A1621">
        <v>186867</v>
      </c>
      <c r="B1621" s="1" t="d">
        <v>2020-02-12</v>
      </c>
      <c r="C1621" s="3" t="d">
        <f t="shared" si="125"/>
        <v>2020-02-12</v>
      </c>
      <c r="D1621" s="2" t="d">
        <v>08:39:59.99999999999946525</v>
      </c>
      <c r="E1621" s="4" t="str">
        <f t="shared" si="126"/>
        <v>08:40 AM</v>
      </c>
      <c r="F1621" t="s">
        <v>54</v>
      </c>
      <c r="G1621">
        <v>11208</v>
      </c>
      <c r="H1621">
        <v>40.674796999999998</v>
      </c>
      <c r="I1621">
        <v>-73.867000000000004</v>
      </c>
      <c r="J1621" t="s">
        <v>4197</v>
      </c>
      <c r="K1621" t="s">
        <v>1555</v>
      </c>
      <c r="L1621" t="s">
        <v>4198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f t="shared" si="127"/>
        <v>2</v>
      </c>
      <c r="W1621">
        <f t="shared" si="128"/>
        <v>0</v>
      </c>
      <c r="X1621">
        <f t="shared" si="129"/>
        <v>2</v>
      </c>
      <c r="Y1621" t="s">
        <v>25</v>
      </c>
      <c r="Z1621" t="s">
        <v>25</v>
      </c>
      <c r="AD1621">
        <v>4288760</v>
      </c>
      <c r="AE1621" t="s">
        <v>30</v>
      </c>
      <c r="AF1621" t="s">
        <v>26</v>
      </c>
      <c r="AJ1621">
        <v>2020</v>
      </c>
    </row>
    <row r="1622" spans="1:36" x14ac:dyDescent="0.2">
      <c r="A1622">
        <v>183708</v>
      </c>
      <c r="B1622" s="1" t="d">
        <v>2020-02-12</v>
      </c>
      <c r="C1622" s="3" t="d">
        <f t="shared" si="125"/>
        <v>2020-02-12</v>
      </c>
      <c r="D1622" s="2" t="d">
        <v>08:43:59.99999999999861775</v>
      </c>
      <c r="E1622" s="4" t="str">
        <f t="shared" si="126"/>
        <v>08:44 AM</v>
      </c>
      <c r="F1622" t="s">
        <v>20</v>
      </c>
      <c r="G1622">
        <v>11101</v>
      </c>
      <c r="H1622">
        <v>40.748924000000002</v>
      </c>
      <c r="I1622">
        <v>-73.937386000000004</v>
      </c>
      <c r="J1622" t="s">
        <v>750</v>
      </c>
      <c r="K1622" t="s">
        <v>2259</v>
      </c>
      <c r="L1622" t="s">
        <v>775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f t="shared" si="127"/>
        <v>0</v>
      </c>
      <c r="W1622">
        <f t="shared" si="128"/>
        <v>0</v>
      </c>
      <c r="X1622">
        <f t="shared" si="129"/>
        <v>0</v>
      </c>
      <c r="Y1622" t="s">
        <v>43</v>
      </c>
      <c r="Z1622" t="s">
        <v>43</v>
      </c>
      <c r="AD1622">
        <v>4287377</v>
      </c>
      <c r="AE1622" t="s">
        <v>892</v>
      </c>
      <c r="AF1622" t="s">
        <v>119</v>
      </c>
      <c r="AJ1622">
        <v>2020</v>
      </c>
    </row>
    <row r="1623" spans="1:36" x14ac:dyDescent="0.2">
      <c r="A1623">
        <v>182569</v>
      </c>
      <c r="B1623" s="1" t="d">
        <v>2020-02-12</v>
      </c>
      <c r="C1623" s="3" t="d">
        <f t="shared" si="125"/>
        <v>2020-02-12</v>
      </c>
      <c r="D1623" s="2" t="d">
        <v>14:39:59.99999999999467275</v>
      </c>
      <c r="E1623" s="4" t="str">
        <f t="shared" si="126"/>
        <v>02:40 PM</v>
      </c>
      <c r="F1623" t="s">
        <v>35</v>
      </c>
      <c r="G1623">
        <v>10458</v>
      </c>
      <c r="H1623">
        <v>40.865546999999999</v>
      </c>
      <c r="I1623">
        <v>-73.888009999999994</v>
      </c>
      <c r="J1623" t="s">
        <v>4600</v>
      </c>
      <c r="M1623" t="s">
        <v>4601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f t="shared" si="127"/>
        <v>0</v>
      </c>
      <c r="W1623">
        <f t="shared" si="128"/>
        <v>0</v>
      </c>
      <c r="X1623">
        <f t="shared" si="129"/>
        <v>0</v>
      </c>
      <c r="Y1623" t="s">
        <v>182</v>
      </c>
      <c r="Z1623" t="s">
        <v>25</v>
      </c>
      <c r="AD1623">
        <v>4287670</v>
      </c>
      <c r="AE1623" t="s">
        <v>30</v>
      </c>
      <c r="AF1623" t="s">
        <v>30</v>
      </c>
      <c r="AJ1623">
        <v>2020</v>
      </c>
    </row>
    <row r="1624" spans="1:36" x14ac:dyDescent="0.2">
      <c r="A1624">
        <v>174359</v>
      </c>
      <c r="B1624" s="1" t="d">
        <v>2020-02-13</v>
      </c>
      <c r="C1624" s="3" t="d">
        <f t="shared" si="125"/>
        <v>2020-02-13</v>
      </c>
      <c r="D1624" s="2" t="d">
        <v>15:20:59.99999999999552025</v>
      </c>
      <c r="E1624" s="4" t="str">
        <f t="shared" si="126"/>
        <v>03:21 PM</v>
      </c>
      <c r="F1624" t="s">
        <v>20</v>
      </c>
      <c r="G1624">
        <v>11411</v>
      </c>
      <c r="H1624">
        <v>40.691451999999998</v>
      </c>
      <c r="I1624">
        <v>-73.734960000000001</v>
      </c>
      <c r="J1624" t="s">
        <v>4140</v>
      </c>
      <c r="M1624" t="s">
        <v>4141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f t="shared" si="127"/>
        <v>2</v>
      </c>
      <c r="W1624">
        <f t="shared" si="128"/>
        <v>0</v>
      </c>
      <c r="X1624">
        <f t="shared" si="129"/>
        <v>2</v>
      </c>
      <c r="Y1624" t="s">
        <v>25</v>
      </c>
      <c r="Z1624" t="s">
        <v>25</v>
      </c>
      <c r="AA1624" t="s">
        <v>25</v>
      </c>
      <c r="AD1624">
        <v>4287995</v>
      </c>
      <c r="AE1624" t="s">
        <v>26</v>
      </c>
      <c r="AF1624" t="s">
        <v>26</v>
      </c>
      <c r="AG1624" t="s">
        <v>30</v>
      </c>
      <c r="AJ1624">
        <v>2020</v>
      </c>
    </row>
    <row r="1625" spans="1:36" x14ac:dyDescent="0.2">
      <c r="A1625">
        <v>186899</v>
      </c>
      <c r="B1625" s="1" t="d">
        <v>2020-02-13</v>
      </c>
      <c r="C1625" s="3" t="d">
        <f t="shared" si="125"/>
        <v>2020-02-13</v>
      </c>
      <c r="D1625" s="2" t="d">
        <v>21:00:00.000</v>
      </c>
      <c r="E1625" s="4" t="str">
        <f t="shared" si="126"/>
        <v>09:00 PM</v>
      </c>
      <c r="F1625" t="s">
        <v>35</v>
      </c>
      <c r="G1625">
        <v>10458</v>
      </c>
      <c r="H1625">
        <v>40.855429999999998</v>
      </c>
      <c r="I1625">
        <v>-73.893615999999994</v>
      </c>
      <c r="J1625" t="s">
        <v>4161</v>
      </c>
      <c r="M1625" t="s">
        <v>4162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f t="shared" si="127"/>
        <v>0</v>
      </c>
      <c r="W1625">
        <f t="shared" si="128"/>
        <v>0</v>
      </c>
      <c r="X1625">
        <f t="shared" si="129"/>
        <v>0</v>
      </c>
      <c r="Y1625" t="s">
        <v>80</v>
      </c>
      <c r="AD1625">
        <v>4290663</v>
      </c>
      <c r="AE1625" t="s">
        <v>26</v>
      </c>
      <c r="AJ1625">
        <v>2020</v>
      </c>
    </row>
    <row r="1626" spans="1:36" x14ac:dyDescent="0.2">
      <c r="A1626">
        <v>175538</v>
      </c>
      <c r="B1626" s="1" t="d">
        <v>2020-02-14</v>
      </c>
      <c r="C1626" s="3" t="d">
        <f t="shared" si="125"/>
        <v>2020-02-14</v>
      </c>
      <c r="D1626" s="2" t="d">
        <v>07:59:59.9999999999984025</v>
      </c>
      <c r="E1626" s="4" t="str">
        <f t="shared" si="126"/>
        <v>08:00 AM</v>
      </c>
      <c r="F1626" t="s">
        <v>20</v>
      </c>
      <c r="G1626">
        <v>11103</v>
      </c>
      <c r="H1626">
        <v>40.763893000000003</v>
      </c>
      <c r="I1626">
        <v>-73.915000000000006</v>
      </c>
      <c r="J1626" t="s">
        <v>1421</v>
      </c>
      <c r="K1626" t="s">
        <v>1422</v>
      </c>
      <c r="L1626" t="s">
        <v>1413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f t="shared" si="127"/>
        <v>0</v>
      </c>
      <c r="W1626">
        <f t="shared" si="128"/>
        <v>0</v>
      </c>
      <c r="X1626">
        <f t="shared" si="129"/>
        <v>0</v>
      </c>
      <c r="Y1626" t="s">
        <v>1648</v>
      </c>
      <c r="Z1626" t="s">
        <v>25</v>
      </c>
      <c r="AD1626">
        <v>4288325</v>
      </c>
      <c r="AE1626" t="s">
        <v>30</v>
      </c>
      <c r="AF1626" t="s">
        <v>67</v>
      </c>
      <c r="AJ1626">
        <v>2020</v>
      </c>
    </row>
    <row r="1627" spans="1:36" x14ac:dyDescent="0.2">
      <c r="A1627">
        <v>177068</v>
      </c>
      <c r="B1627" s="1" t="d">
        <v>2020-02-14</v>
      </c>
      <c r="C1627" s="3" t="d">
        <f t="shared" si="125"/>
        <v>2020-02-14</v>
      </c>
      <c r="D1627" s="2" t="d">
        <v>10:20:00.00000000000213225</v>
      </c>
      <c r="E1627" s="4" t="str">
        <f t="shared" si="126"/>
        <v>10:20 AM</v>
      </c>
      <c r="F1627" t="s">
        <v>54</v>
      </c>
      <c r="G1627">
        <v>11214</v>
      </c>
      <c r="H1627">
        <v>40.601128000000003</v>
      </c>
      <c r="I1627">
        <v>-73.997085999999996</v>
      </c>
      <c r="J1627" t="s">
        <v>3537</v>
      </c>
      <c r="K1627" t="s">
        <v>3538</v>
      </c>
      <c r="L1627" t="s">
        <v>3539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f t="shared" si="127"/>
        <v>2</v>
      </c>
      <c r="W1627">
        <f t="shared" si="128"/>
        <v>0</v>
      </c>
      <c r="X1627">
        <f t="shared" si="129"/>
        <v>2</v>
      </c>
      <c r="Y1627" t="s">
        <v>43</v>
      </c>
      <c r="AD1627">
        <v>4288347</v>
      </c>
      <c r="AE1627" t="s">
        <v>30</v>
      </c>
      <c r="AJ1627">
        <v>2020</v>
      </c>
    </row>
    <row r="1628" spans="1:36" x14ac:dyDescent="0.2">
      <c r="A1628">
        <v>180063</v>
      </c>
      <c r="B1628" s="1" t="d">
        <v>2020-02-14</v>
      </c>
      <c r="C1628" s="3" t="d">
        <f t="shared" si="125"/>
        <v>2020-02-14</v>
      </c>
      <c r="D1628" s="2" t="d">
        <v>09:29:59.9999999999984025</v>
      </c>
      <c r="E1628" s="4" t="str">
        <f t="shared" si="126"/>
        <v>09:30 AM</v>
      </c>
      <c r="F1628" t="s">
        <v>54</v>
      </c>
      <c r="G1628">
        <v>11211</v>
      </c>
      <c r="H1628">
        <v>40.715893000000001</v>
      </c>
      <c r="I1628">
        <v>-73.940029999999993</v>
      </c>
      <c r="J1628" t="s">
        <v>4356</v>
      </c>
      <c r="M1628" t="s">
        <v>4357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f t="shared" si="127"/>
        <v>0</v>
      </c>
      <c r="W1628">
        <f t="shared" si="128"/>
        <v>0</v>
      </c>
      <c r="X1628">
        <f t="shared" si="129"/>
        <v>0</v>
      </c>
      <c r="Y1628" t="s">
        <v>47</v>
      </c>
      <c r="Z1628" t="s">
        <v>25</v>
      </c>
      <c r="AD1628">
        <v>4289437</v>
      </c>
      <c r="AE1628" t="s">
        <v>30</v>
      </c>
      <c r="AF1628" t="s">
        <v>67</v>
      </c>
      <c r="AJ1628">
        <v>2020</v>
      </c>
    </row>
    <row r="1629" spans="1:36" x14ac:dyDescent="0.2">
      <c r="A1629">
        <v>181080</v>
      </c>
      <c r="B1629" s="1" t="d">
        <v>2020-02-14</v>
      </c>
      <c r="C1629" s="3" t="d">
        <f t="shared" si="125"/>
        <v>2020-02-14</v>
      </c>
      <c r="D1629" s="2" t="d">
        <v>10:45:00.0000000000015975</v>
      </c>
      <c r="E1629" s="4" t="str">
        <f t="shared" si="126"/>
        <v>10:45 AM</v>
      </c>
      <c r="F1629" t="s">
        <v>20</v>
      </c>
      <c r="G1629">
        <v>11355</v>
      </c>
      <c r="H1629">
        <v>40.745840000000001</v>
      </c>
      <c r="I1629">
        <v>-73.823419999999999</v>
      </c>
      <c r="J1629" t="s">
        <v>4451</v>
      </c>
      <c r="K1629" t="s">
        <v>4452</v>
      </c>
      <c r="L1629" t="s">
        <v>1560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f t="shared" si="127"/>
        <v>2</v>
      </c>
      <c r="W1629">
        <f t="shared" si="128"/>
        <v>0</v>
      </c>
      <c r="X1629">
        <f t="shared" si="129"/>
        <v>2</v>
      </c>
      <c r="Y1629" t="s">
        <v>240</v>
      </c>
      <c r="AD1629">
        <v>4288336</v>
      </c>
      <c r="AE1629" t="s">
        <v>30</v>
      </c>
      <c r="AJ1629">
        <v>2020</v>
      </c>
    </row>
    <row r="1630" spans="1:36" x14ac:dyDescent="0.2">
      <c r="A1630">
        <v>182808</v>
      </c>
      <c r="B1630" s="1" t="d">
        <v>2020-02-14</v>
      </c>
      <c r="C1630" s="3" t="d">
        <f t="shared" si="125"/>
        <v>2020-02-14</v>
      </c>
      <c r="D1630" s="2" t="d">
        <v>09:28:59.99999999999861775</v>
      </c>
      <c r="E1630" s="4" t="str">
        <f t="shared" si="126"/>
        <v>09:29 AM</v>
      </c>
      <c r="F1630" t="s">
        <v>54</v>
      </c>
      <c r="G1630">
        <v>11203</v>
      </c>
      <c r="H1630">
        <v>40.654975999999998</v>
      </c>
      <c r="I1630">
        <v>-73.936554000000001</v>
      </c>
      <c r="J1630" t="s">
        <v>4693</v>
      </c>
      <c r="K1630" t="s">
        <v>4694</v>
      </c>
      <c r="L1630" t="s">
        <v>57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f t="shared" si="127"/>
        <v>0</v>
      </c>
      <c r="W1630">
        <f t="shared" si="128"/>
        <v>0</v>
      </c>
      <c r="X1630">
        <f t="shared" si="129"/>
        <v>0</v>
      </c>
      <c r="Y1630" t="s">
        <v>25</v>
      </c>
      <c r="AD1630">
        <v>4290146</v>
      </c>
      <c r="AE1630" t="s">
        <v>26</v>
      </c>
      <c r="AJ1630">
        <v>2020</v>
      </c>
    </row>
    <row r="1631" spans="1:36" x14ac:dyDescent="0.2">
      <c r="A1631">
        <v>185907</v>
      </c>
      <c r="B1631" s="1" t="d">
        <v>2020-02-14</v>
      </c>
      <c r="C1631" s="3" t="d">
        <f t="shared" si="125"/>
        <v>2020-02-14</v>
      </c>
      <c r="D1631" s="2" t="d">
        <v>02:14:00.00000000000021525</v>
      </c>
      <c r="E1631" s="4" t="str">
        <f t="shared" si="126"/>
        <v>02:14 AM</v>
      </c>
      <c r="F1631" t="s">
        <v>86</v>
      </c>
      <c r="G1631">
        <v>10002</v>
      </c>
      <c r="H1631">
        <v>40.718555000000002</v>
      </c>
      <c r="I1631">
        <v>-73.988204999999994</v>
      </c>
      <c r="J1631" t="s">
        <v>4772</v>
      </c>
      <c r="K1631" t="s">
        <v>2045</v>
      </c>
      <c r="L1631" t="s">
        <v>4773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f t="shared" si="127"/>
        <v>2</v>
      </c>
      <c r="W1631">
        <f t="shared" si="128"/>
        <v>0</v>
      </c>
      <c r="X1631">
        <f t="shared" si="129"/>
        <v>2</v>
      </c>
      <c r="Y1631" t="s">
        <v>25</v>
      </c>
      <c r="AD1631">
        <v>4289418</v>
      </c>
      <c r="AE1631" t="s">
        <v>719</v>
      </c>
      <c r="AJ1631">
        <v>2020</v>
      </c>
    </row>
    <row r="1632" spans="1:36" x14ac:dyDescent="0.2">
      <c r="A1632">
        <v>172780</v>
      </c>
      <c r="B1632" s="1" t="d">
        <v>2020-02-15</v>
      </c>
      <c r="C1632" s="3" t="d">
        <f t="shared" si="125"/>
        <v>2020-02-15</v>
      </c>
      <c r="D1632" s="2" t="d">
        <v>01:39:59.99999999999906925</v>
      </c>
      <c r="E1632" s="4" t="str">
        <f t="shared" si="126"/>
        <v>01:40 AM</v>
      </c>
      <c r="F1632" t="s">
        <v>54</v>
      </c>
      <c r="G1632">
        <v>11203</v>
      </c>
      <c r="H1632">
        <v>40.655334000000003</v>
      </c>
      <c r="I1632">
        <v>-73.930769999999995</v>
      </c>
      <c r="J1632" t="s">
        <v>2273</v>
      </c>
      <c r="K1632" t="s">
        <v>1517</v>
      </c>
      <c r="L1632" t="s">
        <v>57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0</v>
      </c>
      <c r="V1632">
        <f t="shared" si="127"/>
        <v>4</v>
      </c>
      <c r="W1632">
        <f t="shared" si="128"/>
        <v>0</v>
      </c>
      <c r="X1632">
        <f t="shared" si="129"/>
        <v>4</v>
      </c>
      <c r="Y1632" t="s">
        <v>25</v>
      </c>
      <c r="AD1632">
        <v>4289396</v>
      </c>
      <c r="AE1632" t="s">
        <v>26</v>
      </c>
      <c r="AJ1632">
        <v>2020</v>
      </c>
    </row>
    <row r="1633" spans="1:36" x14ac:dyDescent="0.2">
      <c r="A1633">
        <v>183813</v>
      </c>
      <c r="B1633" s="1" t="d">
        <v>2020-02-15</v>
      </c>
      <c r="C1633" s="3" t="d">
        <f t="shared" si="125"/>
        <v>2020-02-15</v>
      </c>
      <c r="D1633" s="2" t="d">
        <v>09:39:59.99999999999627025</v>
      </c>
      <c r="E1633" s="4" t="str">
        <f t="shared" si="126"/>
        <v>09:40 AM</v>
      </c>
      <c r="F1633" t="s">
        <v>86</v>
      </c>
      <c r="G1633">
        <v>10065</v>
      </c>
      <c r="H1633">
        <v>40.763109999999998</v>
      </c>
      <c r="I1633">
        <v>-73.962524000000002</v>
      </c>
      <c r="J1633" t="s">
        <v>3883</v>
      </c>
      <c r="K1633" t="s">
        <v>130</v>
      </c>
      <c r="L1633" t="s">
        <v>1257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f t="shared" si="127"/>
        <v>0</v>
      </c>
      <c r="W1633">
        <f t="shared" si="128"/>
        <v>0</v>
      </c>
      <c r="X1633">
        <f t="shared" si="129"/>
        <v>0</v>
      </c>
      <c r="Y1633" t="s">
        <v>43</v>
      </c>
      <c r="Z1633" t="s">
        <v>25</v>
      </c>
      <c r="AD1633">
        <v>4289560</v>
      </c>
      <c r="AE1633" t="s">
        <v>30</v>
      </c>
      <c r="AF1633" t="s">
        <v>26</v>
      </c>
      <c r="AJ1633">
        <v>2020</v>
      </c>
    </row>
    <row r="1634" spans="1:36" x14ac:dyDescent="0.2">
      <c r="A1634">
        <v>176772</v>
      </c>
      <c r="B1634" s="1" t="d">
        <v>2020-02-16</v>
      </c>
      <c r="C1634" s="3" t="d">
        <f t="shared" si="125"/>
        <v>2020-02-16</v>
      </c>
      <c r="D1634" s="2" t="d">
        <v>21:59:59.9999999999968050</v>
      </c>
      <c r="E1634" s="4" t="str">
        <f t="shared" si="126"/>
        <v>10:00 PM</v>
      </c>
      <c r="F1634" t="s">
        <v>185</v>
      </c>
      <c r="G1634">
        <v>10301</v>
      </c>
      <c r="H1634">
        <v>40.635418000000001</v>
      </c>
      <c r="I1634">
        <v>-74.089489999999998</v>
      </c>
      <c r="J1634" t="s">
        <v>3620</v>
      </c>
      <c r="M1634" t="s">
        <v>3621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f t="shared" si="127"/>
        <v>0</v>
      </c>
      <c r="W1634">
        <f t="shared" si="128"/>
        <v>0</v>
      </c>
      <c r="X1634">
        <f t="shared" si="129"/>
        <v>0</v>
      </c>
      <c r="Y1634" t="s">
        <v>25</v>
      </c>
      <c r="Z1634" t="s">
        <v>25</v>
      </c>
      <c r="AD1634">
        <v>4290465</v>
      </c>
      <c r="AE1634" t="s">
        <v>30</v>
      </c>
      <c r="AF1634" t="s">
        <v>26</v>
      </c>
      <c r="AJ1634">
        <v>2020</v>
      </c>
    </row>
    <row r="1635" spans="1:36" x14ac:dyDescent="0.2">
      <c r="A1635">
        <v>184685</v>
      </c>
      <c r="B1635" s="1" t="d">
        <v>2020-02-16</v>
      </c>
      <c r="C1635" s="3" t="d">
        <f t="shared" si="125"/>
        <v>2020-02-16</v>
      </c>
      <c r="D1635" s="2" t="d">
        <v>22:44:00.00000000000660525</v>
      </c>
      <c r="E1635" s="4" t="str">
        <f t="shared" si="126"/>
        <v>10:44 PM</v>
      </c>
      <c r="F1635" t="s">
        <v>35</v>
      </c>
      <c r="G1635">
        <v>10453</v>
      </c>
      <c r="H1635">
        <v>40.855919999999998</v>
      </c>
      <c r="I1635">
        <v>-73.917199999999994</v>
      </c>
      <c r="J1635" t="s">
        <v>3708</v>
      </c>
      <c r="K1635" t="s">
        <v>3709</v>
      </c>
      <c r="L1635" t="s">
        <v>1844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f t="shared" si="127"/>
        <v>0</v>
      </c>
      <c r="W1635">
        <f t="shared" si="128"/>
        <v>0</v>
      </c>
      <c r="X1635">
        <f t="shared" si="129"/>
        <v>0</v>
      </c>
      <c r="Y1635" t="s">
        <v>43</v>
      </c>
      <c r="Z1635" t="s">
        <v>25</v>
      </c>
      <c r="AD1635">
        <v>4289651</v>
      </c>
      <c r="AE1635" t="s">
        <v>119</v>
      </c>
      <c r="AF1635" t="s">
        <v>26</v>
      </c>
      <c r="AJ1635">
        <v>2020</v>
      </c>
    </row>
    <row r="1636" spans="1:36" x14ac:dyDescent="0.2">
      <c r="A1636">
        <v>187928</v>
      </c>
      <c r="B1636" s="1" t="d">
        <v>2020-02-16</v>
      </c>
      <c r="C1636" s="3" t="d">
        <f t="shared" si="125"/>
        <v>2020-02-16</v>
      </c>
      <c r="D1636" s="2" t="d">
        <v>12:22:00.00000000000490350</v>
      </c>
      <c r="E1636" s="4" t="str">
        <f t="shared" si="126"/>
        <v>12:22 PM</v>
      </c>
      <c r="F1636" t="s">
        <v>54</v>
      </c>
      <c r="G1636">
        <v>11208</v>
      </c>
      <c r="H1636">
        <v>40.671596999999998</v>
      </c>
      <c r="I1636">
        <v>-73.880179999999996</v>
      </c>
      <c r="J1636" t="s">
        <v>4017</v>
      </c>
      <c r="K1636" t="s">
        <v>519</v>
      </c>
      <c r="L1636" t="s">
        <v>4018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f t="shared" si="127"/>
        <v>0</v>
      </c>
      <c r="W1636">
        <f t="shared" si="128"/>
        <v>0</v>
      </c>
      <c r="X1636">
        <f t="shared" si="129"/>
        <v>0</v>
      </c>
      <c r="Y1636" t="s">
        <v>43</v>
      </c>
      <c r="Z1636" t="s">
        <v>25</v>
      </c>
      <c r="AD1636">
        <v>4289257</v>
      </c>
      <c r="AE1636" t="s">
        <v>26</v>
      </c>
      <c r="AF1636" t="s">
        <v>26</v>
      </c>
      <c r="AJ1636">
        <v>2020</v>
      </c>
    </row>
    <row r="1637" spans="1:36" x14ac:dyDescent="0.2">
      <c r="A1637">
        <v>177323</v>
      </c>
      <c r="B1637" s="1" t="d">
        <v>2020-02-16</v>
      </c>
      <c r="C1637" s="3" t="d">
        <f t="shared" si="125"/>
        <v>2020-02-16</v>
      </c>
      <c r="D1637" s="2" t="d">
        <v>14:08:00.00000000000149325</v>
      </c>
      <c r="E1637" s="4" t="str">
        <f t="shared" si="126"/>
        <v>02:08 PM</v>
      </c>
      <c r="F1637" t="s">
        <v>86</v>
      </c>
      <c r="G1637">
        <v>10032</v>
      </c>
      <c r="H1637">
        <v>40.837159999999997</v>
      </c>
      <c r="I1637">
        <v>-73.946460000000002</v>
      </c>
      <c r="J1637" t="s">
        <v>4116</v>
      </c>
      <c r="M1637" t="s">
        <v>4117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f t="shared" si="127"/>
        <v>0</v>
      </c>
      <c r="W1637">
        <f t="shared" si="128"/>
        <v>0</v>
      </c>
      <c r="X1637">
        <f t="shared" si="129"/>
        <v>0</v>
      </c>
      <c r="Y1637" t="s">
        <v>163</v>
      </c>
      <c r="Z1637" t="s">
        <v>25</v>
      </c>
      <c r="AD1637">
        <v>4289306</v>
      </c>
      <c r="AE1637" t="s">
        <v>26</v>
      </c>
      <c r="AF1637" t="s">
        <v>26</v>
      </c>
      <c r="AJ1637">
        <v>2020</v>
      </c>
    </row>
    <row r="1638" spans="1:36" x14ac:dyDescent="0.2">
      <c r="A1638">
        <v>180889</v>
      </c>
      <c r="B1638" s="1" t="d">
        <v>2020-02-16</v>
      </c>
      <c r="C1638" s="3" t="d">
        <f t="shared" si="125"/>
        <v>2020-02-16</v>
      </c>
      <c r="D1638" s="2" t="d">
        <v>18:25:00.00000000000426450</v>
      </c>
      <c r="E1638" s="4" t="str">
        <f t="shared" si="126"/>
        <v>06:25 PM</v>
      </c>
      <c r="F1638" t="s">
        <v>86</v>
      </c>
      <c r="G1638">
        <v>10013</v>
      </c>
      <c r="H1638">
        <v>40.718429999999998</v>
      </c>
      <c r="I1638">
        <v>-74.000534000000002</v>
      </c>
      <c r="J1638" t="s">
        <v>4421</v>
      </c>
      <c r="K1638" t="s">
        <v>374</v>
      </c>
      <c r="L1638" t="s">
        <v>1710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f t="shared" si="127"/>
        <v>0</v>
      </c>
      <c r="W1638">
        <f t="shared" si="128"/>
        <v>0</v>
      </c>
      <c r="X1638">
        <f t="shared" si="129"/>
        <v>0</v>
      </c>
      <c r="Y1638" t="s">
        <v>43</v>
      </c>
      <c r="Z1638" t="s">
        <v>43</v>
      </c>
      <c r="AD1638">
        <v>4289781</v>
      </c>
      <c r="AE1638" t="s">
        <v>327</v>
      </c>
      <c r="AF1638" t="s">
        <v>26</v>
      </c>
      <c r="AJ1638">
        <v>2020</v>
      </c>
    </row>
    <row r="1639" spans="1:36" x14ac:dyDescent="0.2">
      <c r="A1639">
        <v>184242</v>
      </c>
      <c r="B1639" s="1" t="d">
        <v>2020-02-16</v>
      </c>
      <c r="C1639" s="3" t="d">
        <f t="shared" si="125"/>
        <v>2020-02-16</v>
      </c>
      <c r="D1639" s="2" t="d">
        <v>12:24:59.99999999999467275</v>
      </c>
      <c r="E1639" s="4" t="str">
        <f t="shared" si="126"/>
        <v>12:25 PM</v>
      </c>
      <c r="F1639" t="s">
        <v>35</v>
      </c>
      <c r="G1639">
        <v>10452</v>
      </c>
      <c r="H1639">
        <v>40.840873999999999</v>
      </c>
      <c r="I1639">
        <v>-73.919790000000006</v>
      </c>
      <c r="J1639" t="s">
        <v>4750</v>
      </c>
      <c r="K1639" t="s">
        <v>4751</v>
      </c>
      <c r="L1639" t="s">
        <v>4752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f t="shared" si="127"/>
        <v>2</v>
      </c>
      <c r="W1639">
        <f t="shared" si="128"/>
        <v>0</v>
      </c>
      <c r="X1639">
        <f t="shared" si="129"/>
        <v>2</v>
      </c>
      <c r="Y1639" t="s">
        <v>43</v>
      </c>
      <c r="Z1639" t="s">
        <v>25</v>
      </c>
      <c r="AA1639" t="s">
        <v>25</v>
      </c>
      <c r="AD1639">
        <v>4290104</v>
      </c>
      <c r="AE1639" t="s">
        <v>30</v>
      </c>
      <c r="AF1639" t="s">
        <v>119</v>
      </c>
      <c r="AG1639" t="s">
        <v>30</v>
      </c>
      <c r="AJ1639">
        <v>2020</v>
      </c>
    </row>
    <row r="1640" spans="1:36" x14ac:dyDescent="0.2">
      <c r="A1640">
        <v>178655</v>
      </c>
      <c r="B1640" s="1" t="d">
        <v>2020-02-17</v>
      </c>
      <c r="C1640" s="3" t="d">
        <f t="shared" si="125"/>
        <v>2020-02-17</v>
      </c>
      <c r="D1640" s="2" t="d">
        <v>10:57:59.99999999999882625</v>
      </c>
      <c r="E1640" s="4" t="str">
        <f t="shared" si="126"/>
        <v>10:58 AM</v>
      </c>
      <c r="F1640" t="s">
        <v>54</v>
      </c>
      <c r="G1640">
        <v>11214</v>
      </c>
      <c r="H1640">
        <v>40.598553000000003</v>
      </c>
      <c r="I1640">
        <v>-73.997344999999996</v>
      </c>
      <c r="J1640" t="s">
        <v>3904</v>
      </c>
      <c r="K1640" t="s">
        <v>2134</v>
      </c>
      <c r="L1640" t="s">
        <v>3905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f t="shared" si="127"/>
        <v>2</v>
      </c>
      <c r="W1640">
        <f t="shared" si="128"/>
        <v>0</v>
      </c>
      <c r="X1640">
        <f t="shared" si="129"/>
        <v>2</v>
      </c>
      <c r="Y1640" t="s">
        <v>43</v>
      </c>
      <c r="Z1640" t="s">
        <v>25</v>
      </c>
      <c r="AA1640" t="s">
        <v>25</v>
      </c>
      <c r="AB1640" t="s">
        <v>25</v>
      </c>
      <c r="AC1640" t="s">
        <v>25</v>
      </c>
      <c r="AD1640">
        <v>4295540</v>
      </c>
      <c r="AE1640" t="s">
        <v>30</v>
      </c>
      <c r="AF1640" t="s">
        <v>26</v>
      </c>
      <c r="AG1640" t="s">
        <v>26</v>
      </c>
      <c r="AH1640" t="s">
        <v>26</v>
      </c>
      <c r="AI1640" t="s">
        <v>120</v>
      </c>
      <c r="AJ1640">
        <v>2020</v>
      </c>
    </row>
    <row r="1641" spans="1:36" x14ac:dyDescent="0.2">
      <c r="A1641">
        <v>182361</v>
      </c>
      <c r="B1641" s="1" t="d">
        <v>2020-02-18</v>
      </c>
      <c r="C1641" s="3" t="d">
        <f t="shared" si="125"/>
        <v>2020-02-18</v>
      </c>
      <c r="D1641" s="2" t="d">
        <v>09:00:00.000</v>
      </c>
      <c r="E1641" s="4" t="str">
        <f t="shared" si="126"/>
        <v>09:00 AM</v>
      </c>
      <c r="F1641" t="s">
        <v>54</v>
      </c>
      <c r="G1641">
        <v>11206</v>
      </c>
      <c r="H1641">
        <v>40.703761999999998</v>
      </c>
      <c r="I1641">
        <v>-73.93562</v>
      </c>
      <c r="J1641" t="s">
        <v>3740</v>
      </c>
      <c r="M1641" t="s">
        <v>3741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f t="shared" si="127"/>
        <v>0</v>
      </c>
      <c r="W1641">
        <f t="shared" si="128"/>
        <v>0</v>
      </c>
      <c r="X1641">
        <f t="shared" si="129"/>
        <v>0</v>
      </c>
      <c r="Y1641" t="s">
        <v>498</v>
      </c>
      <c r="Z1641" t="s">
        <v>25</v>
      </c>
      <c r="AD1641">
        <v>4290178</v>
      </c>
      <c r="AE1641" t="s">
        <v>26</v>
      </c>
      <c r="AF1641" t="s">
        <v>136</v>
      </c>
      <c r="AJ1641">
        <v>2020</v>
      </c>
    </row>
    <row r="1642" spans="1:36" x14ac:dyDescent="0.2">
      <c r="A1642">
        <v>187872</v>
      </c>
      <c r="B1642" s="1" t="d">
        <v>2020-02-18</v>
      </c>
      <c r="C1642" s="3" t="d">
        <f t="shared" si="125"/>
        <v>2020-02-18</v>
      </c>
      <c r="D1642" s="2" t="d">
        <v>08:18:00.00000000000415350</v>
      </c>
      <c r="E1642" s="4" t="str">
        <f t="shared" si="126"/>
        <v>08:18 AM</v>
      </c>
      <c r="F1642" t="s">
        <v>86</v>
      </c>
      <c r="G1642">
        <v>10010</v>
      </c>
      <c r="H1642">
        <v>40.737648</v>
      </c>
      <c r="I1642">
        <v>-73.980350000000001</v>
      </c>
      <c r="J1642" t="s">
        <v>4148</v>
      </c>
      <c r="M1642" t="s">
        <v>4149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f t="shared" si="127"/>
        <v>0</v>
      </c>
      <c r="W1642">
        <f t="shared" si="128"/>
        <v>0</v>
      </c>
      <c r="X1642">
        <f t="shared" si="129"/>
        <v>0</v>
      </c>
      <c r="Y1642" t="s">
        <v>1765</v>
      </c>
      <c r="AD1642">
        <v>4290518</v>
      </c>
      <c r="AE1642" t="s">
        <v>26</v>
      </c>
      <c r="AJ1642">
        <v>2020</v>
      </c>
    </row>
    <row r="1643" spans="1:36" x14ac:dyDescent="0.2">
      <c r="A1643">
        <v>176036</v>
      </c>
      <c r="B1643" s="1" t="d">
        <v>2020-02-18</v>
      </c>
      <c r="C1643" s="3" t="d">
        <f t="shared" si="125"/>
        <v>2020-02-18</v>
      </c>
      <c r="D1643" s="2" t="d">
        <v>07:45:00.0000000000015975</v>
      </c>
      <c r="E1643" s="4" t="str">
        <f t="shared" si="126"/>
        <v>07:45 AM</v>
      </c>
      <c r="F1643" t="s">
        <v>54</v>
      </c>
      <c r="G1643">
        <v>11201</v>
      </c>
      <c r="H1643">
        <v>40.693489999999997</v>
      </c>
      <c r="I1643">
        <v>-73.979169999999996</v>
      </c>
      <c r="J1643" t="s">
        <v>4439</v>
      </c>
      <c r="K1643" t="s">
        <v>4440</v>
      </c>
      <c r="L1643" t="s">
        <v>2055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f t="shared" si="127"/>
        <v>0</v>
      </c>
      <c r="W1643">
        <f t="shared" si="128"/>
        <v>0</v>
      </c>
      <c r="X1643">
        <f t="shared" si="129"/>
        <v>0</v>
      </c>
      <c r="Y1643" t="s">
        <v>25</v>
      </c>
      <c r="Z1643" t="s">
        <v>25</v>
      </c>
      <c r="AD1643">
        <v>4290354</v>
      </c>
      <c r="AE1643" t="s">
        <v>30</v>
      </c>
      <c r="AF1643" t="s">
        <v>1185</v>
      </c>
      <c r="AJ1643">
        <v>2020</v>
      </c>
    </row>
    <row r="1644" spans="1:36" x14ac:dyDescent="0.2">
      <c r="A1644">
        <v>161545</v>
      </c>
      <c r="B1644" s="1" t="d">
        <v>2020-02-19</v>
      </c>
      <c r="C1644" s="3" t="d">
        <f t="shared" si="125"/>
        <v>2020-02-19</v>
      </c>
      <c r="D1644" s="2" t="d">
        <v>19:27:00.00000000000063900</v>
      </c>
      <c r="E1644" s="4" t="str">
        <f t="shared" si="126"/>
        <v>07:27 PM</v>
      </c>
      <c r="F1644" t="s">
        <v>35</v>
      </c>
      <c r="G1644">
        <v>10459</v>
      </c>
      <c r="H1644">
        <v>40.820304999999998</v>
      </c>
      <c r="I1644">
        <v>-73.890829999999994</v>
      </c>
      <c r="J1644" t="s">
        <v>3585</v>
      </c>
      <c r="K1644" t="s">
        <v>251</v>
      </c>
      <c r="L1644" t="s">
        <v>3586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f t="shared" si="127"/>
        <v>2</v>
      </c>
      <c r="W1644">
        <f t="shared" si="128"/>
        <v>0</v>
      </c>
      <c r="X1644">
        <f t="shared" si="129"/>
        <v>2</v>
      </c>
      <c r="Y1644" t="s">
        <v>25</v>
      </c>
      <c r="AD1644">
        <v>4291123</v>
      </c>
      <c r="AE1644" t="s">
        <v>26</v>
      </c>
      <c r="AJ1644">
        <v>2020</v>
      </c>
    </row>
    <row r="1645" spans="1:36" x14ac:dyDescent="0.2">
      <c r="A1645">
        <v>165405</v>
      </c>
      <c r="B1645" s="1" t="d">
        <v>2020-02-19</v>
      </c>
      <c r="C1645" s="3" t="d">
        <f t="shared" si="125"/>
        <v>2020-02-19</v>
      </c>
      <c r="D1645" s="2" t="d">
        <v>1899-12-30</v>
      </c>
      <c r="E1645" s="4" t="str">
        <f t="shared" si="126"/>
        <v>12:00 AM</v>
      </c>
      <c r="F1645" t="s">
        <v>86</v>
      </c>
      <c r="G1645">
        <v>10036</v>
      </c>
      <c r="H1645">
        <v>40.759205000000001</v>
      </c>
      <c r="I1645">
        <v>-73.984639999999999</v>
      </c>
      <c r="J1645" t="s">
        <v>3590</v>
      </c>
      <c r="K1645" t="s">
        <v>425</v>
      </c>
      <c r="L1645" t="s">
        <v>523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f t="shared" si="127"/>
        <v>0</v>
      </c>
      <c r="W1645">
        <f t="shared" si="128"/>
        <v>0</v>
      </c>
      <c r="X1645">
        <f t="shared" si="129"/>
        <v>0</v>
      </c>
      <c r="Y1645" t="s">
        <v>104</v>
      </c>
      <c r="Z1645" t="s">
        <v>104</v>
      </c>
      <c r="AD1645">
        <v>4290928</v>
      </c>
      <c r="AE1645" t="s">
        <v>119</v>
      </c>
      <c r="AF1645" t="s">
        <v>81</v>
      </c>
      <c r="AJ1645">
        <v>2020</v>
      </c>
    </row>
    <row r="1646" spans="1:36" x14ac:dyDescent="0.2">
      <c r="A1646">
        <v>159044</v>
      </c>
      <c r="B1646" s="1" t="d">
        <v>2020-02-19</v>
      </c>
      <c r="C1646" s="3" t="d">
        <f t="shared" si="125"/>
        <v>2020-02-19</v>
      </c>
      <c r="D1646" s="2" t="d">
        <v>14:35:00.00000000000532725</v>
      </c>
      <c r="E1646" s="4" t="str">
        <f t="shared" si="126"/>
        <v>02:35 PM</v>
      </c>
      <c r="F1646" t="s">
        <v>20</v>
      </c>
      <c r="G1646">
        <v>11101</v>
      </c>
      <c r="H1646">
        <v>40.741349999999997</v>
      </c>
      <c r="I1646">
        <v>-73.937095999999997</v>
      </c>
      <c r="J1646" t="s">
        <v>2095</v>
      </c>
      <c r="K1646" t="s">
        <v>2096</v>
      </c>
      <c r="L1646" t="s">
        <v>2097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f t="shared" si="127"/>
        <v>2</v>
      </c>
      <c r="W1646">
        <f t="shared" si="128"/>
        <v>0</v>
      </c>
      <c r="X1646">
        <f t="shared" si="129"/>
        <v>2</v>
      </c>
      <c r="Y1646" t="s">
        <v>43</v>
      </c>
      <c r="Z1646" t="s">
        <v>25</v>
      </c>
      <c r="AD1646">
        <v>4290837</v>
      </c>
      <c r="AE1646" t="s">
        <v>719</v>
      </c>
      <c r="AF1646" t="s">
        <v>26</v>
      </c>
      <c r="AJ1646">
        <v>2020</v>
      </c>
    </row>
    <row r="1647" spans="1:36" x14ac:dyDescent="0.2">
      <c r="A1647">
        <v>175024</v>
      </c>
      <c r="B1647" s="1" t="d">
        <v>2020-02-19</v>
      </c>
      <c r="C1647" s="3" t="d">
        <f t="shared" si="125"/>
        <v>2020-02-19</v>
      </c>
      <c r="D1647" s="2" t="d">
        <v>08:44:59.9999999999984025</v>
      </c>
      <c r="E1647" s="4" t="str">
        <f t="shared" si="126"/>
        <v>08:45 AM</v>
      </c>
      <c r="F1647" t="s">
        <v>86</v>
      </c>
      <c r="G1647">
        <v>10034</v>
      </c>
      <c r="H1647">
        <v>40.858939999999997</v>
      </c>
      <c r="I1647">
        <v>-73.922934999999995</v>
      </c>
      <c r="J1647" t="s">
        <v>3917</v>
      </c>
      <c r="K1647" t="s">
        <v>3918</v>
      </c>
      <c r="L1647" t="s">
        <v>152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f t="shared" si="127"/>
        <v>2</v>
      </c>
      <c r="W1647">
        <f t="shared" si="128"/>
        <v>0</v>
      </c>
      <c r="X1647">
        <f t="shared" si="129"/>
        <v>2</v>
      </c>
      <c r="Y1647" t="s">
        <v>43</v>
      </c>
      <c r="Z1647" t="s">
        <v>25</v>
      </c>
      <c r="AD1647">
        <v>4290743</v>
      </c>
      <c r="AE1647" t="s">
        <v>3371</v>
      </c>
      <c r="AF1647" t="s">
        <v>30</v>
      </c>
      <c r="AJ1647">
        <v>2020</v>
      </c>
    </row>
    <row r="1648" spans="1:36" x14ac:dyDescent="0.2">
      <c r="A1648">
        <v>176525</v>
      </c>
      <c r="B1648" s="1" t="d">
        <v>2020-02-19</v>
      </c>
      <c r="C1648" s="3" t="d">
        <f t="shared" si="125"/>
        <v>2020-02-19</v>
      </c>
      <c r="D1648" s="2" t="d">
        <v>08:28:59.99999999999701350</v>
      </c>
      <c r="E1648" s="4" t="str">
        <f t="shared" si="126"/>
        <v>08:29 AM</v>
      </c>
      <c r="F1648" t="s">
        <v>54</v>
      </c>
      <c r="G1648">
        <v>11213</v>
      </c>
      <c r="H1648">
        <v>40.667805000000001</v>
      </c>
      <c r="I1648">
        <v>-73.945880000000002</v>
      </c>
      <c r="J1648" t="s">
        <v>4462</v>
      </c>
      <c r="M1648" t="s">
        <v>4463</v>
      </c>
      <c r="N1648">
        <v>3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</v>
      </c>
      <c r="U1648">
        <v>0</v>
      </c>
      <c r="V1648">
        <f t="shared" si="127"/>
        <v>6</v>
      </c>
      <c r="W1648">
        <f t="shared" si="128"/>
        <v>0</v>
      </c>
      <c r="X1648">
        <f t="shared" si="129"/>
        <v>6</v>
      </c>
      <c r="Y1648" t="s">
        <v>43</v>
      </c>
      <c r="Z1648" t="s">
        <v>25</v>
      </c>
      <c r="AA1648" t="s">
        <v>25</v>
      </c>
      <c r="AB1648" t="s">
        <v>25</v>
      </c>
      <c r="AD1648">
        <v>4291616</v>
      </c>
      <c r="AE1648" t="s">
        <v>30</v>
      </c>
      <c r="AF1648" t="s">
        <v>30</v>
      </c>
      <c r="AG1648" t="s">
        <v>30</v>
      </c>
      <c r="AH1648" t="s">
        <v>30</v>
      </c>
      <c r="AJ1648">
        <v>2020</v>
      </c>
    </row>
    <row r="1649" spans="1:36" x14ac:dyDescent="0.2">
      <c r="A1649">
        <v>174753</v>
      </c>
      <c r="B1649" s="1" t="d">
        <v>2020-02-19</v>
      </c>
      <c r="C1649" s="3" t="d">
        <f t="shared" si="125"/>
        <v>2020-02-19</v>
      </c>
      <c r="D1649" s="2" t="d">
        <v>20:34:59.99999999999573550</v>
      </c>
      <c r="E1649" s="4" t="str">
        <f t="shared" si="126"/>
        <v>08:35 PM</v>
      </c>
      <c r="F1649" t="s">
        <v>54</v>
      </c>
      <c r="G1649">
        <v>11203</v>
      </c>
      <c r="H1649">
        <v>40.641421999999999</v>
      </c>
      <c r="I1649">
        <v>-73.940860000000001</v>
      </c>
      <c r="J1649" t="s">
        <v>4584</v>
      </c>
      <c r="K1649" t="s">
        <v>1869</v>
      </c>
      <c r="L1649" t="s">
        <v>4585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</v>
      </c>
      <c r="U1649">
        <v>0</v>
      </c>
      <c r="V1649">
        <f t="shared" si="127"/>
        <v>6</v>
      </c>
      <c r="W1649">
        <f t="shared" si="128"/>
        <v>0</v>
      </c>
      <c r="X1649">
        <f t="shared" si="129"/>
        <v>6</v>
      </c>
      <c r="Y1649" t="s">
        <v>79</v>
      </c>
      <c r="Z1649" t="s">
        <v>25</v>
      </c>
      <c r="AD1649">
        <v>4291500</v>
      </c>
      <c r="AE1649" t="s">
        <v>26</v>
      </c>
      <c r="AF1649" t="s">
        <v>26</v>
      </c>
      <c r="AJ1649">
        <v>2020</v>
      </c>
    </row>
    <row r="1650" spans="1:36" x14ac:dyDescent="0.2">
      <c r="A1650">
        <v>181931</v>
      </c>
      <c r="B1650" s="1" t="d">
        <v>2020-02-19</v>
      </c>
      <c r="C1650" s="3" t="d">
        <f t="shared" si="125"/>
        <v>2020-02-19</v>
      </c>
      <c r="D1650" s="2" t="d">
        <v>07:05:00.00000000000053475</v>
      </c>
      <c r="E1650" s="4" t="str">
        <f t="shared" si="126"/>
        <v>07:05 AM</v>
      </c>
      <c r="F1650" t="s">
        <v>54</v>
      </c>
      <c r="G1650">
        <v>11215</v>
      </c>
      <c r="H1650">
        <v>40.668446000000003</v>
      </c>
      <c r="I1650">
        <v>-73.990300000000005</v>
      </c>
      <c r="J1650" t="s">
        <v>4642</v>
      </c>
      <c r="M1650" t="s">
        <v>4643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f t="shared" si="127"/>
        <v>0</v>
      </c>
      <c r="W1650">
        <f t="shared" si="128"/>
        <v>0</v>
      </c>
      <c r="X1650">
        <f t="shared" si="129"/>
        <v>0</v>
      </c>
      <c r="Y1650" t="s">
        <v>53</v>
      </c>
      <c r="Z1650" t="s">
        <v>25</v>
      </c>
      <c r="AD1650">
        <v>4290811</v>
      </c>
      <c r="AE1650" t="s">
        <v>26</v>
      </c>
      <c r="AF1650" t="s">
        <v>30</v>
      </c>
      <c r="AJ1650">
        <v>2020</v>
      </c>
    </row>
    <row r="1651" spans="1:36" x14ac:dyDescent="0.2">
      <c r="A1651">
        <v>178497</v>
      </c>
      <c r="B1651" s="1" t="d">
        <v>2020-02-19</v>
      </c>
      <c r="C1651" s="3" t="d">
        <f t="shared" si="125"/>
        <v>2020-02-19</v>
      </c>
      <c r="D1651" s="2" t="d">
        <v>20:17:00.00000000000916800</v>
      </c>
      <c r="E1651" s="4" t="str">
        <f t="shared" si="126"/>
        <v>08:17 PM</v>
      </c>
      <c r="F1651" t="s">
        <v>54</v>
      </c>
      <c r="G1651">
        <v>11210</v>
      </c>
      <c r="H1651">
        <v>40.624381999999997</v>
      </c>
      <c r="I1651">
        <v>-73.946430000000007</v>
      </c>
      <c r="J1651" t="s">
        <v>4763</v>
      </c>
      <c r="K1651" t="s">
        <v>1783</v>
      </c>
      <c r="L1651" t="s">
        <v>4764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f t="shared" si="127"/>
        <v>2</v>
      </c>
      <c r="W1651">
        <f t="shared" si="128"/>
        <v>0</v>
      </c>
      <c r="X1651">
        <f t="shared" si="129"/>
        <v>2</v>
      </c>
      <c r="Y1651" t="s">
        <v>47</v>
      </c>
      <c r="Z1651" t="s">
        <v>25</v>
      </c>
      <c r="AD1651">
        <v>4290963</v>
      </c>
      <c r="AE1651" t="s">
        <v>30</v>
      </c>
      <c r="AF1651" t="s">
        <v>30</v>
      </c>
      <c r="AJ1651">
        <v>2020</v>
      </c>
    </row>
    <row r="1652" spans="1:36" x14ac:dyDescent="0.2">
      <c r="A1652">
        <v>157212</v>
      </c>
      <c r="B1652" s="1" t="d">
        <v>2020-02-20</v>
      </c>
      <c r="C1652" s="3" t="d">
        <f t="shared" si="125"/>
        <v>2020-02-20</v>
      </c>
      <c r="D1652" s="2" t="d">
        <v>14:05:00.00000000000213225</v>
      </c>
      <c r="E1652" s="4" t="str">
        <f t="shared" si="126"/>
        <v>02:05 PM</v>
      </c>
      <c r="F1652" t="s">
        <v>20</v>
      </c>
      <c r="G1652">
        <v>11375</v>
      </c>
      <c r="H1652">
        <v>40.736575999999999</v>
      </c>
      <c r="I1652">
        <v>-73.854060000000004</v>
      </c>
      <c r="J1652" t="s">
        <v>4222</v>
      </c>
      <c r="K1652" t="s">
        <v>4223</v>
      </c>
      <c r="L1652" t="s">
        <v>3281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f t="shared" si="127"/>
        <v>0</v>
      </c>
      <c r="W1652">
        <f t="shared" si="128"/>
        <v>0</v>
      </c>
      <c r="X1652">
        <f t="shared" si="129"/>
        <v>0</v>
      </c>
      <c r="Y1652" t="s">
        <v>43</v>
      </c>
      <c r="Z1652" t="s">
        <v>43</v>
      </c>
      <c r="AD1652">
        <v>4291183</v>
      </c>
      <c r="AE1652" t="s">
        <v>26</v>
      </c>
      <c r="AF1652" t="s">
        <v>26</v>
      </c>
      <c r="AJ1652">
        <v>2020</v>
      </c>
    </row>
    <row r="1653" spans="1:36" x14ac:dyDescent="0.2">
      <c r="A1653">
        <v>164115</v>
      </c>
      <c r="B1653" s="1" t="d">
        <v>2020-02-21</v>
      </c>
      <c r="C1653" s="3" t="d">
        <f t="shared" si="125"/>
        <v>2020-02-21</v>
      </c>
      <c r="D1653" s="2" t="d">
        <v>08:15:00.000</v>
      </c>
      <c r="E1653" s="4" t="str">
        <f t="shared" si="126"/>
        <v>08:15 AM</v>
      </c>
      <c r="F1653" t="s">
        <v>86</v>
      </c>
      <c r="G1653">
        <v>10022</v>
      </c>
      <c r="H1653">
        <v>40.757747999999999</v>
      </c>
      <c r="I1653">
        <v>-73.971459999999993</v>
      </c>
      <c r="J1653" t="s">
        <v>3825</v>
      </c>
      <c r="K1653" t="s">
        <v>3826</v>
      </c>
      <c r="L1653" t="s">
        <v>1172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f t="shared" si="127"/>
        <v>0</v>
      </c>
      <c r="W1653">
        <f t="shared" si="128"/>
        <v>0</v>
      </c>
      <c r="X1653">
        <f t="shared" si="129"/>
        <v>0</v>
      </c>
      <c r="Y1653" t="s">
        <v>25</v>
      </c>
      <c r="Z1653" t="s">
        <v>25</v>
      </c>
      <c r="AD1653">
        <v>4292047</v>
      </c>
      <c r="AE1653" t="s">
        <v>119</v>
      </c>
      <c r="AF1653" t="s">
        <v>26</v>
      </c>
      <c r="AJ1653">
        <v>2020</v>
      </c>
    </row>
    <row r="1654" spans="1:36" x14ac:dyDescent="0.2">
      <c r="A1654">
        <v>157728</v>
      </c>
      <c r="B1654" s="1" t="d">
        <v>2020-02-21</v>
      </c>
      <c r="C1654" s="3" t="d">
        <f t="shared" si="125"/>
        <v>2020-02-21</v>
      </c>
      <c r="D1654" s="2" t="d">
        <v>02:30:00.00000000000040275</v>
      </c>
      <c r="E1654" s="4" t="str">
        <f t="shared" si="126"/>
        <v>02:30 AM</v>
      </c>
      <c r="F1654" t="s">
        <v>20</v>
      </c>
      <c r="G1654">
        <v>11691</v>
      </c>
      <c r="H1654">
        <v>40.598002999999999</v>
      </c>
      <c r="I1654">
        <v>-73.752960000000002</v>
      </c>
      <c r="J1654" t="s">
        <v>4114</v>
      </c>
      <c r="M1654" t="s">
        <v>4115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f t="shared" si="127"/>
        <v>0</v>
      </c>
      <c r="W1654">
        <f t="shared" si="128"/>
        <v>0</v>
      </c>
      <c r="X1654">
        <f t="shared" si="129"/>
        <v>0</v>
      </c>
      <c r="Y1654" t="s">
        <v>128</v>
      </c>
      <c r="AD1654">
        <v>4292651</v>
      </c>
      <c r="AE1654" t="s">
        <v>26</v>
      </c>
      <c r="AJ1654">
        <v>2020</v>
      </c>
    </row>
    <row r="1655" spans="1:36" x14ac:dyDescent="0.2">
      <c r="A1655">
        <v>164570</v>
      </c>
      <c r="B1655" s="1" t="d">
        <v>2020-02-21</v>
      </c>
      <c r="C1655" s="3" t="d">
        <f t="shared" si="125"/>
        <v>2020-02-21</v>
      </c>
      <c r="D1655" s="2" t="d">
        <v>18:03:59.99999999999914575</v>
      </c>
      <c r="E1655" s="4" t="str">
        <f t="shared" si="126"/>
        <v>06:04 PM</v>
      </c>
      <c r="F1655" t="s">
        <v>20</v>
      </c>
      <c r="G1655">
        <v>11363</v>
      </c>
      <c r="H1655">
        <v>40.765704999999997</v>
      </c>
      <c r="I1655">
        <v>-73.741264000000001</v>
      </c>
      <c r="J1655" t="s">
        <v>4458</v>
      </c>
      <c r="K1655" t="s">
        <v>481</v>
      </c>
      <c r="L1655" t="s">
        <v>4459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f t="shared" si="127"/>
        <v>0</v>
      </c>
      <c r="W1655">
        <f t="shared" si="128"/>
        <v>0</v>
      </c>
      <c r="X1655">
        <f t="shared" si="129"/>
        <v>0</v>
      </c>
      <c r="Y1655" t="s">
        <v>47</v>
      </c>
      <c r="Z1655" t="s">
        <v>25</v>
      </c>
      <c r="AD1655">
        <v>4291625</v>
      </c>
      <c r="AE1655" t="s">
        <v>26</v>
      </c>
      <c r="AF1655" t="s">
        <v>26</v>
      </c>
      <c r="AJ1655">
        <v>2020</v>
      </c>
    </row>
    <row r="1656" spans="1:36" x14ac:dyDescent="0.2">
      <c r="A1656">
        <v>158352</v>
      </c>
      <c r="B1656" s="1" t="d">
        <v>2020-02-22</v>
      </c>
      <c r="C1656" s="3" t="d">
        <f t="shared" si="125"/>
        <v>2020-02-22</v>
      </c>
      <c r="D1656" s="2" t="d">
        <v>13:30:00.000</v>
      </c>
      <c r="E1656" s="4" t="str">
        <f t="shared" si="126"/>
        <v>01:30 PM</v>
      </c>
      <c r="F1656" t="s">
        <v>20</v>
      </c>
      <c r="G1656">
        <v>11420</v>
      </c>
      <c r="H1656">
        <v>40.667118000000002</v>
      </c>
      <c r="I1656">
        <v>-73.811179999999993</v>
      </c>
      <c r="J1656" t="s">
        <v>4430</v>
      </c>
      <c r="M1656" t="s">
        <v>4431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f t="shared" si="127"/>
        <v>0</v>
      </c>
      <c r="W1656">
        <f t="shared" si="128"/>
        <v>0</v>
      </c>
      <c r="X1656">
        <f t="shared" si="129"/>
        <v>0</v>
      </c>
      <c r="Y1656" t="s">
        <v>182</v>
      </c>
      <c r="AD1656">
        <v>4291837</v>
      </c>
      <c r="AE1656" t="s">
        <v>30</v>
      </c>
      <c r="AJ1656">
        <v>2020</v>
      </c>
    </row>
    <row r="1657" spans="1:36" x14ac:dyDescent="0.2">
      <c r="A1657">
        <v>170185</v>
      </c>
      <c r="B1657" s="1" t="d">
        <v>2020-02-23</v>
      </c>
      <c r="C1657" s="3" t="d">
        <f t="shared" si="125"/>
        <v>2020-02-23</v>
      </c>
      <c r="D1657" s="2" t="d">
        <v>00:04:59.99999999999998350</v>
      </c>
      <c r="E1657" s="4" t="str">
        <f t="shared" si="126"/>
        <v>12:05 AM</v>
      </c>
      <c r="F1657" t="s">
        <v>86</v>
      </c>
      <c r="G1657">
        <v>10016</v>
      </c>
      <c r="H1657">
        <v>40.749603</v>
      </c>
      <c r="I1657">
        <v>-73.979510000000005</v>
      </c>
      <c r="J1657" t="s">
        <v>3454</v>
      </c>
      <c r="K1657" t="s">
        <v>3455</v>
      </c>
      <c r="L1657" t="s">
        <v>866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f t="shared" si="127"/>
        <v>0</v>
      </c>
      <c r="W1657">
        <f t="shared" si="128"/>
        <v>0</v>
      </c>
      <c r="X1657">
        <f t="shared" si="129"/>
        <v>0</v>
      </c>
      <c r="Y1657" t="s">
        <v>104</v>
      </c>
      <c r="Z1657" t="s">
        <v>104</v>
      </c>
      <c r="AD1657">
        <v>4292183</v>
      </c>
      <c r="AE1657" t="s">
        <v>26</v>
      </c>
      <c r="AF1657" t="s">
        <v>26</v>
      </c>
      <c r="AJ1657">
        <v>2020</v>
      </c>
    </row>
    <row r="1658" spans="1:36" x14ac:dyDescent="0.2">
      <c r="A1658">
        <v>169353</v>
      </c>
      <c r="B1658" s="1" t="d">
        <v>2020-02-23</v>
      </c>
      <c r="C1658" s="3" t="d">
        <f t="shared" si="125"/>
        <v>2020-02-23</v>
      </c>
      <c r="D1658" s="2" t="d">
        <v>13:30:00.000</v>
      </c>
      <c r="E1658" s="4" t="str">
        <f t="shared" si="126"/>
        <v>01:30 PM</v>
      </c>
      <c r="F1658" t="s">
        <v>86</v>
      </c>
      <c r="G1658">
        <v>10002</v>
      </c>
      <c r="H1658">
        <v>40.716965000000002</v>
      </c>
      <c r="I1658">
        <v>-73.994429999999994</v>
      </c>
      <c r="J1658" t="s">
        <v>3517</v>
      </c>
      <c r="K1658" t="s">
        <v>3518</v>
      </c>
      <c r="L1658" t="s">
        <v>3519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f t="shared" si="127"/>
        <v>0</v>
      </c>
      <c r="W1658">
        <f t="shared" si="128"/>
        <v>0</v>
      </c>
      <c r="X1658">
        <f t="shared" si="129"/>
        <v>0</v>
      </c>
      <c r="Y1658" t="s">
        <v>53</v>
      </c>
      <c r="Z1658" t="s">
        <v>25</v>
      </c>
      <c r="AD1658">
        <v>4292756</v>
      </c>
      <c r="AE1658" t="s">
        <v>30</v>
      </c>
      <c r="AF1658" t="s">
        <v>30</v>
      </c>
      <c r="AJ1658">
        <v>2020</v>
      </c>
    </row>
    <row r="1659" spans="1:36" x14ac:dyDescent="0.2">
      <c r="A1659">
        <v>158583</v>
      </c>
      <c r="B1659" s="1" t="d">
        <v>2020-02-23</v>
      </c>
      <c r="C1659" s="3" t="d">
        <f t="shared" si="125"/>
        <v>2020-02-23</v>
      </c>
      <c r="D1659" s="2" t="d">
        <v>12:30:00.0000000000031950</v>
      </c>
      <c r="E1659" s="4" t="str">
        <f t="shared" si="126"/>
        <v>12:30 PM</v>
      </c>
      <c r="F1659" t="s">
        <v>20</v>
      </c>
      <c r="G1659">
        <v>11379</v>
      </c>
      <c r="H1659">
        <v>40.712090000000003</v>
      </c>
      <c r="I1659">
        <v>-73.897229999999993</v>
      </c>
      <c r="J1659" t="s">
        <v>3579</v>
      </c>
      <c r="M1659" t="s">
        <v>3580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f t="shared" si="127"/>
        <v>0</v>
      </c>
      <c r="W1659">
        <f t="shared" si="128"/>
        <v>0</v>
      </c>
      <c r="X1659">
        <f t="shared" si="129"/>
        <v>0</v>
      </c>
      <c r="Y1659" t="s">
        <v>66</v>
      </c>
      <c r="Z1659" t="s">
        <v>25</v>
      </c>
      <c r="AD1659">
        <v>4293105</v>
      </c>
      <c r="AE1659" t="s">
        <v>26</v>
      </c>
      <c r="AF1659" t="s">
        <v>30</v>
      </c>
      <c r="AJ1659">
        <v>2020</v>
      </c>
    </row>
    <row r="1660" spans="1:36" x14ac:dyDescent="0.2">
      <c r="A1660">
        <v>169746</v>
      </c>
      <c r="B1660" s="1" t="d">
        <v>2020-02-23</v>
      </c>
      <c r="C1660" s="3" t="d">
        <f t="shared" si="125"/>
        <v>2020-02-23</v>
      </c>
      <c r="D1660" s="2" t="d">
        <v>15:31:00.00000000000298650</v>
      </c>
      <c r="E1660" s="4" t="str">
        <f t="shared" si="126"/>
        <v>03:31 PM</v>
      </c>
      <c r="F1660" t="s">
        <v>54</v>
      </c>
      <c r="G1660">
        <v>11235</v>
      </c>
      <c r="H1660">
        <v>40.576830000000001</v>
      </c>
      <c r="I1660">
        <v>-73.953415000000007</v>
      </c>
      <c r="J1660" t="s">
        <v>4417</v>
      </c>
      <c r="M1660" t="s">
        <v>4418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f t="shared" si="127"/>
        <v>0</v>
      </c>
      <c r="W1660">
        <f t="shared" si="128"/>
        <v>0</v>
      </c>
      <c r="X1660">
        <f t="shared" si="129"/>
        <v>0</v>
      </c>
      <c r="Y1660" t="s">
        <v>25</v>
      </c>
      <c r="Z1660" t="s">
        <v>25</v>
      </c>
      <c r="AD1660">
        <v>4292535</v>
      </c>
      <c r="AE1660" t="s">
        <v>26</v>
      </c>
      <c r="AF1660" t="s">
        <v>26</v>
      </c>
      <c r="AJ1660">
        <v>2020</v>
      </c>
    </row>
    <row r="1661" spans="1:36" x14ac:dyDescent="0.2">
      <c r="A1661">
        <v>168299</v>
      </c>
      <c r="B1661" s="1" t="d">
        <v>2020-02-24</v>
      </c>
      <c r="C1661" s="3" t="d">
        <f t="shared" si="125"/>
        <v>2020-02-24</v>
      </c>
      <c r="D1661" s="2" t="d">
        <v>08:09:59.99999999999627025</v>
      </c>
      <c r="E1661" s="4" t="str">
        <f t="shared" si="126"/>
        <v>08:10 AM</v>
      </c>
      <c r="F1661" t="s">
        <v>54</v>
      </c>
      <c r="G1661">
        <v>11236</v>
      </c>
      <c r="H1661">
        <v>40.637459999999997</v>
      </c>
      <c r="I1661">
        <v>-73.899090000000001</v>
      </c>
      <c r="J1661" t="s">
        <v>3490</v>
      </c>
      <c r="M1661" t="s">
        <v>3491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f t="shared" si="127"/>
        <v>2</v>
      </c>
      <c r="W1661">
        <f t="shared" si="128"/>
        <v>0</v>
      </c>
      <c r="X1661">
        <f t="shared" si="129"/>
        <v>2</v>
      </c>
      <c r="Y1661" t="s">
        <v>2005</v>
      </c>
      <c r="Z1661" t="s">
        <v>25</v>
      </c>
      <c r="AA1661" t="s">
        <v>25</v>
      </c>
      <c r="AB1661" t="s">
        <v>25</v>
      </c>
      <c r="AD1661">
        <v>4292987</v>
      </c>
      <c r="AE1661" t="s">
        <v>30</v>
      </c>
      <c r="AF1661" t="s">
        <v>26</v>
      </c>
      <c r="AG1661" t="s">
        <v>63</v>
      </c>
      <c r="AH1661" t="s">
        <v>26</v>
      </c>
      <c r="AJ1661">
        <v>2020</v>
      </c>
    </row>
    <row r="1662" spans="1:36" x14ac:dyDescent="0.2">
      <c r="A1662">
        <v>163386</v>
      </c>
      <c r="B1662" s="1" t="d">
        <v>2020-02-24</v>
      </c>
      <c r="C1662" s="3" t="d">
        <f t="shared" si="125"/>
        <v>2020-02-24</v>
      </c>
      <c r="D1662" s="2" t="d">
        <v>21:45:00.000</v>
      </c>
      <c r="E1662" s="4" t="str">
        <f t="shared" si="126"/>
        <v>09:45 PM</v>
      </c>
      <c r="F1662" t="s">
        <v>20</v>
      </c>
      <c r="G1662">
        <v>11373</v>
      </c>
      <c r="H1662">
        <v>40.74494</v>
      </c>
      <c r="I1662">
        <v>-73.887343999999999</v>
      </c>
      <c r="J1662" t="s">
        <v>3690</v>
      </c>
      <c r="K1662" t="s">
        <v>377</v>
      </c>
      <c r="L1662" t="s">
        <v>1455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f t="shared" si="127"/>
        <v>2</v>
      </c>
      <c r="W1662">
        <f t="shared" si="128"/>
        <v>0</v>
      </c>
      <c r="X1662">
        <f t="shared" si="129"/>
        <v>2</v>
      </c>
      <c r="Y1662" t="s">
        <v>25</v>
      </c>
      <c r="AD1662">
        <v>4293026</v>
      </c>
      <c r="AE1662" t="s">
        <v>30</v>
      </c>
      <c r="AJ1662">
        <v>2020</v>
      </c>
    </row>
    <row r="1663" spans="1:36" x14ac:dyDescent="0.2">
      <c r="A1663">
        <v>161900</v>
      </c>
      <c r="B1663" s="1" t="d">
        <v>2020-02-24</v>
      </c>
      <c r="C1663" s="3" t="d">
        <f t="shared" si="125"/>
        <v>2020-02-24</v>
      </c>
      <c r="D1663" s="2" t="d">
        <v>12:59:59.9999999999968050</v>
      </c>
      <c r="E1663" s="4" t="str">
        <f t="shared" si="126"/>
        <v>01:00 PM</v>
      </c>
      <c r="F1663" t="s">
        <v>35</v>
      </c>
      <c r="G1663">
        <v>10473</v>
      </c>
      <c r="H1663">
        <v>40.825333000000001</v>
      </c>
      <c r="I1663">
        <v>-73.844849999999994</v>
      </c>
      <c r="J1663" t="s">
        <v>3761</v>
      </c>
      <c r="M1663" t="s">
        <v>3762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f t="shared" si="127"/>
        <v>0</v>
      </c>
      <c r="W1663">
        <f t="shared" si="128"/>
        <v>0</v>
      </c>
      <c r="X1663">
        <f t="shared" si="129"/>
        <v>0</v>
      </c>
      <c r="Y1663" t="s">
        <v>25</v>
      </c>
      <c r="Z1663" t="s">
        <v>25</v>
      </c>
      <c r="AD1663">
        <v>4293341</v>
      </c>
      <c r="AE1663" t="s">
        <v>30</v>
      </c>
      <c r="AF1663" t="s">
        <v>30</v>
      </c>
      <c r="AJ1663">
        <v>2020</v>
      </c>
    </row>
    <row r="1664" spans="1:36" x14ac:dyDescent="0.2">
      <c r="A1664">
        <v>172302</v>
      </c>
      <c r="B1664" s="1" t="d">
        <v>2020-02-24</v>
      </c>
      <c r="C1664" s="3" t="d">
        <f t="shared" si="125"/>
        <v>2020-02-24</v>
      </c>
      <c r="D1664" s="2" t="d">
        <v>10:35:00.00000000000372975</v>
      </c>
      <c r="E1664" s="4" t="str">
        <f t="shared" si="126"/>
        <v>10:35 AM</v>
      </c>
      <c r="F1664" t="s">
        <v>35</v>
      </c>
      <c r="G1664">
        <v>10467</v>
      </c>
      <c r="H1664">
        <v>40.86204</v>
      </c>
      <c r="I1664">
        <v>-73.866510000000005</v>
      </c>
      <c r="J1664" t="s">
        <v>3985</v>
      </c>
      <c r="M1664" t="s">
        <v>3986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f t="shared" si="127"/>
        <v>0</v>
      </c>
      <c r="W1664">
        <f t="shared" si="128"/>
        <v>0</v>
      </c>
      <c r="X1664">
        <f t="shared" si="129"/>
        <v>0</v>
      </c>
      <c r="Y1664" t="s">
        <v>25</v>
      </c>
      <c r="Z1664" t="s">
        <v>25</v>
      </c>
      <c r="AD1664">
        <v>4293589</v>
      </c>
      <c r="AE1664" t="s">
        <v>26</v>
      </c>
      <c r="AF1664" t="s">
        <v>30</v>
      </c>
      <c r="AJ1664">
        <v>2020</v>
      </c>
    </row>
    <row r="1665" spans="1:36" x14ac:dyDescent="0.2">
      <c r="A1665">
        <v>166835</v>
      </c>
      <c r="B1665" s="1" t="d">
        <v>2020-02-24</v>
      </c>
      <c r="C1665" s="3" t="d">
        <f t="shared" si="125"/>
        <v>2020-02-24</v>
      </c>
      <c r="D1665" s="2" t="d">
        <v>13:15:00.0000000000031950</v>
      </c>
      <c r="E1665" s="4" t="str">
        <f t="shared" si="126"/>
        <v>01:15 PM</v>
      </c>
      <c r="F1665" t="s">
        <v>35</v>
      </c>
      <c r="G1665">
        <v>10458</v>
      </c>
      <c r="H1665">
        <v>40.858432999999998</v>
      </c>
      <c r="I1665">
        <v>-73.885124000000005</v>
      </c>
      <c r="J1665" t="s">
        <v>4068</v>
      </c>
      <c r="K1665" t="s">
        <v>769</v>
      </c>
      <c r="L1665" t="s">
        <v>4069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f t="shared" si="127"/>
        <v>0</v>
      </c>
      <c r="W1665">
        <f t="shared" si="128"/>
        <v>0</v>
      </c>
      <c r="X1665">
        <f t="shared" si="129"/>
        <v>0</v>
      </c>
      <c r="Y1665" t="s">
        <v>1648</v>
      </c>
      <c r="Z1665" t="s">
        <v>25</v>
      </c>
      <c r="AD1665">
        <v>4293119</v>
      </c>
      <c r="AE1665" t="s">
        <v>26</v>
      </c>
      <c r="AF1665" t="s">
        <v>30</v>
      </c>
      <c r="AJ1665">
        <v>2020</v>
      </c>
    </row>
    <row r="1666" spans="1:36" x14ac:dyDescent="0.2">
      <c r="A1666">
        <v>167523</v>
      </c>
      <c r="B1666" s="1" t="d">
        <v>2020-02-24</v>
      </c>
      <c r="C1666" s="3" t="d">
        <f t="shared" ref="C1666:C1729" si="130">B1666</f>
        <v>2020-02-24</v>
      </c>
      <c r="D1666" s="2" t="d">
        <v>11:50:00.00000000000213225</v>
      </c>
      <c r="E1666" s="4" t="str">
        <f t="shared" si="126"/>
        <v>11:50 AM</v>
      </c>
      <c r="F1666" t="s">
        <v>54</v>
      </c>
      <c r="G1666">
        <v>11204</v>
      </c>
      <c r="H1666">
        <v>40.616320000000002</v>
      </c>
      <c r="I1666">
        <v>-73.988654999999994</v>
      </c>
      <c r="J1666" t="s">
        <v>4435</v>
      </c>
      <c r="M1666" t="s">
        <v>4436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f t="shared" si="127"/>
        <v>0</v>
      </c>
      <c r="W1666">
        <f t="shared" si="128"/>
        <v>0</v>
      </c>
      <c r="X1666">
        <f t="shared" si="129"/>
        <v>0</v>
      </c>
      <c r="Y1666" t="s">
        <v>43</v>
      </c>
      <c r="Z1666" t="s">
        <v>43</v>
      </c>
      <c r="AA1666" t="s">
        <v>25</v>
      </c>
      <c r="AD1666">
        <v>4292937</v>
      </c>
      <c r="AE1666" t="s">
        <v>30</v>
      </c>
      <c r="AF1666" t="s">
        <v>30</v>
      </c>
      <c r="AG1666" t="s">
        <v>26</v>
      </c>
      <c r="AJ1666">
        <v>2020</v>
      </c>
    </row>
    <row r="1667" spans="1:36" x14ac:dyDescent="0.2">
      <c r="A1667">
        <v>160933</v>
      </c>
      <c r="B1667" s="1" t="d">
        <v>2020-02-24</v>
      </c>
      <c r="C1667" s="3" t="d">
        <f t="shared" si="130"/>
        <v>2020-02-24</v>
      </c>
      <c r="D1667" s="2" t="d">
        <v>11:30:00.0000000000015975</v>
      </c>
      <c r="E1667" s="4" t="str">
        <f t="shared" ref="E1667:E1730" si="131">TEXT(D1667,"hh:mm AM/PM")</f>
        <v>11:30 AM</v>
      </c>
      <c r="F1667" t="s">
        <v>54</v>
      </c>
      <c r="G1667">
        <v>11237</v>
      </c>
      <c r="H1667">
        <v>40.698836999999997</v>
      </c>
      <c r="I1667">
        <v>-73.914069999999995</v>
      </c>
      <c r="J1667" t="s">
        <v>4746</v>
      </c>
      <c r="K1667" t="s">
        <v>4747</v>
      </c>
      <c r="L1667" t="s">
        <v>4748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f t="shared" ref="V1667:V1730" si="132">SUM(N1667,P1667,R1667,T1667)</f>
        <v>0</v>
      </c>
      <c r="W1667">
        <f t="shared" ref="W1667:W1730" si="133">SUM(O1667,Q1667,S1667,U1667)</f>
        <v>0</v>
      </c>
      <c r="X1667">
        <f t="shared" ref="X1667:X1730" si="134">SUM(N1667:U1667)</f>
        <v>0</v>
      </c>
      <c r="Y1667" t="s">
        <v>53</v>
      </c>
      <c r="Z1667" t="s">
        <v>25</v>
      </c>
      <c r="AD1667">
        <v>4293034</v>
      </c>
      <c r="AE1667" t="s">
        <v>67</v>
      </c>
      <c r="AF1667" t="s">
        <v>67</v>
      </c>
      <c r="AJ1667">
        <v>2020</v>
      </c>
    </row>
    <row r="1668" spans="1:36" x14ac:dyDescent="0.2">
      <c r="A1668">
        <v>168749</v>
      </c>
      <c r="B1668" s="1" t="d">
        <v>2020-02-25</v>
      </c>
      <c r="C1668" s="3" t="d">
        <f t="shared" si="130"/>
        <v>2020-02-25</v>
      </c>
      <c r="D1668" s="2" t="d">
        <v>17:42:59.99999999999403375</v>
      </c>
      <c r="E1668" s="4" t="str">
        <f t="shared" si="131"/>
        <v>05:43 PM</v>
      </c>
      <c r="F1668" t="s">
        <v>35</v>
      </c>
      <c r="G1668">
        <v>10466</v>
      </c>
      <c r="H1668">
        <v>40.880924</v>
      </c>
      <c r="I1668">
        <v>-73.839659999999995</v>
      </c>
      <c r="J1668" t="s">
        <v>3583</v>
      </c>
      <c r="K1668" t="s">
        <v>49</v>
      </c>
      <c r="L1668" t="s">
        <v>3584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f t="shared" si="132"/>
        <v>0</v>
      </c>
      <c r="W1668">
        <f t="shared" si="133"/>
        <v>0</v>
      </c>
      <c r="X1668">
        <f t="shared" si="134"/>
        <v>0</v>
      </c>
      <c r="Y1668" t="s">
        <v>104</v>
      </c>
      <c r="Z1668" t="s">
        <v>25</v>
      </c>
      <c r="AD1668">
        <v>4293908</v>
      </c>
      <c r="AE1668" t="s">
        <v>30</v>
      </c>
      <c r="AF1668" t="s">
        <v>30</v>
      </c>
      <c r="AJ1668">
        <v>2020</v>
      </c>
    </row>
    <row r="1669" spans="1:36" x14ac:dyDescent="0.2">
      <c r="A1669">
        <v>165156</v>
      </c>
      <c r="B1669" s="1" t="d">
        <v>2020-02-26</v>
      </c>
      <c r="C1669" s="3" t="d">
        <f t="shared" si="130"/>
        <v>2020-02-26</v>
      </c>
      <c r="D1669" s="2" t="d">
        <v>14:50:00.00000000000213225</v>
      </c>
      <c r="E1669" s="4" t="str">
        <f t="shared" si="131"/>
        <v>02:50 PM</v>
      </c>
      <c r="F1669" t="s">
        <v>20</v>
      </c>
      <c r="G1669">
        <v>11379</v>
      </c>
      <c r="H1669">
        <v>40.717827</v>
      </c>
      <c r="I1669">
        <v>-73.872399999999999</v>
      </c>
      <c r="J1669" t="s">
        <v>3384</v>
      </c>
      <c r="K1669" t="s">
        <v>659</v>
      </c>
      <c r="L1669" t="s">
        <v>3385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f t="shared" si="132"/>
        <v>2</v>
      </c>
      <c r="W1669">
        <f t="shared" si="133"/>
        <v>0</v>
      </c>
      <c r="X1669">
        <f t="shared" si="134"/>
        <v>2</v>
      </c>
      <c r="Y1669" t="s">
        <v>79</v>
      </c>
      <c r="Z1669" t="s">
        <v>25</v>
      </c>
      <c r="AD1669">
        <v>4294112</v>
      </c>
      <c r="AE1669" t="s">
        <v>26</v>
      </c>
      <c r="AF1669" t="s">
        <v>30</v>
      </c>
      <c r="AJ1669">
        <v>2020</v>
      </c>
    </row>
    <row r="1670" spans="1:36" x14ac:dyDescent="0.2">
      <c r="A1670">
        <v>164994</v>
      </c>
      <c r="B1670" s="1" t="d">
        <v>2020-02-26</v>
      </c>
      <c r="C1670" s="3" t="d">
        <f t="shared" si="130"/>
        <v>2020-02-26</v>
      </c>
      <c r="D1670" s="2" t="d">
        <v>10:37:59.99999999999829150</v>
      </c>
      <c r="E1670" s="4" t="str">
        <f t="shared" si="131"/>
        <v>10:38 AM</v>
      </c>
      <c r="F1670" t="s">
        <v>54</v>
      </c>
      <c r="G1670">
        <v>11236</v>
      </c>
      <c r="H1670">
        <v>40.637869999999999</v>
      </c>
      <c r="I1670">
        <v>-73.909630000000007</v>
      </c>
      <c r="J1670" t="s">
        <v>3833</v>
      </c>
      <c r="K1670" t="s">
        <v>3834</v>
      </c>
      <c r="L1670" t="s">
        <v>863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f t="shared" si="132"/>
        <v>0</v>
      </c>
      <c r="W1670">
        <f t="shared" si="133"/>
        <v>0</v>
      </c>
      <c r="X1670">
        <f t="shared" si="134"/>
        <v>0</v>
      </c>
      <c r="Y1670" t="s">
        <v>25</v>
      </c>
      <c r="Z1670" t="s">
        <v>25</v>
      </c>
      <c r="AD1670">
        <v>4294346</v>
      </c>
      <c r="AE1670" t="s">
        <v>26</v>
      </c>
      <c r="AF1670" t="s">
        <v>30</v>
      </c>
      <c r="AJ1670">
        <v>2020</v>
      </c>
    </row>
    <row r="1671" spans="1:36" x14ac:dyDescent="0.2">
      <c r="A1671">
        <v>165476</v>
      </c>
      <c r="B1671" s="1" t="d">
        <v>2020-02-26</v>
      </c>
      <c r="C1671" s="3" t="d">
        <f t="shared" si="130"/>
        <v>2020-02-26</v>
      </c>
      <c r="D1671" s="2" t="d">
        <v>00:59:59.99999999999980200</v>
      </c>
      <c r="E1671" s="4" t="str">
        <f t="shared" si="131"/>
        <v>01:00 AM</v>
      </c>
      <c r="F1671" t="s">
        <v>54</v>
      </c>
      <c r="G1671">
        <v>11223</v>
      </c>
      <c r="H1671">
        <v>40.60004</v>
      </c>
      <c r="I1671">
        <v>-73.978170000000006</v>
      </c>
      <c r="J1671" t="s">
        <v>4318</v>
      </c>
      <c r="M1671" t="s">
        <v>4319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f t="shared" si="132"/>
        <v>2</v>
      </c>
      <c r="W1671">
        <f t="shared" si="133"/>
        <v>0</v>
      </c>
      <c r="X1671">
        <f t="shared" si="134"/>
        <v>2</v>
      </c>
      <c r="Y1671" t="s">
        <v>43</v>
      </c>
      <c r="Z1671" t="s">
        <v>25</v>
      </c>
      <c r="AA1671" t="s">
        <v>25</v>
      </c>
      <c r="AB1671" t="s">
        <v>25</v>
      </c>
      <c r="AD1671">
        <v>4293553</v>
      </c>
      <c r="AE1671" t="s">
        <v>30</v>
      </c>
      <c r="AF1671" t="s">
        <v>30</v>
      </c>
      <c r="AG1671" t="s">
        <v>30</v>
      </c>
      <c r="AH1671" t="s">
        <v>30</v>
      </c>
      <c r="AJ1671">
        <v>2020</v>
      </c>
    </row>
    <row r="1672" spans="1:36" x14ac:dyDescent="0.2">
      <c r="A1672">
        <v>161671</v>
      </c>
      <c r="B1672" s="1" t="d">
        <v>2020-02-26</v>
      </c>
      <c r="C1672" s="3" t="d">
        <f t="shared" si="130"/>
        <v>2020-02-26</v>
      </c>
      <c r="D1672" s="2" t="d">
        <v>10:02:00.00000000000117375</v>
      </c>
      <c r="E1672" s="4" t="str">
        <f t="shared" si="131"/>
        <v>10:02 AM</v>
      </c>
      <c r="F1672" t="s">
        <v>20</v>
      </c>
      <c r="G1672">
        <v>11102</v>
      </c>
      <c r="H1672">
        <v>40.770274999999998</v>
      </c>
      <c r="I1672">
        <v>-73.918869999999998</v>
      </c>
      <c r="J1672" t="s">
        <v>4576</v>
      </c>
      <c r="M1672" t="s">
        <v>4577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f t="shared" si="132"/>
        <v>0</v>
      </c>
      <c r="W1672">
        <f t="shared" si="133"/>
        <v>0</v>
      </c>
      <c r="X1672">
        <f t="shared" si="134"/>
        <v>0</v>
      </c>
      <c r="Y1672" t="s">
        <v>43</v>
      </c>
      <c r="Z1672" t="s">
        <v>25</v>
      </c>
      <c r="AD1672">
        <v>4295395</v>
      </c>
      <c r="AE1672" t="s">
        <v>26</v>
      </c>
      <c r="AF1672" t="s">
        <v>30</v>
      </c>
      <c r="AJ1672">
        <v>2020</v>
      </c>
    </row>
    <row r="1673" spans="1:36" x14ac:dyDescent="0.2">
      <c r="A1673">
        <v>170827</v>
      </c>
      <c r="B1673" s="1" t="d">
        <v>2020-02-27</v>
      </c>
      <c r="C1673" s="3" t="d">
        <f t="shared" si="130"/>
        <v>2020-02-27</v>
      </c>
      <c r="D1673" s="2" t="d">
        <v>15:12:59.99999999999722875</v>
      </c>
      <c r="E1673" s="4" t="str">
        <f t="shared" si="131"/>
        <v>03:13 PM</v>
      </c>
      <c r="F1673" t="s">
        <v>35</v>
      </c>
      <c r="G1673">
        <v>10469</v>
      </c>
      <c r="H1673">
        <v>40.880446999999997</v>
      </c>
      <c r="I1673">
        <v>-73.846400000000003</v>
      </c>
      <c r="J1673" t="s">
        <v>4167</v>
      </c>
      <c r="M1673" t="s">
        <v>4168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f t="shared" si="132"/>
        <v>0</v>
      </c>
      <c r="W1673">
        <f t="shared" si="133"/>
        <v>0</v>
      </c>
      <c r="X1673">
        <f t="shared" si="134"/>
        <v>0</v>
      </c>
      <c r="Y1673" t="s">
        <v>79</v>
      </c>
      <c r="Z1673" t="s">
        <v>25</v>
      </c>
      <c r="AD1673">
        <v>4295928</v>
      </c>
      <c r="AE1673" t="s">
        <v>26</v>
      </c>
      <c r="AF1673" t="s">
        <v>30</v>
      </c>
      <c r="AJ1673">
        <v>2020</v>
      </c>
    </row>
    <row r="1674" spans="1:36" x14ac:dyDescent="0.2">
      <c r="A1674">
        <v>168181</v>
      </c>
      <c r="B1674" s="1" t="d">
        <v>2020-02-27</v>
      </c>
      <c r="C1674" s="3" t="d">
        <f t="shared" si="130"/>
        <v>2020-02-27</v>
      </c>
      <c r="D1674" s="2" t="d">
        <v>18:04:59.99999999999893725</v>
      </c>
      <c r="E1674" s="4" t="str">
        <f t="shared" si="131"/>
        <v>06:05 PM</v>
      </c>
      <c r="F1674" t="s">
        <v>86</v>
      </c>
      <c r="G1674">
        <v>10018</v>
      </c>
      <c r="H1674">
        <v>40.757145000000001</v>
      </c>
      <c r="I1674">
        <v>-73.993570000000005</v>
      </c>
      <c r="J1674" t="s">
        <v>4703</v>
      </c>
      <c r="K1674" t="s">
        <v>1374</v>
      </c>
      <c r="L1674" t="s">
        <v>329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f t="shared" si="132"/>
        <v>0</v>
      </c>
      <c r="W1674">
        <f t="shared" si="133"/>
        <v>0</v>
      </c>
      <c r="X1674">
        <f t="shared" si="134"/>
        <v>0</v>
      </c>
      <c r="Y1674" t="s">
        <v>25</v>
      </c>
      <c r="Z1674" t="s">
        <v>25</v>
      </c>
      <c r="AD1674">
        <v>4294553</v>
      </c>
      <c r="AE1674" t="s">
        <v>26</v>
      </c>
      <c r="AF1674" t="s">
        <v>81</v>
      </c>
      <c r="AJ1674">
        <v>2020</v>
      </c>
    </row>
    <row r="1675" spans="1:36" x14ac:dyDescent="0.2">
      <c r="A1675">
        <v>167678</v>
      </c>
      <c r="B1675" s="1" t="d">
        <v>2020-02-28</v>
      </c>
      <c r="C1675" s="3" t="d">
        <f t="shared" si="130"/>
        <v>2020-02-28</v>
      </c>
      <c r="D1675" s="2" t="d">
        <v>18:59:59.9999999999968050</v>
      </c>
      <c r="E1675" s="4" t="str">
        <f t="shared" si="131"/>
        <v>07:00 PM</v>
      </c>
      <c r="F1675" t="s">
        <v>54</v>
      </c>
      <c r="G1675">
        <v>11234</v>
      </c>
      <c r="H1675">
        <v>40.621600000000001</v>
      </c>
      <c r="I1675">
        <v>-73.923270000000002</v>
      </c>
      <c r="J1675" t="s">
        <v>3665</v>
      </c>
      <c r="K1675" t="s">
        <v>3666</v>
      </c>
      <c r="L1675" t="s">
        <v>3667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f t="shared" si="132"/>
        <v>2</v>
      </c>
      <c r="W1675">
        <f t="shared" si="133"/>
        <v>0</v>
      </c>
      <c r="X1675">
        <f t="shared" si="134"/>
        <v>2</v>
      </c>
      <c r="Y1675" t="s">
        <v>79</v>
      </c>
      <c r="Z1675" t="s">
        <v>25</v>
      </c>
      <c r="AD1675">
        <v>4295071</v>
      </c>
      <c r="AE1675" t="s">
        <v>30</v>
      </c>
      <c r="AF1675" t="s">
        <v>63</v>
      </c>
      <c r="AJ1675">
        <v>2020</v>
      </c>
    </row>
    <row r="1676" spans="1:36" x14ac:dyDescent="0.2">
      <c r="A1676">
        <v>162803</v>
      </c>
      <c r="B1676" s="1" t="d">
        <v>2020-02-28</v>
      </c>
      <c r="C1676" s="3" t="d">
        <f t="shared" si="130"/>
        <v>2020-02-28</v>
      </c>
      <c r="D1676" s="2" t="d">
        <v>22:49:59.99999999999573550</v>
      </c>
      <c r="E1676" s="4" t="str">
        <f t="shared" si="131"/>
        <v>10:50 PM</v>
      </c>
      <c r="F1676" t="s">
        <v>86</v>
      </c>
      <c r="G1676">
        <v>10029</v>
      </c>
      <c r="H1676">
        <v>40.797446999999998</v>
      </c>
      <c r="I1676">
        <v>-73.946709999999996</v>
      </c>
      <c r="J1676" t="s">
        <v>4152</v>
      </c>
      <c r="K1676" t="s">
        <v>4153</v>
      </c>
      <c r="L1676" t="s">
        <v>1047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f t="shared" si="132"/>
        <v>0</v>
      </c>
      <c r="W1676">
        <f t="shared" si="133"/>
        <v>0</v>
      </c>
      <c r="X1676">
        <f t="shared" si="134"/>
        <v>0</v>
      </c>
      <c r="Y1676" t="s">
        <v>43</v>
      </c>
      <c r="Z1676" t="s">
        <v>25</v>
      </c>
      <c r="AD1676">
        <v>4297697</v>
      </c>
      <c r="AE1676" t="s">
        <v>26</v>
      </c>
      <c r="AF1676" t="s">
        <v>26</v>
      </c>
      <c r="AJ1676">
        <v>2020</v>
      </c>
    </row>
    <row r="1677" spans="1:36" x14ac:dyDescent="0.2">
      <c r="A1677">
        <v>163156</v>
      </c>
      <c r="B1677" s="1" t="d">
        <v>2020-02-28</v>
      </c>
      <c r="C1677" s="3" t="d">
        <f t="shared" si="130"/>
        <v>2020-02-28</v>
      </c>
      <c r="D1677" s="2" t="d">
        <v>15:30:00.0000000000031950</v>
      </c>
      <c r="E1677" s="4" t="str">
        <f t="shared" si="131"/>
        <v>03:30 PM</v>
      </c>
      <c r="F1677" t="s">
        <v>20</v>
      </c>
      <c r="G1677">
        <v>11434</v>
      </c>
      <c r="H1677">
        <v>40.68582</v>
      </c>
      <c r="I1677">
        <v>-73.766396</v>
      </c>
      <c r="J1677" t="s">
        <v>4449</v>
      </c>
      <c r="M1677" t="s">
        <v>4450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f t="shared" si="132"/>
        <v>0</v>
      </c>
      <c r="W1677">
        <f t="shared" si="133"/>
        <v>0</v>
      </c>
      <c r="X1677">
        <f t="shared" si="134"/>
        <v>0</v>
      </c>
      <c r="Y1677" t="s">
        <v>25</v>
      </c>
      <c r="Z1677" t="s">
        <v>25</v>
      </c>
      <c r="AD1677">
        <v>4294921</v>
      </c>
      <c r="AE1677" t="s">
        <v>26</v>
      </c>
      <c r="AF1677" t="s">
        <v>26</v>
      </c>
      <c r="AJ1677">
        <v>2020</v>
      </c>
    </row>
    <row r="1678" spans="1:36" x14ac:dyDescent="0.2">
      <c r="A1678">
        <v>172367</v>
      </c>
      <c r="B1678" s="1" t="d">
        <v>2020-02-28</v>
      </c>
      <c r="C1678" s="3" t="d">
        <f t="shared" si="130"/>
        <v>2020-02-28</v>
      </c>
      <c r="D1678" s="2" t="d">
        <v>00:16:00.00000000000003900</v>
      </c>
      <c r="E1678" s="4" t="str">
        <f t="shared" si="131"/>
        <v>12:16 AM</v>
      </c>
      <c r="F1678" t="s">
        <v>54</v>
      </c>
      <c r="G1678">
        <v>11215</v>
      </c>
      <c r="H1678">
        <v>40.655833999999999</v>
      </c>
      <c r="I1678">
        <v>-73.981229999999996</v>
      </c>
      <c r="J1678" t="s">
        <v>4460</v>
      </c>
      <c r="K1678" t="s">
        <v>4461</v>
      </c>
      <c r="L1678" t="s">
        <v>152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f t="shared" si="132"/>
        <v>0</v>
      </c>
      <c r="W1678">
        <f t="shared" si="133"/>
        <v>0</v>
      </c>
      <c r="X1678">
        <f t="shared" si="134"/>
        <v>0</v>
      </c>
      <c r="Y1678" t="s">
        <v>47</v>
      </c>
      <c r="Z1678" t="s">
        <v>25</v>
      </c>
      <c r="AD1678">
        <v>4295405</v>
      </c>
      <c r="AE1678" t="s">
        <v>26</v>
      </c>
      <c r="AF1678" t="s">
        <v>26</v>
      </c>
      <c r="AJ1678">
        <v>2020</v>
      </c>
    </row>
    <row r="1679" spans="1:36" x14ac:dyDescent="0.2">
      <c r="A1679">
        <v>161930</v>
      </c>
      <c r="B1679" s="1" t="d">
        <v>2020-02-28</v>
      </c>
      <c r="C1679" s="3" t="d">
        <f t="shared" si="130"/>
        <v>2020-02-28</v>
      </c>
      <c r="D1679" s="2" t="d">
        <v>13:07:59.999999999995097175</v>
      </c>
      <c r="E1679" s="4" t="str">
        <f t="shared" si="131"/>
        <v>01:08 PM</v>
      </c>
      <c r="F1679" t="s">
        <v>86</v>
      </c>
      <c r="G1679">
        <v>10018</v>
      </c>
      <c r="H1679">
        <v>40.75562</v>
      </c>
      <c r="I1679">
        <v>-73.991900000000001</v>
      </c>
      <c r="J1679" t="s">
        <v>4732</v>
      </c>
      <c r="M1679" t="s">
        <v>4733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f t="shared" si="132"/>
        <v>0</v>
      </c>
      <c r="W1679">
        <f t="shared" si="133"/>
        <v>0</v>
      </c>
      <c r="X1679">
        <f t="shared" si="134"/>
        <v>0</v>
      </c>
      <c r="Y1679" t="s">
        <v>104</v>
      </c>
      <c r="Z1679" t="s">
        <v>25</v>
      </c>
      <c r="AD1679">
        <v>4296310</v>
      </c>
      <c r="AE1679" t="s">
        <v>30</v>
      </c>
      <c r="AF1679" t="s">
        <v>63</v>
      </c>
      <c r="AJ1679">
        <v>2020</v>
      </c>
    </row>
    <row r="1680" spans="1:36" x14ac:dyDescent="0.2">
      <c r="A1680">
        <v>168178</v>
      </c>
      <c r="B1680" s="1" t="d">
        <v>2020-02-29</v>
      </c>
      <c r="C1680" s="3" t="d">
        <f t="shared" si="130"/>
        <v>2020-02-29</v>
      </c>
      <c r="D1680" s="2" t="d">
        <v>17:00:00.0000000000031950</v>
      </c>
      <c r="E1680" s="4" t="str">
        <f t="shared" si="131"/>
        <v>05:00 PM</v>
      </c>
      <c r="F1680" t="s">
        <v>20</v>
      </c>
      <c r="G1680">
        <v>11412</v>
      </c>
      <c r="H1680">
        <v>40.692653999999997</v>
      </c>
      <c r="I1680">
        <v>-73.75461</v>
      </c>
      <c r="J1680" t="s">
        <v>3677</v>
      </c>
      <c r="K1680" t="s">
        <v>3678</v>
      </c>
      <c r="L1680" t="s">
        <v>885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f t="shared" si="132"/>
        <v>0</v>
      </c>
      <c r="W1680">
        <f t="shared" si="133"/>
        <v>0</v>
      </c>
      <c r="X1680">
        <f t="shared" si="134"/>
        <v>0</v>
      </c>
      <c r="Y1680" t="s">
        <v>25</v>
      </c>
      <c r="Z1680" t="s">
        <v>25</v>
      </c>
      <c r="AD1680">
        <v>4298021</v>
      </c>
      <c r="AE1680" t="s">
        <v>327</v>
      </c>
      <c r="AJ1680">
        <v>2020</v>
      </c>
    </row>
    <row r="1681" spans="1:36" x14ac:dyDescent="0.2">
      <c r="A1681">
        <v>166886</v>
      </c>
      <c r="B1681" s="1" t="d">
        <v>2020-02-29</v>
      </c>
      <c r="C1681" s="3" t="d">
        <f t="shared" si="130"/>
        <v>2020-02-29</v>
      </c>
      <c r="D1681" s="2" t="d">
        <v>13:18:00.00000000000255600</v>
      </c>
      <c r="E1681" s="4" t="str">
        <f t="shared" si="131"/>
        <v>01:18 PM</v>
      </c>
      <c r="F1681" t="s">
        <v>20</v>
      </c>
      <c r="G1681">
        <v>11412</v>
      </c>
      <c r="H1681">
        <v>40.691665999999998</v>
      </c>
      <c r="I1681">
        <v>-73.762389999999996</v>
      </c>
      <c r="J1681" t="s">
        <v>4127</v>
      </c>
      <c r="K1681" t="s">
        <v>572</v>
      </c>
      <c r="L1681" t="s">
        <v>302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f t="shared" si="132"/>
        <v>0</v>
      </c>
      <c r="W1681">
        <f t="shared" si="133"/>
        <v>0</v>
      </c>
      <c r="X1681">
        <f t="shared" si="134"/>
        <v>0</v>
      </c>
      <c r="Y1681" t="s">
        <v>25</v>
      </c>
      <c r="Z1681" t="s">
        <v>25</v>
      </c>
      <c r="AD1681">
        <v>4295087</v>
      </c>
      <c r="AE1681" t="s">
        <v>26</v>
      </c>
      <c r="AF1681" t="s">
        <v>26</v>
      </c>
      <c r="AJ1681">
        <v>2020</v>
      </c>
    </row>
    <row r="1682" spans="1:36" x14ac:dyDescent="0.2">
      <c r="A1682">
        <v>166102</v>
      </c>
      <c r="B1682" s="1" t="d">
        <v>2020-02-29</v>
      </c>
      <c r="C1682" s="3" t="d">
        <f t="shared" si="130"/>
        <v>2020-02-29</v>
      </c>
      <c r="D1682" s="2" t="d">
        <v>08:44:59.9999999999984025</v>
      </c>
      <c r="E1682" s="4" t="str">
        <f t="shared" si="131"/>
        <v>08:45 AM</v>
      </c>
      <c r="F1682" t="s">
        <v>35</v>
      </c>
      <c r="G1682">
        <v>10465</v>
      </c>
      <c r="H1682">
        <v>40.825726000000003</v>
      </c>
      <c r="I1682">
        <v>-73.821119999999993</v>
      </c>
      <c r="J1682" t="s">
        <v>4128</v>
      </c>
      <c r="M1682" t="s">
        <v>4129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f t="shared" si="132"/>
        <v>0</v>
      </c>
      <c r="W1682">
        <f t="shared" si="133"/>
        <v>0</v>
      </c>
      <c r="X1682">
        <f t="shared" si="134"/>
        <v>0</v>
      </c>
      <c r="Y1682" t="s">
        <v>25</v>
      </c>
      <c r="Z1682" t="s">
        <v>25</v>
      </c>
      <c r="AD1682">
        <v>4295838</v>
      </c>
      <c r="AE1682" t="s">
        <v>26</v>
      </c>
      <c r="AF1682" t="s">
        <v>30</v>
      </c>
      <c r="AJ1682">
        <v>2020</v>
      </c>
    </row>
    <row r="1683" spans="1:36" x14ac:dyDescent="0.2">
      <c r="A1683">
        <v>168609</v>
      </c>
      <c r="B1683" s="1" t="d">
        <v>2020-02-29</v>
      </c>
      <c r="C1683" s="3" t="d">
        <f t="shared" si="130"/>
        <v>2020-02-29</v>
      </c>
      <c r="D1683" s="2" t="d">
        <v>19:10:00.00000000000426450</v>
      </c>
      <c r="E1683" s="4" t="str">
        <f t="shared" si="131"/>
        <v>07:10 PM</v>
      </c>
      <c r="F1683" t="s">
        <v>86</v>
      </c>
      <c r="G1683">
        <v>10010</v>
      </c>
      <c r="H1683">
        <v>40.74212</v>
      </c>
      <c r="I1683">
        <v>-73.990970000000004</v>
      </c>
      <c r="J1683" t="s">
        <v>4206</v>
      </c>
      <c r="M1683" t="s">
        <v>4207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f t="shared" si="132"/>
        <v>0</v>
      </c>
      <c r="W1683">
        <f t="shared" si="133"/>
        <v>0</v>
      </c>
      <c r="X1683">
        <f t="shared" si="134"/>
        <v>0</v>
      </c>
      <c r="Y1683" t="s">
        <v>79</v>
      </c>
      <c r="Z1683" t="s">
        <v>25</v>
      </c>
      <c r="AD1683">
        <v>4295212</v>
      </c>
      <c r="AE1683" t="s">
        <v>30</v>
      </c>
      <c r="AF1683" t="s">
        <v>30</v>
      </c>
      <c r="AJ1683">
        <v>2020</v>
      </c>
    </row>
    <row r="1684" spans="1:36" x14ac:dyDescent="0.2">
      <c r="A1684">
        <v>157482</v>
      </c>
      <c r="B1684" s="1" t="d">
        <v>2020-02-29</v>
      </c>
      <c r="C1684" s="3" t="d">
        <f t="shared" si="130"/>
        <v>2020-02-29</v>
      </c>
      <c r="D1684" s="2" t="d">
        <v>02:23:59.99999999999927775</v>
      </c>
      <c r="E1684" s="4" t="str">
        <f t="shared" si="131"/>
        <v>02:24 AM</v>
      </c>
      <c r="F1684" t="s">
        <v>86</v>
      </c>
      <c r="G1684">
        <v>10037</v>
      </c>
      <c r="H1684">
        <v>40.814101999999998</v>
      </c>
      <c r="I1684">
        <v>-73.940865000000002</v>
      </c>
      <c r="J1684" t="s">
        <v>4360</v>
      </c>
      <c r="K1684" t="s">
        <v>603</v>
      </c>
      <c r="L1684" t="s">
        <v>950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f t="shared" si="132"/>
        <v>0</v>
      </c>
      <c r="W1684">
        <f t="shared" si="133"/>
        <v>0</v>
      </c>
      <c r="X1684">
        <f t="shared" si="134"/>
        <v>0</v>
      </c>
      <c r="Y1684" t="s">
        <v>47</v>
      </c>
      <c r="Z1684" t="s">
        <v>25</v>
      </c>
      <c r="AD1684">
        <v>4297305</v>
      </c>
      <c r="AE1684" t="s">
        <v>119</v>
      </c>
      <c r="AF1684" t="s">
        <v>26</v>
      </c>
      <c r="AJ1684">
        <v>2020</v>
      </c>
    </row>
    <row r="1685" spans="1:36" x14ac:dyDescent="0.2">
      <c r="A1685">
        <v>163675</v>
      </c>
      <c r="B1685" s="1" t="d">
        <v>2020-03-01</v>
      </c>
      <c r="C1685" s="3" t="d">
        <f t="shared" si="130"/>
        <v>2020-03-01</v>
      </c>
      <c r="D1685" s="2" t="d">
        <v>11:30:00.0000000000015975</v>
      </c>
      <c r="E1685" s="4" t="str">
        <f t="shared" si="131"/>
        <v>11:30 AM</v>
      </c>
      <c r="F1685" t="s">
        <v>20</v>
      </c>
      <c r="G1685">
        <v>11419</v>
      </c>
      <c r="H1685">
        <v>40.690933000000001</v>
      </c>
      <c r="I1685">
        <v>-73.827460000000002</v>
      </c>
      <c r="J1685" t="s">
        <v>3640</v>
      </c>
      <c r="K1685" t="s">
        <v>3641</v>
      </c>
      <c r="L1685" t="s">
        <v>1023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f t="shared" si="132"/>
        <v>0</v>
      </c>
      <c r="W1685">
        <f t="shared" si="133"/>
        <v>0</v>
      </c>
      <c r="X1685">
        <f t="shared" si="134"/>
        <v>0</v>
      </c>
      <c r="Y1685" t="s">
        <v>43</v>
      </c>
      <c r="Z1685" t="s">
        <v>25</v>
      </c>
      <c r="AD1685">
        <v>4295865</v>
      </c>
      <c r="AE1685" t="s">
        <v>26</v>
      </c>
      <c r="AF1685" t="s">
        <v>30</v>
      </c>
      <c r="AJ1685">
        <v>2020</v>
      </c>
    </row>
    <row r="1686" spans="1:36" x14ac:dyDescent="0.2">
      <c r="A1686">
        <v>169285</v>
      </c>
      <c r="B1686" s="1" t="d">
        <v>2020-03-01</v>
      </c>
      <c r="C1686" s="3" t="d">
        <f t="shared" si="130"/>
        <v>2020-03-01</v>
      </c>
      <c r="D1686" s="2" t="d">
        <v>17:29:00.00000000000660525</v>
      </c>
      <c r="E1686" s="4" t="str">
        <f t="shared" si="131"/>
        <v>05:29 PM</v>
      </c>
      <c r="F1686" t="s">
        <v>86</v>
      </c>
      <c r="G1686">
        <v>10013</v>
      </c>
      <c r="H1686">
        <v>40.71942</v>
      </c>
      <c r="I1686">
        <v>-74.000330000000005</v>
      </c>
      <c r="J1686" t="s">
        <v>4235</v>
      </c>
      <c r="M1686" t="s">
        <v>4236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f t="shared" si="132"/>
        <v>0</v>
      </c>
      <c r="W1686">
        <f t="shared" si="133"/>
        <v>0</v>
      </c>
      <c r="X1686">
        <f t="shared" si="134"/>
        <v>0</v>
      </c>
      <c r="Y1686" t="s">
        <v>43</v>
      </c>
      <c r="Z1686" t="s">
        <v>25</v>
      </c>
      <c r="AD1686">
        <v>4296026</v>
      </c>
      <c r="AE1686" t="s">
        <v>26</v>
      </c>
      <c r="AF1686" t="s">
        <v>30</v>
      </c>
      <c r="AJ1686">
        <v>2020</v>
      </c>
    </row>
    <row r="1687" spans="1:36" x14ac:dyDescent="0.2">
      <c r="A1687">
        <v>169679</v>
      </c>
      <c r="B1687" s="1" t="d">
        <v>2020-03-02</v>
      </c>
      <c r="C1687" s="3" t="d">
        <f t="shared" si="130"/>
        <v>2020-03-02</v>
      </c>
      <c r="D1687" s="2" t="d">
        <v>16:04:59.99999999999573550</v>
      </c>
      <c r="E1687" s="4" t="str">
        <f t="shared" si="131"/>
        <v>04:05 PM</v>
      </c>
      <c r="F1687" t="s">
        <v>20</v>
      </c>
      <c r="G1687">
        <v>11427</v>
      </c>
      <c r="H1687">
        <v>40.733294999999998</v>
      </c>
      <c r="I1687">
        <v>-73.734269999999995</v>
      </c>
      <c r="J1687" t="s">
        <v>3450</v>
      </c>
      <c r="K1687" t="s">
        <v>829</v>
      </c>
      <c r="L1687" t="s">
        <v>3451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f t="shared" si="132"/>
        <v>0</v>
      </c>
      <c r="W1687">
        <f t="shared" si="133"/>
        <v>0</v>
      </c>
      <c r="X1687">
        <f t="shared" si="134"/>
        <v>0</v>
      </c>
      <c r="Y1687" t="s">
        <v>47</v>
      </c>
      <c r="Z1687" t="s">
        <v>25</v>
      </c>
      <c r="AD1687">
        <v>4296441</v>
      </c>
      <c r="AE1687" t="s">
        <v>30</v>
      </c>
      <c r="AF1687" t="s">
        <v>30</v>
      </c>
      <c r="AJ1687">
        <v>2020</v>
      </c>
    </row>
    <row r="1688" spans="1:36" x14ac:dyDescent="0.2">
      <c r="A1688">
        <v>164041</v>
      </c>
      <c r="B1688" s="1" t="d">
        <v>2020-03-02</v>
      </c>
      <c r="C1688" s="3" t="d">
        <f t="shared" si="130"/>
        <v>2020-03-02</v>
      </c>
      <c r="D1688" s="2" t="d">
        <v>16:30:00.000</v>
      </c>
      <c r="E1688" s="4" t="str">
        <f t="shared" si="131"/>
        <v>04:30 PM</v>
      </c>
      <c r="F1688" t="s">
        <v>86</v>
      </c>
      <c r="G1688">
        <v>10013</v>
      </c>
      <c r="H1688">
        <v>40.721350000000001</v>
      </c>
      <c r="I1688">
        <v>-74.004649999999998</v>
      </c>
      <c r="J1688" t="s">
        <v>3555</v>
      </c>
      <c r="K1688" t="s">
        <v>374</v>
      </c>
      <c r="L1688" t="s">
        <v>1188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f t="shared" si="132"/>
        <v>0</v>
      </c>
      <c r="W1688">
        <f t="shared" si="133"/>
        <v>0</v>
      </c>
      <c r="X1688">
        <f t="shared" si="134"/>
        <v>0</v>
      </c>
      <c r="Y1688" t="s">
        <v>182</v>
      </c>
      <c r="Z1688" t="s">
        <v>25</v>
      </c>
      <c r="AD1688">
        <v>4296659</v>
      </c>
      <c r="AE1688" t="s">
        <v>26</v>
      </c>
      <c r="AF1688" t="s">
        <v>67</v>
      </c>
      <c r="AJ1688">
        <v>2020</v>
      </c>
    </row>
    <row r="1689" spans="1:36" x14ac:dyDescent="0.2">
      <c r="A1689">
        <v>161259</v>
      </c>
      <c r="B1689" s="1" t="d">
        <v>2020-03-03</v>
      </c>
      <c r="C1689" s="3" t="d">
        <f t="shared" si="130"/>
        <v>2020-03-03</v>
      </c>
      <c r="D1689" s="2" t="d">
        <v>19:53:59.99999999999488125</v>
      </c>
      <c r="E1689" s="4" t="str">
        <f t="shared" si="131"/>
        <v>07:54 PM</v>
      </c>
      <c r="F1689" t="s">
        <v>20</v>
      </c>
      <c r="G1689">
        <v>11368</v>
      </c>
      <c r="H1689">
        <v>40.739834000000002</v>
      </c>
      <c r="I1689">
        <v>-73.867149999999995</v>
      </c>
      <c r="J1689" t="s">
        <v>3625</v>
      </c>
      <c r="K1689" t="s">
        <v>3626</v>
      </c>
      <c r="L1689" t="s">
        <v>3627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f t="shared" si="132"/>
        <v>2</v>
      </c>
      <c r="W1689">
        <f t="shared" si="133"/>
        <v>0</v>
      </c>
      <c r="X1689">
        <f t="shared" si="134"/>
        <v>2</v>
      </c>
      <c r="Y1689" t="s">
        <v>43</v>
      </c>
      <c r="Z1689" t="s">
        <v>25</v>
      </c>
      <c r="AD1689">
        <v>4297152</v>
      </c>
      <c r="AE1689" t="s">
        <v>30</v>
      </c>
      <c r="AF1689" t="s">
        <v>67</v>
      </c>
      <c r="AJ1689">
        <v>2020</v>
      </c>
    </row>
    <row r="1690" spans="1:36" x14ac:dyDescent="0.2">
      <c r="A1690">
        <v>168483</v>
      </c>
      <c r="B1690" s="1" t="d">
        <v>2020-03-03</v>
      </c>
      <c r="C1690" s="3" t="d">
        <f t="shared" si="130"/>
        <v>2020-03-03</v>
      </c>
      <c r="D1690" s="2" t="d">
        <v>12:59:59.9999999999968050</v>
      </c>
      <c r="E1690" s="4" t="str">
        <f t="shared" si="131"/>
        <v>01:00 PM</v>
      </c>
      <c r="F1690" t="s">
        <v>20</v>
      </c>
      <c r="G1690">
        <v>11101</v>
      </c>
      <c r="H1690">
        <v>40.752403000000001</v>
      </c>
      <c r="I1690">
        <v>-73.924419999999998</v>
      </c>
      <c r="J1690" t="s">
        <v>4239</v>
      </c>
      <c r="K1690" t="s">
        <v>481</v>
      </c>
      <c r="L1690" t="s">
        <v>4240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f t="shared" si="132"/>
        <v>0</v>
      </c>
      <c r="W1690">
        <f t="shared" si="133"/>
        <v>0</v>
      </c>
      <c r="X1690">
        <f t="shared" si="134"/>
        <v>0</v>
      </c>
      <c r="Y1690" t="s">
        <v>24</v>
      </c>
      <c r="Z1690" t="s">
        <v>43</v>
      </c>
      <c r="AD1690">
        <v>4297250</v>
      </c>
      <c r="AE1690" t="s">
        <v>26</v>
      </c>
      <c r="AF1690" t="s">
        <v>26</v>
      </c>
      <c r="AJ1690">
        <v>2020</v>
      </c>
    </row>
    <row r="1691" spans="1:36" x14ac:dyDescent="0.2">
      <c r="A1691">
        <v>172536</v>
      </c>
      <c r="B1691" s="1" t="d">
        <v>2020-03-03</v>
      </c>
      <c r="C1691" s="3" t="d">
        <f t="shared" si="130"/>
        <v>2020-03-03</v>
      </c>
      <c r="D1691" s="2" t="d">
        <v>08:30:00.0000000000015975</v>
      </c>
      <c r="E1691" s="4" t="str">
        <f t="shared" si="131"/>
        <v>08:30 AM</v>
      </c>
      <c r="F1691" t="s">
        <v>54</v>
      </c>
      <c r="G1691">
        <v>11222</v>
      </c>
      <c r="H1691">
        <v>40.727485999999999</v>
      </c>
      <c r="I1691">
        <v>-73.944820000000007</v>
      </c>
      <c r="J1691" t="s">
        <v>3735</v>
      </c>
      <c r="K1691" t="s">
        <v>3736</v>
      </c>
      <c r="L1691" t="s">
        <v>3737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f t="shared" si="132"/>
        <v>0</v>
      </c>
      <c r="W1691">
        <f t="shared" si="133"/>
        <v>0</v>
      </c>
      <c r="X1691">
        <f t="shared" si="134"/>
        <v>0</v>
      </c>
      <c r="Y1691" t="s">
        <v>53</v>
      </c>
      <c r="Z1691" t="s">
        <v>25</v>
      </c>
      <c r="AD1691">
        <v>4296702</v>
      </c>
      <c r="AE1691" t="s">
        <v>1185</v>
      </c>
      <c r="AF1691" t="s">
        <v>1185</v>
      </c>
      <c r="AJ1691">
        <v>2020</v>
      </c>
    </row>
    <row r="1692" spans="1:36" x14ac:dyDescent="0.2">
      <c r="A1692">
        <v>159122</v>
      </c>
      <c r="B1692" s="1" t="d">
        <v>2020-03-03</v>
      </c>
      <c r="C1692" s="3" t="d">
        <f t="shared" si="130"/>
        <v>2020-03-03</v>
      </c>
      <c r="D1692" s="2" t="d">
        <v>17:30:59.99999999999658975</v>
      </c>
      <c r="E1692" s="4" t="str">
        <f t="shared" si="131"/>
        <v>05:31 PM</v>
      </c>
      <c r="F1692" t="s">
        <v>35</v>
      </c>
      <c r="G1692">
        <v>10466</v>
      </c>
      <c r="H1692">
        <v>40.893389999999997</v>
      </c>
      <c r="I1692">
        <v>-73.857376000000002</v>
      </c>
      <c r="J1692" t="s">
        <v>4541</v>
      </c>
      <c r="K1692" t="s">
        <v>511</v>
      </c>
      <c r="L1692" t="s">
        <v>1583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f t="shared" si="132"/>
        <v>2</v>
      </c>
      <c r="W1692">
        <f t="shared" si="133"/>
        <v>0</v>
      </c>
      <c r="X1692">
        <f t="shared" si="134"/>
        <v>2</v>
      </c>
      <c r="Y1692" t="s">
        <v>25</v>
      </c>
      <c r="Z1692" t="s">
        <v>25</v>
      </c>
      <c r="AD1692">
        <v>4297065</v>
      </c>
      <c r="AE1692" t="s">
        <v>26</v>
      </c>
      <c r="AF1692" t="s">
        <v>26</v>
      </c>
      <c r="AJ1692">
        <v>2020</v>
      </c>
    </row>
    <row r="1693" spans="1:36" x14ac:dyDescent="0.2">
      <c r="A1693">
        <v>171817</v>
      </c>
      <c r="B1693" s="1" t="d">
        <v>2020-03-04</v>
      </c>
      <c r="C1693" s="3" t="d">
        <f t="shared" si="130"/>
        <v>2020-03-04</v>
      </c>
      <c r="D1693" s="2" t="d">
        <v>10:35:00.00000000000372975</v>
      </c>
      <c r="E1693" s="4" t="str">
        <f t="shared" si="131"/>
        <v>10:35 AM</v>
      </c>
      <c r="F1693" t="s">
        <v>86</v>
      </c>
      <c r="G1693">
        <v>10011</v>
      </c>
      <c r="H1693">
        <v>40.740679999999998</v>
      </c>
      <c r="I1693">
        <v>-74.001840000000001</v>
      </c>
      <c r="J1693" t="s">
        <v>4104</v>
      </c>
      <c r="M1693" t="s">
        <v>4105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f t="shared" si="132"/>
        <v>0</v>
      </c>
      <c r="W1693">
        <f t="shared" si="133"/>
        <v>0</v>
      </c>
      <c r="X1693">
        <f t="shared" si="134"/>
        <v>0</v>
      </c>
      <c r="Y1693" t="s">
        <v>53</v>
      </c>
      <c r="Z1693" t="s">
        <v>25</v>
      </c>
      <c r="AD1693">
        <v>4298215</v>
      </c>
      <c r="AE1693" t="s">
        <v>30</v>
      </c>
      <c r="AF1693" t="s">
        <v>119</v>
      </c>
      <c r="AJ1693">
        <v>2020</v>
      </c>
    </row>
    <row r="1694" spans="1:36" x14ac:dyDescent="0.2">
      <c r="A1694">
        <v>165641</v>
      </c>
      <c r="B1694" s="1" t="d">
        <v>2020-03-04</v>
      </c>
      <c r="C1694" s="3" t="d">
        <f t="shared" si="130"/>
        <v>2020-03-04</v>
      </c>
      <c r="D1694" s="2" t="d">
        <v>16:36:00.00000000000831375</v>
      </c>
      <c r="E1694" s="4" t="str">
        <f t="shared" si="131"/>
        <v>04:36 PM</v>
      </c>
      <c r="F1694" t="s">
        <v>54</v>
      </c>
      <c r="G1694">
        <v>11229</v>
      </c>
      <c r="H1694">
        <v>40.609943000000001</v>
      </c>
      <c r="I1694">
        <v>-73.955605000000006</v>
      </c>
      <c r="J1694" t="s">
        <v>4515</v>
      </c>
      <c r="K1694" t="s">
        <v>4516</v>
      </c>
      <c r="L1694" t="s">
        <v>1632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f t="shared" si="132"/>
        <v>0</v>
      </c>
      <c r="W1694">
        <f t="shared" si="133"/>
        <v>0</v>
      </c>
      <c r="X1694">
        <f t="shared" si="134"/>
        <v>0</v>
      </c>
      <c r="Y1694" t="s">
        <v>43</v>
      </c>
      <c r="Z1694" t="s">
        <v>47</v>
      </c>
      <c r="AD1694">
        <v>4297647</v>
      </c>
      <c r="AE1694" t="s">
        <v>30</v>
      </c>
      <c r="AF1694" t="s">
        <v>30</v>
      </c>
      <c r="AJ1694">
        <v>2020</v>
      </c>
    </row>
    <row r="1695" spans="1:36" x14ac:dyDescent="0.2">
      <c r="A1695">
        <v>171721</v>
      </c>
      <c r="B1695" s="1" t="d">
        <v>2020-03-05</v>
      </c>
      <c r="C1695" s="3" t="d">
        <f t="shared" si="130"/>
        <v>2020-03-05</v>
      </c>
      <c r="D1695" s="2" t="d">
        <v>20:29:59.9999999999968050</v>
      </c>
      <c r="E1695" s="4" t="str">
        <f t="shared" si="131"/>
        <v>08:30 PM</v>
      </c>
      <c r="F1695" t="s">
        <v>86</v>
      </c>
      <c r="G1695">
        <v>10018</v>
      </c>
      <c r="H1695">
        <v>40.75573</v>
      </c>
      <c r="I1695">
        <v>-73.990905999999995</v>
      </c>
      <c r="J1695" t="s">
        <v>3776</v>
      </c>
      <c r="M1695" t="s">
        <v>3777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f t="shared" si="132"/>
        <v>2</v>
      </c>
      <c r="W1695">
        <f t="shared" si="133"/>
        <v>0</v>
      </c>
      <c r="X1695">
        <f t="shared" si="134"/>
        <v>2</v>
      </c>
      <c r="Y1695" t="s">
        <v>25</v>
      </c>
      <c r="AD1695">
        <v>4299462</v>
      </c>
      <c r="AE1695" t="s">
        <v>3371</v>
      </c>
      <c r="AJ1695">
        <v>2020</v>
      </c>
    </row>
    <row r="1696" spans="1:36" x14ac:dyDescent="0.2">
      <c r="A1696">
        <v>166885</v>
      </c>
      <c r="B1696" s="1" t="d">
        <v>2020-03-05</v>
      </c>
      <c r="C1696" s="3" t="d">
        <f t="shared" si="130"/>
        <v>2020-03-05</v>
      </c>
      <c r="D1696" s="2" t="d">
        <v>16:40:00.00000000000745950</v>
      </c>
      <c r="E1696" s="4" t="str">
        <f t="shared" si="131"/>
        <v>04:40 PM</v>
      </c>
      <c r="F1696" t="s">
        <v>86</v>
      </c>
      <c r="G1696">
        <v>10035</v>
      </c>
      <c r="H1696">
        <v>40.801872000000003</v>
      </c>
      <c r="I1696">
        <v>-73.941370000000006</v>
      </c>
      <c r="J1696" t="s">
        <v>3844</v>
      </c>
      <c r="K1696" t="s">
        <v>694</v>
      </c>
      <c r="L1696" t="s">
        <v>3845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f t="shared" si="132"/>
        <v>0</v>
      </c>
      <c r="W1696">
        <f t="shared" si="133"/>
        <v>0</v>
      </c>
      <c r="X1696">
        <f t="shared" si="134"/>
        <v>0</v>
      </c>
      <c r="Y1696" t="s">
        <v>47</v>
      </c>
      <c r="Z1696" t="s">
        <v>25</v>
      </c>
      <c r="AD1696">
        <v>4305470</v>
      </c>
      <c r="AE1696" t="s">
        <v>40</v>
      </c>
      <c r="AF1696" t="s">
        <v>30</v>
      </c>
      <c r="AJ1696">
        <v>2020</v>
      </c>
    </row>
    <row r="1697" spans="1:36" x14ac:dyDescent="0.2">
      <c r="A1697">
        <v>157565</v>
      </c>
      <c r="B1697" s="1" t="d">
        <v>2020-03-05</v>
      </c>
      <c r="C1697" s="3" t="d">
        <f t="shared" si="130"/>
        <v>2020-03-05</v>
      </c>
      <c r="D1697" s="2" t="d">
        <v>20:38:59.99999999999488125</v>
      </c>
      <c r="E1697" s="4" t="str">
        <f t="shared" si="131"/>
        <v>08:39 PM</v>
      </c>
      <c r="F1697" t="s">
        <v>54</v>
      </c>
      <c r="G1697">
        <v>11238</v>
      </c>
      <c r="H1697">
        <v>40.687457999999999</v>
      </c>
      <c r="I1697">
        <v>-73.972244000000003</v>
      </c>
      <c r="J1697" t="s">
        <v>4072</v>
      </c>
      <c r="M1697" t="s">
        <v>4073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f t="shared" si="132"/>
        <v>0</v>
      </c>
      <c r="W1697">
        <f t="shared" si="133"/>
        <v>0</v>
      </c>
      <c r="X1697">
        <f t="shared" si="134"/>
        <v>0</v>
      </c>
      <c r="Y1697" t="s">
        <v>24</v>
      </c>
      <c r="Z1697" t="s">
        <v>25</v>
      </c>
      <c r="AD1697">
        <v>4302340</v>
      </c>
      <c r="AE1697" t="s">
        <v>26</v>
      </c>
      <c r="AJ1697">
        <v>2020</v>
      </c>
    </row>
    <row r="1698" spans="1:36" x14ac:dyDescent="0.2">
      <c r="A1698">
        <v>170313</v>
      </c>
      <c r="B1698" s="1" t="d">
        <v>2020-03-05</v>
      </c>
      <c r="C1698" s="3" t="d">
        <f t="shared" si="130"/>
        <v>2020-03-05</v>
      </c>
      <c r="D1698" s="2" t="d">
        <v>14:00:00.0000000000031950</v>
      </c>
      <c r="E1698" s="4" t="str">
        <f t="shared" si="131"/>
        <v>02:00 PM</v>
      </c>
      <c r="F1698" t="s">
        <v>35</v>
      </c>
      <c r="G1698">
        <v>10451</v>
      </c>
      <c r="H1698">
        <v>40.823822</v>
      </c>
      <c r="I1698">
        <v>-73.912649999999999</v>
      </c>
      <c r="J1698" t="s">
        <v>4618</v>
      </c>
      <c r="M1698" t="s">
        <v>4619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f t="shared" si="132"/>
        <v>0</v>
      </c>
      <c r="W1698">
        <f t="shared" si="133"/>
        <v>0</v>
      </c>
      <c r="X1698">
        <f t="shared" si="134"/>
        <v>0</v>
      </c>
      <c r="Y1698" t="s">
        <v>25</v>
      </c>
      <c r="Z1698" t="s">
        <v>25</v>
      </c>
      <c r="AD1698">
        <v>4302153</v>
      </c>
      <c r="AE1698" t="s">
        <v>67</v>
      </c>
      <c r="AF1698" t="s">
        <v>26</v>
      </c>
      <c r="AJ1698">
        <v>2020</v>
      </c>
    </row>
    <row r="1699" spans="1:36" x14ac:dyDescent="0.2">
      <c r="A1699">
        <v>164633</v>
      </c>
      <c r="B1699" s="1" t="d">
        <v>2020-03-06</v>
      </c>
      <c r="C1699" s="3" t="d">
        <f t="shared" si="130"/>
        <v>2020-03-06</v>
      </c>
      <c r="D1699" s="2" t="d">
        <v>16:57:59.99999999999403375</v>
      </c>
      <c r="E1699" s="4" t="str">
        <f t="shared" si="131"/>
        <v>04:58 PM</v>
      </c>
      <c r="F1699" t="s">
        <v>54</v>
      </c>
      <c r="G1699">
        <v>11226</v>
      </c>
      <c r="H1699">
        <v>40.652639999999998</v>
      </c>
      <c r="I1699">
        <v>-73.949776</v>
      </c>
      <c r="J1699" t="s">
        <v>4183</v>
      </c>
      <c r="K1699" t="s">
        <v>572</v>
      </c>
      <c r="L1699" t="s">
        <v>4184</v>
      </c>
      <c r="N1699">
        <v>3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</v>
      </c>
      <c r="U1699">
        <v>0</v>
      </c>
      <c r="V1699">
        <f t="shared" si="132"/>
        <v>6</v>
      </c>
      <c r="W1699">
        <f t="shared" si="133"/>
        <v>0</v>
      </c>
      <c r="X1699">
        <f t="shared" si="134"/>
        <v>6</v>
      </c>
      <c r="Y1699" t="s">
        <v>25</v>
      </c>
      <c r="Z1699" t="s">
        <v>25</v>
      </c>
      <c r="AA1699" t="s">
        <v>25</v>
      </c>
      <c r="AB1699" t="s">
        <v>25</v>
      </c>
      <c r="AC1699" t="s">
        <v>25</v>
      </c>
      <c r="AD1699">
        <v>4299940</v>
      </c>
      <c r="AE1699" t="s">
        <v>26</v>
      </c>
      <c r="AF1699" t="s">
        <v>26</v>
      </c>
      <c r="AG1699" t="s">
        <v>26</v>
      </c>
      <c r="AH1699" t="s">
        <v>26</v>
      </c>
      <c r="AI1699" t="s">
        <v>26</v>
      </c>
      <c r="AJ1699">
        <v>2020</v>
      </c>
    </row>
    <row r="1700" spans="1:36" x14ac:dyDescent="0.2">
      <c r="A1700">
        <v>159626</v>
      </c>
      <c r="B1700" s="1" t="d">
        <v>2020-03-06</v>
      </c>
      <c r="C1700" s="3" t="d">
        <f t="shared" si="130"/>
        <v>2020-03-06</v>
      </c>
      <c r="D1700" s="2" t="d">
        <v>23:45:00.0000000000031950</v>
      </c>
      <c r="E1700" s="4" t="str">
        <f t="shared" si="131"/>
        <v>11:45 PM</v>
      </c>
      <c r="F1700" t="s">
        <v>86</v>
      </c>
      <c r="G1700">
        <v>10035</v>
      </c>
      <c r="H1700">
        <v>40.802753000000003</v>
      </c>
      <c r="I1700">
        <v>-73.933580000000006</v>
      </c>
      <c r="J1700" t="s">
        <v>4195</v>
      </c>
      <c r="K1700" t="s">
        <v>4196</v>
      </c>
      <c r="L1700" t="s">
        <v>591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f t="shared" si="132"/>
        <v>0</v>
      </c>
      <c r="W1700">
        <f t="shared" si="133"/>
        <v>0</v>
      </c>
      <c r="X1700">
        <f t="shared" si="134"/>
        <v>0</v>
      </c>
      <c r="Y1700" t="s">
        <v>104</v>
      </c>
      <c r="Z1700" t="s">
        <v>25</v>
      </c>
      <c r="AD1700">
        <v>4298923</v>
      </c>
      <c r="AE1700" t="s">
        <v>26</v>
      </c>
      <c r="AF1700" t="s">
        <v>30</v>
      </c>
      <c r="AJ1700">
        <v>2020</v>
      </c>
    </row>
    <row r="1701" spans="1:36" x14ac:dyDescent="0.2">
      <c r="A1701">
        <v>169400</v>
      </c>
      <c r="B1701" s="1" t="d">
        <v>2020-03-06</v>
      </c>
      <c r="C1701" s="3" t="d">
        <f t="shared" si="130"/>
        <v>2020-03-06</v>
      </c>
      <c r="D1701" s="2" t="d">
        <v>15:00:00.000</v>
      </c>
      <c r="E1701" s="4" t="str">
        <f t="shared" si="131"/>
        <v>03:00 PM</v>
      </c>
      <c r="F1701" t="s">
        <v>86</v>
      </c>
      <c r="G1701">
        <v>10032</v>
      </c>
      <c r="H1701">
        <v>40.839302000000004</v>
      </c>
      <c r="I1701">
        <v>-73.936165000000003</v>
      </c>
      <c r="J1701" t="s">
        <v>4475</v>
      </c>
      <c r="M1701" t="s">
        <v>4476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f t="shared" si="132"/>
        <v>0</v>
      </c>
      <c r="W1701">
        <f t="shared" si="133"/>
        <v>0</v>
      </c>
      <c r="X1701">
        <f t="shared" si="134"/>
        <v>0</v>
      </c>
      <c r="Y1701" t="s">
        <v>25</v>
      </c>
      <c r="Z1701" t="s">
        <v>25</v>
      </c>
      <c r="AD1701">
        <v>4305617</v>
      </c>
      <c r="AE1701" t="s">
        <v>30</v>
      </c>
      <c r="AF1701" t="s">
        <v>30</v>
      </c>
      <c r="AJ1701">
        <v>2020</v>
      </c>
    </row>
    <row r="1702" spans="1:36" x14ac:dyDescent="0.2">
      <c r="A1702">
        <v>167087</v>
      </c>
      <c r="B1702" s="1" t="d">
        <v>2020-03-07</v>
      </c>
      <c r="C1702" s="3" t="d">
        <f t="shared" si="130"/>
        <v>2020-03-07</v>
      </c>
      <c r="D1702" s="2" t="d">
        <v>11:34:00.00000000000074325</v>
      </c>
      <c r="E1702" s="4" t="str">
        <f t="shared" si="131"/>
        <v>11:34 AM</v>
      </c>
      <c r="F1702" t="s">
        <v>86</v>
      </c>
      <c r="G1702">
        <v>10022</v>
      </c>
      <c r="H1702">
        <v>40.758006999999999</v>
      </c>
      <c r="I1702">
        <v>-73.966250000000002</v>
      </c>
      <c r="J1702" t="s">
        <v>3802</v>
      </c>
      <c r="K1702" t="s">
        <v>130</v>
      </c>
      <c r="L1702" t="s">
        <v>3803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f t="shared" si="132"/>
        <v>0</v>
      </c>
      <c r="W1702">
        <f t="shared" si="133"/>
        <v>0</v>
      </c>
      <c r="X1702">
        <f t="shared" si="134"/>
        <v>0</v>
      </c>
      <c r="Y1702" t="s">
        <v>43</v>
      </c>
      <c r="Z1702" t="s">
        <v>25</v>
      </c>
      <c r="AD1702">
        <v>4305577</v>
      </c>
      <c r="AE1702" t="s">
        <v>26</v>
      </c>
      <c r="AF1702" t="s">
        <v>119</v>
      </c>
      <c r="AJ1702">
        <v>2020</v>
      </c>
    </row>
    <row r="1703" spans="1:36" x14ac:dyDescent="0.2">
      <c r="A1703">
        <v>169302</v>
      </c>
      <c r="B1703" s="1" t="d">
        <v>2020-03-07</v>
      </c>
      <c r="C1703" s="3" t="d">
        <f t="shared" si="130"/>
        <v>2020-03-07</v>
      </c>
      <c r="D1703" s="2" t="d">
        <v>12:54:59.99999999999786775</v>
      </c>
      <c r="E1703" s="4" t="str">
        <f t="shared" si="131"/>
        <v>12:55 PM</v>
      </c>
      <c r="F1703" t="s">
        <v>54</v>
      </c>
      <c r="G1703">
        <v>11222</v>
      </c>
      <c r="H1703">
        <v>40.733280000000001</v>
      </c>
      <c r="I1703">
        <v>-73.952129999999997</v>
      </c>
      <c r="J1703" t="s">
        <v>4715</v>
      </c>
      <c r="K1703" t="s">
        <v>3003</v>
      </c>
      <c r="L1703" t="s">
        <v>4716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f t="shared" si="132"/>
        <v>0</v>
      </c>
      <c r="W1703">
        <f t="shared" si="133"/>
        <v>0</v>
      </c>
      <c r="X1703">
        <f t="shared" si="134"/>
        <v>0</v>
      </c>
      <c r="Y1703" t="s">
        <v>43</v>
      </c>
      <c r="Z1703" t="s">
        <v>25</v>
      </c>
      <c r="AD1703">
        <v>4305644</v>
      </c>
      <c r="AE1703" t="s">
        <v>26</v>
      </c>
      <c r="AF1703" t="s">
        <v>30</v>
      </c>
      <c r="AJ1703">
        <v>2020</v>
      </c>
    </row>
    <row r="1704" spans="1:36" x14ac:dyDescent="0.2">
      <c r="A1704">
        <v>166482</v>
      </c>
      <c r="B1704" s="1" t="d">
        <v>2020-03-09</v>
      </c>
      <c r="C1704" s="3" t="d">
        <f t="shared" si="130"/>
        <v>2020-03-09</v>
      </c>
      <c r="D1704" s="2" t="d">
        <v>09:52:59.99999999999829150</v>
      </c>
      <c r="E1704" s="4" t="str">
        <f t="shared" si="131"/>
        <v>09:53 AM</v>
      </c>
      <c r="F1704" t="s">
        <v>20</v>
      </c>
      <c r="G1704">
        <v>11101</v>
      </c>
      <c r="H1704">
        <v>40.753784000000003</v>
      </c>
      <c r="I1704">
        <v>-73.932029999999997</v>
      </c>
      <c r="J1704" t="s">
        <v>3563</v>
      </c>
      <c r="K1704" t="s">
        <v>3521</v>
      </c>
      <c r="L1704" t="s">
        <v>645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f t="shared" si="132"/>
        <v>0</v>
      </c>
      <c r="W1704">
        <f t="shared" si="133"/>
        <v>0</v>
      </c>
      <c r="X1704">
        <f t="shared" si="134"/>
        <v>0</v>
      </c>
      <c r="Y1704" t="s">
        <v>43</v>
      </c>
      <c r="Z1704" t="s">
        <v>43</v>
      </c>
      <c r="AD1704">
        <v>4306493</v>
      </c>
      <c r="AE1704" t="s">
        <v>904</v>
      </c>
      <c r="AF1704" t="s">
        <v>67</v>
      </c>
      <c r="AJ1704">
        <v>2020</v>
      </c>
    </row>
    <row r="1705" spans="1:36" x14ac:dyDescent="0.2">
      <c r="A1705">
        <v>158306</v>
      </c>
      <c r="B1705" s="1" t="d">
        <v>2020-03-09</v>
      </c>
      <c r="C1705" s="3" t="d">
        <f t="shared" si="130"/>
        <v>2020-03-09</v>
      </c>
      <c r="D1705" s="2" t="d">
        <v>22:49:59.99999999999573550</v>
      </c>
      <c r="E1705" s="4" t="str">
        <f t="shared" si="131"/>
        <v>10:50 PM</v>
      </c>
      <c r="F1705" t="s">
        <v>20</v>
      </c>
      <c r="G1705">
        <v>11422</v>
      </c>
      <c r="H1705">
        <v>40.669789999999999</v>
      </c>
      <c r="I1705">
        <v>-73.731994999999998</v>
      </c>
      <c r="J1705" t="s">
        <v>3728</v>
      </c>
      <c r="K1705" t="s">
        <v>3729</v>
      </c>
      <c r="L1705" t="s">
        <v>1824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f t="shared" si="132"/>
        <v>0</v>
      </c>
      <c r="W1705">
        <f t="shared" si="133"/>
        <v>0</v>
      </c>
      <c r="X1705">
        <f t="shared" si="134"/>
        <v>0</v>
      </c>
      <c r="Y1705" t="s">
        <v>25</v>
      </c>
      <c r="Z1705" t="s">
        <v>25</v>
      </c>
      <c r="AD1705">
        <v>4306803</v>
      </c>
      <c r="AE1705" t="s">
        <v>26</v>
      </c>
      <c r="AF1705" t="s">
        <v>26</v>
      </c>
      <c r="AJ1705">
        <v>2020</v>
      </c>
    </row>
    <row r="1706" spans="1:36" x14ac:dyDescent="0.2">
      <c r="A1706">
        <v>161405</v>
      </c>
      <c r="B1706" s="1" t="d">
        <v>2020-03-09</v>
      </c>
      <c r="C1706" s="3" t="d">
        <f t="shared" si="130"/>
        <v>2020-03-09</v>
      </c>
      <c r="D1706" s="2" t="d">
        <v>20:04:59.99999999999254050</v>
      </c>
      <c r="E1706" s="4" t="str">
        <f t="shared" si="131"/>
        <v>08:05 PM</v>
      </c>
      <c r="F1706" t="s">
        <v>20</v>
      </c>
      <c r="G1706">
        <v>11411</v>
      </c>
      <c r="H1706">
        <v>40.697273000000003</v>
      </c>
      <c r="I1706">
        <v>-73.744124999999997</v>
      </c>
      <c r="J1706" t="s">
        <v>3818</v>
      </c>
      <c r="M1706" t="s">
        <v>3819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f t="shared" si="132"/>
        <v>0</v>
      </c>
      <c r="W1706">
        <f t="shared" si="133"/>
        <v>0</v>
      </c>
      <c r="X1706">
        <f t="shared" si="134"/>
        <v>0</v>
      </c>
      <c r="Y1706" t="s">
        <v>43</v>
      </c>
      <c r="AD1706">
        <v>4306762</v>
      </c>
      <c r="AE1706" t="s">
        <v>26</v>
      </c>
      <c r="AJ1706">
        <v>2020</v>
      </c>
    </row>
    <row r="1707" spans="1:36" x14ac:dyDescent="0.2">
      <c r="A1707">
        <v>166859</v>
      </c>
      <c r="B1707" s="1" t="d">
        <v>2020-03-09</v>
      </c>
      <c r="C1707" s="3" t="d">
        <f t="shared" si="130"/>
        <v>2020-03-09</v>
      </c>
      <c r="D1707" s="2" t="d">
        <v>09:00:00.000</v>
      </c>
      <c r="E1707" s="4" t="str">
        <f t="shared" si="131"/>
        <v>09:00 AM</v>
      </c>
      <c r="F1707" t="s">
        <v>20</v>
      </c>
      <c r="G1707">
        <v>11373</v>
      </c>
      <c r="H1707">
        <v>40.742348</v>
      </c>
      <c r="I1707">
        <v>-73.869950000000003</v>
      </c>
      <c r="J1707" t="s">
        <v>4368</v>
      </c>
      <c r="K1707" t="s">
        <v>4369</v>
      </c>
      <c r="L1707" t="s">
        <v>1728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f t="shared" si="132"/>
        <v>2</v>
      </c>
      <c r="W1707">
        <f t="shared" si="133"/>
        <v>0</v>
      </c>
      <c r="X1707">
        <f t="shared" si="134"/>
        <v>2</v>
      </c>
      <c r="Y1707" t="s">
        <v>2082</v>
      </c>
      <c r="Z1707" t="s">
        <v>25</v>
      </c>
      <c r="AA1707" t="s">
        <v>25</v>
      </c>
      <c r="AD1707">
        <v>4306479</v>
      </c>
      <c r="AE1707" t="s">
        <v>26</v>
      </c>
      <c r="AF1707" t="s">
        <v>30</v>
      </c>
      <c r="AG1707" t="s">
        <v>30</v>
      </c>
      <c r="AJ1707">
        <v>2020</v>
      </c>
    </row>
    <row r="1708" spans="1:36" x14ac:dyDescent="0.2">
      <c r="A1708">
        <v>167444</v>
      </c>
      <c r="B1708" s="1" t="d">
        <v>2020-03-09</v>
      </c>
      <c r="C1708" s="3" t="d">
        <f t="shared" si="130"/>
        <v>2020-03-09</v>
      </c>
      <c r="D1708" s="2" t="d">
        <v>10:50:00.00000000000053475</v>
      </c>
      <c r="E1708" s="4" t="str">
        <f t="shared" si="131"/>
        <v>10:50 AM</v>
      </c>
      <c r="F1708" t="s">
        <v>35</v>
      </c>
      <c r="G1708">
        <v>10458</v>
      </c>
      <c r="H1708">
        <v>40.858406000000002</v>
      </c>
      <c r="I1708">
        <v>-73.885000000000005</v>
      </c>
      <c r="J1708" t="s">
        <v>4630</v>
      </c>
      <c r="M1708" t="s">
        <v>4631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f t="shared" si="132"/>
        <v>0</v>
      </c>
      <c r="W1708">
        <f t="shared" si="133"/>
        <v>0</v>
      </c>
      <c r="X1708">
        <f t="shared" si="134"/>
        <v>0</v>
      </c>
      <c r="Y1708" t="s">
        <v>66</v>
      </c>
      <c r="Z1708" t="s">
        <v>25</v>
      </c>
      <c r="AD1708">
        <v>4306891</v>
      </c>
      <c r="AE1708" t="s">
        <v>30</v>
      </c>
      <c r="AF1708" t="s">
        <v>30</v>
      </c>
      <c r="AJ1708">
        <v>2020</v>
      </c>
    </row>
    <row r="1709" spans="1:36" x14ac:dyDescent="0.2">
      <c r="A1709">
        <v>167701</v>
      </c>
      <c r="B1709" s="1" t="d">
        <v>2020-03-10</v>
      </c>
      <c r="C1709" s="3" t="d">
        <f t="shared" si="130"/>
        <v>2020-03-10</v>
      </c>
      <c r="D1709" s="2" t="d">
        <v>10:22:59.99999999999669400</v>
      </c>
      <c r="E1709" s="4" t="str">
        <f t="shared" si="131"/>
        <v>10:23 AM</v>
      </c>
      <c r="F1709" t="s">
        <v>35</v>
      </c>
      <c r="G1709">
        <v>10474</v>
      </c>
      <c r="H1709">
        <v>40.806780000000003</v>
      </c>
      <c r="I1709">
        <v>-73.889304999999993</v>
      </c>
      <c r="J1709" t="s">
        <v>3380</v>
      </c>
      <c r="M1709" t="s">
        <v>3381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f t="shared" si="132"/>
        <v>0</v>
      </c>
      <c r="W1709">
        <f t="shared" si="133"/>
        <v>0</v>
      </c>
      <c r="X1709">
        <f t="shared" si="134"/>
        <v>0</v>
      </c>
      <c r="Y1709" t="s">
        <v>66</v>
      </c>
      <c r="Z1709" t="s">
        <v>25</v>
      </c>
      <c r="AD1709">
        <v>4299272</v>
      </c>
      <c r="AE1709" t="s">
        <v>26</v>
      </c>
      <c r="AF1709" t="s">
        <v>63</v>
      </c>
      <c r="AJ1709">
        <v>2020</v>
      </c>
    </row>
    <row r="1710" spans="1:36" x14ac:dyDescent="0.2">
      <c r="A1710">
        <v>168820</v>
      </c>
      <c r="B1710" s="1" t="d">
        <v>2020-03-10</v>
      </c>
      <c r="C1710" s="3" t="d">
        <f t="shared" si="130"/>
        <v>2020-03-10</v>
      </c>
      <c r="D1710" s="2" t="d">
        <v>15:49:59.99999999999893725</v>
      </c>
      <c r="E1710" s="4" t="str">
        <f t="shared" si="131"/>
        <v>03:50 PM</v>
      </c>
      <c r="F1710" t="s">
        <v>86</v>
      </c>
      <c r="G1710">
        <v>10031</v>
      </c>
      <c r="H1710">
        <v>40.830494000000002</v>
      </c>
      <c r="I1710">
        <v>-73.944479999999999</v>
      </c>
      <c r="J1710" t="s">
        <v>3420</v>
      </c>
      <c r="M1710" t="s">
        <v>3421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f t="shared" si="132"/>
        <v>0</v>
      </c>
      <c r="W1710">
        <f t="shared" si="133"/>
        <v>0</v>
      </c>
      <c r="X1710">
        <f t="shared" si="134"/>
        <v>0</v>
      </c>
      <c r="Y1710" t="s">
        <v>25</v>
      </c>
      <c r="AD1710">
        <v>4366716</v>
      </c>
      <c r="AE1710" t="s">
        <v>26</v>
      </c>
      <c r="AJ1710">
        <v>2020</v>
      </c>
    </row>
    <row r="1711" spans="1:36" x14ac:dyDescent="0.2">
      <c r="A1711">
        <v>162551</v>
      </c>
      <c r="B1711" s="1" t="d">
        <v>2020-03-11</v>
      </c>
      <c r="C1711" s="3" t="d">
        <f t="shared" si="130"/>
        <v>2020-03-11</v>
      </c>
      <c r="D1711" s="2" t="d">
        <v>21:59:59.9999999999968050</v>
      </c>
      <c r="E1711" s="4" t="str">
        <f t="shared" si="131"/>
        <v>10:00 PM</v>
      </c>
      <c r="F1711" t="s">
        <v>54</v>
      </c>
      <c r="G1711">
        <v>11229</v>
      </c>
      <c r="H1711">
        <v>40.605499999999999</v>
      </c>
      <c r="I1711">
        <v>-73.937929999999994</v>
      </c>
      <c r="J1711" t="s">
        <v>3791</v>
      </c>
      <c r="K1711" t="s">
        <v>3792</v>
      </c>
      <c r="L1711" t="s">
        <v>780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f t="shared" si="132"/>
        <v>0</v>
      </c>
      <c r="W1711">
        <f t="shared" si="133"/>
        <v>0</v>
      </c>
      <c r="X1711">
        <f t="shared" si="134"/>
        <v>0</v>
      </c>
      <c r="Y1711" t="s">
        <v>43</v>
      </c>
      <c r="Z1711" t="s">
        <v>25</v>
      </c>
      <c r="AD1711">
        <v>4299078</v>
      </c>
      <c r="AE1711" t="s">
        <v>30</v>
      </c>
      <c r="AJ1711">
        <v>2020</v>
      </c>
    </row>
    <row r="1712" spans="1:36" x14ac:dyDescent="0.2">
      <c r="A1712">
        <v>159137</v>
      </c>
      <c r="B1712" s="1" t="d">
        <v>2020-03-11</v>
      </c>
      <c r="C1712" s="3" t="d">
        <f t="shared" si="130"/>
        <v>2020-03-11</v>
      </c>
      <c r="D1712" s="2" t="d">
        <v>10:33:00.00000000000415350</v>
      </c>
      <c r="E1712" s="4" t="str">
        <f t="shared" si="131"/>
        <v>10:33 AM</v>
      </c>
      <c r="F1712" t="s">
        <v>54</v>
      </c>
      <c r="G1712">
        <v>11226</v>
      </c>
      <c r="H1712">
        <v>40.650173000000002</v>
      </c>
      <c r="I1712">
        <v>-73.948539999999994</v>
      </c>
      <c r="J1712" t="s">
        <v>3862</v>
      </c>
      <c r="M1712" t="s">
        <v>3863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f t="shared" si="132"/>
        <v>0</v>
      </c>
      <c r="W1712">
        <f t="shared" si="133"/>
        <v>0</v>
      </c>
      <c r="X1712">
        <f t="shared" si="134"/>
        <v>0</v>
      </c>
      <c r="Y1712" t="s">
        <v>25</v>
      </c>
      <c r="AD1712">
        <v>4298908</v>
      </c>
      <c r="AE1712" t="s">
        <v>30</v>
      </c>
      <c r="AJ1712">
        <v>2020</v>
      </c>
    </row>
    <row r="1713" spans="1:36" x14ac:dyDescent="0.2">
      <c r="A1713">
        <v>166706</v>
      </c>
      <c r="B1713" s="1" t="d">
        <v>2020-03-11</v>
      </c>
      <c r="C1713" s="3" t="d">
        <f t="shared" si="130"/>
        <v>2020-03-11</v>
      </c>
      <c r="D1713" s="2" t="d">
        <v>14:50:00.00000000000213225</v>
      </c>
      <c r="E1713" s="4" t="str">
        <f t="shared" si="131"/>
        <v>02:50 PM</v>
      </c>
      <c r="F1713" t="s">
        <v>20</v>
      </c>
      <c r="G1713">
        <v>11420</v>
      </c>
      <c r="H1713">
        <v>40.667050000000003</v>
      </c>
      <c r="I1713">
        <v>-73.809449999999998</v>
      </c>
      <c r="J1713" t="s">
        <v>3900</v>
      </c>
      <c r="K1713" t="s">
        <v>449</v>
      </c>
      <c r="L1713" t="s">
        <v>3901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f t="shared" si="132"/>
        <v>0</v>
      </c>
      <c r="W1713">
        <f t="shared" si="133"/>
        <v>0</v>
      </c>
      <c r="X1713">
        <f t="shared" si="134"/>
        <v>0</v>
      </c>
      <c r="Y1713" t="s">
        <v>104</v>
      </c>
      <c r="Z1713" t="s">
        <v>25</v>
      </c>
      <c r="AD1713">
        <v>4299088</v>
      </c>
      <c r="AE1713" t="s">
        <v>26</v>
      </c>
      <c r="AF1713" t="s">
        <v>26</v>
      </c>
      <c r="AJ1713">
        <v>2020</v>
      </c>
    </row>
    <row r="1714" spans="1:36" x14ac:dyDescent="0.2">
      <c r="A1714">
        <v>162155</v>
      </c>
      <c r="B1714" s="1" t="d">
        <v>2020-03-11</v>
      </c>
      <c r="C1714" s="3" t="d">
        <f t="shared" si="130"/>
        <v>2020-03-11</v>
      </c>
      <c r="D1714" s="2" t="d">
        <v>12:00:00.000</v>
      </c>
      <c r="E1714" s="4" t="str">
        <f t="shared" si="131"/>
        <v>12:00 PM</v>
      </c>
      <c r="F1714" t="s">
        <v>86</v>
      </c>
      <c r="G1714">
        <v>10001</v>
      </c>
      <c r="H1714">
        <v>40.744953000000002</v>
      </c>
      <c r="I1714">
        <v>-73.989900000000006</v>
      </c>
      <c r="J1714" t="s">
        <v>4306</v>
      </c>
      <c r="M1714" t="s">
        <v>4307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f t="shared" si="132"/>
        <v>0</v>
      </c>
      <c r="W1714">
        <f t="shared" si="133"/>
        <v>0</v>
      </c>
      <c r="X1714">
        <f t="shared" si="134"/>
        <v>0</v>
      </c>
      <c r="Y1714" t="s">
        <v>47</v>
      </c>
      <c r="Z1714" t="s">
        <v>25</v>
      </c>
      <c r="AD1714">
        <v>4299028</v>
      </c>
      <c r="AE1714" t="s">
        <v>30</v>
      </c>
      <c r="AF1714" t="s">
        <v>26</v>
      </c>
      <c r="AJ1714">
        <v>2020</v>
      </c>
    </row>
    <row r="1715" spans="1:36" x14ac:dyDescent="0.2">
      <c r="A1715">
        <v>168080</v>
      </c>
      <c r="B1715" s="1" t="d">
        <v>2020-03-12</v>
      </c>
      <c r="C1715" s="3" t="d">
        <f t="shared" si="130"/>
        <v>2020-03-12</v>
      </c>
      <c r="D1715" s="2" t="d">
        <v>02:54:59.99999999999986800</v>
      </c>
      <c r="E1715" s="4" t="str">
        <f t="shared" si="131"/>
        <v>02:55 AM</v>
      </c>
      <c r="F1715" t="s">
        <v>185</v>
      </c>
      <c r="G1715">
        <v>10309</v>
      </c>
      <c r="H1715">
        <v>40.538789999999999</v>
      </c>
      <c r="I1715">
        <v>-74.212074000000001</v>
      </c>
      <c r="J1715" t="s">
        <v>3795</v>
      </c>
      <c r="K1715" t="s">
        <v>3796</v>
      </c>
      <c r="L1715" t="s">
        <v>3797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f t="shared" si="132"/>
        <v>0</v>
      </c>
      <c r="W1715">
        <f t="shared" si="133"/>
        <v>0</v>
      </c>
      <c r="X1715">
        <f t="shared" si="134"/>
        <v>0</v>
      </c>
      <c r="Y1715" t="s">
        <v>831</v>
      </c>
      <c r="Z1715" t="s">
        <v>25</v>
      </c>
      <c r="AA1715" t="s">
        <v>25</v>
      </c>
      <c r="AB1715" t="s">
        <v>25</v>
      </c>
      <c r="AD1715">
        <v>4299247</v>
      </c>
      <c r="AE1715" t="s">
        <v>30</v>
      </c>
      <c r="AF1715" t="s">
        <v>26</v>
      </c>
      <c r="AG1715" t="s">
        <v>26</v>
      </c>
      <c r="AH1715" t="s">
        <v>26</v>
      </c>
      <c r="AJ1715">
        <v>2020</v>
      </c>
    </row>
    <row r="1716" spans="1:36" x14ac:dyDescent="0.2">
      <c r="A1716">
        <v>168421</v>
      </c>
      <c r="B1716" s="1" t="d">
        <v>2020-03-12</v>
      </c>
      <c r="C1716" s="3" t="d">
        <f t="shared" si="130"/>
        <v>2020-03-12</v>
      </c>
      <c r="D1716" s="2" t="d">
        <v>16:40:00.00000000000745950</v>
      </c>
      <c r="E1716" s="4" t="str">
        <f t="shared" si="131"/>
        <v>04:40 PM</v>
      </c>
      <c r="F1716" t="s">
        <v>54</v>
      </c>
      <c r="G1716">
        <v>11230</v>
      </c>
      <c r="H1716">
        <v>40.616207000000003</v>
      </c>
      <c r="I1716">
        <v>-73.968980000000002</v>
      </c>
      <c r="J1716" t="s">
        <v>4159</v>
      </c>
      <c r="M1716" t="s">
        <v>4160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f t="shared" si="132"/>
        <v>0</v>
      </c>
      <c r="W1716">
        <f t="shared" si="133"/>
        <v>0</v>
      </c>
      <c r="X1716">
        <f t="shared" si="134"/>
        <v>0</v>
      </c>
      <c r="Y1716" t="s">
        <v>25</v>
      </c>
      <c r="Z1716" t="s">
        <v>25</v>
      </c>
      <c r="AD1716">
        <v>4300729</v>
      </c>
      <c r="AE1716" t="s">
        <v>26</v>
      </c>
      <c r="AF1716" t="s">
        <v>30</v>
      </c>
      <c r="AJ1716">
        <v>2020</v>
      </c>
    </row>
    <row r="1717" spans="1:36" x14ac:dyDescent="0.2">
      <c r="A1717">
        <v>158521</v>
      </c>
      <c r="B1717" s="1" t="d">
        <v>2020-03-12</v>
      </c>
      <c r="C1717" s="3" t="d">
        <f t="shared" si="130"/>
        <v>2020-03-12</v>
      </c>
      <c r="D1717" s="2" t="d">
        <v>13:20:00.00000000000213225</v>
      </c>
      <c r="E1717" s="4" t="str">
        <f t="shared" si="131"/>
        <v>01:20 PM</v>
      </c>
      <c r="F1717" t="s">
        <v>35</v>
      </c>
      <c r="G1717">
        <v>10468</v>
      </c>
      <c r="H1717">
        <v>40.862470000000002</v>
      </c>
      <c r="I1717">
        <v>-73.900289999999998</v>
      </c>
      <c r="J1717" t="s">
        <v>768</v>
      </c>
      <c r="K1717" t="s">
        <v>769</v>
      </c>
      <c r="L1717" t="s">
        <v>770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f t="shared" si="132"/>
        <v>0</v>
      </c>
      <c r="W1717">
        <f t="shared" si="133"/>
        <v>0</v>
      </c>
      <c r="X1717">
        <f t="shared" si="134"/>
        <v>0</v>
      </c>
      <c r="Y1717" t="s">
        <v>25</v>
      </c>
      <c r="Z1717" t="s">
        <v>25</v>
      </c>
      <c r="AD1717">
        <v>4299464</v>
      </c>
      <c r="AE1717" t="s">
        <v>26</v>
      </c>
      <c r="AF1717" t="s">
        <v>30</v>
      </c>
      <c r="AJ1717">
        <v>2020</v>
      </c>
    </row>
    <row r="1718" spans="1:36" x14ac:dyDescent="0.2">
      <c r="A1718">
        <v>162239</v>
      </c>
      <c r="B1718" s="1" t="d">
        <v>2020-03-12</v>
      </c>
      <c r="C1718" s="3" t="d">
        <f t="shared" si="130"/>
        <v>2020-03-12</v>
      </c>
      <c r="D1718" s="2" t="d">
        <v>06:55:00.00000000000266700</v>
      </c>
      <c r="E1718" s="4" t="str">
        <f t="shared" si="131"/>
        <v>06:55 AM</v>
      </c>
      <c r="F1718" t="s">
        <v>35</v>
      </c>
      <c r="G1718">
        <v>10467</v>
      </c>
      <c r="H1718">
        <v>40.87997</v>
      </c>
      <c r="I1718">
        <v>-73.883544999999998</v>
      </c>
      <c r="J1718" t="s">
        <v>4704</v>
      </c>
      <c r="M1718" t="s">
        <v>4705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f t="shared" si="132"/>
        <v>0</v>
      </c>
      <c r="W1718">
        <f t="shared" si="133"/>
        <v>0</v>
      </c>
      <c r="X1718">
        <f t="shared" si="134"/>
        <v>0</v>
      </c>
      <c r="Y1718" t="s">
        <v>66</v>
      </c>
      <c r="Z1718" t="s">
        <v>25</v>
      </c>
      <c r="AD1718">
        <v>4299264</v>
      </c>
      <c r="AE1718" t="s">
        <v>26</v>
      </c>
      <c r="AF1718" t="s">
        <v>30</v>
      </c>
      <c r="AJ1718">
        <v>2020</v>
      </c>
    </row>
    <row r="1719" spans="1:36" x14ac:dyDescent="0.2">
      <c r="A1719">
        <v>169256</v>
      </c>
      <c r="B1719" s="1" t="d">
        <v>2020-03-13</v>
      </c>
      <c r="C1719" s="3" t="d">
        <f t="shared" si="130"/>
        <v>2020-03-13</v>
      </c>
      <c r="D1719" s="2" t="d">
        <v>14:51:00.00000000000191700</v>
      </c>
      <c r="E1719" s="4" t="str">
        <f t="shared" si="131"/>
        <v>02:51 PM</v>
      </c>
      <c r="F1719" t="s">
        <v>35</v>
      </c>
      <c r="G1719">
        <v>10453</v>
      </c>
      <c r="H1719">
        <v>40.853813000000002</v>
      </c>
      <c r="I1719">
        <v>-73.907340000000005</v>
      </c>
      <c r="J1719" t="s">
        <v>2359</v>
      </c>
      <c r="K1719" t="s">
        <v>3638</v>
      </c>
      <c r="L1719" t="s">
        <v>594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f t="shared" si="132"/>
        <v>0</v>
      </c>
      <c r="W1719">
        <f t="shared" si="133"/>
        <v>0</v>
      </c>
      <c r="X1719">
        <f t="shared" si="134"/>
        <v>0</v>
      </c>
      <c r="Y1719" t="s">
        <v>43</v>
      </c>
      <c r="Z1719" t="s">
        <v>25</v>
      </c>
      <c r="AD1719">
        <v>4300020</v>
      </c>
      <c r="AE1719" t="s">
        <v>26</v>
      </c>
      <c r="AF1719" t="s">
        <v>26</v>
      </c>
      <c r="AJ1719">
        <v>2020</v>
      </c>
    </row>
    <row r="1720" spans="1:36" x14ac:dyDescent="0.2">
      <c r="A1720">
        <v>166156</v>
      </c>
      <c r="B1720" s="1" t="d">
        <v>2020-03-13</v>
      </c>
      <c r="C1720" s="3" t="d">
        <f t="shared" si="130"/>
        <v>2020-03-13</v>
      </c>
      <c r="D1720" s="2" t="d">
        <v>10:50:00.00000000000053475</v>
      </c>
      <c r="E1720" s="4" t="str">
        <f t="shared" si="131"/>
        <v>10:50 AM</v>
      </c>
      <c r="F1720" t="s">
        <v>54</v>
      </c>
      <c r="G1720">
        <v>11235</v>
      </c>
      <c r="H1720">
        <v>40.578311999999997</v>
      </c>
      <c r="I1720">
        <v>-73.96808</v>
      </c>
      <c r="J1720" t="s">
        <v>4303</v>
      </c>
      <c r="K1720" t="s">
        <v>952</v>
      </c>
      <c r="L1720" t="s">
        <v>3142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f t="shared" si="132"/>
        <v>2</v>
      </c>
      <c r="W1720">
        <f t="shared" si="133"/>
        <v>0</v>
      </c>
      <c r="X1720">
        <f t="shared" si="134"/>
        <v>2</v>
      </c>
      <c r="Y1720" t="s">
        <v>79</v>
      </c>
      <c r="AD1720">
        <v>4299728</v>
      </c>
      <c r="AE1720" t="s">
        <v>30</v>
      </c>
      <c r="AJ1720">
        <v>2020</v>
      </c>
    </row>
    <row r="1721" spans="1:36" x14ac:dyDescent="0.2">
      <c r="A1721">
        <v>167759</v>
      </c>
      <c r="B1721" s="1" t="d">
        <v>2020-03-14</v>
      </c>
      <c r="C1721" s="3" t="d">
        <f t="shared" si="130"/>
        <v>2020-03-14</v>
      </c>
      <c r="D1721" s="2" t="d">
        <v>22:21:00.00000000000191700</v>
      </c>
      <c r="E1721" s="4" t="str">
        <f t="shared" si="131"/>
        <v>10:21 PM</v>
      </c>
      <c r="F1721" t="s">
        <v>20</v>
      </c>
      <c r="G1721">
        <v>11419</v>
      </c>
      <c r="H1721">
        <v>40.691628000000001</v>
      </c>
      <c r="I1721">
        <v>-73.811874000000003</v>
      </c>
      <c r="J1721" t="s">
        <v>3758</v>
      </c>
      <c r="K1721" t="s">
        <v>635</v>
      </c>
      <c r="L1721" t="s">
        <v>1993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f t="shared" si="132"/>
        <v>0</v>
      </c>
      <c r="W1721">
        <f t="shared" si="133"/>
        <v>0</v>
      </c>
      <c r="X1721">
        <f t="shared" si="134"/>
        <v>0</v>
      </c>
      <c r="Y1721" t="s">
        <v>623</v>
      </c>
      <c r="Z1721" t="s">
        <v>25</v>
      </c>
      <c r="AD1721">
        <v>4300200</v>
      </c>
      <c r="AE1721" t="s">
        <v>30</v>
      </c>
      <c r="AF1721" t="s">
        <v>30</v>
      </c>
      <c r="AJ1721">
        <v>2020</v>
      </c>
    </row>
    <row r="1722" spans="1:36" x14ac:dyDescent="0.2">
      <c r="A1722">
        <v>164599</v>
      </c>
      <c r="B1722" s="1" t="d">
        <v>2020-03-15</v>
      </c>
      <c r="C1722" s="3" t="d">
        <f t="shared" si="130"/>
        <v>2020-03-15</v>
      </c>
      <c r="D1722" s="2" t="d">
        <v>18:29:00.00000000000341025</v>
      </c>
      <c r="E1722" s="4" t="str">
        <f t="shared" si="131"/>
        <v>06:29 PM</v>
      </c>
      <c r="F1722" t="s">
        <v>54</v>
      </c>
      <c r="G1722">
        <v>11223</v>
      </c>
      <c r="H1722">
        <v>40.601795000000003</v>
      </c>
      <c r="I1722">
        <v>-73.972570000000005</v>
      </c>
      <c r="J1722" t="s">
        <v>338</v>
      </c>
      <c r="K1722" t="s">
        <v>736</v>
      </c>
      <c r="L1722" t="s">
        <v>780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f t="shared" si="132"/>
        <v>0</v>
      </c>
      <c r="W1722">
        <f t="shared" si="133"/>
        <v>0</v>
      </c>
      <c r="X1722">
        <f t="shared" si="134"/>
        <v>0</v>
      </c>
      <c r="Y1722" t="s">
        <v>25</v>
      </c>
      <c r="AD1722">
        <v>4300763</v>
      </c>
      <c r="AE1722" t="s">
        <v>30</v>
      </c>
      <c r="AJ1722">
        <v>2020</v>
      </c>
    </row>
    <row r="1723" spans="1:36" x14ac:dyDescent="0.2">
      <c r="A1723">
        <v>167296</v>
      </c>
      <c r="B1723" s="1" t="d">
        <v>2020-03-15</v>
      </c>
      <c r="C1723" s="3" t="d">
        <f t="shared" si="130"/>
        <v>2020-03-15</v>
      </c>
      <c r="D1723" s="2" t="d">
        <v>09:52:59.99999999999829150</v>
      </c>
      <c r="E1723" s="4" t="str">
        <f t="shared" si="131"/>
        <v>09:53 AM</v>
      </c>
      <c r="F1723" t="s">
        <v>54</v>
      </c>
      <c r="G1723">
        <v>11212</v>
      </c>
      <c r="H1723">
        <v>40.654730000000001</v>
      </c>
      <c r="I1723">
        <v>-73.90692</v>
      </c>
      <c r="J1723" t="s">
        <v>4658</v>
      </c>
      <c r="K1723" t="s">
        <v>572</v>
      </c>
      <c r="L1723" t="s">
        <v>909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f t="shared" si="132"/>
        <v>2</v>
      </c>
      <c r="W1723">
        <f t="shared" si="133"/>
        <v>0</v>
      </c>
      <c r="X1723">
        <f t="shared" si="134"/>
        <v>2</v>
      </c>
      <c r="Y1723" t="s">
        <v>25</v>
      </c>
      <c r="Z1723" t="s">
        <v>25</v>
      </c>
      <c r="AD1723">
        <v>4300460</v>
      </c>
      <c r="AE1723" t="s">
        <v>30</v>
      </c>
      <c r="AF1723" t="s">
        <v>26</v>
      </c>
      <c r="AJ1723">
        <v>2020</v>
      </c>
    </row>
    <row r="1724" spans="1:36" x14ac:dyDescent="0.2">
      <c r="A1724">
        <v>165107</v>
      </c>
      <c r="B1724" s="1" t="d">
        <v>2020-03-15</v>
      </c>
      <c r="C1724" s="3" t="d">
        <f t="shared" si="130"/>
        <v>2020-03-15</v>
      </c>
      <c r="D1724" s="2" t="d">
        <v>12:49:59.99999999999893725</v>
      </c>
      <c r="E1724" s="4" t="str">
        <f t="shared" si="131"/>
        <v>12:50 PM</v>
      </c>
      <c r="F1724" t="s">
        <v>54</v>
      </c>
      <c r="G1724">
        <v>11207</v>
      </c>
      <c r="H1724">
        <v>40.690646999999998</v>
      </c>
      <c r="I1724">
        <v>-73.908050000000003</v>
      </c>
      <c r="J1724" t="s">
        <v>4736</v>
      </c>
      <c r="K1724" t="s">
        <v>4737</v>
      </c>
      <c r="L1724" t="s">
        <v>4738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f t="shared" si="132"/>
        <v>0</v>
      </c>
      <c r="W1724">
        <f t="shared" si="133"/>
        <v>0</v>
      </c>
      <c r="X1724">
        <f t="shared" si="134"/>
        <v>0</v>
      </c>
      <c r="Y1724" t="s">
        <v>43</v>
      </c>
      <c r="Z1724" t="s">
        <v>25</v>
      </c>
      <c r="AD1724">
        <v>4303709</v>
      </c>
      <c r="AE1724" t="s">
        <v>26</v>
      </c>
      <c r="AJ1724">
        <v>2020</v>
      </c>
    </row>
    <row r="1725" spans="1:36" x14ac:dyDescent="0.2">
      <c r="A1725">
        <v>160969</v>
      </c>
      <c r="B1725" s="1" t="d">
        <v>2020-03-16</v>
      </c>
      <c r="C1725" s="3" t="d">
        <f t="shared" si="130"/>
        <v>2020-03-16</v>
      </c>
      <c r="D1725" s="2" t="d">
        <v>09:09:00.00000000000287550</v>
      </c>
      <c r="E1725" s="4" t="str">
        <f t="shared" si="131"/>
        <v>09:09 AM</v>
      </c>
      <c r="F1725" t="s">
        <v>86</v>
      </c>
      <c r="G1725">
        <v>10022</v>
      </c>
      <c r="H1725">
        <v>40.76155</v>
      </c>
      <c r="I1725">
        <v>-73.966589999999997</v>
      </c>
      <c r="J1725" t="s">
        <v>117</v>
      </c>
      <c r="K1725" t="s">
        <v>69</v>
      </c>
      <c r="L1725" t="s">
        <v>118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f t="shared" si="132"/>
        <v>0</v>
      </c>
      <c r="W1725">
        <f t="shared" si="133"/>
        <v>0</v>
      </c>
      <c r="X1725">
        <f t="shared" si="134"/>
        <v>0</v>
      </c>
      <c r="Y1725" t="s">
        <v>43</v>
      </c>
      <c r="Z1725" t="s">
        <v>43</v>
      </c>
      <c r="AD1725">
        <v>4300966</v>
      </c>
      <c r="AE1725" t="s">
        <v>30</v>
      </c>
      <c r="AF1725" t="s">
        <v>30</v>
      </c>
      <c r="AJ1725">
        <v>2020</v>
      </c>
    </row>
    <row r="1726" spans="1:36" x14ac:dyDescent="0.2">
      <c r="A1726">
        <v>164566</v>
      </c>
      <c r="B1726" s="1" t="d">
        <v>2020-03-16</v>
      </c>
      <c r="C1726" s="3" t="d">
        <f t="shared" si="130"/>
        <v>2020-03-16</v>
      </c>
      <c r="D1726" s="2" t="d">
        <v>13:30:00.000</v>
      </c>
      <c r="E1726" s="4" t="str">
        <f t="shared" si="131"/>
        <v>01:30 PM</v>
      </c>
      <c r="F1726" t="s">
        <v>86</v>
      </c>
      <c r="G1726">
        <v>10001</v>
      </c>
      <c r="H1726">
        <v>40.748694999999998</v>
      </c>
      <c r="I1726">
        <v>-73.984390000000005</v>
      </c>
      <c r="J1726" t="s">
        <v>3888</v>
      </c>
      <c r="M1726" t="s">
        <v>3889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f t="shared" si="132"/>
        <v>0</v>
      </c>
      <c r="W1726">
        <f t="shared" si="133"/>
        <v>0</v>
      </c>
      <c r="X1726">
        <f t="shared" si="134"/>
        <v>0</v>
      </c>
      <c r="Y1726" t="s">
        <v>43</v>
      </c>
      <c r="Z1726" t="s">
        <v>25</v>
      </c>
      <c r="AD1726">
        <v>4301220</v>
      </c>
      <c r="AE1726" t="s">
        <v>26</v>
      </c>
      <c r="AF1726" t="s">
        <v>40</v>
      </c>
      <c r="AJ1726">
        <v>2020</v>
      </c>
    </row>
    <row r="1727" spans="1:36" x14ac:dyDescent="0.2">
      <c r="A1727">
        <v>166539</v>
      </c>
      <c r="B1727" s="1" t="d">
        <v>2020-03-16</v>
      </c>
      <c r="C1727" s="3" t="d">
        <f t="shared" si="130"/>
        <v>2020-03-16</v>
      </c>
      <c r="D1727" s="2" t="d">
        <v>10:24:59.99999999999627025</v>
      </c>
      <c r="E1727" s="4" t="str">
        <f t="shared" si="131"/>
        <v>10:25 AM</v>
      </c>
      <c r="F1727" t="s">
        <v>35</v>
      </c>
      <c r="G1727">
        <v>10474</v>
      </c>
      <c r="H1727">
        <v>40.812496000000003</v>
      </c>
      <c r="I1727">
        <v>-73.890784999999994</v>
      </c>
      <c r="J1727" t="s">
        <v>4530</v>
      </c>
      <c r="M1727" t="s">
        <v>4531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f t="shared" si="132"/>
        <v>0</v>
      </c>
      <c r="W1727">
        <f t="shared" si="133"/>
        <v>0</v>
      </c>
      <c r="X1727">
        <f t="shared" si="134"/>
        <v>0</v>
      </c>
      <c r="Y1727" t="s">
        <v>25</v>
      </c>
      <c r="Z1727" t="s">
        <v>25</v>
      </c>
      <c r="AD1727">
        <v>4301357</v>
      </c>
      <c r="AE1727" t="s">
        <v>904</v>
      </c>
      <c r="AF1727" t="s">
        <v>26</v>
      </c>
      <c r="AJ1727">
        <v>2020</v>
      </c>
    </row>
    <row r="1728" spans="1:36" x14ac:dyDescent="0.2">
      <c r="A1728">
        <v>168260</v>
      </c>
      <c r="B1728" s="1" t="d">
        <v>2020-03-17</v>
      </c>
      <c r="C1728" s="3" t="d">
        <f t="shared" si="130"/>
        <v>2020-03-17</v>
      </c>
      <c r="D1728" s="2" t="d">
        <v>18:10:00.00000000000745950</v>
      </c>
      <c r="E1728" s="4" t="str">
        <f t="shared" si="131"/>
        <v>06:10 PM</v>
      </c>
      <c r="F1728" t="s">
        <v>86</v>
      </c>
      <c r="G1728">
        <v>10022</v>
      </c>
      <c r="H1728">
        <v>40.758662999999999</v>
      </c>
      <c r="I1728">
        <v>-73.959723999999994</v>
      </c>
      <c r="J1728" t="s">
        <v>3160</v>
      </c>
      <c r="K1728" t="s">
        <v>1595</v>
      </c>
      <c r="L1728" t="s">
        <v>1296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f t="shared" si="132"/>
        <v>0</v>
      </c>
      <c r="W1728">
        <f t="shared" si="133"/>
        <v>0</v>
      </c>
      <c r="X1728">
        <f t="shared" si="134"/>
        <v>0</v>
      </c>
      <c r="Y1728" t="s">
        <v>25</v>
      </c>
      <c r="AD1728">
        <v>4301683</v>
      </c>
      <c r="AE1728" t="s">
        <v>30</v>
      </c>
      <c r="AJ1728">
        <v>2020</v>
      </c>
    </row>
    <row r="1729" spans="1:36" x14ac:dyDescent="0.2">
      <c r="A1729">
        <v>156866</v>
      </c>
      <c r="B1729" s="1" t="d">
        <v>2020-03-17</v>
      </c>
      <c r="C1729" s="3" t="d">
        <f t="shared" si="130"/>
        <v>2020-03-17</v>
      </c>
      <c r="D1729" s="2" t="d">
        <v>12:59:59.9999999999968050</v>
      </c>
      <c r="E1729" s="4" t="str">
        <f t="shared" si="131"/>
        <v>01:00 PM</v>
      </c>
      <c r="F1729" t="s">
        <v>20</v>
      </c>
      <c r="G1729">
        <v>11434</v>
      </c>
      <c r="H1729">
        <v>40.676547999999997</v>
      </c>
      <c r="I1729">
        <v>-73.768379999999993</v>
      </c>
      <c r="J1729" t="s">
        <v>3975</v>
      </c>
      <c r="K1729" t="s">
        <v>3976</v>
      </c>
      <c r="L1729" t="s">
        <v>3977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f t="shared" si="132"/>
        <v>0</v>
      </c>
      <c r="W1729">
        <f t="shared" si="133"/>
        <v>0</v>
      </c>
      <c r="X1729">
        <f t="shared" si="134"/>
        <v>0</v>
      </c>
      <c r="Y1729" t="s">
        <v>25</v>
      </c>
      <c r="AD1729">
        <v>4302000</v>
      </c>
      <c r="AE1729" t="s">
        <v>30</v>
      </c>
      <c r="AJ1729">
        <v>2020</v>
      </c>
    </row>
    <row r="1730" spans="1:36" x14ac:dyDescent="0.2">
      <c r="A1730">
        <v>166129</v>
      </c>
      <c r="B1730" s="1" t="d">
        <v>2020-03-17</v>
      </c>
      <c r="C1730" s="3" t="d">
        <f t="shared" ref="C1730:C1793" si="135">B1730</f>
        <v>2020-03-17</v>
      </c>
      <c r="D1730" s="2" t="d">
        <v>11:39:59.99999999999946525</v>
      </c>
      <c r="E1730" s="4" t="str">
        <f t="shared" si="131"/>
        <v>11:40 AM</v>
      </c>
      <c r="F1730" t="s">
        <v>20</v>
      </c>
      <c r="G1730">
        <v>11004</v>
      </c>
      <c r="H1730">
        <v>40.747433000000001</v>
      </c>
      <c r="I1730">
        <v>-73.708110000000005</v>
      </c>
      <c r="J1730" t="s">
        <v>4040</v>
      </c>
      <c r="K1730" t="s">
        <v>4041</v>
      </c>
      <c r="L1730" t="s">
        <v>4042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f t="shared" si="132"/>
        <v>0</v>
      </c>
      <c r="W1730">
        <f t="shared" si="133"/>
        <v>0</v>
      </c>
      <c r="X1730">
        <f t="shared" si="134"/>
        <v>0</v>
      </c>
      <c r="Y1730" t="s">
        <v>79</v>
      </c>
      <c r="Z1730" t="s">
        <v>25</v>
      </c>
      <c r="AD1730">
        <v>4301411</v>
      </c>
      <c r="AE1730" t="s">
        <v>30</v>
      </c>
      <c r="AF1730" t="s">
        <v>30</v>
      </c>
      <c r="AJ1730">
        <v>2020</v>
      </c>
    </row>
    <row r="1731" spans="1:36" x14ac:dyDescent="0.2">
      <c r="A1731">
        <v>158963</v>
      </c>
      <c r="B1731" s="1" t="d">
        <v>2020-03-17</v>
      </c>
      <c r="C1731" s="3" t="d">
        <f t="shared" si="135"/>
        <v>2020-03-17</v>
      </c>
      <c r="D1731" s="2" t="d">
        <v>20:47:00.00000000000277125</v>
      </c>
      <c r="E1731" s="4" t="str">
        <f t="shared" ref="E1731:E1794" si="136">TEXT(D1731,"hh:mm AM/PM")</f>
        <v>08:47 PM</v>
      </c>
      <c r="F1731" t="s">
        <v>20</v>
      </c>
      <c r="G1731">
        <v>11420</v>
      </c>
      <c r="H1731">
        <v>40.677708000000003</v>
      </c>
      <c r="I1731">
        <v>-73.816956000000005</v>
      </c>
      <c r="J1731" t="s">
        <v>4578</v>
      </c>
      <c r="K1731" t="s">
        <v>4579</v>
      </c>
      <c r="L1731" t="s">
        <v>4580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f t="shared" ref="V1731:V1794" si="137">SUM(N1731,P1731,R1731,T1731)</f>
        <v>2</v>
      </c>
      <c r="W1731">
        <f t="shared" ref="W1731:W1794" si="138">SUM(O1731,Q1731,S1731,U1731)</f>
        <v>0</v>
      </c>
      <c r="X1731">
        <f t="shared" ref="X1731:X1794" si="139">SUM(N1731:U1731)</f>
        <v>2</v>
      </c>
      <c r="Y1731" t="s">
        <v>43</v>
      </c>
      <c r="Z1731" t="s">
        <v>25</v>
      </c>
      <c r="AD1731">
        <v>4301678</v>
      </c>
      <c r="AE1731" t="s">
        <v>26</v>
      </c>
      <c r="AJ1731">
        <v>2020</v>
      </c>
    </row>
    <row r="1732" spans="1:36" x14ac:dyDescent="0.2">
      <c r="A1732">
        <v>171974</v>
      </c>
      <c r="B1732" s="1" t="d">
        <v>2020-03-17</v>
      </c>
      <c r="C1732" s="3" t="d">
        <f t="shared" si="135"/>
        <v>2020-03-17</v>
      </c>
      <c r="D1732" s="2" t="d">
        <v>18:10:00.00000000000745950</v>
      </c>
      <c r="E1732" s="4" t="str">
        <f t="shared" si="136"/>
        <v>06:10 PM</v>
      </c>
      <c r="F1732" t="s">
        <v>20</v>
      </c>
      <c r="G1732">
        <v>11419</v>
      </c>
      <c r="H1732">
        <v>40.689438000000003</v>
      </c>
      <c r="I1732">
        <v>-73.819823999999997</v>
      </c>
      <c r="J1732" t="s">
        <v>4649</v>
      </c>
      <c r="M1732" t="s">
        <v>4650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f t="shared" si="137"/>
        <v>0</v>
      </c>
      <c r="W1732">
        <f t="shared" si="138"/>
        <v>0</v>
      </c>
      <c r="X1732">
        <f t="shared" si="139"/>
        <v>0</v>
      </c>
      <c r="Y1732" t="s">
        <v>66</v>
      </c>
      <c r="Z1732" t="s">
        <v>25</v>
      </c>
      <c r="AD1732">
        <v>4302076</v>
      </c>
      <c r="AE1732" t="s">
        <v>30</v>
      </c>
      <c r="AF1732" t="s">
        <v>30</v>
      </c>
      <c r="AJ1732">
        <v>2020</v>
      </c>
    </row>
    <row r="1733" spans="1:36" x14ac:dyDescent="0.2">
      <c r="A1733">
        <v>162430</v>
      </c>
      <c r="B1733" s="1" t="d">
        <v>2020-03-19</v>
      </c>
      <c r="C1733" s="3" t="d">
        <f t="shared" si="135"/>
        <v>2020-03-19</v>
      </c>
      <c r="D1733" s="2" t="d">
        <v>19:47:00.00000000000596625</v>
      </c>
      <c r="E1733" s="4" t="str">
        <f t="shared" si="136"/>
        <v>07:47 PM</v>
      </c>
      <c r="F1733" t="s">
        <v>54</v>
      </c>
      <c r="G1733">
        <v>11204</v>
      </c>
      <c r="H1733">
        <v>40.615561999999997</v>
      </c>
      <c r="I1733">
        <v>-73.979645000000005</v>
      </c>
      <c r="J1733" t="s">
        <v>4214</v>
      </c>
      <c r="K1733" t="s">
        <v>3031</v>
      </c>
      <c r="L1733" t="s">
        <v>4215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f t="shared" si="137"/>
        <v>0</v>
      </c>
      <c r="W1733">
        <f t="shared" si="138"/>
        <v>0</v>
      </c>
      <c r="X1733">
        <f t="shared" si="139"/>
        <v>0</v>
      </c>
      <c r="Y1733" t="s">
        <v>43</v>
      </c>
      <c r="Z1733" t="s">
        <v>25</v>
      </c>
      <c r="AD1733">
        <v>4302445</v>
      </c>
      <c r="AE1733" t="s">
        <v>26</v>
      </c>
      <c r="AF1733" t="s">
        <v>26</v>
      </c>
      <c r="AJ1733">
        <v>2020</v>
      </c>
    </row>
    <row r="1734" spans="1:36" x14ac:dyDescent="0.2">
      <c r="A1734">
        <v>160379</v>
      </c>
      <c r="B1734" s="1" t="d">
        <v>2020-03-20</v>
      </c>
      <c r="C1734" s="3" t="d">
        <f t="shared" si="135"/>
        <v>2020-03-20</v>
      </c>
      <c r="D1734" s="2" t="d">
        <v>11:50:59.99999999999712450</v>
      </c>
      <c r="E1734" s="4" t="str">
        <f t="shared" si="136"/>
        <v>11:51 AM</v>
      </c>
      <c r="F1734" t="s">
        <v>35</v>
      </c>
      <c r="G1734">
        <v>10468</v>
      </c>
      <c r="H1734">
        <v>40.865310000000001</v>
      </c>
      <c r="I1734">
        <v>-73.903329999999997</v>
      </c>
      <c r="J1734" t="s">
        <v>4422</v>
      </c>
      <c r="K1734" t="s">
        <v>1843</v>
      </c>
      <c r="L1734" t="s">
        <v>4423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f t="shared" si="137"/>
        <v>0</v>
      </c>
      <c r="W1734">
        <f t="shared" si="138"/>
        <v>0</v>
      </c>
      <c r="X1734">
        <f t="shared" si="139"/>
        <v>0</v>
      </c>
      <c r="Y1734" t="s">
        <v>25</v>
      </c>
      <c r="AD1734">
        <v>4302645</v>
      </c>
      <c r="AE1734" t="s">
        <v>30</v>
      </c>
      <c r="AJ1734">
        <v>2020</v>
      </c>
    </row>
    <row r="1735" spans="1:36" x14ac:dyDescent="0.2">
      <c r="A1735">
        <v>168646</v>
      </c>
      <c r="B1735" s="1" t="d">
        <v>2020-03-21</v>
      </c>
      <c r="C1735" s="3" t="d">
        <f t="shared" si="135"/>
        <v>2020-03-21</v>
      </c>
      <c r="D1735" s="2" t="d">
        <v>13:44:59.9999999999968050</v>
      </c>
      <c r="E1735" s="4" t="str">
        <f t="shared" si="136"/>
        <v>01:45 PM</v>
      </c>
      <c r="F1735" t="s">
        <v>20</v>
      </c>
      <c r="G1735">
        <v>11106</v>
      </c>
      <c r="H1735">
        <v>40.763199999999998</v>
      </c>
      <c r="I1735">
        <v>-73.921090000000007</v>
      </c>
      <c r="J1735" t="s">
        <v>3529</v>
      </c>
      <c r="K1735" t="s">
        <v>3530</v>
      </c>
      <c r="L1735" t="s">
        <v>3531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f t="shared" si="137"/>
        <v>0</v>
      </c>
      <c r="W1735">
        <f t="shared" si="138"/>
        <v>0</v>
      </c>
      <c r="X1735">
        <f t="shared" si="139"/>
        <v>0</v>
      </c>
      <c r="Y1735" t="s">
        <v>80</v>
      </c>
      <c r="Z1735" t="s">
        <v>25</v>
      </c>
      <c r="AA1735" t="s">
        <v>25</v>
      </c>
      <c r="AD1735">
        <v>4302902</v>
      </c>
      <c r="AE1735" t="s">
        <v>30</v>
      </c>
      <c r="AF1735" t="s">
        <v>63</v>
      </c>
      <c r="AG1735" t="s">
        <v>26</v>
      </c>
      <c r="AJ1735">
        <v>2020</v>
      </c>
    </row>
    <row r="1736" spans="1:36" x14ac:dyDescent="0.2">
      <c r="A1736">
        <v>163285</v>
      </c>
      <c r="B1736" s="1" t="d">
        <v>2020-03-21</v>
      </c>
      <c r="C1736" s="3" t="d">
        <f t="shared" si="135"/>
        <v>2020-03-21</v>
      </c>
      <c r="D1736" s="2" t="d">
        <v>01:30:00.000</v>
      </c>
      <c r="E1736" s="4" t="str">
        <f t="shared" si="136"/>
        <v>01:30 AM</v>
      </c>
      <c r="F1736" t="s">
        <v>54</v>
      </c>
      <c r="G1736">
        <v>11222</v>
      </c>
      <c r="H1736">
        <v>40.725307000000001</v>
      </c>
      <c r="I1736">
        <v>-73.941609999999997</v>
      </c>
      <c r="J1736" t="s">
        <v>4224</v>
      </c>
      <c r="M1736" t="s">
        <v>4225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f t="shared" si="137"/>
        <v>0</v>
      </c>
      <c r="W1736">
        <f t="shared" si="138"/>
        <v>0</v>
      </c>
      <c r="X1736">
        <f t="shared" si="139"/>
        <v>0</v>
      </c>
      <c r="Y1736" t="s">
        <v>25</v>
      </c>
      <c r="Z1736" t="s">
        <v>25</v>
      </c>
      <c r="AD1736">
        <v>4303270</v>
      </c>
      <c r="AE1736" t="s">
        <v>26</v>
      </c>
      <c r="AF1736" t="s">
        <v>26</v>
      </c>
      <c r="AJ1736">
        <v>2020</v>
      </c>
    </row>
    <row r="1737" spans="1:36" x14ac:dyDescent="0.2">
      <c r="A1737">
        <v>168160</v>
      </c>
      <c r="B1737" s="1" t="d">
        <v>2020-03-21</v>
      </c>
      <c r="C1737" s="3" t="d">
        <f t="shared" si="135"/>
        <v>2020-03-21</v>
      </c>
      <c r="D1737" s="2" t="d">
        <v>18:49:59.99999999999893725</v>
      </c>
      <c r="E1737" s="4" t="str">
        <f t="shared" si="136"/>
        <v>06:50 PM</v>
      </c>
      <c r="F1737" t="s">
        <v>20</v>
      </c>
      <c r="G1737">
        <v>11372</v>
      </c>
      <c r="H1737">
        <v>40.751784999999998</v>
      </c>
      <c r="I1737">
        <v>-73.884690000000006</v>
      </c>
      <c r="J1737" t="s">
        <v>4325</v>
      </c>
      <c r="K1737" t="s">
        <v>1905</v>
      </c>
      <c r="L1737" t="s">
        <v>4326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f t="shared" si="137"/>
        <v>0</v>
      </c>
      <c r="W1737">
        <f t="shared" si="138"/>
        <v>0</v>
      </c>
      <c r="X1737">
        <f t="shared" si="139"/>
        <v>0</v>
      </c>
      <c r="Y1737" t="s">
        <v>47</v>
      </c>
      <c r="Z1737" t="s">
        <v>25</v>
      </c>
      <c r="AD1737">
        <v>4303233</v>
      </c>
      <c r="AE1737" t="s">
        <v>26</v>
      </c>
      <c r="AF1737" t="s">
        <v>30</v>
      </c>
      <c r="AJ1737">
        <v>2020</v>
      </c>
    </row>
    <row r="1738" spans="1:36" x14ac:dyDescent="0.2">
      <c r="A1738">
        <v>162366</v>
      </c>
      <c r="B1738" s="1" t="d">
        <v>2020-03-22</v>
      </c>
      <c r="C1738" s="3" t="d">
        <f t="shared" si="135"/>
        <v>2020-03-22</v>
      </c>
      <c r="D1738" s="2" t="d">
        <v>14:29:59.9999999999968050</v>
      </c>
      <c r="E1738" s="4" t="str">
        <f t="shared" si="136"/>
        <v>02:30 PM</v>
      </c>
      <c r="F1738" t="s">
        <v>20</v>
      </c>
      <c r="G1738">
        <v>11429</v>
      </c>
      <c r="H1738">
        <v>40.708934999999997</v>
      </c>
      <c r="I1738">
        <v>-73.745590000000007</v>
      </c>
      <c r="J1738" t="s">
        <v>3613</v>
      </c>
      <c r="M1738" t="s">
        <v>3614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f t="shared" si="137"/>
        <v>0</v>
      </c>
      <c r="W1738">
        <f t="shared" si="138"/>
        <v>0</v>
      </c>
      <c r="X1738">
        <f t="shared" si="139"/>
        <v>0</v>
      </c>
      <c r="Y1738" t="s">
        <v>24</v>
      </c>
      <c r="Z1738" t="s">
        <v>25</v>
      </c>
      <c r="AD1738">
        <v>4303023</v>
      </c>
      <c r="AE1738" t="s">
        <v>30</v>
      </c>
      <c r="AF1738" t="s">
        <v>26</v>
      </c>
      <c r="AJ1738">
        <v>2020</v>
      </c>
    </row>
    <row r="1739" spans="1:36" x14ac:dyDescent="0.2">
      <c r="A1739">
        <v>158266</v>
      </c>
      <c r="B1739" s="1" t="d">
        <v>2020-03-24</v>
      </c>
      <c r="C1739" s="3" t="d">
        <f t="shared" si="135"/>
        <v>2020-03-24</v>
      </c>
      <c r="D1739" s="2" t="d">
        <v>13:15:00.0000000000031950</v>
      </c>
      <c r="E1739" s="4" t="str">
        <f t="shared" si="136"/>
        <v>01:15 PM</v>
      </c>
      <c r="F1739" t="s">
        <v>54</v>
      </c>
      <c r="G1739">
        <v>11222</v>
      </c>
      <c r="H1739">
        <v>40.726300000000002</v>
      </c>
      <c r="I1739">
        <v>-73.949129999999997</v>
      </c>
      <c r="J1739" t="s">
        <v>4100</v>
      </c>
      <c r="K1739" t="s">
        <v>3003</v>
      </c>
      <c r="L1739" t="s">
        <v>4101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f t="shared" si="137"/>
        <v>0</v>
      </c>
      <c r="W1739">
        <f t="shared" si="138"/>
        <v>0</v>
      </c>
      <c r="X1739">
        <f t="shared" si="139"/>
        <v>0</v>
      </c>
      <c r="Y1739" t="s">
        <v>79</v>
      </c>
      <c r="Z1739" t="s">
        <v>25</v>
      </c>
      <c r="AD1739">
        <v>4303602</v>
      </c>
      <c r="AE1739" t="s">
        <v>30</v>
      </c>
      <c r="AF1739" t="s">
        <v>471</v>
      </c>
      <c r="AJ1739">
        <v>2020</v>
      </c>
    </row>
    <row r="1740" spans="1:36" x14ac:dyDescent="0.2">
      <c r="A1740">
        <v>159426</v>
      </c>
      <c r="B1740" s="1" t="d">
        <v>2020-03-25</v>
      </c>
      <c r="C1740" s="3" t="d">
        <f t="shared" si="135"/>
        <v>2020-03-25</v>
      </c>
      <c r="D1740" s="2" t="d">
        <v>21:30:00.0000000000031950</v>
      </c>
      <c r="E1740" s="4" t="str">
        <f t="shared" si="136"/>
        <v>09:30 PM</v>
      </c>
      <c r="F1740" t="s">
        <v>54</v>
      </c>
      <c r="G1740">
        <v>11226</v>
      </c>
      <c r="H1740">
        <v>40.651780000000002</v>
      </c>
      <c r="I1740">
        <v>-73.948220000000006</v>
      </c>
      <c r="J1740" t="s">
        <v>4102</v>
      </c>
      <c r="M1740" t="s">
        <v>4103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f t="shared" si="137"/>
        <v>0</v>
      </c>
      <c r="W1740">
        <f t="shared" si="138"/>
        <v>0</v>
      </c>
      <c r="X1740">
        <f t="shared" si="139"/>
        <v>0</v>
      </c>
      <c r="Y1740" t="s">
        <v>43</v>
      </c>
      <c r="Z1740" t="s">
        <v>25</v>
      </c>
      <c r="AD1740">
        <v>4303953</v>
      </c>
      <c r="AE1740" t="s">
        <v>30</v>
      </c>
      <c r="AJ1740">
        <v>2020</v>
      </c>
    </row>
    <row r="1741" spans="1:36" x14ac:dyDescent="0.2">
      <c r="A1741">
        <v>172465</v>
      </c>
      <c r="B1741" s="1" t="d">
        <v>2020-03-27</v>
      </c>
      <c r="C1741" s="3" t="d">
        <f t="shared" si="135"/>
        <v>2020-03-27</v>
      </c>
      <c r="D1741" s="2" t="d">
        <v>14:00:00.0000000000031950</v>
      </c>
      <c r="E1741" s="4" t="str">
        <f t="shared" si="136"/>
        <v>02:00 PM</v>
      </c>
      <c r="F1741" t="s">
        <v>20</v>
      </c>
      <c r="G1741">
        <v>11418</v>
      </c>
      <c r="H1741">
        <v>40.696865000000003</v>
      </c>
      <c r="I1741">
        <v>-73.815346000000005</v>
      </c>
      <c r="J1741" t="s">
        <v>4030</v>
      </c>
      <c r="K1741" t="s">
        <v>83</v>
      </c>
      <c r="L1741" t="s">
        <v>573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f t="shared" si="137"/>
        <v>0</v>
      </c>
      <c r="W1741">
        <f t="shared" si="138"/>
        <v>0</v>
      </c>
      <c r="X1741">
        <f t="shared" si="139"/>
        <v>0</v>
      </c>
      <c r="Y1741" t="s">
        <v>182</v>
      </c>
      <c r="Z1741" t="s">
        <v>25</v>
      </c>
      <c r="AD1741">
        <v>4304494</v>
      </c>
      <c r="AE1741" t="s">
        <v>30</v>
      </c>
      <c r="AF1741" t="s">
        <v>30</v>
      </c>
      <c r="AJ1741">
        <v>2020</v>
      </c>
    </row>
    <row r="1742" spans="1:36" x14ac:dyDescent="0.2">
      <c r="A1742">
        <v>163750</v>
      </c>
      <c r="B1742" s="1" t="d">
        <v>2020-03-28</v>
      </c>
      <c r="C1742" s="3" t="d">
        <f t="shared" si="135"/>
        <v>2020-03-28</v>
      </c>
      <c r="D1742" s="2" t="d">
        <v>09:29:59.9999999999984025</v>
      </c>
      <c r="E1742" s="4" t="str">
        <f t="shared" si="136"/>
        <v>09:30 AM</v>
      </c>
      <c r="F1742" t="s">
        <v>20</v>
      </c>
      <c r="G1742">
        <v>11420</v>
      </c>
      <c r="H1742">
        <v>40.679510000000001</v>
      </c>
      <c r="I1742">
        <v>-73.817840000000004</v>
      </c>
      <c r="J1742" t="s">
        <v>3718</v>
      </c>
      <c r="K1742" t="s">
        <v>572</v>
      </c>
      <c r="L1742" t="s">
        <v>3719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f t="shared" si="137"/>
        <v>0</v>
      </c>
      <c r="W1742">
        <f t="shared" si="138"/>
        <v>0</v>
      </c>
      <c r="X1742">
        <f t="shared" si="139"/>
        <v>0</v>
      </c>
      <c r="Y1742" t="s">
        <v>104</v>
      </c>
      <c r="Z1742" t="s">
        <v>25</v>
      </c>
      <c r="AD1742">
        <v>4304581</v>
      </c>
      <c r="AE1742" t="s">
        <v>26</v>
      </c>
      <c r="AJ1742">
        <v>2020</v>
      </c>
    </row>
    <row r="1743" spans="1:36" x14ac:dyDescent="0.2">
      <c r="A1743">
        <v>164285</v>
      </c>
      <c r="B1743" s="1" t="d">
        <v>2020-03-29</v>
      </c>
      <c r="C1743" s="3" t="d">
        <f t="shared" si="135"/>
        <v>2020-03-29</v>
      </c>
      <c r="D1743" s="2" t="d">
        <v>02:50:00.00000000000093075</v>
      </c>
      <c r="E1743" s="4" t="str">
        <f t="shared" si="136"/>
        <v>02:50 AM</v>
      </c>
      <c r="F1743" t="s">
        <v>35</v>
      </c>
      <c r="G1743">
        <v>10457</v>
      </c>
      <c r="H1743">
        <v>0</v>
      </c>
      <c r="I1743">
        <v>0</v>
      </c>
      <c r="J1743" t="s">
        <v>799</v>
      </c>
      <c r="K1743" t="s">
        <v>69</v>
      </c>
      <c r="L1743" t="s">
        <v>4089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f t="shared" si="137"/>
        <v>0</v>
      </c>
      <c r="W1743">
        <f t="shared" si="138"/>
        <v>0</v>
      </c>
      <c r="X1743">
        <f t="shared" si="139"/>
        <v>0</v>
      </c>
      <c r="Y1743" t="s">
        <v>85</v>
      </c>
      <c r="Z1743" t="s">
        <v>261</v>
      </c>
      <c r="AA1743" t="s">
        <v>25</v>
      </c>
      <c r="AB1743" t="s">
        <v>25</v>
      </c>
      <c r="AD1743">
        <v>4304496</v>
      </c>
      <c r="AE1743" t="s">
        <v>26</v>
      </c>
      <c r="AF1743" t="s">
        <v>26</v>
      </c>
      <c r="AG1743" t="s">
        <v>30</v>
      </c>
      <c r="AH1743" t="s">
        <v>597</v>
      </c>
      <c r="AJ1743">
        <v>2020</v>
      </c>
    </row>
    <row r="1744" spans="1:36" x14ac:dyDescent="0.2">
      <c r="A1744">
        <v>149330</v>
      </c>
      <c r="B1744" s="1" t="d">
        <v>2020-03-31</v>
      </c>
      <c r="C1744" s="3" t="d">
        <f t="shared" si="135"/>
        <v>2020-03-31</v>
      </c>
      <c r="D1744" s="2" t="d">
        <v>23:40:00.00000000000426450</v>
      </c>
      <c r="E1744" s="4" t="str">
        <f t="shared" si="136"/>
        <v>11:40 PM</v>
      </c>
      <c r="F1744" t="s">
        <v>54</v>
      </c>
      <c r="G1744">
        <v>11234</v>
      </c>
      <c r="H1744">
        <v>40.628349999999998</v>
      </c>
      <c r="I1744">
        <v>-73.924965</v>
      </c>
      <c r="J1744" t="s">
        <v>3478</v>
      </c>
      <c r="K1744" t="s">
        <v>2796</v>
      </c>
      <c r="L1744" t="s">
        <v>821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f t="shared" si="137"/>
        <v>0</v>
      </c>
      <c r="W1744">
        <f t="shared" si="138"/>
        <v>0</v>
      </c>
      <c r="X1744">
        <f t="shared" si="139"/>
        <v>0</v>
      </c>
      <c r="Y1744" t="s">
        <v>261</v>
      </c>
      <c r="Z1744" t="s">
        <v>25</v>
      </c>
      <c r="AA1744" t="s">
        <v>25</v>
      </c>
      <c r="AD1744">
        <v>4305002</v>
      </c>
      <c r="AE1744" t="s">
        <v>30</v>
      </c>
      <c r="AF1744" t="s">
        <v>26</v>
      </c>
      <c r="AG1744" t="s">
        <v>30</v>
      </c>
      <c r="AJ1744">
        <v>2020</v>
      </c>
    </row>
    <row r="1745" spans="1:36" x14ac:dyDescent="0.2">
      <c r="A1745">
        <v>148676</v>
      </c>
      <c r="B1745" s="1" t="d">
        <v>2020-03-31</v>
      </c>
      <c r="C1745" s="3" t="d">
        <f t="shared" si="135"/>
        <v>2020-03-31</v>
      </c>
      <c r="D1745" s="2" t="d">
        <v>15:53:59.99999999999808300</v>
      </c>
      <c r="E1745" s="4" t="str">
        <f t="shared" si="136"/>
        <v>03:54 PM</v>
      </c>
      <c r="F1745" t="s">
        <v>54</v>
      </c>
      <c r="G1745">
        <v>11210</v>
      </c>
      <c r="H1745">
        <v>40.612450000000003</v>
      </c>
      <c r="I1745">
        <v>-73.952849999999998</v>
      </c>
      <c r="J1745" t="s">
        <v>4566</v>
      </c>
      <c r="M1745" t="s">
        <v>4567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f t="shared" si="137"/>
        <v>0</v>
      </c>
      <c r="W1745">
        <f t="shared" si="138"/>
        <v>0</v>
      </c>
      <c r="X1745">
        <f t="shared" si="139"/>
        <v>0</v>
      </c>
      <c r="Y1745" t="s">
        <v>43</v>
      </c>
      <c r="Z1745" t="s">
        <v>43</v>
      </c>
      <c r="AD1745">
        <v>4304984</v>
      </c>
      <c r="AE1745" t="s">
        <v>26</v>
      </c>
      <c r="AF1745" t="s">
        <v>26</v>
      </c>
      <c r="AJ1745">
        <v>2020</v>
      </c>
    </row>
    <row r="1746" spans="1:36" x14ac:dyDescent="0.2">
      <c r="A1746">
        <v>148773</v>
      </c>
      <c r="B1746" s="1" t="d">
        <v>2020-04-02</v>
      </c>
      <c r="C1746" s="3" t="d">
        <f t="shared" si="135"/>
        <v>2020-04-02</v>
      </c>
      <c r="D1746" s="2" t="d">
        <v>08:20:59.99999999999872200</v>
      </c>
      <c r="E1746" s="4" t="str">
        <f t="shared" si="136"/>
        <v>08:21 AM</v>
      </c>
      <c r="F1746" t="s">
        <v>185</v>
      </c>
      <c r="G1746">
        <v>10314</v>
      </c>
      <c r="H1746">
        <v>40.610171999999999</v>
      </c>
      <c r="I1746">
        <v>-74.121459999999999</v>
      </c>
      <c r="J1746" t="s">
        <v>4603</v>
      </c>
      <c r="K1746" t="s">
        <v>4604</v>
      </c>
      <c r="L1746" t="s">
        <v>4605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f t="shared" si="137"/>
        <v>0</v>
      </c>
      <c r="W1746">
        <f t="shared" si="138"/>
        <v>0</v>
      </c>
      <c r="X1746">
        <f t="shared" si="139"/>
        <v>0</v>
      </c>
      <c r="Y1746" t="s">
        <v>25</v>
      </c>
      <c r="Z1746" t="s">
        <v>25</v>
      </c>
      <c r="AD1746">
        <v>4307469</v>
      </c>
      <c r="AE1746" t="s">
        <v>63</v>
      </c>
      <c r="AF1746" t="s">
        <v>30</v>
      </c>
      <c r="AJ1746">
        <v>2020</v>
      </c>
    </row>
    <row r="1747" spans="1:36" x14ac:dyDescent="0.2">
      <c r="A1747">
        <v>148759</v>
      </c>
      <c r="B1747" s="1" t="d">
        <v>2020-04-06</v>
      </c>
      <c r="C1747" s="3" t="d">
        <f t="shared" si="135"/>
        <v>2020-04-06</v>
      </c>
      <c r="D1747" s="2" t="d">
        <v>19:40:00.00000000000745950</v>
      </c>
      <c r="E1747" s="4" t="str">
        <f t="shared" si="136"/>
        <v>07:40 PM</v>
      </c>
      <c r="F1747" t="s">
        <v>20</v>
      </c>
      <c r="G1747">
        <v>11423</v>
      </c>
      <c r="H1747">
        <v>40.712150000000001</v>
      </c>
      <c r="I1747">
        <v>-73.756195000000005</v>
      </c>
      <c r="J1747" t="s">
        <v>3436</v>
      </c>
      <c r="M1747" t="s">
        <v>3437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f t="shared" si="137"/>
        <v>0</v>
      </c>
      <c r="W1747">
        <f t="shared" si="138"/>
        <v>0</v>
      </c>
      <c r="X1747">
        <f t="shared" si="139"/>
        <v>0</v>
      </c>
      <c r="Y1747" t="s">
        <v>79</v>
      </c>
      <c r="Z1747" t="s">
        <v>25</v>
      </c>
      <c r="AD1747">
        <v>4307869</v>
      </c>
      <c r="AE1747" t="s">
        <v>26</v>
      </c>
      <c r="AF1747" t="s">
        <v>26</v>
      </c>
      <c r="AJ1747">
        <v>2020</v>
      </c>
    </row>
    <row r="1748" spans="1:36" x14ac:dyDescent="0.2">
      <c r="A1748">
        <v>148408</v>
      </c>
      <c r="B1748" s="1" t="d">
        <v>2020-04-06</v>
      </c>
      <c r="C1748" s="3" t="d">
        <f t="shared" si="135"/>
        <v>2020-04-06</v>
      </c>
      <c r="D1748" s="2" t="d">
        <v>20:15:00.000</v>
      </c>
      <c r="E1748" s="4" t="str">
        <f t="shared" si="136"/>
        <v>08:15 PM</v>
      </c>
      <c r="F1748" t="s">
        <v>54</v>
      </c>
      <c r="G1748">
        <v>11233</v>
      </c>
      <c r="H1748">
        <v>40.673541999999998</v>
      </c>
      <c r="I1748">
        <v>-73.919550000000001</v>
      </c>
      <c r="J1748" t="s">
        <v>4384</v>
      </c>
      <c r="K1748" t="s">
        <v>3534</v>
      </c>
      <c r="L1748" t="s">
        <v>1157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f t="shared" si="137"/>
        <v>0</v>
      </c>
      <c r="W1748">
        <f t="shared" si="138"/>
        <v>0</v>
      </c>
      <c r="X1748">
        <f t="shared" si="139"/>
        <v>0</v>
      </c>
      <c r="Y1748" t="s">
        <v>25</v>
      </c>
      <c r="Z1748" t="s">
        <v>25</v>
      </c>
      <c r="AD1748">
        <v>4307913</v>
      </c>
      <c r="AE1748" t="s">
        <v>30</v>
      </c>
      <c r="AJ1748">
        <v>2020</v>
      </c>
    </row>
    <row r="1749" spans="1:36" x14ac:dyDescent="0.2">
      <c r="A1749">
        <v>148449</v>
      </c>
      <c r="B1749" s="1" t="d">
        <v>2020-04-08</v>
      </c>
      <c r="C1749" s="3" t="d">
        <f t="shared" si="135"/>
        <v>2020-04-08</v>
      </c>
      <c r="D1749" s="2" t="d">
        <v>16:19:59.99999999999254050</v>
      </c>
      <c r="E1749" s="4" t="str">
        <f t="shared" si="136"/>
        <v>04:20 PM</v>
      </c>
      <c r="F1749" t="s">
        <v>54</v>
      </c>
      <c r="G1749">
        <v>11203</v>
      </c>
      <c r="H1749">
        <v>40.651802000000004</v>
      </c>
      <c r="I1749">
        <v>-73.930099999999996</v>
      </c>
      <c r="J1749" t="s">
        <v>4391</v>
      </c>
      <c r="M1749" t="s">
        <v>4392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f t="shared" si="137"/>
        <v>2</v>
      </c>
      <c r="W1749">
        <f t="shared" si="138"/>
        <v>0</v>
      </c>
      <c r="X1749">
        <f t="shared" si="139"/>
        <v>2</v>
      </c>
      <c r="Y1749" t="s">
        <v>43</v>
      </c>
      <c r="Z1749" t="s">
        <v>25</v>
      </c>
      <c r="AD1749">
        <v>4308975</v>
      </c>
      <c r="AE1749" t="s">
        <v>30</v>
      </c>
      <c r="AJ1749">
        <v>2020</v>
      </c>
    </row>
    <row r="1750" spans="1:36" x14ac:dyDescent="0.2">
      <c r="A1750">
        <v>149656</v>
      </c>
      <c r="B1750" s="1" t="d">
        <v>2020-04-08</v>
      </c>
      <c r="C1750" s="3" t="d">
        <f t="shared" si="135"/>
        <v>2020-04-08</v>
      </c>
      <c r="D1750" s="2" t="d">
        <v>03:59:59.99999999999920125</v>
      </c>
      <c r="E1750" s="4" t="str">
        <f t="shared" si="136"/>
        <v>04:00 AM</v>
      </c>
      <c r="F1750" t="s">
        <v>20</v>
      </c>
      <c r="G1750">
        <v>11372</v>
      </c>
      <c r="H1750">
        <v>40.749279999999999</v>
      </c>
      <c r="I1750">
        <v>-73.878529999999998</v>
      </c>
      <c r="J1750" t="s">
        <v>4491</v>
      </c>
      <c r="M1750" t="s">
        <v>4492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f t="shared" si="137"/>
        <v>0</v>
      </c>
      <c r="W1750">
        <f t="shared" si="138"/>
        <v>0</v>
      </c>
      <c r="X1750">
        <f t="shared" si="139"/>
        <v>0</v>
      </c>
      <c r="Y1750" t="s">
        <v>2429</v>
      </c>
      <c r="Z1750" t="s">
        <v>25</v>
      </c>
      <c r="AA1750" t="s">
        <v>25</v>
      </c>
      <c r="AD1750">
        <v>4308101</v>
      </c>
      <c r="AE1750" t="s">
        <v>26</v>
      </c>
      <c r="AF1750" t="s">
        <v>30</v>
      </c>
      <c r="AG1750" t="s">
        <v>26</v>
      </c>
      <c r="AJ1750">
        <v>2020</v>
      </c>
    </row>
    <row r="1751" spans="1:36" x14ac:dyDescent="0.2">
      <c r="A1751">
        <v>148463</v>
      </c>
      <c r="B1751" s="1" t="d">
        <v>2020-04-09</v>
      </c>
      <c r="C1751" s="3" t="d">
        <f t="shared" si="135"/>
        <v>2020-04-09</v>
      </c>
      <c r="D1751" s="2" t="d">
        <v>15:59:59.9999999999968050</v>
      </c>
      <c r="E1751" s="4" t="str">
        <f t="shared" si="136"/>
        <v>04:00 PM</v>
      </c>
      <c r="F1751" t="s">
        <v>54</v>
      </c>
      <c r="G1751">
        <v>11217</v>
      </c>
      <c r="H1751">
        <v>40.682983</v>
      </c>
      <c r="I1751">
        <v>-73.987520000000004</v>
      </c>
      <c r="J1751" t="s">
        <v>4000</v>
      </c>
      <c r="M1751" t="s">
        <v>4001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f t="shared" si="137"/>
        <v>0</v>
      </c>
      <c r="W1751">
        <f t="shared" si="138"/>
        <v>0</v>
      </c>
      <c r="X1751">
        <f t="shared" si="139"/>
        <v>0</v>
      </c>
      <c r="Y1751" t="s">
        <v>53</v>
      </c>
      <c r="Z1751" t="s">
        <v>25</v>
      </c>
      <c r="AD1751">
        <v>4308321</v>
      </c>
      <c r="AE1751" t="s">
        <v>26</v>
      </c>
      <c r="AF1751" t="s">
        <v>26</v>
      </c>
      <c r="AJ1751">
        <v>2020</v>
      </c>
    </row>
    <row r="1752" spans="1:36" x14ac:dyDescent="0.2">
      <c r="A1752">
        <v>148735</v>
      </c>
      <c r="B1752" s="1" t="d">
        <v>2020-04-09</v>
      </c>
      <c r="C1752" s="3" t="d">
        <f t="shared" si="135"/>
        <v>2020-04-09</v>
      </c>
      <c r="D1752" s="2" t="d">
        <v>13:31:59.99999999999957625</v>
      </c>
      <c r="E1752" s="4" t="str">
        <f t="shared" si="136"/>
        <v>01:32 PM</v>
      </c>
      <c r="F1752" t="s">
        <v>20</v>
      </c>
      <c r="G1752">
        <v>11691</v>
      </c>
      <c r="H1752">
        <v>40.604259999999996</v>
      </c>
      <c r="I1752">
        <v>-73.752859999999998</v>
      </c>
      <c r="J1752" t="s">
        <v>4310</v>
      </c>
      <c r="K1752" t="s">
        <v>4311</v>
      </c>
      <c r="L1752" t="s">
        <v>4312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f t="shared" si="137"/>
        <v>0</v>
      </c>
      <c r="W1752">
        <f t="shared" si="138"/>
        <v>0</v>
      </c>
      <c r="X1752">
        <f t="shared" si="139"/>
        <v>0</v>
      </c>
      <c r="Y1752" t="s">
        <v>25</v>
      </c>
      <c r="Z1752" t="s">
        <v>25</v>
      </c>
      <c r="AD1752">
        <v>4308312</v>
      </c>
      <c r="AE1752" t="s">
        <v>26</v>
      </c>
      <c r="AF1752" t="s">
        <v>26</v>
      </c>
      <c r="AJ1752">
        <v>2020</v>
      </c>
    </row>
    <row r="1753" spans="1:36" x14ac:dyDescent="0.2">
      <c r="A1753">
        <v>149470</v>
      </c>
      <c r="B1753" s="1" t="d">
        <v>2020-04-09</v>
      </c>
      <c r="C1753" s="3" t="d">
        <f t="shared" si="135"/>
        <v>2020-04-09</v>
      </c>
      <c r="D1753" s="2" t="d">
        <v>15:54:59.99999999999786775</v>
      </c>
      <c r="E1753" s="4" t="str">
        <f t="shared" si="136"/>
        <v>03:55 PM</v>
      </c>
      <c r="F1753" t="s">
        <v>54</v>
      </c>
      <c r="G1753">
        <v>11201</v>
      </c>
      <c r="H1753">
        <v>40.697009999999999</v>
      </c>
      <c r="I1753">
        <v>-73.991370000000003</v>
      </c>
      <c r="J1753" t="s">
        <v>4488</v>
      </c>
      <c r="K1753" t="s">
        <v>4489</v>
      </c>
      <c r="L1753" t="s">
        <v>4490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f t="shared" si="137"/>
        <v>0</v>
      </c>
      <c r="W1753">
        <f t="shared" si="138"/>
        <v>0</v>
      </c>
      <c r="X1753">
        <f t="shared" si="139"/>
        <v>0</v>
      </c>
      <c r="Y1753" t="s">
        <v>43</v>
      </c>
      <c r="Z1753" t="s">
        <v>25</v>
      </c>
      <c r="AD1753">
        <v>4308261</v>
      </c>
      <c r="AE1753" t="s">
        <v>26</v>
      </c>
      <c r="AF1753" t="s">
        <v>26</v>
      </c>
      <c r="AJ1753">
        <v>2020</v>
      </c>
    </row>
    <row r="1754" spans="1:36" x14ac:dyDescent="0.2">
      <c r="A1754">
        <v>140999</v>
      </c>
      <c r="B1754" s="1" t="d">
        <v>2020-04-11</v>
      </c>
      <c r="C1754" s="3" t="d">
        <f t="shared" si="135"/>
        <v>2020-04-11</v>
      </c>
      <c r="D1754" s="2" t="d">
        <v>23:49:00.000000000002344800</v>
      </c>
      <c r="E1754" s="4" t="str">
        <f t="shared" si="136"/>
        <v>11:49 PM</v>
      </c>
      <c r="F1754" t="s">
        <v>54</v>
      </c>
      <c r="G1754">
        <v>11233</v>
      </c>
      <c r="H1754">
        <v>40.671010000000003</v>
      </c>
      <c r="I1754">
        <v>-73.922389999999993</v>
      </c>
      <c r="J1754" t="s">
        <v>4370</v>
      </c>
      <c r="K1754" t="s">
        <v>4371</v>
      </c>
      <c r="L1754" t="s">
        <v>206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f t="shared" si="137"/>
        <v>2</v>
      </c>
      <c r="W1754">
        <f t="shared" si="138"/>
        <v>0</v>
      </c>
      <c r="X1754">
        <f t="shared" si="139"/>
        <v>2</v>
      </c>
      <c r="Y1754" t="s">
        <v>43</v>
      </c>
      <c r="Z1754" t="s">
        <v>25</v>
      </c>
      <c r="AD1754">
        <v>4308459</v>
      </c>
      <c r="AE1754" t="s">
        <v>26</v>
      </c>
      <c r="AJ1754">
        <v>2020</v>
      </c>
    </row>
    <row r="1755" spans="1:36" x14ac:dyDescent="0.2">
      <c r="A1755">
        <v>133400</v>
      </c>
      <c r="B1755" s="1" t="d">
        <v>2020-04-14</v>
      </c>
      <c r="C1755" s="3" t="d">
        <f t="shared" si="135"/>
        <v>2020-04-14</v>
      </c>
      <c r="D1755" s="2" t="d">
        <v>12:42:00.00000000000063900</v>
      </c>
      <c r="E1755" s="4" t="str">
        <f t="shared" si="136"/>
        <v>12:42 PM</v>
      </c>
      <c r="F1755" t="s">
        <v>54</v>
      </c>
      <c r="G1755">
        <v>11207</v>
      </c>
      <c r="H1755">
        <v>40.661797</v>
      </c>
      <c r="I1755">
        <v>-73.883125000000007</v>
      </c>
      <c r="J1755" t="s">
        <v>4165</v>
      </c>
      <c r="M1755" t="s">
        <v>4166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f t="shared" si="137"/>
        <v>0</v>
      </c>
      <c r="W1755">
        <f t="shared" si="138"/>
        <v>0</v>
      </c>
      <c r="X1755">
        <f t="shared" si="139"/>
        <v>0</v>
      </c>
      <c r="Y1755" t="s">
        <v>43</v>
      </c>
      <c r="Z1755" t="s">
        <v>25</v>
      </c>
      <c r="AD1755">
        <v>4309446</v>
      </c>
      <c r="AE1755" t="s">
        <v>26</v>
      </c>
      <c r="AF1755" t="s">
        <v>26</v>
      </c>
      <c r="AJ1755">
        <v>2020</v>
      </c>
    </row>
    <row r="1756" spans="1:36" x14ac:dyDescent="0.2">
      <c r="A1756">
        <v>147564</v>
      </c>
      <c r="B1756" s="1" t="d">
        <v>2020-04-14</v>
      </c>
      <c r="C1756" s="3" t="d">
        <f t="shared" si="135"/>
        <v>2020-04-14</v>
      </c>
      <c r="D1756" s="2" t="d">
        <v>06:10:00.00000000000266700</v>
      </c>
      <c r="E1756" s="4" t="str">
        <f t="shared" si="136"/>
        <v>06:10 AM</v>
      </c>
      <c r="F1756" t="s">
        <v>54</v>
      </c>
      <c r="G1756">
        <v>11207</v>
      </c>
      <c r="H1756">
        <v>40.674644000000001</v>
      </c>
      <c r="I1756">
        <v>-73.886179999999996</v>
      </c>
      <c r="J1756" t="s">
        <v>969</v>
      </c>
      <c r="K1756" t="s">
        <v>4599</v>
      </c>
      <c r="L1756" t="s">
        <v>2968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f t="shared" si="137"/>
        <v>0</v>
      </c>
      <c r="W1756">
        <f t="shared" si="138"/>
        <v>0</v>
      </c>
      <c r="X1756">
        <f t="shared" si="139"/>
        <v>0</v>
      </c>
      <c r="Y1756" t="s">
        <v>79</v>
      </c>
      <c r="Z1756" t="s">
        <v>25</v>
      </c>
      <c r="AD1756">
        <v>4309428</v>
      </c>
      <c r="AE1756" t="s">
        <v>30</v>
      </c>
      <c r="AF1756" t="s">
        <v>30</v>
      </c>
      <c r="AJ1756">
        <v>2020</v>
      </c>
    </row>
    <row r="1757" spans="1:36" x14ac:dyDescent="0.2">
      <c r="A1757">
        <v>133489</v>
      </c>
      <c r="B1757" s="1" t="d">
        <v>2020-04-15</v>
      </c>
      <c r="C1757" s="3" t="d">
        <f t="shared" si="135"/>
        <v>2020-04-15</v>
      </c>
      <c r="D1757" s="2" t="d">
        <v>21:00:00.000</v>
      </c>
      <c r="E1757" s="4" t="str">
        <f t="shared" si="136"/>
        <v>09:00 PM</v>
      </c>
      <c r="F1757" t="s">
        <v>54</v>
      </c>
      <c r="G1757">
        <v>11236</v>
      </c>
      <c r="H1757">
        <v>40.632435000000001</v>
      </c>
      <c r="I1757">
        <v>-73.888180000000006</v>
      </c>
      <c r="J1757" t="s">
        <v>3601</v>
      </c>
      <c r="K1757" t="s">
        <v>3602</v>
      </c>
      <c r="L1757" t="s">
        <v>3603</v>
      </c>
      <c r="N1757">
        <v>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  <c r="U1757">
        <v>0</v>
      </c>
      <c r="V1757">
        <f t="shared" si="137"/>
        <v>8</v>
      </c>
      <c r="W1757">
        <f t="shared" si="138"/>
        <v>0</v>
      </c>
      <c r="X1757">
        <f t="shared" si="139"/>
        <v>8</v>
      </c>
      <c r="Y1757" t="s">
        <v>261</v>
      </c>
      <c r="Z1757" t="s">
        <v>25</v>
      </c>
      <c r="AD1757">
        <v>4309056</v>
      </c>
      <c r="AE1757" t="s">
        <v>26</v>
      </c>
      <c r="AF1757" t="s">
        <v>26</v>
      </c>
      <c r="AJ1757">
        <v>2020</v>
      </c>
    </row>
    <row r="1758" spans="1:36" x14ac:dyDescent="0.2">
      <c r="A1758">
        <v>140621</v>
      </c>
      <c r="B1758" s="1" t="d">
        <v>2020-04-15</v>
      </c>
      <c r="C1758" s="3" t="d">
        <f t="shared" si="135"/>
        <v>2020-04-15</v>
      </c>
      <c r="D1758" s="2" t="d">
        <v>17:29:59.9999999999968050</v>
      </c>
      <c r="E1758" s="4" t="str">
        <f t="shared" si="136"/>
        <v>05:30 PM</v>
      </c>
      <c r="F1758" t="s">
        <v>20</v>
      </c>
      <c r="G1758">
        <v>11434</v>
      </c>
      <c r="H1758">
        <v>40.680219999999998</v>
      </c>
      <c r="I1758">
        <v>-73.775504999999995</v>
      </c>
      <c r="J1758" t="s">
        <v>4181</v>
      </c>
      <c r="K1758" t="s">
        <v>1123</v>
      </c>
      <c r="L1758" t="s">
        <v>4182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f t="shared" si="137"/>
        <v>2</v>
      </c>
      <c r="W1758">
        <f t="shared" si="138"/>
        <v>0</v>
      </c>
      <c r="X1758">
        <f t="shared" si="139"/>
        <v>2</v>
      </c>
      <c r="Y1758" t="s">
        <v>43</v>
      </c>
      <c r="Z1758" t="s">
        <v>163</v>
      </c>
      <c r="AD1758">
        <v>4308993</v>
      </c>
      <c r="AE1758" t="s">
        <v>26</v>
      </c>
      <c r="AF1758" t="s">
        <v>3371</v>
      </c>
      <c r="AJ1758">
        <v>2020</v>
      </c>
    </row>
    <row r="1759" spans="1:36" x14ac:dyDescent="0.2">
      <c r="A1759">
        <v>137953</v>
      </c>
      <c r="B1759" s="1" t="d">
        <v>2020-04-15</v>
      </c>
      <c r="C1759" s="3" t="d">
        <f t="shared" si="135"/>
        <v>2020-04-15</v>
      </c>
      <c r="D1759" s="2" t="d">
        <v>18:14:59.9999999999968050</v>
      </c>
      <c r="E1759" s="4" t="str">
        <f t="shared" si="136"/>
        <v>06:15 PM</v>
      </c>
      <c r="F1759" t="s">
        <v>20</v>
      </c>
      <c r="G1759">
        <v>11413</v>
      </c>
      <c r="H1759">
        <v>40.685609999999997</v>
      </c>
      <c r="I1759">
        <v>-73.75027</v>
      </c>
      <c r="J1759" t="s">
        <v>48</v>
      </c>
      <c r="K1759" t="s">
        <v>2875</v>
      </c>
      <c r="L1759" t="s">
        <v>1816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f t="shared" si="137"/>
        <v>0</v>
      </c>
      <c r="W1759">
        <f t="shared" si="138"/>
        <v>0</v>
      </c>
      <c r="X1759">
        <f t="shared" si="139"/>
        <v>0</v>
      </c>
      <c r="Y1759" t="s">
        <v>25</v>
      </c>
      <c r="Z1759" t="s">
        <v>25</v>
      </c>
      <c r="AD1759">
        <v>4309017</v>
      </c>
      <c r="AE1759" t="s">
        <v>30</v>
      </c>
      <c r="AF1759" t="s">
        <v>30</v>
      </c>
      <c r="AJ1759">
        <v>2020</v>
      </c>
    </row>
    <row r="1760" spans="1:36" x14ac:dyDescent="0.2">
      <c r="A1760">
        <v>136763</v>
      </c>
      <c r="B1760" s="1" t="d">
        <v>2020-04-15</v>
      </c>
      <c r="C1760" s="3" t="d">
        <f t="shared" si="135"/>
        <v>2020-04-15</v>
      </c>
      <c r="D1760" s="2" t="d">
        <v>08:20:00.00000000000372975</v>
      </c>
      <c r="E1760" s="4" t="str">
        <f t="shared" si="136"/>
        <v>08:20 AM</v>
      </c>
      <c r="F1760" t="s">
        <v>54</v>
      </c>
      <c r="G1760">
        <v>11208</v>
      </c>
      <c r="H1760">
        <v>40.685409999999997</v>
      </c>
      <c r="I1760">
        <v>-73.872739999999993</v>
      </c>
      <c r="J1760" t="s">
        <v>4637</v>
      </c>
      <c r="K1760" t="s">
        <v>4638</v>
      </c>
      <c r="L1760" t="s">
        <v>4639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f t="shared" si="137"/>
        <v>4</v>
      </c>
      <c r="W1760">
        <f t="shared" si="138"/>
        <v>0</v>
      </c>
      <c r="X1760">
        <f t="shared" si="139"/>
        <v>4</v>
      </c>
      <c r="Y1760" t="s">
        <v>25</v>
      </c>
      <c r="Z1760" t="s">
        <v>25</v>
      </c>
      <c r="AA1760" t="s">
        <v>25</v>
      </c>
      <c r="AB1760" t="s">
        <v>25</v>
      </c>
      <c r="AD1760">
        <v>4309438</v>
      </c>
      <c r="AE1760" t="s">
        <v>30</v>
      </c>
      <c r="AF1760" t="s">
        <v>30</v>
      </c>
      <c r="AG1760" t="s">
        <v>26</v>
      </c>
      <c r="AH1760" t="s">
        <v>26</v>
      </c>
      <c r="AJ1760">
        <v>2020</v>
      </c>
    </row>
    <row r="1761" spans="1:36" x14ac:dyDescent="0.2">
      <c r="A1761">
        <v>134323</v>
      </c>
      <c r="B1761" s="1" t="d">
        <v>2020-04-17</v>
      </c>
      <c r="C1761" s="3" t="d">
        <f t="shared" si="135"/>
        <v>2020-04-17</v>
      </c>
      <c r="D1761" s="2" t="d">
        <v>18:48:59.99999999999914575</v>
      </c>
      <c r="E1761" s="4" t="str">
        <f t="shared" si="136"/>
        <v>06:49 PM</v>
      </c>
      <c r="F1761" t="s">
        <v>20</v>
      </c>
      <c r="G1761">
        <v>11411</v>
      </c>
      <c r="H1761">
        <v>40.690913999999999</v>
      </c>
      <c r="I1761">
        <v>-73.728189999999998</v>
      </c>
      <c r="J1761" t="s">
        <v>3263</v>
      </c>
      <c r="K1761" t="s">
        <v>572</v>
      </c>
      <c r="L1761" t="s">
        <v>3264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f t="shared" si="137"/>
        <v>0</v>
      </c>
      <c r="W1761">
        <f t="shared" si="138"/>
        <v>0</v>
      </c>
      <c r="X1761">
        <f t="shared" si="139"/>
        <v>0</v>
      </c>
      <c r="Y1761" t="s">
        <v>25</v>
      </c>
      <c r="Z1761" t="s">
        <v>25</v>
      </c>
      <c r="AD1761">
        <v>4309282</v>
      </c>
      <c r="AE1761" t="s">
        <v>30</v>
      </c>
      <c r="AF1761" t="s">
        <v>26</v>
      </c>
      <c r="AJ1761">
        <v>2020</v>
      </c>
    </row>
    <row r="1762" spans="1:36" x14ac:dyDescent="0.2">
      <c r="A1762">
        <v>137243</v>
      </c>
      <c r="B1762" s="1" t="d">
        <v>2020-04-18</v>
      </c>
      <c r="C1762" s="3" t="d">
        <f t="shared" si="135"/>
        <v>2020-04-18</v>
      </c>
      <c r="D1762" s="2" t="d">
        <v>06:39:00.00000000000127800</v>
      </c>
      <c r="E1762" s="4" t="str">
        <f t="shared" si="136"/>
        <v>06:39 AM</v>
      </c>
      <c r="F1762" t="s">
        <v>20</v>
      </c>
      <c r="G1762">
        <v>11385</v>
      </c>
      <c r="H1762">
        <v>40.705599999999997</v>
      </c>
      <c r="I1762">
        <v>-73.858220000000003</v>
      </c>
      <c r="J1762" t="s">
        <v>2595</v>
      </c>
      <c r="K1762" t="s">
        <v>1022</v>
      </c>
      <c r="L1762" t="s">
        <v>1352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f t="shared" si="137"/>
        <v>0</v>
      </c>
      <c r="W1762">
        <f t="shared" si="138"/>
        <v>0</v>
      </c>
      <c r="X1762">
        <f t="shared" si="139"/>
        <v>0</v>
      </c>
      <c r="Y1762" t="s">
        <v>261</v>
      </c>
      <c r="Z1762" t="s">
        <v>25</v>
      </c>
      <c r="AD1762">
        <v>4309283</v>
      </c>
      <c r="AE1762" t="s">
        <v>30</v>
      </c>
      <c r="AF1762" t="s">
        <v>30</v>
      </c>
      <c r="AJ1762">
        <v>2020</v>
      </c>
    </row>
    <row r="1763" spans="1:36" x14ac:dyDescent="0.2">
      <c r="A1763">
        <v>144068</v>
      </c>
      <c r="B1763" s="1" t="d">
        <v>2020-04-18</v>
      </c>
      <c r="C1763" s="3" t="d">
        <f t="shared" si="135"/>
        <v>2020-04-18</v>
      </c>
      <c r="D1763" s="2" t="d">
        <v>07:00:00.0000000000015975</v>
      </c>
      <c r="E1763" s="4" t="str">
        <f t="shared" si="136"/>
        <v>07:00 AM</v>
      </c>
      <c r="F1763" t="s">
        <v>20</v>
      </c>
      <c r="G1763">
        <v>11377</v>
      </c>
      <c r="H1763">
        <v>40.749336</v>
      </c>
      <c r="I1763">
        <v>-73.906710000000004</v>
      </c>
      <c r="J1763" t="s">
        <v>3945</v>
      </c>
      <c r="K1763" t="s">
        <v>3946</v>
      </c>
      <c r="L1763" t="s">
        <v>645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f t="shared" si="137"/>
        <v>0</v>
      </c>
      <c r="W1763">
        <f t="shared" si="138"/>
        <v>0</v>
      </c>
      <c r="X1763">
        <f t="shared" si="139"/>
        <v>0</v>
      </c>
      <c r="Y1763" t="s">
        <v>25</v>
      </c>
      <c r="AD1763">
        <v>4309290</v>
      </c>
      <c r="AE1763" t="s">
        <v>26</v>
      </c>
      <c r="AJ1763">
        <v>2020</v>
      </c>
    </row>
    <row r="1764" spans="1:36" x14ac:dyDescent="0.2">
      <c r="A1764">
        <v>147228</v>
      </c>
      <c r="B1764" s="1" t="d">
        <v>2020-04-19</v>
      </c>
      <c r="C1764" s="3" t="d">
        <f t="shared" si="135"/>
        <v>2020-04-19</v>
      </c>
      <c r="D1764" s="2" t="d">
        <v>05:25:00.00000000000026400</v>
      </c>
      <c r="E1764" s="4" t="str">
        <f t="shared" si="136"/>
        <v>05:25 AM</v>
      </c>
      <c r="F1764" t="s">
        <v>86</v>
      </c>
      <c r="G1764">
        <v>10029</v>
      </c>
      <c r="H1764">
        <v>40.791573</v>
      </c>
      <c r="I1764">
        <v>-73.952613999999997</v>
      </c>
      <c r="J1764" t="s">
        <v>4343</v>
      </c>
      <c r="M1764" t="s">
        <v>4344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f t="shared" si="137"/>
        <v>0</v>
      </c>
      <c r="W1764">
        <f t="shared" si="138"/>
        <v>0</v>
      </c>
      <c r="X1764">
        <f t="shared" si="139"/>
        <v>0</v>
      </c>
      <c r="Y1764" t="s">
        <v>25</v>
      </c>
      <c r="AD1764">
        <v>4310745</v>
      </c>
      <c r="AE1764" t="s">
        <v>26</v>
      </c>
      <c r="AJ1764">
        <v>2020</v>
      </c>
    </row>
    <row r="1765" spans="1:36" x14ac:dyDescent="0.2">
      <c r="A1765">
        <v>136338</v>
      </c>
      <c r="B1765" s="1" t="d">
        <v>2020-04-20</v>
      </c>
      <c r="C1765" s="3" t="d">
        <f t="shared" si="135"/>
        <v>2020-04-20</v>
      </c>
      <c r="D1765" s="2" t="d">
        <v>15:00:00.000</v>
      </c>
      <c r="E1765" s="4" t="str">
        <f t="shared" si="136"/>
        <v>03:00 PM</v>
      </c>
      <c r="F1765" t="s">
        <v>20</v>
      </c>
      <c r="G1765">
        <v>11385</v>
      </c>
      <c r="H1765">
        <v>40.709339999999997</v>
      </c>
      <c r="I1765">
        <v>-73.916306000000006</v>
      </c>
      <c r="J1765" t="s">
        <v>3928</v>
      </c>
      <c r="M1765" t="s">
        <v>3929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f t="shared" si="137"/>
        <v>0</v>
      </c>
      <c r="W1765">
        <f t="shared" si="138"/>
        <v>0</v>
      </c>
      <c r="X1765">
        <f t="shared" si="139"/>
        <v>0</v>
      </c>
      <c r="Y1765" t="s">
        <v>25</v>
      </c>
      <c r="Z1765" t="s">
        <v>25</v>
      </c>
      <c r="AD1765">
        <v>4309708</v>
      </c>
      <c r="AE1765" t="s">
        <v>30</v>
      </c>
      <c r="AF1765" t="s">
        <v>26</v>
      </c>
      <c r="AJ1765">
        <v>2020</v>
      </c>
    </row>
    <row r="1766" spans="1:36" x14ac:dyDescent="0.2">
      <c r="A1766">
        <v>147896</v>
      </c>
      <c r="B1766" s="1" t="d">
        <v>2020-04-20</v>
      </c>
      <c r="C1766" s="3" t="d">
        <f t="shared" si="135"/>
        <v>2020-04-20</v>
      </c>
      <c r="D1766" s="2" t="d">
        <v>16:15:00.0000000000031950</v>
      </c>
      <c r="E1766" s="4" t="str">
        <f t="shared" si="136"/>
        <v>04:15 PM</v>
      </c>
      <c r="F1766" t="s">
        <v>20</v>
      </c>
      <c r="G1766">
        <v>11413</v>
      </c>
      <c r="H1766">
        <v>40.665474000000003</v>
      </c>
      <c r="I1766">
        <v>-73.747510000000005</v>
      </c>
      <c r="J1766" t="s">
        <v>4419</v>
      </c>
      <c r="K1766" t="s">
        <v>301</v>
      </c>
      <c r="L1766" t="s">
        <v>4420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f t="shared" si="137"/>
        <v>0</v>
      </c>
      <c r="W1766">
        <f t="shared" si="138"/>
        <v>0</v>
      </c>
      <c r="X1766">
        <f t="shared" si="139"/>
        <v>0</v>
      </c>
      <c r="Y1766" t="s">
        <v>25</v>
      </c>
      <c r="Z1766" t="s">
        <v>25</v>
      </c>
      <c r="AD1766">
        <v>4309642</v>
      </c>
      <c r="AE1766" t="s">
        <v>30</v>
      </c>
      <c r="AF1766" t="s">
        <v>26</v>
      </c>
      <c r="AJ1766">
        <v>2020</v>
      </c>
    </row>
    <row r="1767" spans="1:36" x14ac:dyDescent="0.2">
      <c r="A1767">
        <v>146721</v>
      </c>
      <c r="B1767" s="1" t="d">
        <v>2020-04-20</v>
      </c>
      <c r="C1767" s="3" t="d">
        <f t="shared" si="135"/>
        <v>2020-04-20</v>
      </c>
      <c r="D1767" s="2" t="d">
        <v>12:59:59.9999999999968050</v>
      </c>
      <c r="E1767" s="4" t="str">
        <f t="shared" si="136"/>
        <v>01:00 PM</v>
      </c>
      <c r="F1767" t="s">
        <v>20</v>
      </c>
      <c r="G1767">
        <v>11433</v>
      </c>
      <c r="H1767">
        <v>40.707892999999999</v>
      </c>
      <c r="I1767">
        <v>-73.786749999999998</v>
      </c>
      <c r="J1767" t="s">
        <v>4564</v>
      </c>
      <c r="K1767" t="s">
        <v>124</v>
      </c>
      <c r="L1767" t="s">
        <v>636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f t="shared" si="137"/>
        <v>0</v>
      </c>
      <c r="W1767">
        <f t="shared" si="138"/>
        <v>0</v>
      </c>
      <c r="X1767">
        <f t="shared" si="139"/>
        <v>0</v>
      </c>
      <c r="Y1767" t="s">
        <v>4565</v>
      </c>
      <c r="AD1767">
        <v>4309768</v>
      </c>
      <c r="AE1767" t="s">
        <v>26</v>
      </c>
      <c r="AJ1767">
        <v>2020</v>
      </c>
    </row>
    <row r="1768" spans="1:36" x14ac:dyDescent="0.2">
      <c r="A1768">
        <v>134762</v>
      </c>
      <c r="B1768" s="1" t="d">
        <v>2020-04-21</v>
      </c>
      <c r="C1768" s="3" t="d">
        <f t="shared" si="135"/>
        <v>2020-04-21</v>
      </c>
      <c r="D1768" s="2" t="d">
        <v>02:20:59.99999999999991675</v>
      </c>
      <c r="E1768" s="4" t="str">
        <f t="shared" si="136"/>
        <v>02:21 AM</v>
      </c>
      <c r="F1768" t="s">
        <v>35</v>
      </c>
      <c r="G1768">
        <v>10468</v>
      </c>
      <c r="H1768">
        <v>40.867474000000001</v>
      </c>
      <c r="I1768">
        <v>-73.897409999999994</v>
      </c>
      <c r="J1768" t="s">
        <v>3487</v>
      </c>
      <c r="K1768" t="s">
        <v>651</v>
      </c>
      <c r="L1768" t="s">
        <v>3488</v>
      </c>
      <c r="N1768">
        <v>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5</v>
      </c>
      <c r="U1768">
        <v>0</v>
      </c>
      <c r="V1768">
        <f t="shared" si="137"/>
        <v>10</v>
      </c>
      <c r="W1768">
        <f t="shared" si="138"/>
        <v>0</v>
      </c>
      <c r="X1768">
        <f t="shared" si="139"/>
        <v>10</v>
      </c>
      <c r="Y1768" t="s">
        <v>24</v>
      </c>
      <c r="Z1768" t="s">
        <v>25</v>
      </c>
      <c r="AA1768" t="s">
        <v>25</v>
      </c>
      <c r="AD1768">
        <v>4309737</v>
      </c>
      <c r="AE1768" t="s">
        <v>26</v>
      </c>
      <c r="AF1768" t="s">
        <v>30</v>
      </c>
      <c r="AG1768" t="s">
        <v>26</v>
      </c>
      <c r="AJ1768">
        <v>2020</v>
      </c>
    </row>
    <row r="1769" spans="1:36" x14ac:dyDescent="0.2">
      <c r="A1769">
        <v>134147</v>
      </c>
      <c r="B1769" s="1" t="d">
        <v>2020-04-22</v>
      </c>
      <c r="C1769" s="3" t="d">
        <f t="shared" si="135"/>
        <v>2020-04-22</v>
      </c>
      <c r="D1769" s="2" t="d">
        <v>21:25:00.00000000000426450</v>
      </c>
      <c r="E1769" s="4" t="str">
        <f t="shared" si="136"/>
        <v>09:25 PM</v>
      </c>
      <c r="F1769" t="s">
        <v>54</v>
      </c>
      <c r="G1769">
        <v>11201</v>
      </c>
      <c r="H1769">
        <v>40.691189999999999</v>
      </c>
      <c r="I1769">
        <v>-73.997799999999998</v>
      </c>
      <c r="J1769" t="s">
        <v>3611</v>
      </c>
      <c r="K1769" t="s">
        <v>83</v>
      </c>
      <c r="L1769" t="s">
        <v>3612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f t="shared" si="137"/>
        <v>0</v>
      </c>
      <c r="W1769">
        <f t="shared" si="138"/>
        <v>0</v>
      </c>
      <c r="X1769">
        <f t="shared" si="139"/>
        <v>0</v>
      </c>
      <c r="Y1769" t="s">
        <v>66</v>
      </c>
      <c r="Z1769" t="s">
        <v>25</v>
      </c>
      <c r="AD1769">
        <v>4309951</v>
      </c>
      <c r="AE1769" t="s">
        <v>30</v>
      </c>
      <c r="AF1769" t="s">
        <v>30</v>
      </c>
      <c r="AJ1769">
        <v>2020</v>
      </c>
    </row>
    <row r="1770" spans="1:36" x14ac:dyDescent="0.2">
      <c r="A1770">
        <v>146629</v>
      </c>
      <c r="B1770" s="1" t="d">
        <v>2020-04-24</v>
      </c>
      <c r="C1770" s="3" t="d">
        <f t="shared" si="135"/>
        <v>2020-04-24</v>
      </c>
      <c r="D1770" s="2" t="d">
        <v>18:14:59.9999999999968050</v>
      </c>
      <c r="E1770" s="4" t="str">
        <f t="shared" si="136"/>
        <v>06:15 PM</v>
      </c>
      <c r="F1770" t="s">
        <v>20</v>
      </c>
      <c r="G1770">
        <v>11421</v>
      </c>
      <c r="H1770">
        <v>40.692219999999999</v>
      </c>
      <c r="I1770">
        <v>-73.847496000000007</v>
      </c>
      <c r="J1770" t="s">
        <v>3958</v>
      </c>
      <c r="K1770" t="s">
        <v>3959</v>
      </c>
      <c r="L1770" t="s">
        <v>617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f t="shared" si="137"/>
        <v>0</v>
      </c>
      <c r="W1770">
        <f t="shared" si="138"/>
        <v>0</v>
      </c>
      <c r="X1770">
        <f t="shared" si="139"/>
        <v>0</v>
      </c>
      <c r="Y1770" t="s">
        <v>43</v>
      </c>
      <c r="Z1770" t="s">
        <v>25</v>
      </c>
      <c r="AA1770" t="s">
        <v>25</v>
      </c>
      <c r="AD1770">
        <v>4310235</v>
      </c>
      <c r="AE1770" t="s">
        <v>30</v>
      </c>
      <c r="AF1770" t="s">
        <v>26</v>
      </c>
      <c r="AG1770" t="s">
        <v>3960</v>
      </c>
      <c r="AJ1770">
        <v>2020</v>
      </c>
    </row>
    <row r="1771" spans="1:36" x14ac:dyDescent="0.2">
      <c r="A1771">
        <v>144613</v>
      </c>
      <c r="B1771" s="1" t="d">
        <v>2020-04-24</v>
      </c>
      <c r="C1771" s="3" t="d">
        <f t="shared" si="135"/>
        <v>2020-04-24</v>
      </c>
      <c r="D1771" s="2" t="d">
        <v>09:00:00.000</v>
      </c>
      <c r="E1771" s="4" t="str">
        <f t="shared" si="136"/>
        <v>09:00 AM</v>
      </c>
      <c r="F1771" t="s">
        <v>35</v>
      </c>
      <c r="G1771">
        <v>10459</v>
      </c>
      <c r="H1771">
        <v>40.822612999999997</v>
      </c>
      <c r="I1771">
        <v>-73.887060000000005</v>
      </c>
      <c r="J1771" t="s">
        <v>4216</v>
      </c>
      <c r="M1771" t="s">
        <v>4217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f t="shared" si="137"/>
        <v>0</v>
      </c>
      <c r="W1771">
        <f t="shared" si="138"/>
        <v>0</v>
      </c>
      <c r="X1771">
        <f t="shared" si="139"/>
        <v>0</v>
      </c>
      <c r="Y1771" t="s">
        <v>831</v>
      </c>
      <c r="Z1771" t="s">
        <v>47</v>
      </c>
      <c r="AD1771">
        <v>4311200</v>
      </c>
      <c r="AE1771" t="s">
        <v>26</v>
      </c>
      <c r="AF1771" t="s">
        <v>120</v>
      </c>
      <c r="AJ1771">
        <v>2020</v>
      </c>
    </row>
    <row r="1772" spans="1:36" x14ac:dyDescent="0.2">
      <c r="A1772">
        <v>138464</v>
      </c>
      <c r="B1772" s="1" t="d">
        <v>2020-04-25</v>
      </c>
      <c r="C1772" s="3" t="d">
        <f t="shared" si="135"/>
        <v>2020-04-25</v>
      </c>
      <c r="D1772" s="2" t="d">
        <v>23:00:00.0000000000031950</v>
      </c>
      <c r="E1772" s="4" t="str">
        <f t="shared" si="136"/>
        <v>11:00 PM</v>
      </c>
      <c r="F1772" t="s">
        <v>20</v>
      </c>
      <c r="G1772">
        <v>11373</v>
      </c>
      <c r="H1772">
        <v>40.741295000000001</v>
      </c>
      <c r="I1772">
        <v>-73.880290000000002</v>
      </c>
      <c r="J1772" t="s">
        <v>3444</v>
      </c>
      <c r="K1772" t="s">
        <v>3445</v>
      </c>
      <c r="L1772" t="s">
        <v>1502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f t="shared" si="137"/>
        <v>0</v>
      </c>
      <c r="W1772">
        <f t="shared" si="138"/>
        <v>0</v>
      </c>
      <c r="X1772">
        <f t="shared" si="139"/>
        <v>0</v>
      </c>
      <c r="Y1772" t="s">
        <v>47</v>
      </c>
      <c r="Z1772" t="s">
        <v>25</v>
      </c>
      <c r="AD1772">
        <v>4311027</v>
      </c>
      <c r="AE1772" t="s">
        <v>30</v>
      </c>
      <c r="AJ1772">
        <v>2020</v>
      </c>
    </row>
    <row r="1773" spans="1:36" x14ac:dyDescent="0.2">
      <c r="A1773">
        <v>145376</v>
      </c>
      <c r="B1773" s="1" t="d">
        <v>2020-04-25</v>
      </c>
      <c r="C1773" s="3" t="d">
        <f t="shared" si="135"/>
        <v>2020-04-25</v>
      </c>
      <c r="D1773" s="2" t="d">
        <v>15:30:00.0000000000031950</v>
      </c>
      <c r="E1773" s="4" t="str">
        <f t="shared" si="136"/>
        <v>03:30 PM</v>
      </c>
      <c r="F1773" t="s">
        <v>35</v>
      </c>
      <c r="G1773">
        <v>10456</v>
      </c>
      <c r="H1773">
        <v>40.818058000000001</v>
      </c>
      <c r="I1773">
        <v>-73.905010000000004</v>
      </c>
      <c r="J1773" t="s">
        <v>4330</v>
      </c>
      <c r="K1773" t="s">
        <v>818</v>
      </c>
      <c r="L1773" t="s">
        <v>4331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f t="shared" si="137"/>
        <v>2</v>
      </c>
      <c r="W1773">
        <f t="shared" si="138"/>
        <v>0</v>
      </c>
      <c r="X1773">
        <f t="shared" si="139"/>
        <v>2</v>
      </c>
      <c r="Y1773" t="s">
        <v>25</v>
      </c>
      <c r="Z1773" t="s">
        <v>25</v>
      </c>
      <c r="AD1773">
        <v>4310555</v>
      </c>
      <c r="AE1773" t="s">
        <v>30</v>
      </c>
      <c r="AF1773" t="s">
        <v>81</v>
      </c>
      <c r="AJ1773">
        <v>2020</v>
      </c>
    </row>
    <row r="1774" spans="1:36" x14ac:dyDescent="0.2">
      <c r="A1774">
        <v>141582</v>
      </c>
      <c r="B1774" s="1" t="d">
        <v>2020-04-26</v>
      </c>
      <c r="C1774" s="3" t="d">
        <f t="shared" si="135"/>
        <v>2020-04-26</v>
      </c>
      <c r="D1774" s="2" t="d">
        <v>10:00:00.0000000000015975</v>
      </c>
      <c r="E1774" s="4" t="str">
        <f t="shared" si="136"/>
        <v>10:00 AM</v>
      </c>
      <c r="F1774" t="s">
        <v>54</v>
      </c>
      <c r="G1774">
        <v>11234</v>
      </c>
      <c r="H1774">
        <v>40.619923</v>
      </c>
      <c r="I1774">
        <v>-73.924059999999997</v>
      </c>
      <c r="J1774" t="s">
        <v>3417</v>
      </c>
      <c r="M1774" t="s">
        <v>3418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f t="shared" si="137"/>
        <v>0</v>
      </c>
      <c r="W1774">
        <f t="shared" si="138"/>
        <v>0</v>
      </c>
      <c r="X1774">
        <f t="shared" si="139"/>
        <v>0</v>
      </c>
      <c r="Y1774" t="s">
        <v>25</v>
      </c>
      <c r="AD1774">
        <v>4311682</v>
      </c>
      <c r="AE1774" t="s">
        <v>26</v>
      </c>
      <c r="AJ1774">
        <v>2020</v>
      </c>
    </row>
    <row r="1775" spans="1:36" x14ac:dyDescent="0.2">
      <c r="A1775">
        <v>147906</v>
      </c>
      <c r="B1775" s="1" t="d">
        <v>2020-04-27</v>
      </c>
      <c r="C1775" s="3" t="d">
        <f t="shared" si="135"/>
        <v>2020-04-27</v>
      </c>
      <c r="D1775" s="2" t="d">
        <v>23:57:00.00000000000063900</v>
      </c>
      <c r="E1775" s="4" t="str">
        <f t="shared" si="136"/>
        <v>11:57 PM</v>
      </c>
      <c r="F1775" t="s">
        <v>54</v>
      </c>
      <c r="G1775">
        <v>11204</v>
      </c>
      <c r="H1775">
        <v>40.620510000000003</v>
      </c>
      <c r="I1775">
        <v>-73.99248</v>
      </c>
      <c r="J1775" t="s">
        <v>3395</v>
      </c>
      <c r="K1775" t="s">
        <v>3396</v>
      </c>
      <c r="L1775" t="s">
        <v>474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f t="shared" si="137"/>
        <v>0</v>
      </c>
      <c r="W1775">
        <f t="shared" si="138"/>
        <v>0</v>
      </c>
      <c r="X1775">
        <f t="shared" si="139"/>
        <v>0</v>
      </c>
      <c r="Y1775" t="s">
        <v>43</v>
      </c>
      <c r="Z1775" t="s">
        <v>25</v>
      </c>
      <c r="AD1775">
        <v>4310947</v>
      </c>
      <c r="AE1775" t="s">
        <v>26</v>
      </c>
      <c r="AF1775" t="s">
        <v>30</v>
      </c>
      <c r="AJ1775">
        <v>2020</v>
      </c>
    </row>
    <row r="1776" spans="1:36" x14ac:dyDescent="0.2">
      <c r="A1776">
        <v>145544</v>
      </c>
      <c r="B1776" s="1" t="d">
        <v>2020-04-27</v>
      </c>
      <c r="C1776" s="3" t="d">
        <f t="shared" si="135"/>
        <v>2020-04-27</v>
      </c>
      <c r="D1776" s="2" t="d">
        <v>22:15:00.0000000000031950</v>
      </c>
      <c r="E1776" s="4" t="str">
        <f t="shared" si="136"/>
        <v>10:15 PM</v>
      </c>
      <c r="F1776" t="s">
        <v>54</v>
      </c>
      <c r="G1776">
        <v>11212</v>
      </c>
      <c r="H1776">
        <v>40.657110000000003</v>
      </c>
      <c r="I1776">
        <v>-73.913349999999994</v>
      </c>
      <c r="J1776" t="s">
        <v>3939</v>
      </c>
      <c r="K1776" t="s">
        <v>3940</v>
      </c>
      <c r="L1776" t="s">
        <v>3941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f t="shared" si="137"/>
        <v>0</v>
      </c>
      <c r="W1776">
        <f t="shared" si="138"/>
        <v>0</v>
      </c>
      <c r="X1776">
        <f t="shared" si="139"/>
        <v>0</v>
      </c>
      <c r="Y1776" t="s">
        <v>25</v>
      </c>
      <c r="Z1776" t="s">
        <v>25</v>
      </c>
      <c r="AA1776" t="s">
        <v>25</v>
      </c>
      <c r="AD1776">
        <v>4310715</v>
      </c>
      <c r="AE1776" t="s">
        <v>26</v>
      </c>
      <c r="AF1776" t="s">
        <v>30</v>
      </c>
      <c r="AG1776" t="s">
        <v>30</v>
      </c>
      <c r="AJ1776">
        <v>2020</v>
      </c>
    </row>
    <row r="1777" spans="1:36" x14ac:dyDescent="0.2">
      <c r="A1777">
        <v>146735</v>
      </c>
      <c r="B1777" s="1" t="d">
        <v>2020-04-28</v>
      </c>
      <c r="C1777" s="3" t="d">
        <f t="shared" si="135"/>
        <v>2020-04-28</v>
      </c>
      <c r="D1777" s="2" t="d">
        <v>01:58:00.00000000000002775</v>
      </c>
      <c r="E1777" s="4" t="str">
        <f t="shared" si="136"/>
        <v>01:58 AM</v>
      </c>
      <c r="F1777" t="s">
        <v>185</v>
      </c>
      <c r="G1777">
        <v>10304</v>
      </c>
      <c r="H1777">
        <v>40.612717000000004</v>
      </c>
      <c r="I1777">
        <v>-74.085014000000001</v>
      </c>
      <c r="J1777" t="s">
        <v>3847</v>
      </c>
      <c r="K1777" t="s">
        <v>3848</v>
      </c>
      <c r="L1777" t="s">
        <v>3849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f t="shared" si="137"/>
        <v>0</v>
      </c>
      <c r="W1777">
        <f t="shared" si="138"/>
        <v>0</v>
      </c>
      <c r="X1777">
        <f t="shared" si="139"/>
        <v>0</v>
      </c>
      <c r="Y1777" t="s">
        <v>43</v>
      </c>
      <c r="Z1777" t="s">
        <v>25</v>
      </c>
      <c r="AD1777">
        <v>4310790</v>
      </c>
      <c r="AE1777" t="s">
        <v>26</v>
      </c>
      <c r="AF1777" t="s">
        <v>26</v>
      </c>
      <c r="AJ1777">
        <v>2020</v>
      </c>
    </row>
    <row r="1778" spans="1:36" x14ac:dyDescent="0.2">
      <c r="A1778">
        <v>144803</v>
      </c>
      <c r="B1778" s="1" t="d">
        <v>2020-04-29</v>
      </c>
      <c r="C1778" s="3" t="d">
        <f t="shared" si="135"/>
        <v>2020-04-29</v>
      </c>
      <c r="D1778" s="2" t="d">
        <v>22:17:00.00000000000277125</v>
      </c>
      <c r="E1778" s="4" t="str">
        <f t="shared" si="136"/>
        <v>10:17 PM</v>
      </c>
      <c r="F1778" t="s">
        <v>54</v>
      </c>
      <c r="G1778">
        <v>11211</v>
      </c>
      <c r="H1778">
        <v>40.707684</v>
      </c>
      <c r="I1778">
        <v>-73.96275</v>
      </c>
      <c r="J1778" t="s">
        <v>3461</v>
      </c>
      <c r="K1778" t="s">
        <v>3462</v>
      </c>
      <c r="L1778" t="s">
        <v>3463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f t="shared" si="137"/>
        <v>2</v>
      </c>
      <c r="W1778">
        <f t="shared" si="138"/>
        <v>0</v>
      </c>
      <c r="X1778">
        <f t="shared" si="139"/>
        <v>2</v>
      </c>
      <c r="Y1778" t="s">
        <v>25</v>
      </c>
      <c r="AD1778">
        <v>4310988</v>
      </c>
      <c r="AE1778" t="s">
        <v>26</v>
      </c>
      <c r="AJ1778">
        <v>2020</v>
      </c>
    </row>
    <row r="1779" spans="1:36" x14ac:dyDescent="0.2">
      <c r="A1779">
        <v>144040</v>
      </c>
      <c r="B1779" s="1" t="d">
        <v>2020-04-29</v>
      </c>
      <c r="C1779" s="3" t="d">
        <f t="shared" si="135"/>
        <v>2020-04-29</v>
      </c>
      <c r="D1779" s="2" t="d">
        <v>18:45:00.000</v>
      </c>
      <c r="E1779" s="4" t="str">
        <f t="shared" si="136"/>
        <v>06:45 PM</v>
      </c>
      <c r="F1779" t="s">
        <v>35</v>
      </c>
      <c r="G1779">
        <v>10473</v>
      </c>
      <c r="H1779">
        <v>40.822560000000003</v>
      </c>
      <c r="I1779">
        <v>-73.871009999999998</v>
      </c>
      <c r="J1779" t="s">
        <v>3890</v>
      </c>
      <c r="K1779" t="s">
        <v>1307</v>
      </c>
      <c r="L1779" t="s">
        <v>3891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f t="shared" si="137"/>
        <v>0</v>
      </c>
      <c r="W1779">
        <f t="shared" si="138"/>
        <v>0</v>
      </c>
      <c r="X1779">
        <f t="shared" si="139"/>
        <v>0</v>
      </c>
      <c r="Y1779" t="s">
        <v>85</v>
      </c>
      <c r="Z1779" t="s">
        <v>25</v>
      </c>
      <c r="AD1779">
        <v>4311192</v>
      </c>
      <c r="AE1779" t="s">
        <v>26</v>
      </c>
      <c r="AF1779" t="s">
        <v>26</v>
      </c>
      <c r="AJ1779">
        <v>2020</v>
      </c>
    </row>
    <row r="1780" spans="1:36" x14ac:dyDescent="0.2">
      <c r="A1780">
        <v>143274</v>
      </c>
      <c r="B1780" s="1" t="d">
        <v>2020-04-29</v>
      </c>
      <c r="C1780" s="3" t="d">
        <f t="shared" si="135"/>
        <v>2020-04-29</v>
      </c>
      <c r="D1780" s="2" t="d">
        <v>18:30:00.0000000000031950</v>
      </c>
      <c r="E1780" s="4" t="str">
        <f t="shared" si="136"/>
        <v>06:30 PM</v>
      </c>
      <c r="F1780" t="s">
        <v>54</v>
      </c>
      <c r="G1780">
        <v>11222</v>
      </c>
      <c r="H1780">
        <v>40.727913000000001</v>
      </c>
      <c r="I1780">
        <v>-73.940346000000005</v>
      </c>
      <c r="J1780" t="s">
        <v>4142</v>
      </c>
      <c r="M1780" t="s">
        <v>4143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f t="shared" si="137"/>
        <v>0</v>
      </c>
      <c r="W1780">
        <f t="shared" si="138"/>
        <v>0</v>
      </c>
      <c r="X1780">
        <f t="shared" si="139"/>
        <v>0</v>
      </c>
      <c r="Y1780" t="s">
        <v>25</v>
      </c>
      <c r="AD1780">
        <v>4310957</v>
      </c>
      <c r="AE1780" t="s">
        <v>26</v>
      </c>
      <c r="AJ1780">
        <v>2020</v>
      </c>
    </row>
    <row r="1781" spans="1:36" x14ac:dyDescent="0.2">
      <c r="A1781">
        <v>143198</v>
      </c>
      <c r="B1781" s="1" t="d">
        <v>2020-04-30</v>
      </c>
      <c r="C1781" s="3" t="d">
        <f t="shared" si="135"/>
        <v>2020-04-30</v>
      </c>
      <c r="D1781" s="2" t="d">
        <v>21:30:00.0000000000031950</v>
      </c>
      <c r="E1781" s="4" t="str">
        <f t="shared" si="136"/>
        <v>09:30 PM</v>
      </c>
      <c r="F1781" t="s">
        <v>20</v>
      </c>
      <c r="G1781">
        <v>11434</v>
      </c>
      <c r="H1781">
        <v>40.67839</v>
      </c>
      <c r="I1781">
        <v>-73.782700000000006</v>
      </c>
      <c r="J1781" t="s">
        <v>3759</v>
      </c>
      <c r="M1781" t="s">
        <v>3760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f t="shared" si="137"/>
        <v>0</v>
      </c>
      <c r="W1781">
        <f t="shared" si="138"/>
        <v>0</v>
      </c>
      <c r="X1781">
        <f t="shared" si="139"/>
        <v>0</v>
      </c>
      <c r="Y1781" t="s">
        <v>43</v>
      </c>
      <c r="Z1781" t="s">
        <v>25</v>
      </c>
      <c r="AD1781">
        <v>4311154</v>
      </c>
      <c r="AE1781" t="s">
        <v>26</v>
      </c>
      <c r="AJ1781">
        <v>2020</v>
      </c>
    </row>
    <row r="1782" spans="1:36" x14ac:dyDescent="0.2">
      <c r="A1782">
        <v>144300</v>
      </c>
      <c r="B1782" s="1" t="d">
        <v>2020-05-01</v>
      </c>
      <c r="C1782" s="3" t="d">
        <f t="shared" si="135"/>
        <v>2020-05-01</v>
      </c>
      <c r="D1782" s="2" t="d">
        <v>14:10:00.00000000000106275</v>
      </c>
      <c r="E1782" s="4" t="str">
        <f t="shared" si="136"/>
        <v>02:10 PM</v>
      </c>
      <c r="F1782" t="s">
        <v>86</v>
      </c>
      <c r="G1782">
        <v>10040</v>
      </c>
      <c r="H1782">
        <v>40.864640000000001</v>
      </c>
      <c r="I1782">
        <v>-73.928910000000002</v>
      </c>
      <c r="J1782" t="s">
        <v>3964</v>
      </c>
      <c r="K1782" t="s">
        <v>377</v>
      </c>
      <c r="L1782" t="s">
        <v>3965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f t="shared" si="137"/>
        <v>2</v>
      </c>
      <c r="W1782">
        <f t="shared" si="138"/>
        <v>0</v>
      </c>
      <c r="X1782">
        <f t="shared" si="139"/>
        <v>2</v>
      </c>
      <c r="Y1782" t="s">
        <v>79</v>
      </c>
      <c r="Z1782" t="s">
        <v>85</v>
      </c>
      <c r="AD1782">
        <v>4312195</v>
      </c>
      <c r="AE1782" t="s">
        <v>30</v>
      </c>
      <c r="AF1782" t="s">
        <v>3371</v>
      </c>
      <c r="AJ1782">
        <v>2020</v>
      </c>
    </row>
    <row r="1783" spans="1:36" x14ac:dyDescent="0.2">
      <c r="A1783">
        <v>140673</v>
      </c>
      <c r="B1783" s="1" t="d">
        <v>2020-05-02</v>
      </c>
      <c r="C1783" s="3" t="d">
        <f t="shared" si="135"/>
        <v>2020-05-02</v>
      </c>
      <c r="D1783" s="2" t="d">
        <v>17:00:00.0000000000031950</v>
      </c>
      <c r="E1783" s="4" t="str">
        <f t="shared" si="136"/>
        <v>05:00 PM</v>
      </c>
      <c r="F1783" t="s">
        <v>35</v>
      </c>
      <c r="G1783">
        <v>10453</v>
      </c>
      <c r="H1783">
        <v>40.852642000000003</v>
      </c>
      <c r="I1783">
        <v>-73.908423999999997</v>
      </c>
      <c r="J1783" t="s">
        <v>3412</v>
      </c>
      <c r="K1783" t="s">
        <v>651</v>
      </c>
      <c r="L1783" t="s">
        <v>3413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f t="shared" si="137"/>
        <v>0</v>
      </c>
      <c r="W1783">
        <f t="shared" si="138"/>
        <v>0</v>
      </c>
      <c r="X1783">
        <f t="shared" si="139"/>
        <v>0</v>
      </c>
      <c r="Y1783" t="s">
        <v>25</v>
      </c>
      <c r="AD1783">
        <v>4311666</v>
      </c>
      <c r="AE1783" t="s">
        <v>26</v>
      </c>
      <c r="AJ1783">
        <v>2020</v>
      </c>
    </row>
    <row r="1784" spans="1:36" x14ac:dyDescent="0.2">
      <c r="A1784">
        <v>136762</v>
      </c>
      <c r="B1784" s="1" t="d">
        <v>2020-05-02</v>
      </c>
      <c r="C1784" s="3" t="d">
        <f t="shared" si="135"/>
        <v>2020-05-02</v>
      </c>
      <c r="D1784" s="2" t="d">
        <v>09:29:59.9999999999984025</v>
      </c>
      <c r="E1784" s="4" t="str">
        <f t="shared" si="136"/>
        <v>09:30 AM</v>
      </c>
      <c r="F1784" t="s">
        <v>54</v>
      </c>
      <c r="G1784">
        <v>11212</v>
      </c>
      <c r="H1784">
        <v>40.661430000000003</v>
      </c>
      <c r="I1784">
        <v>-73.916439999999994</v>
      </c>
      <c r="J1784" t="s">
        <v>4074</v>
      </c>
      <c r="K1784" t="s">
        <v>4075</v>
      </c>
      <c r="L1784" t="s">
        <v>332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f t="shared" si="137"/>
        <v>0</v>
      </c>
      <c r="W1784">
        <f t="shared" si="138"/>
        <v>0</v>
      </c>
      <c r="X1784">
        <f t="shared" si="139"/>
        <v>0</v>
      </c>
      <c r="Y1784" t="s">
        <v>831</v>
      </c>
      <c r="Z1784" t="s">
        <v>25</v>
      </c>
      <c r="AA1784" t="s">
        <v>25</v>
      </c>
      <c r="AB1784" t="s">
        <v>25</v>
      </c>
      <c r="AD1784">
        <v>4312002</v>
      </c>
      <c r="AE1784" t="s">
        <v>26</v>
      </c>
      <c r="AF1784" t="s">
        <v>26</v>
      </c>
      <c r="AG1784" t="s">
        <v>26</v>
      </c>
      <c r="AH1784" t="s">
        <v>4076</v>
      </c>
      <c r="AJ1784">
        <v>2020</v>
      </c>
    </row>
    <row r="1785" spans="1:36" x14ac:dyDescent="0.2">
      <c r="A1785">
        <v>138925</v>
      </c>
      <c r="B1785" s="1" t="d">
        <v>2020-05-06</v>
      </c>
      <c r="C1785" s="3" t="d">
        <f t="shared" si="135"/>
        <v>2020-05-06</v>
      </c>
      <c r="D1785" s="2" t="d">
        <v>21:25:00.00000000000426450</v>
      </c>
      <c r="E1785" s="4" t="str">
        <f t="shared" si="136"/>
        <v>09:25 PM</v>
      </c>
      <c r="F1785" t="s">
        <v>54</v>
      </c>
      <c r="G1785">
        <v>11203</v>
      </c>
      <c r="H1785">
        <v>40.650405999999997</v>
      </c>
      <c r="I1785">
        <v>-73.925399999999996</v>
      </c>
      <c r="J1785" t="s">
        <v>4700</v>
      </c>
      <c r="K1785" t="s">
        <v>3443</v>
      </c>
      <c r="L1785" t="s">
        <v>3803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f t="shared" si="137"/>
        <v>0</v>
      </c>
      <c r="W1785">
        <f t="shared" si="138"/>
        <v>0</v>
      </c>
      <c r="X1785">
        <f t="shared" si="139"/>
        <v>0</v>
      </c>
      <c r="Y1785" t="s">
        <v>43</v>
      </c>
      <c r="Z1785" t="s">
        <v>25</v>
      </c>
      <c r="AD1785">
        <v>4312468</v>
      </c>
      <c r="AE1785" t="s">
        <v>26</v>
      </c>
      <c r="AF1785" t="s">
        <v>30</v>
      </c>
      <c r="AJ1785">
        <v>2020</v>
      </c>
    </row>
    <row r="1786" spans="1:36" x14ac:dyDescent="0.2">
      <c r="A1786">
        <v>141795</v>
      </c>
      <c r="B1786" s="1" t="d">
        <v>2020-05-07</v>
      </c>
      <c r="C1786" s="3" t="d">
        <f t="shared" si="135"/>
        <v>2020-05-07</v>
      </c>
      <c r="D1786" s="2" t="d">
        <v>21:26:59.99999999999424225</v>
      </c>
      <c r="E1786" s="4" t="str">
        <f t="shared" si="136"/>
        <v>09:27 PM</v>
      </c>
      <c r="F1786" t="s">
        <v>20</v>
      </c>
      <c r="G1786">
        <v>11435</v>
      </c>
      <c r="H1786">
        <v>40.693449999999999</v>
      </c>
      <c r="I1786">
        <v>-73.806304999999995</v>
      </c>
      <c r="J1786" t="s">
        <v>3837</v>
      </c>
      <c r="K1786" t="s">
        <v>3838</v>
      </c>
      <c r="L1786" t="s">
        <v>282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f t="shared" si="137"/>
        <v>2</v>
      </c>
      <c r="W1786">
        <f t="shared" si="138"/>
        <v>0</v>
      </c>
      <c r="X1786">
        <f t="shared" si="139"/>
        <v>2</v>
      </c>
      <c r="Y1786" t="s">
        <v>1035</v>
      </c>
      <c r="Z1786" t="s">
        <v>25</v>
      </c>
      <c r="AA1786" t="s">
        <v>25</v>
      </c>
      <c r="AD1786">
        <v>4312317</v>
      </c>
      <c r="AE1786" t="s">
        <v>26</v>
      </c>
      <c r="AF1786" t="s">
        <v>26</v>
      </c>
      <c r="AG1786" t="s">
        <v>26</v>
      </c>
      <c r="AJ1786">
        <v>2020</v>
      </c>
    </row>
    <row r="1787" spans="1:36" x14ac:dyDescent="0.2">
      <c r="A1787">
        <v>133621</v>
      </c>
      <c r="B1787" s="1" t="d">
        <v>2020-05-07</v>
      </c>
      <c r="C1787" s="3" t="d">
        <f t="shared" si="135"/>
        <v>2020-05-07</v>
      </c>
      <c r="D1787" s="2" t="d">
        <v>10:31:00.000000000004583325</v>
      </c>
      <c r="E1787" s="4" t="str">
        <f t="shared" si="136"/>
        <v>10:31 AM</v>
      </c>
      <c r="F1787" t="s">
        <v>20</v>
      </c>
      <c r="G1787">
        <v>11691</v>
      </c>
      <c r="H1787">
        <v>40.607402999999998</v>
      </c>
      <c r="I1787">
        <v>-73.758309999999994</v>
      </c>
      <c r="J1787" t="s">
        <v>4626</v>
      </c>
      <c r="M1787" t="s">
        <v>4627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f t="shared" si="137"/>
        <v>0</v>
      </c>
      <c r="W1787">
        <f t="shared" si="138"/>
        <v>0</v>
      </c>
      <c r="X1787">
        <f t="shared" si="139"/>
        <v>0</v>
      </c>
      <c r="Y1787" t="s">
        <v>80</v>
      </c>
      <c r="Z1787" t="s">
        <v>25</v>
      </c>
      <c r="AD1787">
        <v>4312365</v>
      </c>
      <c r="AE1787" t="s">
        <v>26</v>
      </c>
      <c r="AF1787" t="s">
        <v>26</v>
      </c>
      <c r="AJ1787">
        <v>2020</v>
      </c>
    </row>
    <row r="1788" spans="1:36" x14ac:dyDescent="0.2">
      <c r="A1788">
        <v>148111</v>
      </c>
      <c r="B1788" s="1" t="d">
        <v>2020-05-08</v>
      </c>
      <c r="C1788" s="3" t="d">
        <f t="shared" si="135"/>
        <v>2020-05-08</v>
      </c>
      <c r="D1788" s="2" t="d">
        <v>14:59:00.00000000000021525</v>
      </c>
      <c r="E1788" s="4" t="str">
        <f t="shared" si="136"/>
        <v>02:59 PM</v>
      </c>
      <c r="F1788" t="s">
        <v>20</v>
      </c>
      <c r="G1788">
        <v>11420</v>
      </c>
      <c r="H1788">
        <v>40.677875999999998</v>
      </c>
      <c r="I1788">
        <v>-73.820070000000001</v>
      </c>
      <c r="J1788" t="s">
        <v>3372</v>
      </c>
      <c r="M1788" t="s">
        <v>3373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f t="shared" si="137"/>
        <v>0</v>
      </c>
      <c r="W1788">
        <f t="shared" si="138"/>
        <v>0</v>
      </c>
      <c r="X1788">
        <f t="shared" si="139"/>
        <v>0</v>
      </c>
      <c r="Y1788" t="s">
        <v>831</v>
      </c>
      <c r="Z1788" t="s">
        <v>92</v>
      </c>
      <c r="AD1788">
        <v>4312472</v>
      </c>
      <c r="AE1788" t="s">
        <v>26</v>
      </c>
      <c r="AF1788" t="s">
        <v>26</v>
      </c>
      <c r="AJ1788">
        <v>2020</v>
      </c>
    </row>
    <row r="1789" spans="1:36" x14ac:dyDescent="0.2">
      <c r="A1789">
        <v>136017</v>
      </c>
      <c r="B1789" s="1" t="d">
        <v>2020-05-08</v>
      </c>
      <c r="C1789" s="3" t="d">
        <f t="shared" si="135"/>
        <v>2020-05-08</v>
      </c>
      <c r="D1789" s="2" t="d">
        <v>15:59:59.9999999999968050</v>
      </c>
      <c r="E1789" s="4" t="str">
        <f t="shared" si="136"/>
        <v>04:00 PM</v>
      </c>
      <c r="F1789" t="s">
        <v>35</v>
      </c>
      <c r="G1789">
        <v>10473</v>
      </c>
      <c r="H1789">
        <v>40.82311</v>
      </c>
      <c r="I1789">
        <v>-73.880759999999995</v>
      </c>
      <c r="J1789" t="s">
        <v>3482</v>
      </c>
      <c r="K1789" t="s">
        <v>251</v>
      </c>
      <c r="L1789" t="s">
        <v>3483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f t="shared" si="137"/>
        <v>0</v>
      </c>
      <c r="W1789">
        <f t="shared" si="138"/>
        <v>0</v>
      </c>
      <c r="X1789">
        <f t="shared" si="139"/>
        <v>0</v>
      </c>
      <c r="Y1789" t="s">
        <v>25</v>
      </c>
      <c r="Z1789" t="s">
        <v>25</v>
      </c>
      <c r="AD1789">
        <v>4312803</v>
      </c>
      <c r="AE1789" t="s">
        <v>30</v>
      </c>
      <c r="AF1789" t="s">
        <v>26</v>
      </c>
      <c r="AJ1789">
        <v>2020</v>
      </c>
    </row>
    <row r="1790" spans="1:36" x14ac:dyDescent="0.2">
      <c r="A1790">
        <v>139229</v>
      </c>
      <c r="B1790" s="1" t="d">
        <v>2020-05-08</v>
      </c>
      <c r="C1790" s="3" t="d">
        <f t="shared" si="135"/>
        <v>2020-05-08</v>
      </c>
      <c r="D1790" s="2" t="d">
        <v>14:04:00.000000000002344800</v>
      </c>
      <c r="E1790" s="4" t="str">
        <f t="shared" si="136"/>
        <v>02:04 PM</v>
      </c>
      <c r="F1790" t="s">
        <v>86</v>
      </c>
      <c r="G1790">
        <v>10033</v>
      </c>
      <c r="H1790">
        <v>40.848705000000002</v>
      </c>
      <c r="I1790">
        <v>-73.940200000000004</v>
      </c>
      <c r="J1790" t="s">
        <v>4557</v>
      </c>
      <c r="M1790" t="s">
        <v>4558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f t="shared" si="137"/>
        <v>0</v>
      </c>
      <c r="W1790">
        <f t="shared" si="138"/>
        <v>0</v>
      </c>
      <c r="X1790">
        <f t="shared" si="139"/>
        <v>0</v>
      </c>
      <c r="Y1790" t="s">
        <v>25</v>
      </c>
      <c r="Z1790" t="s">
        <v>25</v>
      </c>
      <c r="AD1790">
        <v>4312700</v>
      </c>
      <c r="AE1790" t="s">
        <v>119</v>
      </c>
      <c r="AF1790" t="s">
        <v>26</v>
      </c>
      <c r="AJ1790">
        <v>2020</v>
      </c>
    </row>
    <row r="1791" spans="1:36" x14ac:dyDescent="0.2">
      <c r="A1791">
        <v>138103</v>
      </c>
      <c r="B1791" s="1" t="d">
        <v>2020-05-09</v>
      </c>
      <c r="C1791" s="3" t="d">
        <f t="shared" si="135"/>
        <v>2020-05-09</v>
      </c>
      <c r="D1791" s="2" t="d">
        <v>01:19:59.99999999999973600</v>
      </c>
      <c r="E1791" s="4" t="str">
        <f t="shared" si="136"/>
        <v>01:20 AM</v>
      </c>
      <c r="F1791" t="s">
        <v>20</v>
      </c>
      <c r="G1791">
        <v>11691</v>
      </c>
      <c r="H1791">
        <v>40.610171999999999</v>
      </c>
      <c r="I1791">
        <v>-73.750113999999996</v>
      </c>
      <c r="J1791" t="s">
        <v>3464</v>
      </c>
      <c r="M1791" t="s">
        <v>3465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f t="shared" si="137"/>
        <v>0</v>
      </c>
      <c r="W1791">
        <f t="shared" si="138"/>
        <v>0</v>
      </c>
      <c r="X1791">
        <f t="shared" si="139"/>
        <v>0</v>
      </c>
      <c r="Y1791" t="s">
        <v>24</v>
      </c>
      <c r="Z1791" t="s">
        <v>25</v>
      </c>
      <c r="AD1791">
        <v>4312829</v>
      </c>
      <c r="AE1791" t="s">
        <v>26</v>
      </c>
      <c r="AF1791" t="s">
        <v>30</v>
      </c>
      <c r="AJ1791">
        <v>2020</v>
      </c>
    </row>
    <row r="1792" spans="1:36" x14ac:dyDescent="0.2">
      <c r="A1792">
        <v>135385</v>
      </c>
      <c r="B1792" s="1" t="d">
        <v>2020-05-09</v>
      </c>
      <c r="C1792" s="3" t="d">
        <f t="shared" si="135"/>
        <v>2020-05-09</v>
      </c>
      <c r="D1792" s="2" t="d">
        <v>09:52:59.99999999999829150</v>
      </c>
      <c r="E1792" s="4" t="str">
        <f t="shared" si="136"/>
        <v>09:53 AM</v>
      </c>
      <c r="F1792" t="s">
        <v>54</v>
      </c>
      <c r="G1792">
        <v>11225</v>
      </c>
      <c r="H1792">
        <v>40.668259999999997</v>
      </c>
      <c r="I1792">
        <v>-73.953925999999996</v>
      </c>
      <c r="J1792" t="s">
        <v>3871</v>
      </c>
      <c r="M1792" t="s">
        <v>3872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f t="shared" si="137"/>
        <v>0</v>
      </c>
      <c r="W1792">
        <f t="shared" si="138"/>
        <v>0</v>
      </c>
      <c r="X1792">
        <f t="shared" si="139"/>
        <v>0</v>
      </c>
      <c r="Y1792" t="s">
        <v>25</v>
      </c>
      <c r="AD1792">
        <v>4312655</v>
      </c>
      <c r="AE1792" t="s">
        <v>30</v>
      </c>
      <c r="AJ1792">
        <v>2020</v>
      </c>
    </row>
    <row r="1793" spans="1:36" x14ac:dyDescent="0.2">
      <c r="A1793">
        <v>134649</v>
      </c>
      <c r="B1793" s="1" t="d">
        <v>2020-05-09</v>
      </c>
      <c r="C1793" s="3" t="d">
        <f t="shared" si="135"/>
        <v>2020-05-09</v>
      </c>
      <c r="D1793" s="2" t="d">
        <v>11:24:59.99999999999786775</v>
      </c>
      <c r="E1793" s="4" t="str">
        <f t="shared" si="136"/>
        <v>11:25 AM</v>
      </c>
      <c r="F1793" t="s">
        <v>20</v>
      </c>
      <c r="G1793">
        <v>11693</v>
      </c>
      <c r="H1793">
        <v>40.607838000000001</v>
      </c>
      <c r="I1793">
        <v>-73.820114000000004</v>
      </c>
      <c r="J1793" t="s">
        <v>3998</v>
      </c>
      <c r="M1793" t="s">
        <v>3999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f t="shared" si="137"/>
        <v>0</v>
      </c>
      <c r="W1793">
        <f t="shared" si="138"/>
        <v>0</v>
      </c>
      <c r="X1793">
        <f t="shared" si="139"/>
        <v>0</v>
      </c>
      <c r="Y1793" t="s">
        <v>43</v>
      </c>
      <c r="Z1793" t="s">
        <v>25</v>
      </c>
      <c r="AD1793">
        <v>4312542</v>
      </c>
      <c r="AE1793" t="s">
        <v>30</v>
      </c>
      <c r="AF1793" t="s">
        <v>30</v>
      </c>
      <c r="AJ1793">
        <v>2020</v>
      </c>
    </row>
    <row r="1794" spans="1:36" x14ac:dyDescent="0.2">
      <c r="A1794">
        <v>132648</v>
      </c>
      <c r="B1794" s="1" t="d">
        <v>2020-05-09</v>
      </c>
      <c r="C1794" s="3" t="d">
        <f t="shared" ref="C1794:C1857" si="140">B1794</f>
        <v>2020-05-09</v>
      </c>
      <c r="D1794" s="2" t="d">
        <v>14:39:59.99999999999467275</v>
      </c>
      <c r="E1794" s="4" t="str">
        <f t="shared" si="136"/>
        <v>02:40 PM</v>
      </c>
      <c r="F1794" t="s">
        <v>20</v>
      </c>
      <c r="G1794">
        <v>11436</v>
      </c>
      <c r="H1794">
        <v>40.671405999999998</v>
      </c>
      <c r="I1794">
        <v>-73.799419999999998</v>
      </c>
      <c r="J1794" t="s">
        <v>4640</v>
      </c>
      <c r="K1794" t="s">
        <v>4641</v>
      </c>
      <c r="L1794" t="s">
        <v>1816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f t="shared" si="137"/>
        <v>0</v>
      </c>
      <c r="W1794">
        <f t="shared" si="138"/>
        <v>0</v>
      </c>
      <c r="X1794">
        <f t="shared" si="139"/>
        <v>0</v>
      </c>
      <c r="Y1794" t="s">
        <v>25</v>
      </c>
      <c r="Z1794" t="s">
        <v>25</v>
      </c>
      <c r="AD1794">
        <v>4312823</v>
      </c>
      <c r="AE1794" t="s">
        <v>1675</v>
      </c>
      <c r="AF1794" t="s">
        <v>26</v>
      </c>
      <c r="AJ1794">
        <v>2020</v>
      </c>
    </row>
    <row r="1795" spans="1:36" x14ac:dyDescent="0.2">
      <c r="A1795">
        <v>132700</v>
      </c>
      <c r="B1795" s="1" t="d">
        <v>2020-05-10</v>
      </c>
      <c r="C1795" s="3" t="d">
        <f t="shared" si="140"/>
        <v>2020-05-10</v>
      </c>
      <c r="D1795" s="2" t="d">
        <v>18:22:00.00000000000490350</v>
      </c>
      <c r="E1795" s="4" t="str">
        <f t="shared" ref="E1795:E1858" si="141">TEXT(D1795,"hh:mm AM/PM")</f>
        <v>06:22 PM</v>
      </c>
      <c r="F1795" t="s">
        <v>20</v>
      </c>
      <c r="G1795">
        <v>11413</v>
      </c>
      <c r="H1795">
        <v>40.674618000000002</v>
      </c>
      <c r="I1795">
        <v>-73.757109999999997</v>
      </c>
      <c r="J1795" t="s">
        <v>4293</v>
      </c>
      <c r="M1795" t="s">
        <v>4294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f t="shared" ref="V1795:V1858" si="142">SUM(N1795,P1795,R1795,T1795)</f>
        <v>0</v>
      </c>
      <c r="W1795">
        <f t="shared" ref="W1795:W1858" si="143">SUM(O1795,Q1795,S1795,U1795)</f>
        <v>0</v>
      </c>
      <c r="X1795">
        <f t="shared" ref="X1795:X1858" si="144">SUM(N1795:U1795)</f>
        <v>0</v>
      </c>
      <c r="Y1795" t="s">
        <v>25</v>
      </c>
      <c r="Z1795" t="s">
        <v>25</v>
      </c>
      <c r="AD1795">
        <v>4313023</v>
      </c>
      <c r="AE1795" t="s">
        <v>471</v>
      </c>
      <c r="AF1795" t="s">
        <v>26</v>
      </c>
      <c r="AJ1795">
        <v>2020</v>
      </c>
    </row>
    <row r="1796" spans="1:36" x14ac:dyDescent="0.2">
      <c r="A1796">
        <v>146146</v>
      </c>
      <c r="B1796" s="1" t="d">
        <v>2020-05-10</v>
      </c>
      <c r="C1796" s="3" t="d">
        <f t="shared" si="140"/>
        <v>2020-05-10</v>
      </c>
      <c r="D1796" s="2" t="d">
        <v>18:08:59.99999999999808300</v>
      </c>
      <c r="E1796" s="4" t="str">
        <f t="shared" si="141"/>
        <v>06:09 PM</v>
      </c>
      <c r="F1796" t="s">
        <v>35</v>
      </c>
      <c r="G1796">
        <v>10462</v>
      </c>
      <c r="H1796">
        <v>40.853659999999998</v>
      </c>
      <c r="I1796">
        <v>-73.867739999999998</v>
      </c>
      <c r="J1796" t="s">
        <v>4537</v>
      </c>
      <c r="K1796" t="s">
        <v>336</v>
      </c>
      <c r="L1796" t="s">
        <v>4538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f t="shared" si="142"/>
        <v>2</v>
      </c>
      <c r="W1796">
        <f t="shared" si="143"/>
        <v>0</v>
      </c>
      <c r="X1796">
        <f t="shared" si="144"/>
        <v>2</v>
      </c>
      <c r="Y1796" t="s">
        <v>25</v>
      </c>
      <c r="AD1796">
        <v>4313808</v>
      </c>
      <c r="AE1796" t="s">
        <v>26</v>
      </c>
      <c r="AJ1796">
        <v>2020</v>
      </c>
    </row>
    <row r="1797" spans="1:36" x14ac:dyDescent="0.2">
      <c r="A1797">
        <v>141951</v>
      </c>
      <c r="B1797" s="1" t="d">
        <v>2020-05-11</v>
      </c>
      <c r="C1797" s="3" t="d">
        <f t="shared" si="140"/>
        <v>2020-05-11</v>
      </c>
      <c r="D1797" s="2" t="d">
        <v>16:49:59.99999999999573550</v>
      </c>
      <c r="E1797" s="4" t="str">
        <f t="shared" si="141"/>
        <v>04:50 PM</v>
      </c>
      <c r="F1797" t="s">
        <v>54</v>
      </c>
      <c r="G1797">
        <v>11204</v>
      </c>
      <c r="H1797">
        <v>40.612884999999999</v>
      </c>
      <c r="I1797">
        <v>-73.975219999999993</v>
      </c>
      <c r="J1797" t="s">
        <v>4363</v>
      </c>
      <c r="K1797" t="s">
        <v>2305</v>
      </c>
      <c r="L1797" t="s">
        <v>4364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f t="shared" si="142"/>
        <v>4</v>
      </c>
      <c r="W1797">
        <f t="shared" si="143"/>
        <v>0</v>
      </c>
      <c r="X1797">
        <f t="shared" si="144"/>
        <v>4</v>
      </c>
      <c r="Y1797" t="s">
        <v>43</v>
      </c>
      <c r="Z1797" t="s">
        <v>25</v>
      </c>
      <c r="AD1797">
        <v>4312979</v>
      </c>
      <c r="AE1797" t="s">
        <v>30</v>
      </c>
      <c r="AF1797" t="s">
        <v>30</v>
      </c>
      <c r="AJ1797">
        <v>2020</v>
      </c>
    </row>
    <row r="1798" spans="1:36" x14ac:dyDescent="0.2">
      <c r="A1798">
        <v>142788</v>
      </c>
      <c r="B1798" s="1" t="d">
        <v>2020-05-12</v>
      </c>
      <c r="C1798" s="3" t="d">
        <f t="shared" si="140"/>
        <v>2020-05-12</v>
      </c>
      <c r="D1798" s="2" t="d">
        <v>09:00:00.000</v>
      </c>
      <c r="E1798" s="4" t="str">
        <f t="shared" si="141"/>
        <v>09:00 AM</v>
      </c>
      <c r="F1798" t="s">
        <v>86</v>
      </c>
      <c r="G1798">
        <v>10038</v>
      </c>
      <c r="H1798">
        <v>40.713444000000003</v>
      </c>
      <c r="I1798">
        <v>-73.998540000000006</v>
      </c>
      <c r="J1798" t="s">
        <v>4725</v>
      </c>
      <c r="K1798" t="s">
        <v>3498</v>
      </c>
      <c r="L1798" t="s">
        <v>4726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f t="shared" si="142"/>
        <v>0</v>
      </c>
      <c r="W1798">
        <f t="shared" si="143"/>
        <v>0</v>
      </c>
      <c r="X1798">
        <f t="shared" si="144"/>
        <v>0</v>
      </c>
      <c r="Y1798" t="s">
        <v>4727</v>
      </c>
      <c r="AD1798">
        <v>4313104</v>
      </c>
      <c r="AE1798" t="s">
        <v>26</v>
      </c>
      <c r="AJ1798">
        <v>2020</v>
      </c>
    </row>
    <row r="1799" spans="1:36" x14ac:dyDescent="0.2">
      <c r="A1799">
        <v>140672</v>
      </c>
      <c r="B1799" s="1" t="d">
        <v>2020-05-14</v>
      </c>
      <c r="C1799" s="3" t="d">
        <f t="shared" si="140"/>
        <v>2020-05-14</v>
      </c>
      <c r="D1799" s="2" t="d">
        <v>12:16:59.99999999999637450</v>
      </c>
      <c r="E1799" s="4" t="str">
        <f t="shared" si="141"/>
        <v>12:17 PM</v>
      </c>
      <c r="F1799" t="s">
        <v>54</v>
      </c>
      <c r="G1799">
        <v>11209</v>
      </c>
      <c r="H1799">
        <v>40.636578</v>
      </c>
      <c r="I1799">
        <v>-74.036619999999999</v>
      </c>
      <c r="J1799" t="s">
        <v>3809</v>
      </c>
      <c r="K1799" t="s">
        <v>3810</v>
      </c>
      <c r="L1799" t="s">
        <v>732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f t="shared" si="142"/>
        <v>0</v>
      </c>
      <c r="W1799">
        <f t="shared" si="143"/>
        <v>0</v>
      </c>
      <c r="X1799">
        <f t="shared" si="144"/>
        <v>0</v>
      </c>
      <c r="Y1799" t="s">
        <v>43</v>
      </c>
      <c r="Z1799" t="s">
        <v>25</v>
      </c>
      <c r="AD1799">
        <v>4313555</v>
      </c>
      <c r="AE1799" t="s">
        <v>30</v>
      </c>
      <c r="AF1799" t="s">
        <v>40</v>
      </c>
      <c r="AJ1799">
        <v>2020</v>
      </c>
    </row>
    <row r="1800" spans="1:36" x14ac:dyDescent="0.2">
      <c r="A1800">
        <v>142337</v>
      </c>
      <c r="B1800" s="1" t="d">
        <v>2020-05-15</v>
      </c>
      <c r="C1800" s="3" t="d">
        <f t="shared" si="140"/>
        <v>2020-05-15</v>
      </c>
      <c r="D1800" s="2" t="d">
        <v>23:15:00.000</v>
      </c>
      <c r="E1800" s="4" t="str">
        <f t="shared" si="141"/>
        <v>11:15 PM</v>
      </c>
      <c r="F1800" t="s">
        <v>86</v>
      </c>
      <c r="G1800">
        <v>10030</v>
      </c>
      <c r="H1800">
        <v>40.820633000000001</v>
      </c>
      <c r="I1800">
        <v>-73.943550000000002</v>
      </c>
      <c r="J1800" t="s">
        <v>3630</v>
      </c>
      <c r="M1800" t="s">
        <v>3631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f t="shared" si="142"/>
        <v>0</v>
      </c>
      <c r="W1800">
        <f t="shared" si="143"/>
        <v>0</v>
      </c>
      <c r="X1800">
        <f t="shared" si="144"/>
        <v>0</v>
      </c>
      <c r="Y1800" t="s">
        <v>80</v>
      </c>
      <c r="Z1800" t="s">
        <v>43</v>
      </c>
      <c r="AD1800">
        <v>4314825</v>
      </c>
      <c r="AE1800" t="s">
        <v>26</v>
      </c>
      <c r="AJ1800">
        <v>2020</v>
      </c>
    </row>
    <row r="1801" spans="1:36" x14ac:dyDescent="0.2">
      <c r="A1801">
        <v>137308</v>
      </c>
      <c r="B1801" s="1" t="d">
        <v>2020-05-15</v>
      </c>
      <c r="C1801" s="3" t="d">
        <f t="shared" si="140"/>
        <v>2020-05-15</v>
      </c>
      <c r="D1801" s="2" t="d">
        <v>03:59:59.99999999999920125</v>
      </c>
      <c r="E1801" s="4" t="str">
        <f t="shared" si="141"/>
        <v>04:00 AM</v>
      </c>
      <c r="F1801" t="s">
        <v>54</v>
      </c>
      <c r="G1801">
        <v>11233</v>
      </c>
      <c r="H1801">
        <v>40.682139999999997</v>
      </c>
      <c r="I1801">
        <v>-73.925910000000002</v>
      </c>
      <c r="J1801" t="s">
        <v>3892</v>
      </c>
      <c r="M1801" t="s">
        <v>3893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f t="shared" si="142"/>
        <v>0</v>
      </c>
      <c r="W1801">
        <f t="shared" si="143"/>
        <v>0</v>
      </c>
      <c r="X1801">
        <f t="shared" si="144"/>
        <v>0</v>
      </c>
      <c r="Y1801" t="s">
        <v>85</v>
      </c>
      <c r="Z1801" t="s">
        <v>25</v>
      </c>
      <c r="AA1801" t="s">
        <v>25</v>
      </c>
      <c r="AB1801" t="s">
        <v>25</v>
      </c>
      <c r="AD1801">
        <v>4313698</v>
      </c>
      <c r="AE1801" t="s">
        <v>26</v>
      </c>
      <c r="AF1801" t="s">
        <v>26</v>
      </c>
      <c r="AG1801" t="s">
        <v>26</v>
      </c>
      <c r="AH1801" t="s">
        <v>26</v>
      </c>
      <c r="AJ1801">
        <v>2020</v>
      </c>
    </row>
    <row r="1802" spans="1:36" x14ac:dyDescent="0.2">
      <c r="A1802">
        <v>146566</v>
      </c>
      <c r="B1802" s="1" t="d">
        <v>2020-05-15</v>
      </c>
      <c r="C1802" s="3" t="d">
        <f t="shared" si="140"/>
        <v>2020-05-15</v>
      </c>
      <c r="D1802" s="2" t="d">
        <v>00:14:59.99999999999995050</v>
      </c>
      <c r="E1802" s="4" t="str">
        <f t="shared" si="141"/>
        <v>12:15 AM</v>
      </c>
      <c r="F1802" t="s">
        <v>185</v>
      </c>
      <c r="G1802">
        <v>10312</v>
      </c>
      <c r="H1802">
        <v>40.539898000000001</v>
      </c>
      <c r="I1802">
        <v>-74.161029999999997</v>
      </c>
      <c r="J1802" t="s">
        <v>4012</v>
      </c>
      <c r="K1802" t="s">
        <v>4013</v>
      </c>
      <c r="L1802" t="s">
        <v>844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f t="shared" si="142"/>
        <v>0</v>
      </c>
      <c r="W1802">
        <f t="shared" si="143"/>
        <v>0</v>
      </c>
      <c r="X1802">
        <f t="shared" si="144"/>
        <v>0</v>
      </c>
      <c r="Y1802" t="s">
        <v>25</v>
      </c>
      <c r="Z1802" t="s">
        <v>25</v>
      </c>
      <c r="AD1802">
        <v>4314021</v>
      </c>
      <c r="AE1802" t="s">
        <v>26</v>
      </c>
      <c r="AF1802" t="s">
        <v>26</v>
      </c>
      <c r="AJ1802">
        <v>2020</v>
      </c>
    </row>
    <row r="1803" spans="1:36" x14ac:dyDescent="0.2">
      <c r="A1803">
        <v>145188</v>
      </c>
      <c r="B1803" s="1" t="d">
        <v>2020-05-15</v>
      </c>
      <c r="C1803" s="3" t="d">
        <f t="shared" si="140"/>
        <v>2020-05-15</v>
      </c>
      <c r="D1803" s="2" t="d">
        <v>23:15:00.000</v>
      </c>
      <c r="E1803" s="4" t="str">
        <f t="shared" si="141"/>
        <v>11:15 PM</v>
      </c>
      <c r="F1803" t="s">
        <v>20</v>
      </c>
      <c r="G1803">
        <v>11429</v>
      </c>
      <c r="H1803">
        <v>40.711627999999997</v>
      </c>
      <c r="I1803">
        <v>-73.729384999999994</v>
      </c>
      <c r="J1803" t="s">
        <v>2569</v>
      </c>
      <c r="K1803" t="s">
        <v>4743</v>
      </c>
      <c r="L1803" t="s">
        <v>3149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f t="shared" si="142"/>
        <v>2</v>
      </c>
      <c r="W1803">
        <f t="shared" si="143"/>
        <v>0</v>
      </c>
      <c r="X1803">
        <f t="shared" si="144"/>
        <v>2</v>
      </c>
      <c r="Y1803" t="s">
        <v>25</v>
      </c>
      <c r="AD1803">
        <v>4313778</v>
      </c>
      <c r="AE1803" t="s">
        <v>30</v>
      </c>
      <c r="AJ1803">
        <v>2020</v>
      </c>
    </row>
    <row r="1804" spans="1:36" x14ac:dyDescent="0.2">
      <c r="A1804">
        <v>132928</v>
      </c>
      <c r="B1804" s="1" t="d">
        <v>2020-05-16</v>
      </c>
      <c r="C1804" s="3" t="d">
        <f t="shared" si="140"/>
        <v>2020-05-16</v>
      </c>
      <c r="D1804" s="2" t="d">
        <v>02:12:00.00000000000063900</v>
      </c>
      <c r="E1804" s="4" t="str">
        <f t="shared" si="141"/>
        <v>02:12 AM</v>
      </c>
      <c r="F1804" t="s">
        <v>86</v>
      </c>
      <c r="G1804">
        <v>10035</v>
      </c>
      <c r="H1804">
        <v>40.807087000000003</v>
      </c>
      <c r="I1804">
        <v>-73.941779999999994</v>
      </c>
      <c r="J1804" t="s">
        <v>3642</v>
      </c>
      <c r="K1804" t="s">
        <v>3643</v>
      </c>
      <c r="L1804" t="s">
        <v>350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f t="shared" si="142"/>
        <v>2</v>
      </c>
      <c r="W1804">
        <f t="shared" si="143"/>
        <v>0</v>
      </c>
      <c r="X1804">
        <f t="shared" si="144"/>
        <v>2</v>
      </c>
      <c r="Y1804" t="s">
        <v>66</v>
      </c>
      <c r="Z1804" t="s">
        <v>25</v>
      </c>
      <c r="AA1804" t="s">
        <v>25</v>
      </c>
      <c r="AD1804">
        <v>4314303</v>
      </c>
      <c r="AE1804" t="s">
        <v>30</v>
      </c>
      <c r="AF1804" t="s">
        <v>30</v>
      </c>
      <c r="AG1804" t="s">
        <v>26</v>
      </c>
      <c r="AJ1804">
        <v>2020</v>
      </c>
    </row>
    <row r="1805" spans="1:36" x14ac:dyDescent="0.2">
      <c r="A1805">
        <v>142155</v>
      </c>
      <c r="B1805" s="1" t="d">
        <v>2020-05-16</v>
      </c>
      <c r="C1805" s="3" t="d">
        <f t="shared" si="140"/>
        <v>2020-05-16</v>
      </c>
      <c r="D1805" s="2" t="d">
        <v>18:00:00.000</v>
      </c>
      <c r="E1805" s="4" t="str">
        <f t="shared" si="141"/>
        <v>06:00 PM</v>
      </c>
      <c r="F1805" t="s">
        <v>35</v>
      </c>
      <c r="G1805">
        <v>10458</v>
      </c>
      <c r="H1805">
        <v>40.85568</v>
      </c>
      <c r="I1805">
        <v>-73.889859999999999</v>
      </c>
      <c r="J1805" t="s">
        <v>3812</v>
      </c>
      <c r="M1805" t="s">
        <v>3813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f t="shared" si="142"/>
        <v>0</v>
      </c>
      <c r="W1805">
        <f t="shared" si="143"/>
        <v>0</v>
      </c>
      <c r="X1805">
        <f t="shared" si="144"/>
        <v>0</v>
      </c>
      <c r="Y1805" t="s">
        <v>79</v>
      </c>
      <c r="Z1805" t="s">
        <v>25</v>
      </c>
      <c r="AD1805">
        <v>4314433</v>
      </c>
      <c r="AE1805" t="s">
        <v>30</v>
      </c>
      <c r="AJ1805">
        <v>2020</v>
      </c>
    </row>
    <row r="1806" spans="1:36" x14ac:dyDescent="0.2">
      <c r="A1806">
        <v>142643</v>
      </c>
      <c r="B1806" s="1" t="d">
        <v>2020-05-16</v>
      </c>
      <c r="C1806" s="3" t="d">
        <f t="shared" si="140"/>
        <v>2020-05-16</v>
      </c>
      <c r="D1806" s="2" t="d">
        <v>13:20:00.00000000000213225</v>
      </c>
      <c r="E1806" s="4" t="str">
        <f t="shared" si="141"/>
        <v>01:20 PM</v>
      </c>
      <c r="F1806" t="s">
        <v>35</v>
      </c>
      <c r="G1806">
        <v>10453</v>
      </c>
      <c r="H1806">
        <v>40.853960000000001</v>
      </c>
      <c r="I1806">
        <v>-73.909440000000004</v>
      </c>
      <c r="J1806" t="s">
        <v>3932</v>
      </c>
      <c r="K1806" t="s">
        <v>2360</v>
      </c>
      <c r="L1806" t="s">
        <v>2250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f t="shared" si="142"/>
        <v>0</v>
      </c>
      <c r="W1806">
        <f t="shared" si="143"/>
        <v>0</v>
      </c>
      <c r="X1806">
        <f t="shared" si="144"/>
        <v>0</v>
      </c>
      <c r="Y1806" t="s">
        <v>80</v>
      </c>
      <c r="Z1806" t="s">
        <v>25</v>
      </c>
      <c r="AD1806">
        <v>4313927</v>
      </c>
      <c r="AE1806" t="s">
        <v>3933</v>
      </c>
      <c r="AF1806" t="s">
        <v>26</v>
      </c>
      <c r="AJ1806">
        <v>2020</v>
      </c>
    </row>
    <row r="1807" spans="1:36" x14ac:dyDescent="0.2">
      <c r="A1807">
        <v>147897</v>
      </c>
      <c r="B1807" s="1" t="d">
        <v>2020-05-16</v>
      </c>
      <c r="C1807" s="3" t="d">
        <f t="shared" si="140"/>
        <v>2020-05-16</v>
      </c>
      <c r="D1807" s="2" t="d">
        <v>17:25:59.9999999999976525</v>
      </c>
      <c r="E1807" s="4" t="str">
        <f t="shared" si="141"/>
        <v>05:26 PM</v>
      </c>
      <c r="F1807" t="s">
        <v>54</v>
      </c>
      <c r="G1807">
        <v>11208</v>
      </c>
      <c r="H1807">
        <v>40.671126999999998</v>
      </c>
      <c r="I1807">
        <v>-73.879099999999994</v>
      </c>
      <c r="J1807" t="s">
        <v>4348</v>
      </c>
      <c r="M1807" t="s">
        <v>4349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f t="shared" si="142"/>
        <v>0</v>
      </c>
      <c r="W1807">
        <f t="shared" si="143"/>
        <v>0</v>
      </c>
      <c r="X1807">
        <f t="shared" si="144"/>
        <v>0</v>
      </c>
      <c r="Y1807" t="s">
        <v>80</v>
      </c>
      <c r="Z1807" t="s">
        <v>25</v>
      </c>
      <c r="AD1807">
        <v>4315682</v>
      </c>
      <c r="AE1807" t="s">
        <v>26</v>
      </c>
      <c r="AJ1807">
        <v>2020</v>
      </c>
    </row>
    <row r="1808" spans="1:36" x14ac:dyDescent="0.2">
      <c r="A1808">
        <v>145815</v>
      </c>
      <c r="B1808" s="1" t="d">
        <v>2020-05-17</v>
      </c>
      <c r="C1808" s="3" t="d">
        <f t="shared" si="140"/>
        <v>2020-05-17</v>
      </c>
      <c r="D1808" s="2" t="d">
        <v>14:55:00.00000000000106275</v>
      </c>
      <c r="E1808" s="4" t="str">
        <f t="shared" si="141"/>
        <v>02:55 PM</v>
      </c>
      <c r="F1808" t="s">
        <v>86</v>
      </c>
      <c r="G1808">
        <v>10017</v>
      </c>
      <c r="H1808">
        <v>40.753242</v>
      </c>
      <c r="I1808">
        <v>-73.966620000000006</v>
      </c>
      <c r="J1808" t="s">
        <v>3701</v>
      </c>
      <c r="K1808" t="s">
        <v>1528</v>
      </c>
      <c r="L1808" t="s">
        <v>3702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f t="shared" si="142"/>
        <v>2</v>
      </c>
      <c r="W1808">
        <f t="shared" si="143"/>
        <v>0</v>
      </c>
      <c r="X1808">
        <f t="shared" si="144"/>
        <v>2</v>
      </c>
      <c r="Y1808" t="s">
        <v>261</v>
      </c>
      <c r="Z1808" t="s">
        <v>25</v>
      </c>
      <c r="AD1808">
        <v>4313968</v>
      </c>
      <c r="AE1808" t="s">
        <v>30</v>
      </c>
      <c r="AF1808" t="s">
        <v>3371</v>
      </c>
      <c r="AJ1808">
        <v>2020</v>
      </c>
    </row>
    <row r="1809" spans="1:36" x14ac:dyDescent="0.2">
      <c r="A1809">
        <v>147628</v>
      </c>
      <c r="B1809" s="1" t="d">
        <v>2020-05-17</v>
      </c>
      <c r="C1809" s="3" t="d">
        <f t="shared" si="140"/>
        <v>2020-05-17</v>
      </c>
      <c r="D1809" s="2" t="d">
        <v>16:30:00.000</v>
      </c>
      <c r="E1809" s="4" t="str">
        <f t="shared" si="141"/>
        <v>04:30 PM</v>
      </c>
      <c r="F1809" t="s">
        <v>86</v>
      </c>
      <c r="G1809">
        <v>10003</v>
      </c>
      <c r="H1809">
        <v>40.733432999999998</v>
      </c>
      <c r="I1809">
        <v>-73.995500000000007</v>
      </c>
      <c r="J1809" t="s">
        <v>4060</v>
      </c>
      <c r="K1809" t="s">
        <v>3787</v>
      </c>
      <c r="L1809" t="s">
        <v>350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f t="shared" si="142"/>
        <v>0</v>
      </c>
      <c r="W1809">
        <f t="shared" si="143"/>
        <v>0</v>
      </c>
      <c r="X1809">
        <f t="shared" si="144"/>
        <v>0</v>
      </c>
      <c r="Y1809" t="s">
        <v>80</v>
      </c>
      <c r="Z1809" t="s">
        <v>53</v>
      </c>
      <c r="AD1809">
        <v>4314171</v>
      </c>
      <c r="AE1809" t="s">
        <v>26</v>
      </c>
      <c r="AJ1809">
        <v>2020</v>
      </c>
    </row>
    <row r="1810" spans="1:36" x14ac:dyDescent="0.2">
      <c r="A1810">
        <v>137992</v>
      </c>
      <c r="B1810" s="1" t="d">
        <v>2020-05-17</v>
      </c>
      <c r="C1810" s="3" t="d">
        <f t="shared" si="140"/>
        <v>2020-05-17</v>
      </c>
      <c r="D1810" s="2" t="d">
        <v>14:45:00.0000000000031950</v>
      </c>
      <c r="E1810" s="4" t="str">
        <f t="shared" si="141"/>
        <v>02:45 PM</v>
      </c>
      <c r="F1810" t="s">
        <v>20</v>
      </c>
      <c r="G1810">
        <v>11378</v>
      </c>
      <c r="H1810">
        <v>40.726486000000001</v>
      </c>
      <c r="I1810">
        <v>-73.891784999999999</v>
      </c>
      <c r="J1810" t="s">
        <v>4135</v>
      </c>
      <c r="M1810" t="s">
        <v>4136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f t="shared" si="142"/>
        <v>0</v>
      </c>
      <c r="W1810">
        <f t="shared" si="143"/>
        <v>0</v>
      </c>
      <c r="X1810">
        <f t="shared" si="144"/>
        <v>0</v>
      </c>
      <c r="Y1810" t="s">
        <v>25</v>
      </c>
      <c r="AD1810">
        <v>4313953</v>
      </c>
      <c r="AE1810" t="s">
        <v>26</v>
      </c>
      <c r="AJ1810">
        <v>2020</v>
      </c>
    </row>
    <row r="1811" spans="1:36" x14ac:dyDescent="0.2">
      <c r="A1811">
        <v>145490</v>
      </c>
      <c r="B1811" s="1" t="d">
        <v>2020-05-18</v>
      </c>
      <c r="C1811" s="3" t="d">
        <f t="shared" si="140"/>
        <v>2020-05-18</v>
      </c>
      <c r="D1811" s="2" t="d">
        <v>22:40:00.00000000000745950</v>
      </c>
      <c r="E1811" s="4" t="str">
        <f t="shared" si="141"/>
        <v>10:40 PM</v>
      </c>
      <c r="F1811" t="s">
        <v>54</v>
      </c>
      <c r="G1811">
        <v>11221</v>
      </c>
      <c r="H1811">
        <v>40.694070000000004</v>
      </c>
      <c r="I1811">
        <v>-73.914060000000006</v>
      </c>
      <c r="J1811" t="s">
        <v>3535</v>
      </c>
      <c r="K1811" t="s">
        <v>3536</v>
      </c>
      <c r="L1811" t="s">
        <v>2943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f t="shared" si="142"/>
        <v>2</v>
      </c>
      <c r="W1811">
        <f t="shared" si="143"/>
        <v>0</v>
      </c>
      <c r="X1811">
        <f t="shared" si="144"/>
        <v>2</v>
      </c>
      <c r="Y1811" t="s">
        <v>261</v>
      </c>
      <c r="Z1811" t="s">
        <v>25</v>
      </c>
      <c r="AA1811" t="s">
        <v>25</v>
      </c>
      <c r="AD1811">
        <v>4314581</v>
      </c>
      <c r="AE1811" t="s">
        <v>30</v>
      </c>
      <c r="AF1811" t="s">
        <v>26</v>
      </c>
      <c r="AG1811" t="s">
        <v>26</v>
      </c>
      <c r="AJ1811">
        <v>2020</v>
      </c>
    </row>
    <row r="1812" spans="1:36" x14ac:dyDescent="0.2">
      <c r="A1812">
        <v>145223</v>
      </c>
      <c r="B1812" s="1" t="d">
        <v>2020-05-18</v>
      </c>
      <c r="C1812" s="3" t="d">
        <f t="shared" si="140"/>
        <v>2020-05-18</v>
      </c>
      <c r="D1812" s="2" t="d">
        <v>07:59:59.9999999999984025</v>
      </c>
      <c r="E1812" s="4" t="str">
        <f t="shared" si="141"/>
        <v>08:00 AM</v>
      </c>
      <c r="F1812" t="s">
        <v>20</v>
      </c>
      <c r="G1812">
        <v>11370</v>
      </c>
      <c r="H1812">
        <v>40.766272999999998</v>
      </c>
      <c r="I1812">
        <v>-73.888274999999993</v>
      </c>
      <c r="J1812" t="s">
        <v>3906</v>
      </c>
      <c r="K1812" t="s">
        <v>2778</v>
      </c>
      <c r="L1812" t="s">
        <v>559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f t="shared" si="142"/>
        <v>0</v>
      </c>
      <c r="W1812">
        <f t="shared" si="143"/>
        <v>0</v>
      </c>
      <c r="X1812">
        <f t="shared" si="144"/>
        <v>0</v>
      </c>
      <c r="Y1812" t="s">
        <v>43</v>
      </c>
      <c r="Z1812" t="s">
        <v>43</v>
      </c>
      <c r="AD1812">
        <v>4314314</v>
      </c>
      <c r="AE1812" t="s">
        <v>26</v>
      </c>
      <c r="AF1812" t="s">
        <v>40</v>
      </c>
      <c r="AJ1812">
        <v>2020</v>
      </c>
    </row>
    <row r="1813" spans="1:36" x14ac:dyDescent="0.2">
      <c r="A1813">
        <v>133317</v>
      </c>
      <c r="B1813" s="1" t="d">
        <v>2020-05-18</v>
      </c>
      <c r="C1813" s="3" t="d">
        <f t="shared" si="140"/>
        <v>2020-05-18</v>
      </c>
      <c r="D1813" s="2" t="d">
        <v>06:16:00.00000000000138225</v>
      </c>
      <c r="E1813" s="4" t="str">
        <f t="shared" si="141"/>
        <v>06:16 AM</v>
      </c>
      <c r="F1813" t="s">
        <v>20</v>
      </c>
      <c r="G1813">
        <v>11102</v>
      </c>
      <c r="H1813">
        <v>40.770960000000002</v>
      </c>
      <c r="I1813">
        <v>-73.918559999999999</v>
      </c>
      <c r="J1813" t="s">
        <v>4313</v>
      </c>
      <c r="M1813" t="s">
        <v>4314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f t="shared" si="142"/>
        <v>0</v>
      </c>
      <c r="W1813">
        <f t="shared" si="143"/>
        <v>0</v>
      </c>
      <c r="X1813">
        <f t="shared" si="144"/>
        <v>0</v>
      </c>
      <c r="Y1813" t="s">
        <v>261</v>
      </c>
      <c r="Z1813" t="s">
        <v>25</v>
      </c>
      <c r="AD1813">
        <v>4314407</v>
      </c>
      <c r="AE1813" t="s">
        <v>30</v>
      </c>
      <c r="AF1813" t="s">
        <v>26</v>
      </c>
      <c r="AJ1813">
        <v>2020</v>
      </c>
    </row>
    <row r="1814" spans="1:36" x14ac:dyDescent="0.2">
      <c r="A1814">
        <v>147864</v>
      </c>
      <c r="B1814" s="1" t="d">
        <v>2020-05-19</v>
      </c>
      <c r="C1814" s="3" t="d">
        <f t="shared" si="140"/>
        <v>2020-05-19</v>
      </c>
      <c r="D1814" s="2" t="d">
        <v>12:59:59.9999999999968050</v>
      </c>
      <c r="E1814" s="4" t="str">
        <f t="shared" si="141"/>
        <v>01:00 PM</v>
      </c>
      <c r="F1814" t="s">
        <v>20</v>
      </c>
      <c r="G1814">
        <v>11422</v>
      </c>
      <c r="H1814">
        <v>40.661499999999997</v>
      </c>
      <c r="I1814">
        <v>-73.740110000000001</v>
      </c>
      <c r="J1814" t="s">
        <v>4520</v>
      </c>
      <c r="M1814" t="s">
        <v>4521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f t="shared" si="142"/>
        <v>0</v>
      </c>
      <c r="W1814">
        <f t="shared" si="143"/>
        <v>0</v>
      </c>
      <c r="X1814">
        <f t="shared" si="144"/>
        <v>0</v>
      </c>
      <c r="Y1814" t="s">
        <v>25</v>
      </c>
      <c r="AD1814">
        <v>4314515</v>
      </c>
      <c r="AE1814" t="s">
        <v>30</v>
      </c>
      <c r="AJ1814">
        <v>2020</v>
      </c>
    </row>
    <row r="1815" spans="1:36" x14ac:dyDescent="0.2">
      <c r="A1815">
        <v>146159</v>
      </c>
      <c r="B1815" s="1" t="d">
        <v>2020-05-19</v>
      </c>
      <c r="C1815" s="3" t="d">
        <f t="shared" si="140"/>
        <v>2020-05-19</v>
      </c>
      <c r="D1815" s="2" t="d">
        <v>00:19:59.99999999999993400</v>
      </c>
      <c r="E1815" s="4" t="str">
        <f t="shared" si="141"/>
        <v>12:20 AM</v>
      </c>
      <c r="F1815" t="s">
        <v>20</v>
      </c>
      <c r="G1815">
        <v>11694</v>
      </c>
      <c r="H1815">
        <v>40.579234999999997</v>
      </c>
      <c r="I1815">
        <v>-73.838936000000004</v>
      </c>
      <c r="J1815" t="s">
        <v>4581</v>
      </c>
      <c r="K1815" t="s">
        <v>4582</v>
      </c>
      <c r="L1815" t="s">
        <v>4583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f t="shared" si="142"/>
        <v>0</v>
      </c>
      <c r="W1815">
        <f t="shared" si="143"/>
        <v>0</v>
      </c>
      <c r="X1815">
        <f t="shared" si="144"/>
        <v>0</v>
      </c>
      <c r="Y1815" t="s">
        <v>25</v>
      </c>
      <c r="Z1815" t="s">
        <v>25</v>
      </c>
      <c r="AD1815">
        <v>4314354</v>
      </c>
      <c r="AE1815" t="s">
        <v>26</v>
      </c>
      <c r="AF1815" t="s">
        <v>40</v>
      </c>
      <c r="AJ1815">
        <v>2020</v>
      </c>
    </row>
    <row r="1816" spans="1:36" x14ac:dyDescent="0.2">
      <c r="A1816">
        <v>132429</v>
      </c>
      <c r="B1816" s="1" t="d">
        <v>2020-05-20</v>
      </c>
      <c r="C1816" s="3" t="d">
        <f t="shared" si="140"/>
        <v>2020-05-20</v>
      </c>
      <c r="D1816" s="2" t="d">
        <v>22:30:00.000</v>
      </c>
      <c r="E1816" s="4" t="str">
        <f t="shared" si="141"/>
        <v>10:30 PM</v>
      </c>
      <c r="F1816" t="s">
        <v>20</v>
      </c>
      <c r="G1816">
        <v>11373</v>
      </c>
      <c r="H1816">
        <v>40.746639999999999</v>
      </c>
      <c r="I1816">
        <v>-73.891396</v>
      </c>
      <c r="J1816" t="s">
        <v>4389</v>
      </c>
      <c r="K1816" t="s">
        <v>377</v>
      </c>
      <c r="L1816" t="s">
        <v>4390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f t="shared" si="142"/>
        <v>2</v>
      </c>
      <c r="W1816">
        <f t="shared" si="143"/>
        <v>0</v>
      </c>
      <c r="X1816">
        <f t="shared" si="144"/>
        <v>2</v>
      </c>
      <c r="Y1816" t="s">
        <v>43</v>
      </c>
      <c r="AD1816">
        <v>4316391</v>
      </c>
      <c r="AE1816" t="s">
        <v>81</v>
      </c>
      <c r="AJ1816">
        <v>2020</v>
      </c>
    </row>
    <row r="1817" spans="1:36" x14ac:dyDescent="0.2">
      <c r="A1817">
        <v>135080</v>
      </c>
      <c r="B1817" s="1" t="d">
        <v>2020-05-21</v>
      </c>
      <c r="C1817" s="3" t="d">
        <f t="shared" si="140"/>
        <v>2020-05-21</v>
      </c>
      <c r="D1817" s="2" t="d">
        <v>15:54:59.99999999999786775</v>
      </c>
      <c r="E1817" s="4" t="str">
        <f t="shared" si="141"/>
        <v>03:55 PM</v>
      </c>
      <c r="F1817" t="s">
        <v>20</v>
      </c>
      <c r="G1817">
        <v>11354</v>
      </c>
      <c r="H1817">
        <v>40.769469999999998</v>
      </c>
      <c r="I1817">
        <v>-73.843969999999999</v>
      </c>
      <c r="J1817" t="s">
        <v>4057</v>
      </c>
      <c r="K1817" t="s">
        <v>1712</v>
      </c>
      <c r="L1817" t="s">
        <v>3477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f t="shared" si="142"/>
        <v>0</v>
      </c>
      <c r="W1817">
        <f t="shared" si="143"/>
        <v>0</v>
      </c>
      <c r="X1817">
        <f t="shared" si="144"/>
        <v>0</v>
      </c>
      <c r="Y1817" t="s">
        <v>53</v>
      </c>
      <c r="Z1817" t="s">
        <v>25</v>
      </c>
      <c r="AD1817">
        <v>4315031</v>
      </c>
      <c r="AE1817" t="s">
        <v>63</v>
      </c>
      <c r="AF1817" t="s">
        <v>30</v>
      </c>
      <c r="AJ1817">
        <v>2020</v>
      </c>
    </row>
    <row r="1818" spans="1:36" x14ac:dyDescent="0.2">
      <c r="A1818">
        <v>146866</v>
      </c>
      <c r="B1818" s="1" t="d">
        <v>2020-05-21</v>
      </c>
      <c r="C1818" s="3" t="d">
        <f t="shared" si="140"/>
        <v>2020-05-21</v>
      </c>
      <c r="D1818" s="2" t="d">
        <v>15:22:00.00000000000490350</v>
      </c>
      <c r="E1818" s="4" t="str">
        <f t="shared" si="141"/>
        <v>03:22 PM</v>
      </c>
      <c r="F1818" t="s">
        <v>20</v>
      </c>
      <c r="G1818">
        <v>11377</v>
      </c>
      <c r="H1818">
        <v>40.751083000000001</v>
      </c>
      <c r="I1818">
        <v>-73.907899999999998</v>
      </c>
      <c r="J1818" t="s">
        <v>4498</v>
      </c>
      <c r="K1818" t="s">
        <v>4191</v>
      </c>
      <c r="L1818" t="s">
        <v>3007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f t="shared" si="142"/>
        <v>2</v>
      </c>
      <c r="W1818">
        <f t="shared" si="143"/>
        <v>0</v>
      </c>
      <c r="X1818">
        <f t="shared" si="144"/>
        <v>2</v>
      </c>
      <c r="Y1818" t="s">
        <v>43</v>
      </c>
      <c r="Z1818" t="s">
        <v>25</v>
      </c>
      <c r="AD1818">
        <v>4315097</v>
      </c>
      <c r="AE1818" t="s">
        <v>26</v>
      </c>
      <c r="AF1818" t="s">
        <v>26</v>
      </c>
      <c r="AJ1818">
        <v>2020</v>
      </c>
    </row>
    <row r="1819" spans="1:36" x14ac:dyDescent="0.2">
      <c r="A1819">
        <v>145905</v>
      </c>
      <c r="B1819" s="1" t="d">
        <v>2020-05-22</v>
      </c>
      <c r="C1819" s="3" t="d">
        <f t="shared" si="140"/>
        <v>2020-05-22</v>
      </c>
      <c r="D1819" s="2" t="d">
        <v>23:56:00.00000000000085425</v>
      </c>
      <c r="E1819" s="4" t="str">
        <f t="shared" si="141"/>
        <v>11:56 PM</v>
      </c>
      <c r="F1819" t="s">
        <v>54</v>
      </c>
      <c r="G1819">
        <v>11235</v>
      </c>
      <c r="H1819">
        <v>40.590747999999998</v>
      </c>
      <c r="I1819">
        <v>-73.948719999999994</v>
      </c>
      <c r="J1819" t="s">
        <v>3526</v>
      </c>
      <c r="K1819" t="s">
        <v>3527</v>
      </c>
      <c r="L1819" t="s">
        <v>3528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f t="shared" si="142"/>
        <v>2</v>
      </c>
      <c r="W1819">
        <f t="shared" si="143"/>
        <v>0</v>
      </c>
      <c r="X1819">
        <f t="shared" si="144"/>
        <v>2</v>
      </c>
      <c r="Y1819" t="s">
        <v>43</v>
      </c>
      <c r="Z1819" t="s">
        <v>85</v>
      </c>
      <c r="AD1819">
        <v>4315366</v>
      </c>
      <c r="AE1819" t="s">
        <v>119</v>
      </c>
      <c r="AF1819" t="s">
        <v>26</v>
      </c>
      <c r="AJ1819">
        <v>2020</v>
      </c>
    </row>
    <row r="1820" spans="1:36" x14ac:dyDescent="0.2">
      <c r="A1820">
        <v>147207</v>
      </c>
      <c r="B1820" s="1" t="d">
        <v>2020-05-22</v>
      </c>
      <c r="C1820" s="3" t="d">
        <f t="shared" si="140"/>
        <v>2020-05-22</v>
      </c>
      <c r="D1820" s="2" t="d">
        <v>17:10:00.00000000000106275</v>
      </c>
      <c r="E1820" s="4" t="str">
        <f t="shared" si="141"/>
        <v>05:10 PM</v>
      </c>
      <c r="F1820" t="s">
        <v>35</v>
      </c>
      <c r="G1820">
        <v>10473</v>
      </c>
      <c r="H1820">
        <v>40.824629999999999</v>
      </c>
      <c r="I1820">
        <v>-73.85566</v>
      </c>
      <c r="J1820" t="s">
        <v>3912</v>
      </c>
      <c r="K1820" t="s">
        <v>3913</v>
      </c>
      <c r="L1820" t="s">
        <v>3914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f t="shared" si="142"/>
        <v>0</v>
      </c>
      <c r="W1820">
        <f t="shared" si="143"/>
        <v>0</v>
      </c>
      <c r="X1820">
        <f t="shared" si="144"/>
        <v>0</v>
      </c>
      <c r="Y1820" t="s">
        <v>43</v>
      </c>
      <c r="Z1820" t="s">
        <v>43</v>
      </c>
      <c r="AD1820">
        <v>4316298</v>
      </c>
      <c r="AE1820" t="s">
        <v>26</v>
      </c>
      <c r="AF1820" t="s">
        <v>30</v>
      </c>
      <c r="AJ1820">
        <v>2020</v>
      </c>
    </row>
    <row r="1821" spans="1:36" x14ac:dyDescent="0.2">
      <c r="A1821">
        <v>142875</v>
      </c>
      <c r="B1821" s="1" t="d">
        <v>2020-05-23</v>
      </c>
      <c r="C1821" s="3" t="d">
        <f t="shared" si="140"/>
        <v>2020-05-23</v>
      </c>
      <c r="D1821" s="2" t="d">
        <v>23:10:00.00000000000106275</v>
      </c>
      <c r="E1821" s="4" t="str">
        <f t="shared" si="141"/>
        <v>11:10 PM</v>
      </c>
      <c r="F1821" t="s">
        <v>185</v>
      </c>
      <c r="G1821">
        <v>10304</v>
      </c>
      <c r="H1821">
        <v>40.616979999999998</v>
      </c>
      <c r="I1821">
        <v>-74.085930000000005</v>
      </c>
      <c r="J1821" t="s">
        <v>4058</v>
      </c>
      <c r="M1821" t="s">
        <v>4059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f t="shared" si="142"/>
        <v>0</v>
      </c>
      <c r="W1821">
        <f t="shared" si="143"/>
        <v>0</v>
      </c>
      <c r="X1821">
        <f t="shared" si="144"/>
        <v>0</v>
      </c>
      <c r="Y1821" t="s">
        <v>25</v>
      </c>
      <c r="AD1821">
        <v>4315841</v>
      </c>
      <c r="AE1821" t="s">
        <v>26</v>
      </c>
      <c r="AJ1821">
        <v>2020</v>
      </c>
    </row>
    <row r="1822" spans="1:36" x14ac:dyDescent="0.2">
      <c r="A1822">
        <v>135200</v>
      </c>
      <c r="B1822" s="1" t="d">
        <v>2020-05-23</v>
      </c>
      <c r="C1822" s="3" t="d">
        <f t="shared" si="140"/>
        <v>2020-05-23</v>
      </c>
      <c r="D1822" s="2" t="d">
        <v>11:30:00.0000000000015975</v>
      </c>
      <c r="E1822" s="4" t="str">
        <f t="shared" si="141"/>
        <v>11:30 AM</v>
      </c>
      <c r="F1822" t="s">
        <v>20</v>
      </c>
      <c r="G1822">
        <v>11356</v>
      </c>
      <c r="H1822">
        <v>40.781661999999997</v>
      </c>
      <c r="I1822">
        <v>-73.833663999999999</v>
      </c>
      <c r="J1822" t="s">
        <v>1685</v>
      </c>
      <c r="M1822" t="s">
        <v>1686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f t="shared" si="142"/>
        <v>0</v>
      </c>
      <c r="W1822">
        <f t="shared" si="143"/>
        <v>0</v>
      </c>
      <c r="X1822">
        <f t="shared" si="144"/>
        <v>0</v>
      </c>
      <c r="Y1822" t="s">
        <v>85</v>
      </c>
      <c r="Z1822" t="s">
        <v>25</v>
      </c>
      <c r="AD1822">
        <v>4315323</v>
      </c>
      <c r="AE1822" t="s">
        <v>30</v>
      </c>
      <c r="AF1822" t="s">
        <v>26</v>
      </c>
      <c r="AJ1822">
        <v>2020</v>
      </c>
    </row>
    <row r="1823" spans="1:36" x14ac:dyDescent="0.2">
      <c r="A1823">
        <v>143993</v>
      </c>
      <c r="B1823" s="1" t="d">
        <v>2020-05-24</v>
      </c>
      <c r="C1823" s="3" t="d">
        <f t="shared" si="140"/>
        <v>2020-05-24</v>
      </c>
      <c r="D1823" s="2" t="d">
        <v>20:04:59.99999999999254050</v>
      </c>
      <c r="E1823" s="4" t="str">
        <f t="shared" si="141"/>
        <v>08:05 PM</v>
      </c>
      <c r="F1823" t="s">
        <v>20</v>
      </c>
      <c r="G1823">
        <v>11375</v>
      </c>
      <c r="H1823">
        <v>40.720165000000001</v>
      </c>
      <c r="I1823">
        <v>-73.844795000000005</v>
      </c>
      <c r="J1823" t="s">
        <v>3408</v>
      </c>
      <c r="K1823" t="s">
        <v>325</v>
      </c>
      <c r="L1823" t="s">
        <v>3409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f t="shared" si="142"/>
        <v>2</v>
      </c>
      <c r="W1823">
        <f t="shared" si="143"/>
        <v>0</v>
      </c>
      <c r="X1823">
        <f t="shared" si="144"/>
        <v>2</v>
      </c>
      <c r="Y1823" t="s">
        <v>53</v>
      </c>
      <c r="AD1823">
        <v>4315685</v>
      </c>
      <c r="AE1823" t="s">
        <v>40</v>
      </c>
      <c r="AJ1823">
        <v>2020</v>
      </c>
    </row>
    <row r="1824" spans="1:36" x14ac:dyDescent="0.2">
      <c r="A1824">
        <v>139254</v>
      </c>
      <c r="B1824" s="1" t="d">
        <v>2020-05-24</v>
      </c>
      <c r="C1824" s="3" t="d">
        <f t="shared" si="140"/>
        <v>2020-05-24</v>
      </c>
      <c r="D1824" s="2" t="d">
        <v>15:30:00.0000000000031950</v>
      </c>
      <c r="E1824" s="4" t="str">
        <f t="shared" si="141"/>
        <v>03:30 PM</v>
      </c>
      <c r="F1824" t="s">
        <v>20</v>
      </c>
      <c r="G1824">
        <v>11366</v>
      </c>
      <c r="H1824">
        <v>40.728026999999997</v>
      </c>
      <c r="I1824">
        <v>-73.803089999999997</v>
      </c>
      <c r="J1824" t="s">
        <v>4412</v>
      </c>
      <c r="K1824" t="s">
        <v>4413</v>
      </c>
      <c r="L1824" t="s">
        <v>4414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f t="shared" si="142"/>
        <v>0</v>
      </c>
      <c r="W1824">
        <f t="shared" si="143"/>
        <v>0</v>
      </c>
      <c r="X1824">
        <f t="shared" si="144"/>
        <v>0</v>
      </c>
      <c r="Y1824" t="s">
        <v>79</v>
      </c>
      <c r="Z1824" t="s">
        <v>25</v>
      </c>
      <c r="AD1824">
        <v>4315389</v>
      </c>
      <c r="AE1824" t="s">
        <v>30</v>
      </c>
      <c r="AF1824" t="s">
        <v>30</v>
      </c>
      <c r="AJ1824">
        <v>2020</v>
      </c>
    </row>
    <row r="1825" spans="1:36" x14ac:dyDescent="0.2">
      <c r="A1825">
        <v>147221</v>
      </c>
      <c r="B1825" s="1" t="d">
        <v>2020-05-25</v>
      </c>
      <c r="C1825" s="3" t="d">
        <f t="shared" si="140"/>
        <v>2020-05-25</v>
      </c>
      <c r="D1825" s="2" t="d">
        <v>03:30:00.00000000000079875</v>
      </c>
      <c r="E1825" s="4" t="str">
        <f t="shared" si="141"/>
        <v>03:30 AM</v>
      </c>
      <c r="F1825" t="s">
        <v>54</v>
      </c>
      <c r="G1825">
        <v>11222</v>
      </c>
      <c r="H1825">
        <v>40.736213999999997</v>
      </c>
      <c r="I1825">
        <v>-73.958640000000003</v>
      </c>
      <c r="J1825" t="s">
        <v>3658</v>
      </c>
      <c r="K1825" t="s">
        <v>3659</v>
      </c>
      <c r="L1825" t="s">
        <v>3660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f t="shared" si="142"/>
        <v>0</v>
      </c>
      <c r="W1825">
        <f t="shared" si="143"/>
        <v>0</v>
      </c>
      <c r="X1825">
        <f t="shared" si="144"/>
        <v>0</v>
      </c>
      <c r="Y1825" t="s">
        <v>182</v>
      </c>
      <c r="Z1825" t="s">
        <v>25</v>
      </c>
      <c r="AA1825" t="s">
        <v>25</v>
      </c>
      <c r="AB1825" t="s">
        <v>25</v>
      </c>
      <c r="AD1825">
        <v>4315659</v>
      </c>
      <c r="AE1825" t="s">
        <v>26</v>
      </c>
      <c r="AF1825" t="s">
        <v>30</v>
      </c>
      <c r="AG1825" t="s">
        <v>30</v>
      </c>
      <c r="AH1825" t="s">
        <v>30</v>
      </c>
      <c r="AJ1825">
        <v>2020</v>
      </c>
    </row>
    <row r="1826" spans="1:36" x14ac:dyDescent="0.2">
      <c r="A1826">
        <v>139640</v>
      </c>
      <c r="B1826" s="1" t="d">
        <v>2020-05-25</v>
      </c>
      <c r="C1826" s="3" t="d">
        <f t="shared" si="140"/>
        <v>2020-05-25</v>
      </c>
      <c r="D1826" s="2" t="d">
        <v>17:22:59.99999999999829150</v>
      </c>
      <c r="E1826" s="4" t="str">
        <f t="shared" si="141"/>
        <v>05:23 PM</v>
      </c>
      <c r="F1826" t="s">
        <v>86</v>
      </c>
      <c r="G1826">
        <v>10014</v>
      </c>
      <c r="H1826">
        <v>40.728430000000003</v>
      </c>
      <c r="I1826">
        <v>-74.003624000000002</v>
      </c>
      <c r="J1826" t="s">
        <v>4782</v>
      </c>
      <c r="M1826" t="s">
        <v>4783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f t="shared" si="142"/>
        <v>2</v>
      </c>
      <c r="W1826">
        <f t="shared" si="143"/>
        <v>0</v>
      </c>
      <c r="X1826">
        <f t="shared" si="144"/>
        <v>2</v>
      </c>
      <c r="Y1826" t="s">
        <v>104</v>
      </c>
      <c r="Z1826" t="s">
        <v>25</v>
      </c>
      <c r="AD1826">
        <v>4316431</v>
      </c>
      <c r="AE1826" t="s">
        <v>26</v>
      </c>
      <c r="AF1826" t="s">
        <v>81</v>
      </c>
      <c r="AJ1826">
        <v>2020</v>
      </c>
    </row>
    <row r="1827" spans="1:36" x14ac:dyDescent="0.2">
      <c r="A1827">
        <v>141063</v>
      </c>
      <c r="B1827" s="1" t="d">
        <v>2020-05-27</v>
      </c>
      <c r="C1827" s="3" t="d">
        <f t="shared" si="140"/>
        <v>2020-05-27</v>
      </c>
      <c r="D1827" s="2" t="d">
        <v>18:45:00.000</v>
      </c>
      <c r="E1827" s="4" t="str">
        <f t="shared" si="141"/>
        <v>06:45 PM</v>
      </c>
      <c r="F1827" t="s">
        <v>20</v>
      </c>
      <c r="G1827">
        <v>11427</v>
      </c>
      <c r="H1827">
        <v>40.727843999999997</v>
      </c>
      <c r="I1827">
        <v>-73.757220000000004</v>
      </c>
      <c r="J1827" t="s">
        <v>3604</v>
      </c>
      <c r="K1827" t="s">
        <v>3605</v>
      </c>
      <c r="L1827" t="s">
        <v>3606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f t="shared" si="142"/>
        <v>0</v>
      </c>
      <c r="W1827">
        <f t="shared" si="143"/>
        <v>0</v>
      </c>
      <c r="X1827">
        <f t="shared" si="144"/>
        <v>0</v>
      </c>
      <c r="Y1827" t="s">
        <v>39</v>
      </c>
      <c r="Z1827" t="s">
        <v>25</v>
      </c>
      <c r="AD1827">
        <v>4316438</v>
      </c>
      <c r="AE1827" t="s">
        <v>30</v>
      </c>
      <c r="AF1827" t="s">
        <v>3607</v>
      </c>
      <c r="AJ1827">
        <v>2020</v>
      </c>
    </row>
    <row r="1828" spans="1:36" x14ac:dyDescent="0.2">
      <c r="A1828">
        <v>146419</v>
      </c>
      <c r="B1828" s="1" t="d">
        <v>2020-05-27</v>
      </c>
      <c r="C1828" s="3" t="d">
        <f t="shared" si="140"/>
        <v>2020-05-27</v>
      </c>
      <c r="D1828" s="2" t="d">
        <v>10:00:00.0000000000015975</v>
      </c>
      <c r="E1828" s="4" t="str">
        <f t="shared" si="141"/>
        <v>10:00 AM</v>
      </c>
      <c r="F1828" t="s">
        <v>54</v>
      </c>
      <c r="G1828">
        <v>11235</v>
      </c>
      <c r="H1828">
        <v>40.580222999999997</v>
      </c>
      <c r="I1828">
        <v>-73.957530000000006</v>
      </c>
      <c r="J1828" t="s">
        <v>4118</v>
      </c>
      <c r="K1828" t="s">
        <v>952</v>
      </c>
      <c r="L1828" t="s">
        <v>4119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f t="shared" si="142"/>
        <v>0</v>
      </c>
      <c r="W1828">
        <f t="shared" si="143"/>
        <v>0</v>
      </c>
      <c r="X1828">
        <f t="shared" si="144"/>
        <v>0</v>
      </c>
      <c r="Y1828" t="s">
        <v>25</v>
      </c>
      <c r="AD1828">
        <v>4316535</v>
      </c>
      <c r="AE1828" t="s">
        <v>30</v>
      </c>
      <c r="AJ1828">
        <v>2020</v>
      </c>
    </row>
    <row r="1829" spans="1:36" x14ac:dyDescent="0.2">
      <c r="A1829">
        <v>141067</v>
      </c>
      <c r="B1829" s="1" t="d">
        <v>2020-05-29</v>
      </c>
      <c r="C1829" s="3" t="d">
        <f t="shared" si="140"/>
        <v>2020-05-29</v>
      </c>
      <c r="D1829" s="2" t="d">
        <v>14:29:59.9999999999968050</v>
      </c>
      <c r="E1829" s="4" t="str">
        <f t="shared" si="141"/>
        <v>02:30 PM</v>
      </c>
      <c r="F1829" t="s">
        <v>54</v>
      </c>
      <c r="G1829">
        <v>11235</v>
      </c>
      <c r="H1829">
        <v>40.576934999999999</v>
      </c>
      <c r="I1829">
        <v>-73.964640000000003</v>
      </c>
      <c r="J1829" t="s">
        <v>4465</v>
      </c>
      <c r="M1829" t="s">
        <v>4466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f t="shared" si="142"/>
        <v>0</v>
      </c>
      <c r="W1829">
        <f t="shared" si="143"/>
        <v>0</v>
      </c>
      <c r="X1829">
        <f t="shared" si="144"/>
        <v>0</v>
      </c>
      <c r="Y1829" t="s">
        <v>25</v>
      </c>
      <c r="AD1829">
        <v>4316981</v>
      </c>
      <c r="AE1829" t="s">
        <v>30</v>
      </c>
      <c r="AJ1829">
        <v>2020</v>
      </c>
    </row>
    <row r="1830" spans="1:36" x14ac:dyDescent="0.2">
      <c r="A1830">
        <v>140434</v>
      </c>
      <c r="B1830" s="1" t="d">
        <v>2020-05-29</v>
      </c>
      <c r="C1830" s="3" t="d">
        <f t="shared" si="140"/>
        <v>2020-05-29</v>
      </c>
      <c r="D1830" s="2" t="d">
        <v>18:18:59.99999999999595075</v>
      </c>
      <c r="E1830" s="4" t="str">
        <f t="shared" si="141"/>
        <v>06:19 PM</v>
      </c>
      <c r="F1830" t="s">
        <v>86</v>
      </c>
      <c r="G1830">
        <v>10011</v>
      </c>
      <c r="H1830">
        <v>40.743378</v>
      </c>
      <c r="I1830">
        <v>-73.993920000000003</v>
      </c>
      <c r="J1830" t="s">
        <v>4606</v>
      </c>
      <c r="M1830" t="s">
        <v>4607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f t="shared" si="142"/>
        <v>0</v>
      </c>
      <c r="W1830">
        <f t="shared" si="143"/>
        <v>0</v>
      </c>
      <c r="X1830">
        <f t="shared" si="144"/>
        <v>0</v>
      </c>
      <c r="Y1830" t="s">
        <v>43</v>
      </c>
      <c r="Z1830" t="s">
        <v>4608</v>
      </c>
      <c r="AA1830" t="s">
        <v>25</v>
      </c>
      <c r="AB1830" t="s">
        <v>25</v>
      </c>
      <c r="AD1830">
        <v>4316651</v>
      </c>
      <c r="AE1830" t="s">
        <v>63</v>
      </c>
      <c r="AF1830" t="s">
        <v>3600</v>
      </c>
      <c r="AG1830" t="s">
        <v>30</v>
      </c>
      <c r="AH1830" t="s">
        <v>119</v>
      </c>
      <c r="AJ1830">
        <v>2020</v>
      </c>
    </row>
    <row r="1831" spans="1:36" x14ac:dyDescent="0.2">
      <c r="A1831">
        <v>134645</v>
      </c>
      <c r="B1831" s="1" t="d">
        <v>2020-06-01</v>
      </c>
      <c r="C1831" s="3" t="d">
        <f t="shared" si="140"/>
        <v>2020-06-01</v>
      </c>
      <c r="D1831" s="2" t="d">
        <v>13:29:00.00000000000021525</v>
      </c>
      <c r="E1831" s="4" t="str">
        <f t="shared" si="141"/>
        <v>01:29 PM</v>
      </c>
      <c r="F1831" t="s">
        <v>54</v>
      </c>
      <c r="G1831">
        <v>11229</v>
      </c>
      <c r="H1831">
        <v>40.610039999999998</v>
      </c>
      <c r="I1831">
        <v>-73.955309999999997</v>
      </c>
      <c r="J1831" t="s">
        <v>3410</v>
      </c>
      <c r="M1831" t="s">
        <v>3411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f t="shared" si="142"/>
        <v>2</v>
      </c>
      <c r="W1831">
        <f t="shared" si="143"/>
        <v>0</v>
      </c>
      <c r="X1831">
        <f t="shared" si="144"/>
        <v>2</v>
      </c>
      <c r="Y1831" t="s">
        <v>25</v>
      </c>
      <c r="Z1831" t="s">
        <v>25</v>
      </c>
      <c r="AD1831">
        <v>4317176</v>
      </c>
      <c r="AE1831" t="s">
        <v>30</v>
      </c>
      <c r="AF1831" t="s">
        <v>471</v>
      </c>
      <c r="AJ1831">
        <v>2020</v>
      </c>
    </row>
    <row r="1832" spans="1:36" x14ac:dyDescent="0.2">
      <c r="A1832">
        <v>146268</v>
      </c>
      <c r="B1832" s="1" t="d">
        <v>2020-06-01</v>
      </c>
      <c r="C1832" s="3" t="d">
        <f t="shared" si="140"/>
        <v>2020-06-01</v>
      </c>
      <c r="D1832" s="2" t="d">
        <v>06:00:00.000</v>
      </c>
      <c r="E1832" s="4" t="str">
        <f t="shared" si="141"/>
        <v>06:00 AM</v>
      </c>
      <c r="F1832" t="s">
        <v>20</v>
      </c>
      <c r="G1832">
        <v>11101</v>
      </c>
      <c r="H1832">
        <v>40.749420000000001</v>
      </c>
      <c r="I1832">
        <v>-73.940544000000003</v>
      </c>
      <c r="J1832" t="s">
        <v>4124</v>
      </c>
      <c r="K1832" t="s">
        <v>4125</v>
      </c>
      <c r="L1832" t="s">
        <v>1266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f t="shared" si="142"/>
        <v>0</v>
      </c>
      <c r="W1832">
        <f t="shared" si="143"/>
        <v>0</v>
      </c>
      <c r="X1832">
        <f t="shared" si="144"/>
        <v>0</v>
      </c>
      <c r="Y1832" t="s">
        <v>43</v>
      </c>
      <c r="Z1832" t="s">
        <v>25</v>
      </c>
      <c r="AD1832">
        <v>4318154</v>
      </c>
      <c r="AE1832" t="s">
        <v>26</v>
      </c>
      <c r="AJ1832">
        <v>2020</v>
      </c>
    </row>
    <row r="1833" spans="1:36" x14ac:dyDescent="0.2">
      <c r="A1833">
        <v>134620</v>
      </c>
      <c r="B1833" s="1" t="d">
        <v>2020-06-02</v>
      </c>
      <c r="C1833" s="3" t="d">
        <f t="shared" si="140"/>
        <v>2020-06-02</v>
      </c>
      <c r="D1833" s="2" t="d">
        <v>18:15:59.99999999999658975</v>
      </c>
      <c r="E1833" s="4" t="str">
        <f t="shared" si="141"/>
        <v>06:16 PM</v>
      </c>
      <c r="F1833" t="s">
        <v>20</v>
      </c>
      <c r="G1833">
        <v>11355</v>
      </c>
      <c r="H1833">
        <v>40.760956</v>
      </c>
      <c r="I1833">
        <v>-73.807686000000004</v>
      </c>
      <c r="J1833" t="s">
        <v>3575</v>
      </c>
      <c r="K1833" t="s">
        <v>3576</v>
      </c>
      <c r="L1833" t="s">
        <v>2981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f t="shared" si="142"/>
        <v>2</v>
      </c>
      <c r="W1833">
        <f t="shared" si="143"/>
        <v>0</v>
      </c>
      <c r="X1833">
        <f t="shared" si="144"/>
        <v>2</v>
      </c>
      <c r="Y1833" t="s">
        <v>182</v>
      </c>
      <c r="Z1833" t="s">
        <v>25</v>
      </c>
      <c r="AD1833">
        <v>4317380</v>
      </c>
      <c r="AE1833" t="s">
        <v>26</v>
      </c>
      <c r="AF1833" t="s">
        <v>81</v>
      </c>
      <c r="AJ1833">
        <v>2020</v>
      </c>
    </row>
    <row r="1834" spans="1:36" x14ac:dyDescent="0.2">
      <c r="A1834">
        <v>136135</v>
      </c>
      <c r="B1834" s="1" t="d">
        <v>2020-06-02</v>
      </c>
      <c r="C1834" s="3" t="d">
        <f t="shared" si="140"/>
        <v>2020-06-02</v>
      </c>
      <c r="D1834" s="2" t="d">
        <v>17:40:00.00000000000426450</v>
      </c>
      <c r="E1834" s="4" t="str">
        <f t="shared" si="141"/>
        <v>05:40 PM</v>
      </c>
      <c r="F1834" t="s">
        <v>20</v>
      </c>
      <c r="G1834">
        <v>11362</v>
      </c>
      <c r="H1834">
        <v>40.751685999999999</v>
      </c>
      <c r="I1834">
        <v>-73.738420000000005</v>
      </c>
      <c r="J1834" t="s">
        <v>3930</v>
      </c>
      <c r="M1834" t="s">
        <v>3931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f t="shared" si="142"/>
        <v>0</v>
      </c>
      <c r="W1834">
        <f t="shared" si="143"/>
        <v>0</v>
      </c>
      <c r="X1834">
        <f t="shared" si="144"/>
        <v>0</v>
      </c>
      <c r="Y1834" t="s">
        <v>66</v>
      </c>
      <c r="Z1834" t="s">
        <v>25</v>
      </c>
      <c r="AD1834">
        <v>4317336</v>
      </c>
      <c r="AE1834" t="s">
        <v>30</v>
      </c>
      <c r="AF1834" t="s">
        <v>30</v>
      </c>
      <c r="AJ1834">
        <v>2020</v>
      </c>
    </row>
    <row r="1835" spans="1:36" x14ac:dyDescent="0.2">
      <c r="A1835">
        <v>136099</v>
      </c>
      <c r="B1835" s="1" t="d">
        <v>2020-06-02</v>
      </c>
      <c r="C1835" s="3" t="d">
        <f t="shared" si="140"/>
        <v>2020-06-02</v>
      </c>
      <c r="D1835" s="2" t="d">
        <v>10:59:59.9999999999984025</v>
      </c>
      <c r="E1835" s="4" t="str">
        <f t="shared" si="141"/>
        <v>11:00 AM</v>
      </c>
      <c r="F1835" t="s">
        <v>86</v>
      </c>
      <c r="G1835">
        <v>10004</v>
      </c>
      <c r="H1835">
        <v>40.705112</v>
      </c>
      <c r="I1835">
        <v>-74.010289999999998</v>
      </c>
      <c r="J1835" t="s">
        <v>4701</v>
      </c>
      <c r="M1835" t="s">
        <v>4702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f t="shared" si="142"/>
        <v>0</v>
      </c>
      <c r="W1835">
        <f t="shared" si="143"/>
        <v>0</v>
      </c>
      <c r="X1835">
        <f t="shared" si="144"/>
        <v>0</v>
      </c>
      <c r="Y1835" t="s">
        <v>43</v>
      </c>
      <c r="Z1835" t="s">
        <v>25</v>
      </c>
      <c r="AD1835">
        <v>4317402</v>
      </c>
      <c r="AE1835" t="s">
        <v>67</v>
      </c>
      <c r="AF1835" t="s">
        <v>67</v>
      </c>
      <c r="AJ1835">
        <v>2020</v>
      </c>
    </row>
    <row r="1836" spans="1:36" x14ac:dyDescent="0.2">
      <c r="A1836">
        <v>132932</v>
      </c>
      <c r="B1836" s="1" t="d">
        <v>2020-06-02</v>
      </c>
      <c r="C1836" s="3" t="d">
        <f t="shared" si="140"/>
        <v>2020-06-02</v>
      </c>
      <c r="D1836" s="2" t="d">
        <v>13:05:00.00000000000532725</v>
      </c>
      <c r="E1836" s="4" t="str">
        <f t="shared" si="141"/>
        <v>01:05 PM</v>
      </c>
      <c r="F1836" t="s">
        <v>20</v>
      </c>
      <c r="G1836">
        <v>11105</v>
      </c>
      <c r="H1836">
        <v>40.775759999999998</v>
      </c>
      <c r="I1836">
        <v>-73.910160000000005</v>
      </c>
      <c r="J1836" t="s">
        <v>4723</v>
      </c>
      <c r="M1836" t="s">
        <v>4724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f t="shared" si="142"/>
        <v>2</v>
      </c>
      <c r="W1836">
        <f t="shared" si="143"/>
        <v>0</v>
      </c>
      <c r="X1836">
        <f t="shared" si="144"/>
        <v>2</v>
      </c>
      <c r="Y1836" t="s">
        <v>104</v>
      </c>
      <c r="Z1836" t="s">
        <v>25</v>
      </c>
      <c r="AD1836">
        <v>4317593</v>
      </c>
      <c r="AE1836" t="s">
        <v>26</v>
      </c>
      <c r="AF1836" t="s">
        <v>81</v>
      </c>
      <c r="AJ1836">
        <v>2020</v>
      </c>
    </row>
    <row r="1837" spans="1:36" x14ac:dyDescent="0.2">
      <c r="A1837">
        <v>137942</v>
      </c>
      <c r="B1837" s="1" t="d">
        <v>2020-06-03</v>
      </c>
      <c r="C1837" s="3" t="d">
        <f t="shared" si="140"/>
        <v>2020-06-03</v>
      </c>
      <c r="D1837" s="2" t="d">
        <v>13:29:00.00000000000021525</v>
      </c>
      <c r="E1837" s="4" t="str">
        <f t="shared" si="141"/>
        <v>01:29 PM</v>
      </c>
      <c r="F1837" t="s">
        <v>35</v>
      </c>
      <c r="G1837">
        <v>10459</v>
      </c>
      <c r="H1837">
        <v>40.819122</v>
      </c>
      <c r="I1837">
        <v>-73.900954999999996</v>
      </c>
      <c r="J1837" t="s">
        <v>4572</v>
      </c>
      <c r="M1837" t="s">
        <v>4573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f t="shared" si="142"/>
        <v>0</v>
      </c>
      <c r="W1837">
        <f t="shared" si="143"/>
        <v>0</v>
      </c>
      <c r="X1837">
        <f t="shared" si="144"/>
        <v>0</v>
      </c>
      <c r="Y1837" t="s">
        <v>79</v>
      </c>
      <c r="Z1837" t="s">
        <v>25</v>
      </c>
      <c r="AD1837">
        <v>4317607</v>
      </c>
      <c r="AE1837" t="s">
        <v>30</v>
      </c>
      <c r="AF1837" t="s">
        <v>26</v>
      </c>
      <c r="AJ1837">
        <v>2020</v>
      </c>
    </row>
    <row r="1838" spans="1:36" x14ac:dyDescent="0.2">
      <c r="A1838">
        <v>146901</v>
      </c>
      <c r="B1838" s="1" t="d">
        <v>2020-06-05</v>
      </c>
      <c r="C1838" s="3" t="d">
        <f t="shared" si="140"/>
        <v>2020-06-05</v>
      </c>
      <c r="D1838" s="2" t="d">
        <v>17:27:59.99999999999722875</v>
      </c>
      <c r="E1838" s="4" t="str">
        <f t="shared" si="141"/>
        <v>05:28 PM</v>
      </c>
      <c r="F1838" t="s">
        <v>54</v>
      </c>
      <c r="G1838">
        <v>11232</v>
      </c>
      <c r="H1838">
        <v>40.644477999999999</v>
      </c>
      <c r="I1838">
        <v>-74.000219999999999</v>
      </c>
      <c r="J1838" t="s">
        <v>4734</v>
      </c>
      <c r="K1838" t="s">
        <v>473</v>
      </c>
      <c r="L1838" t="s">
        <v>4735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f t="shared" si="142"/>
        <v>2</v>
      </c>
      <c r="W1838">
        <f t="shared" si="143"/>
        <v>0</v>
      </c>
      <c r="X1838">
        <f t="shared" si="144"/>
        <v>2</v>
      </c>
      <c r="Y1838" t="s">
        <v>25</v>
      </c>
      <c r="AD1838">
        <v>4320287</v>
      </c>
      <c r="AE1838" t="s">
        <v>30</v>
      </c>
      <c r="AJ1838">
        <v>2020</v>
      </c>
    </row>
    <row r="1839" spans="1:36" x14ac:dyDescent="0.2">
      <c r="A1839">
        <v>142893</v>
      </c>
      <c r="B1839" s="1" t="d">
        <v>2020-06-06</v>
      </c>
      <c r="C1839" s="3" t="d">
        <f t="shared" si="140"/>
        <v>2020-06-06</v>
      </c>
      <c r="D1839" s="2" t="d">
        <v>19:30:00.000</v>
      </c>
      <c r="E1839" s="4" t="str">
        <f t="shared" si="141"/>
        <v>07:30 PM</v>
      </c>
      <c r="F1839" t="s">
        <v>54</v>
      </c>
      <c r="G1839">
        <v>11206</v>
      </c>
      <c r="H1839">
        <v>40.695656</v>
      </c>
      <c r="I1839">
        <v>-73.946849999999998</v>
      </c>
      <c r="J1839" t="s">
        <v>4282</v>
      </c>
      <c r="M1839" t="s">
        <v>4283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f t="shared" si="142"/>
        <v>0</v>
      </c>
      <c r="W1839">
        <f t="shared" si="143"/>
        <v>0</v>
      </c>
      <c r="X1839">
        <f t="shared" si="144"/>
        <v>0</v>
      </c>
      <c r="Y1839" t="s">
        <v>43</v>
      </c>
      <c r="Z1839" t="s">
        <v>25</v>
      </c>
      <c r="AD1839">
        <v>4319172</v>
      </c>
      <c r="AE1839" t="s">
        <v>30</v>
      </c>
      <c r="AF1839" t="s">
        <v>26</v>
      </c>
      <c r="AJ1839">
        <v>2020</v>
      </c>
    </row>
    <row r="1840" spans="1:36" x14ac:dyDescent="0.2">
      <c r="A1840">
        <v>134541</v>
      </c>
      <c r="B1840" s="1" t="d">
        <v>2020-06-09</v>
      </c>
      <c r="C1840" s="3" t="d">
        <f t="shared" si="140"/>
        <v>2020-06-09</v>
      </c>
      <c r="D1840" s="2" t="d">
        <v>14:29:59.9999999999968050</v>
      </c>
      <c r="E1840" s="4" t="str">
        <f t="shared" si="141"/>
        <v>02:30 PM</v>
      </c>
      <c r="F1840" t="s">
        <v>86</v>
      </c>
      <c r="G1840">
        <v>10025</v>
      </c>
      <c r="H1840">
        <v>40.804707000000001</v>
      </c>
      <c r="I1840">
        <v>-73.960080000000005</v>
      </c>
      <c r="J1840" t="s">
        <v>3591</v>
      </c>
      <c r="K1840" t="s">
        <v>3592</v>
      </c>
      <c r="L1840" t="s">
        <v>3593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f t="shared" si="142"/>
        <v>0</v>
      </c>
      <c r="W1840">
        <f t="shared" si="143"/>
        <v>0</v>
      </c>
      <c r="X1840">
        <f t="shared" si="144"/>
        <v>0</v>
      </c>
      <c r="Y1840" t="s">
        <v>53</v>
      </c>
      <c r="Z1840" t="s">
        <v>25</v>
      </c>
      <c r="AD1840">
        <v>4320521</v>
      </c>
      <c r="AE1840" t="s">
        <v>3371</v>
      </c>
      <c r="AF1840" t="s">
        <v>26</v>
      </c>
      <c r="AJ1840">
        <v>2020</v>
      </c>
    </row>
    <row r="1841" spans="1:36" x14ac:dyDescent="0.2">
      <c r="A1841">
        <v>141812</v>
      </c>
      <c r="B1841" s="1" t="d">
        <v>2020-06-09</v>
      </c>
      <c r="C1841" s="3" t="d">
        <f t="shared" si="140"/>
        <v>2020-06-09</v>
      </c>
      <c r="D1841" s="2" t="d">
        <v>00:09:59.99999999999996700</v>
      </c>
      <c r="E1841" s="4" t="str">
        <f t="shared" si="141"/>
        <v>12:10 AM</v>
      </c>
      <c r="F1841" t="s">
        <v>35</v>
      </c>
      <c r="G1841">
        <v>10459</v>
      </c>
      <c r="H1841">
        <v>40.820304999999998</v>
      </c>
      <c r="I1841">
        <v>-73.890829999999994</v>
      </c>
      <c r="J1841" t="s">
        <v>3585</v>
      </c>
      <c r="K1841" t="s">
        <v>251</v>
      </c>
      <c r="L1841" t="s">
        <v>3586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f t="shared" si="142"/>
        <v>0</v>
      </c>
      <c r="W1841">
        <f t="shared" si="143"/>
        <v>0</v>
      </c>
      <c r="X1841">
        <f t="shared" si="144"/>
        <v>0</v>
      </c>
      <c r="Y1841" t="s">
        <v>25</v>
      </c>
      <c r="Z1841" t="s">
        <v>25</v>
      </c>
      <c r="AD1841">
        <v>4318733</v>
      </c>
      <c r="AE1841" t="s">
        <v>30</v>
      </c>
      <c r="AF1841" t="s">
        <v>26</v>
      </c>
      <c r="AJ1841">
        <v>2020</v>
      </c>
    </row>
    <row r="1842" spans="1:36" x14ac:dyDescent="0.2">
      <c r="A1842">
        <v>145564</v>
      </c>
      <c r="B1842" s="1" t="d">
        <v>2020-06-09</v>
      </c>
      <c r="C1842" s="3" t="d">
        <f t="shared" si="140"/>
        <v>2020-06-09</v>
      </c>
      <c r="D1842" s="2" t="d">
        <v>10:59:59.9999999999984025</v>
      </c>
      <c r="E1842" s="4" t="str">
        <f t="shared" si="141"/>
        <v>11:00 AM</v>
      </c>
      <c r="F1842" t="s">
        <v>35</v>
      </c>
      <c r="G1842">
        <v>10454</v>
      </c>
      <c r="H1842">
        <v>40.810420000000001</v>
      </c>
      <c r="I1842">
        <v>-73.926010000000005</v>
      </c>
      <c r="J1842" t="s">
        <v>4686</v>
      </c>
      <c r="M1842" t="s">
        <v>4687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f t="shared" si="142"/>
        <v>0</v>
      </c>
      <c r="W1842">
        <f t="shared" si="143"/>
        <v>0</v>
      </c>
      <c r="X1842">
        <f t="shared" si="144"/>
        <v>0</v>
      </c>
      <c r="Y1842" t="s">
        <v>66</v>
      </c>
      <c r="Z1842" t="s">
        <v>25</v>
      </c>
      <c r="AD1842">
        <v>4318939</v>
      </c>
      <c r="AE1842" t="s">
        <v>1204</v>
      </c>
      <c r="AF1842" t="s">
        <v>26</v>
      </c>
      <c r="AJ1842">
        <v>2020</v>
      </c>
    </row>
    <row r="1843" spans="1:36" x14ac:dyDescent="0.2">
      <c r="A1843">
        <v>143010</v>
      </c>
      <c r="B1843" s="1" t="d">
        <v>2020-06-10</v>
      </c>
      <c r="C1843" s="3" t="d">
        <f t="shared" si="140"/>
        <v>2020-06-10</v>
      </c>
      <c r="D1843" s="2" t="d">
        <v>10:41:59.999999999997441975</v>
      </c>
      <c r="E1843" s="4" t="str">
        <f t="shared" si="141"/>
        <v>10:42 AM</v>
      </c>
      <c r="F1843" t="s">
        <v>54</v>
      </c>
      <c r="G1843">
        <v>11213</v>
      </c>
      <c r="H1843">
        <v>40.663555000000002</v>
      </c>
      <c r="I1843">
        <v>-73.931619999999995</v>
      </c>
      <c r="J1843" t="s">
        <v>3873</v>
      </c>
      <c r="K1843" t="s">
        <v>1517</v>
      </c>
      <c r="L1843" t="s">
        <v>3874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f t="shared" si="142"/>
        <v>0</v>
      </c>
      <c r="W1843">
        <f t="shared" si="143"/>
        <v>0</v>
      </c>
      <c r="X1843">
        <f t="shared" si="144"/>
        <v>0</v>
      </c>
      <c r="Y1843" t="s">
        <v>25</v>
      </c>
      <c r="AD1843">
        <v>4319456</v>
      </c>
      <c r="AE1843" t="s">
        <v>26</v>
      </c>
      <c r="AF1843" t="s">
        <v>26</v>
      </c>
      <c r="AJ1843">
        <v>2020</v>
      </c>
    </row>
    <row r="1844" spans="1:36" x14ac:dyDescent="0.2">
      <c r="A1844">
        <v>139061</v>
      </c>
      <c r="B1844" s="1" t="d">
        <v>2020-06-11</v>
      </c>
      <c r="C1844" s="3" t="d">
        <f t="shared" si="140"/>
        <v>2020-06-11</v>
      </c>
      <c r="D1844" s="2" t="d">
        <v>16:15:00.0000000000031950</v>
      </c>
      <c r="E1844" s="4" t="str">
        <f t="shared" si="141"/>
        <v>04:15 PM</v>
      </c>
      <c r="F1844" t="s">
        <v>54</v>
      </c>
      <c r="G1844">
        <v>11212</v>
      </c>
      <c r="H1844">
        <v>40.666330000000002</v>
      </c>
      <c r="I1844">
        <v>-73.915710000000004</v>
      </c>
      <c r="J1844" t="s">
        <v>4779</v>
      </c>
      <c r="K1844" t="s">
        <v>4780</v>
      </c>
      <c r="L1844" t="s">
        <v>4781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f t="shared" si="142"/>
        <v>0</v>
      </c>
      <c r="W1844">
        <f t="shared" si="143"/>
        <v>0</v>
      </c>
      <c r="X1844">
        <f t="shared" si="144"/>
        <v>0</v>
      </c>
      <c r="Y1844" t="s">
        <v>80</v>
      </c>
      <c r="Z1844" t="s">
        <v>80</v>
      </c>
      <c r="AD1844">
        <v>4320217</v>
      </c>
      <c r="AE1844" t="s">
        <v>26</v>
      </c>
      <c r="AF1844" t="s">
        <v>30</v>
      </c>
      <c r="AJ1844">
        <v>2020</v>
      </c>
    </row>
    <row r="1845" spans="1:36" x14ac:dyDescent="0.2">
      <c r="A1845">
        <v>135204</v>
      </c>
      <c r="B1845" s="1" t="d">
        <v>2020-06-12</v>
      </c>
      <c r="C1845" s="3" t="d">
        <f t="shared" si="140"/>
        <v>2020-06-12</v>
      </c>
      <c r="D1845" s="2" t="d">
        <v>12:30:00.0000000000031950</v>
      </c>
      <c r="E1845" s="4" t="str">
        <f t="shared" si="141"/>
        <v>12:30 PM</v>
      </c>
      <c r="F1845" t="s">
        <v>86</v>
      </c>
      <c r="G1845">
        <v>10038</v>
      </c>
      <c r="H1845">
        <v>40.707949999999997</v>
      </c>
      <c r="I1845">
        <v>-74.001840000000001</v>
      </c>
      <c r="J1845" t="s">
        <v>3596</v>
      </c>
      <c r="M1845" t="s">
        <v>3597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f t="shared" si="142"/>
        <v>0</v>
      </c>
      <c r="W1845">
        <f t="shared" si="143"/>
        <v>0</v>
      </c>
      <c r="X1845">
        <f t="shared" si="144"/>
        <v>0</v>
      </c>
      <c r="Y1845" t="s">
        <v>80</v>
      </c>
      <c r="AD1845">
        <v>4319559</v>
      </c>
      <c r="AE1845" t="s">
        <v>30</v>
      </c>
      <c r="AJ1845">
        <v>2020</v>
      </c>
    </row>
    <row r="1846" spans="1:36" x14ac:dyDescent="0.2">
      <c r="A1846">
        <v>141888</v>
      </c>
      <c r="B1846" s="1" t="d">
        <v>2020-06-12</v>
      </c>
      <c r="C1846" s="3" t="d">
        <f t="shared" si="140"/>
        <v>2020-06-12</v>
      </c>
      <c r="D1846" s="2" t="d">
        <v>15:08:59.99999999999808300</v>
      </c>
      <c r="E1846" s="4" t="str">
        <f t="shared" si="141"/>
        <v>03:09 PM</v>
      </c>
      <c r="F1846" t="s">
        <v>35</v>
      </c>
      <c r="G1846">
        <v>10459</v>
      </c>
      <c r="H1846">
        <v>40.818893000000003</v>
      </c>
      <c r="I1846">
        <v>-73.892290000000003</v>
      </c>
      <c r="J1846" t="s">
        <v>3647</v>
      </c>
      <c r="K1846" t="s">
        <v>251</v>
      </c>
      <c r="L1846" t="s">
        <v>3648</v>
      </c>
      <c r="N1846">
        <v>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f t="shared" si="142"/>
        <v>4</v>
      </c>
      <c r="W1846">
        <f t="shared" si="143"/>
        <v>0</v>
      </c>
      <c r="X1846">
        <f t="shared" si="144"/>
        <v>4</v>
      </c>
      <c r="Y1846" t="s">
        <v>25</v>
      </c>
      <c r="Z1846" t="s">
        <v>25</v>
      </c>
      <c r="AD1846">
        <v>4320043</v>
      </c>
      <c r="AE1846" t="s">
        <v>30</v>
      </c>
      <c r="AF1846" t="s">
        <v>26</v>
      </c>
      <c r="AJ1846">
        <v>2020</v>
      </c>
    </row>
    <row r="1847" spans="1:36" x14ac:dyDescent="0.2">
      <c r="A1847">
        <v>133298</v>
      </c>
      <c r="B1847" s="1" t="d">
        <v>2020-06-12</v>
      </c>
      <c r="C1847" s="3" t="d">
        <f t="shared" si="140"/>
        <v>2020-06-12</v>
      </c>
      <c r="D1847" s="2" t="d">
        <v>13:36:59.99999999999850675</v>
      </c>
      <c r="E1847" s="4" t="str">
        <f t="shared" si="141"/>
        <v>01:37 PM</v>
      </c>
      <c r="F1847" t="s">
        <v>86</v>
      </c>
      <c r="G1847">
        <v>10002</v>
      </c>
      <c r="H1847">
        <v>40.722239999999999</v>
      </c>
      <c r="I1847">
        <v>-73.9863</v>
      </c>
      <c r="J1847" t="s">
        <v>3922</v>
      </c>
      <c r="K1847" t="s">
        <v>3923</v>
      </c>
      <c r="L1847" t="s">
        <v>3512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f t="shared" si="142"/>
        <v>2</v>
      </c>
      <c r="W1847">
        <f t="shared" si="143"/>
        <v>0</v>
      </c>
      <c r="X1847">
        <f t="shared" si="144"/>
        <v>2</v>
      </c>
      <c r="Y1847" t="s">
        <v>79</v>
      </c>
      <c r="AD1847">
        <v>4320761</v>
      </c>
      <c r="AE1847" t="s">
        <v>63</v>
      </c>
      <c r="AJ1847">
        <v>2020</v>
      </c>
    </row>
    <row r="1848" spans="1:36" x14ac:dyDescent="0.2">
      <c r="A1848">
        <v>140954</v>
      </c>
      <c r="B1848" s="1" t="d">
        <v>2020-06-12</v>
      </c>
      <c r="C1848" s="3" t="d">
        <f t="shared" si="140"/>
        <v>2020-06-12</v>
      </c>
      <c r="D1848" s="2" t="d">
        <v>13:15:00.0000000000031950</v>
      </c>
      <c r="E1848" s="4" t="str">
        <f t="shared" si="141"/>
        <v>01:15 PM</v>
      </c>
      <c r="F1848" t="s">
        <v>54</v>
      </c>
      <c r="G1848">
        <v>11210</v>
      </c>
      <c r="H1848">
        <v>40.628807000000002</v>
      </c>
      <c r="I1848">
        <v>-73.94726</v>
      </c>
      <c r="J1848" t="s">
        <v>3924</v>
      </c>
      <c r="M1848" t="s">
        <v>3925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f t="shared" si="142"/>
        <v>0</v>
      </c>
      <c r="W1848">
        <f t="shared" si="143"/>
        <v>0</v>
      </c>
      <c r="X1848">
        <f t="shared" si="144"/>
        <v>0</v>
      </c>
      <c r="Y1848" t="s">
        <v>66</v>
      </c>
      <c r="Z1848" t="s">
        <v>66</v>
      </c>
      <c r="AD1848">
        <v>4322181</v>
      </c>
      <c r="AE1848" t="s">
        <v>26</v>
      </c>
      <c r="AF1848" t="s">
        <v>26</v>
      </c>
      <c r="AJ1848">
        <v>2020</v>
      </c>
    </row>
    <row r="1849" spans="1:36" x14ac:dyDescent="0.2">
      <c r="A1849">
        <v>135280</v>
      </c>
      <c r="B1849" s="1" t="d">
        <v>2020-06-13</v>
      </c>
      <c r="C1849" s="3" t="d">
        <f t="shared" si="140"/>
        <v>2020-06-13</v>
      </c>
      <c r="D1849" s="2" t="d">
        <v>16:49:59.99999999999573550</v>
      </c>
      <c r="E1849" s="4" t="str">
        <f t="shared" si="141"/>
        <v>04:50 PM</v>
      </c>
      <c r="F1849" t="s">
        <v>20</v>
      </c>
      <c r="G1849">
        <v>11379</v>
      </c>
      <c r="H1849">
        <v>40.725074999999997</v>
      </c>
      <c r="I1849">
        <v>-73.879090000000005</v>
      </c>
      <c r="J1849" t="s">
        <v>3691</v>
      </c>
      <c r="M1849" t="s">
        <v>3692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f t="shared" si="142"/>
        <v>2</v>
      </c>
      <c r="W1849">
        <f t="shared" si="143"/>
        <v>0</v>
      </c>
      <c r="X1849">
        <f t="shared" si="144"/>
        <v>2</v>
      </c>
      <c r="Y1849" t="s">
        <v>43</v>
      </c>
      <c r="AD1849">
        <v>4320595</v>
      </c>
      <c r="AE1849" t="s">
        <v>26</v>
      </c>
      <c r="AJ1849">
        <v>2020</v>
      </c>
    </row>
    <row r="1850" spans="1:36" x14ac:dyDescent="0.2">
      <c r="A1850">
        <v>138100</v>
      </c>
      <c r="B1850" s="1" t="d">
        <v>2020-06-13</v>
      </c>
      <c r="C1850" s="3" t="d">
        <f t="shared" si="140"/>
        <v>2020-06-13</v>
      </c>
      <c r="D1850" s="2" t="d">
        <v>11:30:00.0000000000015975</v>
      </c>
      <c r="E1850" s="4" t="str">
        <f t="shared" si="141"/>
        <v>11:30 AM</v>
      </c>
      <c r="F1850" t="s">
        <v>54</v>
      </c>
      <c r="G1850">
        <v>11212</v>
      </c>
      <c r="H1850">
        <v>40.663254000000002</v>
      </c>
      <c r="I1850">
        <v>-73.914924999999997</v>
      </c>
      <c r="J1850" t="s">
        <v>4302</v>
      </c>
      <c r="K1850" t="s">
        <v>1190</v>
      </c>
      <c r="L1850" t="s">
        <v>3941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f t="shared" si="142"/>
        <v>0</v>
      </c>
      <c r="W1850">
        <f t="shared" si="143"/>
        <v>0</v>
      </c>
      <c r="X1850">
        <f t="shared" si="144"/>
        <v>0</v>
      </c>
      <c r="Y1850" t="s">
        <v>25</v>
      </c>
      <c r="Z1850" t="s">
        <v>25</v>
      </c>
      <c r="AA1850" t="s">
        <v>25</v>
      </c>
      <c r="AD1850">
        <v>4320214</v>
      </c>
      <c r="AE1850" t="s">
        <v>30</v>
      </c>
      <c r="AF1850" t="s">
        <v>26</v>
      </c>
      <c r="AG1850" t="s">
        <v>26</v>
      </c>
      <c r="AJ1850">
        <v>2020</v>
      </c>
    </row>
    <row r="1851" spans="1:36" x14ac:dyDescent="0.2">
      <c r="A1851">
        <v>145811</v>
      </c>
      <c r="B1851" s="1" t="d">
        <v>2020-06-18</v>
      </c>
      <c r="C1851" s="3" t="d">
        <f t="shared" si="140"/>
        <v>2020-06-18</v>
      </c>
      <c r="D1851" s="2" t="d">
        <v>13:23:00.00000000000149325</v>
      </c>
      <c r="E1851" s="4" t="str">
        <f t="shared" si="141"/>
        <v>01:23 PM</v>
      </c>
      <c r="F1851" t="s">
        <v>20</v>
      </c>
      <c r="G1851">
        <v>11355</v>
      </c>
      <c r="H1851">
        <v>40.754814000000003</v>
      </c>
      <c r="I1851">
        <v>-73.836020000000005</v>
      </c>
      <c r="J1851" t="s">
        <v>4690</v>
      </c>
      <c r="M1851" t="s">
        <v>4691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f t="shared" si="142"/>
        <v>2</v>
      </c>
      <c r="W1851">
        <f t="shared" si="143"/>
        <v>0</v>
      </c>
      <c r="X1851">
        <f t="shared" si="144"/>
        <v>2</v>
      </c>
      <c r="Y1851" t="s">
        <v>24</v>
      </c>
      <c r="Z1851" t="s">
        <v>25</v>
      </c>
      <c r="AD1851">
        <v>4321218</v>
      </c>
      <c r="AE1851" t="s">
        <v>26</v>
      </c>
      <c r="AF1851" t="s">
        <v>471</v>
      </c>
      <c r="AJ1851">
        <v>2020</v>
      </c>
    </row>
    <row r="1852" spans="1:36" x14ac:dyDescent="0.2">
      <c r="A1852">
        <v>134220</v>
      </c>
      <c r="B1852" s="1" t="d">
        <v>2020-06-19</v>
      </c>
      <c r="C1852" s="3" t="d">
        <f t="shared" si="140"/>
        <v>2020-06-19</v>
      </c>
      <c r="D1852" s="2" t="d">
        <v>10:55:59.99999999999925675</v>
      </c>
      <c r="E1852" s="4" t="str">
        <f t="shared" si="141"/>
        <v>10:56 AM</v>
      </c>
      <c r="F1852" t="s">
        <v>35</v>
      </c>
      <c r="G1852">
        <v>10467</v>
      </c>
      <c r="H1852">
        <v>40.880859999999998</v>
      </c>
      <c r="I1852">
        <v>-73.878020000000006</v>
      </c>
      <c r="J1852" t="s">
        <v>4243</v>
      </c>
      <c r="M1852" t="s">
        <v>4244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f t="shared" si="142"/>
        <v>0</v>
      </c>
      <c r="W1852">
        <f t="shared" si="143"/>
        <v>0</v>
      </c>
      <c r="X1852">
        <f t="shared" si="144"/>
        <v>0</v>
      </c>
      <c r="Y1852" t="s">
        <v>25</v>
      </c>
      <c r="AD1852">
        <v>4321520</v>
      </c>
      <c r="AE1852" t="s">
        <v>26</v>
      </c>
      <c r="AJ1852">
        <v>2020</v>
      </c>
    </row>
    <row r="1853" spans="1:36" x14ac:dyDescent="0.2">
      <c r="A1853">
        <v>142392</v>
      </c>
      <c r="B1853" s="1" t="d">
        <v>2020-06-20</v>
      </c>
      <c r="C1853" s="3" t="d">
        <f t="shared" si="140"/>
        <v>2020-06-20</v>
      </c>
      <c r="D1853" s="2" t="d">
        <v>14:10:00.00000000000106275</v>
      </c>
      <c r="E1853" s="4" t="str">
        <f t="shared" si="141"/>
        <v>02:10 PM</v>
      </c>
      <c r="F1853" t="s">
        <v>54</v>
      </c>
      <c r="G1853">
        <v>11224</v>
      </c>
      <c r="H1853">
        <v>40.572069999999997</v>
      </c>
      <c r="I1853">
        <v>-73.997924999999995</v>
      </c>
      <c r="J1853" t="s">
        <v>3829</v>
      </c>
      <c r="M1853" t="s">
        <v>3830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f t="shared" si="142"/>
        <v>2</v>
      </c>
      <c r="W1853">
        <f t="shared" si="143"/>
        <v>0</v>
      </c>
      <c r="X1853">
        <f t="shared" si="144"/>
        <v>2</v>
      </c>
      <c r="Y1853" t="s">
        <v>66</v>
      </c>
      <c r="Z1853" t="s">
        <v>25</v>
      </c>
      <c r="AD1853">
        <v>4321979</v>
      </c>
      <c r="AE1853" t="s">
        <v>30</v>
      </c>
      <c r="AF1853" t="s">
        <v>719</v>
      </c>
      <c r="AJ1853">
        <v>2020</v>
      </c>
    </row>
    <row r="1854" spans="1:36" x14ac:dyDescent="0.2">
      <c r="A1854">
        <v>137189</v>
      </c>
      <c r="B1854" s="1" t="d">
        <v>2020-06-20</v>
      </c>
      <c r="C1854" s="3" t="d">
        <f t="shared" si="140"/>
        <v>2020-06-20</v>
      </c>
      <c r="D1854" s="2" t="d">
        <v>16:44:59.9999999999968050</v>
      </c>
      <c r="E1854" s="4" t="str">
        <f t="shared" si="141"/>
        <v>04:45 PM</v>
      </c>
      <c r="F1854" t="s">
        <v>35</v>
      </c>
      <c r="G1854">
        <v>10451</v>
      </c>
      <c r="H1854">
        <v>40.826152999999998</v>
      </c>
      <c r="I1854">
        <v>-73.920265000000001</v>
      </c>
      <c r="J1854" t="s">
        <v>3840</v>
      </c>
      <c r="K1854" t="s">
        <v>855</v>
      </c>
      <c r="L1854" t="s">
        <v>3841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f t="shared" si="142"/>
        <v>0</v>
      </c>
      <c r="W1854">
        <f t="shared" si="143"/>
        <v>0</v>
      </c>
      <c r="X1854">
        <f t="shared" si="144"/>
        <v>0</v>
      </c>
      <c r="Y1854" t="s">
        <v>104</v>
      </c>
      <c r="Z1854" t="s">
        <v>25</v>
      </c>
      <c r="AD1854">
        <v>4321625</v>
      </c>
      <c r="AE1854" t="s">
        <v>26</v>
      </c>
      <c r="AJ1854">
        <v>2020</v>
      </c>
    </row>
    <row r="1855" spans="1:36" x14ac:dyDescent="0.2">
      <c r="A1855">
        <v>135554</v>
      </c>
      <c r="B1855" s="1" t="d">
        <v>2020-06-20</v>
      </c>
      <c r="C1855" s="3" t="d">
        <f t="shared" si="140"/>
        <v>2020-06-20</v>
      </c>
      <c r="D1855" s="2" t="d">
        <v>05:18:59.99999999999914575</v>
      </c>
      <c r="E1855" s="4" t="str">
        <f t="shared" si="141"/>
        <v>05:19 AM</v>
      </c>
      <c r="F1855" t="s">
        <v>20</v>
      </c>
      <c r="G1855">
        <v>11692</v>
      </c>
      <c r="H1855">
        <v>40.594880000000003</v>
      </c>
      <c r="I1855">
        <v>-73.797380000000004</v>
      </c>
      <c r="J1855" t="s">
        <v>3995</v>
      </c>
      <c r="K1855" t="s">
        <v>3996</v>
      </c>
      <c r="L1855" t="s">
        <v>3997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f t="shared" si="142"/>
        <v>0</v>
      </c>
      <c r="W1855">
        <f t="shared" si="143"/>
        <v>0</v>
      </c>
      <c r="X1855">
        <f t="shared" si="144"/>
        <v>0</v>
      </c>
      <c r="Y1855" t="s">
        <v>25</v>
      </c>
      <c r="AD1855">
        <v>4321616</v>
      </c>
      <c r="AE1855" t="s">
        <v>26</v>
      </c>
      <c r="AJ1855">
        <v>2020</v>
      </c>
    </row>
    <row r="1856" spans="1:36" x14ac:dyDescent="0.2">
      <c r="A1856">
        <v>138447</v>
      </c>
      <c r="B1856" s="1" t="d">
        <v>2020-06-23</v>
      </c>
      <c r="C1856" s="3" t="d">
        <f t="shared" si="140"/>
        <v>2020-06-23</v>
      </c>
      <c r="D1856" s="2" t="d">
        <v>22:49:59.99999999999573550</v>
      </c>
      <c r="E1856" s="4" t="str">
        <f t="shared" si="141"/>
        <v>10:50 PM</v>
      </c>
      <c r="F1856" t="s">
        <v>20</v>
      </c>
      <c r="G1856">
        <v>11434</v>
      </c>
      <c r="H1856">
        <v>40.681800000000003</v>
      </c>
      <c r="I1856">
        <v>-73.760955999999993</v>
      </c>
      <c r="J1856" t="s">
        <v>3987</v>
      </c>
      <c r="K1856" t="s">
        <v>1364</v>
      </c>
      <c r="L1856" t="s">
        <v>3988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f t="shared" si="142"/>
        <v>0</v>
      </c>
      <c r="W1856">
        <f t="shared" si="143"/>
        <v>0</v>
      </c>
      <c r="X1856">
        <f t="shared" si="144"/>
        <v>0</v>
      </c>
      <c r="Y1856" t="s">
        <v>831</v>
      </c>
      <c r="Z1856" t="s">
        <v>25</v>
      </c>
      <c r="AD1856">
        <v>4323096</v>
      </c>
      <c r="AE1856" t="s">
        <v>30</v>
      </c>
      <c r="AF1856" t="s">
        <v>136</v>
      </c>
      <c r="AJ1856">
        <v>2020</v>
      </c>
    </row>
    <row r="1857" spans="1:36" x14ac:dyDescent="0.2">
      <c r="A1857">
        <v>136063</v>
      </c>
      <c r="B1857" s="1" t="d">
        <v>2020-06-24</v>
      </c>
      <c r="C1857" s="3" t="d">
        <f t="shared" si="140"/>
        <v>2020-06-24</v>
      </c>
      <c r="D1857" s="2" t="d">
        <v>12:00:00.000</v>
      </c>
      <c r="E1857" s="4" t="str">
        <f t="shared" si="141"/>
        <v>12:00 PM</v>
      </c>
      <c r="F1857" t="s">
        <v>20</v>
      </c>
      <c r="G1857">
        <v>11420</v>
      </c>
      <c r="H1857">
        <v>40.677836999999997</v>
      </c>
      <c r="I1857">
        <v>-73.821029999999993</v>
      </c>
      <c r="J1857" t="s">
        <v>4262</v>
      </c>
      <c r="M1857" t="s">
        <v>4263</v>
      </c>
      <c r="N1857">
        <v>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0</v>
      </c>
      <c r="V1857">
        <f t="shared" si="142"/>
        <v>4</v>
      </c>
      <c r="W1857">
        <f t="shared" si="143"/>
        <v>0</v>
      </c>
      <c r="X1857">
        <f t="shared" si="144"/>
        <v>4</v>
      </c>
      <c r="Y1857" t="s">
        <v>80</v>
      </c>
      <c r="Z1857" t="s">
        <v>53</v>
      </c>
      <c r="AD1857">
        <v>4322747</v>
      </c>
      <c r="AE1857" t="s">
        <v>30</v>
      </c>
      <c r="AF1857" t="s">
        <v>30</v>
      </c>
      <c r="AJ1857">
        <v>2020</v>
      </c>
    </row>
    <row r="1858" spans="1:36" x14ac:dyDescent="0.2">
      <c r="A1858">
        <v>134435</v>
      </c>
      <c r="B1858" s="1" t="d">
        <v>2020-06-24</v>
      </c>
      <c r="C1858" s="3" t="d">
        <f t="shared" ref="C1858:C1921" si="145">B1858</f>
        <v>2020-06-24</v>
      </c>
      <c r="D1858" s="2" t="d">
        <v>16:30:00.000</v>
      </c>
      <c r="E1858" s="4" t="str">
        <f t="shared" si="141"/>
        <v>04:30 PM</v>
      </c>
      <c r="F1858" t="s">
        <v>54</v>
      </c>
      <c r="G1858">
        <v>11206</v>
      </c>
      <c r="H1858">
        <v>40.70082</v>
      </c>
      <c r="I1858">
        <v>-73.957465999999997</v>
      </c>
      <c r="J1858" t="s">
        <v>4712</v>
      </c>
      <c r="K1858" t="s">
        <v>2092</v>
      </c>
      <c r="L1858" t="s">
        <v>4713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f t="shared" si="142"/>
        <v>2</v>
      </c>
      <c r="W1858">
        <f t="shared" si="143"/>
        <v>0</v>
      </c>
      <c r="X1858">
        <f t="shared" si="144"/>
        <v>2</v>
      </c>
      <c r="Y1858" t="s">
        <v>43</v>
      </c>
      <c r="Z1858" t="s">
        <v>25</v>
      </c>
      <c r="AD1858">
        <v>4322865</v>
      </c>
      <c r="AE1858" t="s">
        <v>81</v>
      </c>
      <c r="AF1858" t="s">
        <v>30</v>
      </c>
      <c r="AJ1858">
        <v>2020</v>
      </c>
    </row>
    <row r="1859" spans="1:36" x14ac:dyDescent="0.2">
      <c r="A1859">
        <v>143330</v>
      </c>
      <c r="B1859" s="1" t="d">
        <v>2020-06-28</v>
      </c>
      <c r="C1859" s="3" t="d">
        <f t="shared" si="145"/>
        <v>2020-06-28</v>
      </c>
      <c r="D1859" s="2" t="d">
        <v>16:10:00.00000000000426450</v>
      </c>
      <c r="E1859" s="4" t="str">
        <f t="shared" ref="E1859:E1922" si="146">TEXT(D1859,"hh:mm AM/PM")</f>
        <v>04:10 PM</v>
      </c>
      <c r="F1859" t="s">
        <v>86</v>
      </c>
      <c r="G1859">
        <v>10012</v>
      </c>
      <c r="H1859">
        <v>40.726880000000001</v>
      </c>
      <c r="I1859">
        <v>-74.003129999999999</v>
      </c>
      <c r="J1859" t="s">
        <v>3875</v>
      </c>
      <c r="K1859" t="s">
        <v>1083</v>
      </c>
      <c r="L1859" t="s">
        <v>3876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f t="shared" ref="V1859:V1922" si="147">SUM(N1859,P1859,R1859,T1859)</f>
        <v>0</v>
      </c>
      <c r="W1859">
        <f t="shared" ref="W1859:W1922" si="148">SUM(O1859,Q1859,S1859,U1859)</f>
        <v>0</v>
      </c>
      <c r="X1859">
        <f t="shared" ref="X1859:X1922" si="149">SUM(N1859:U1859)</f>
        <v>0</v>
      </c>
      <c r="Y1859" t="s">
        <v>34</v>
      </c>
      <c r="Z1859" t="s">
        <v>25</v>
      </c>
      <c r="AD1859">
        <v>4323761</v>
      </c>
      <c r="AE1859" t="s">
        <v>26</v>
      </c>
      <c r="AF1859" t="s">
        <v>26</v>
      </c>
      <c r="AJ1859">
        <v>2020</v>
      </c>
    </row>
    <row r="1860" spans="1:36" x14ac:dyDescent="0.2">
      <c r="A1860">
        <v>142086</v>
      </c>
      <c r="B1860" s="1" t="d">
        <v>2020-06-29</v>
      </c>
      <c r="C1860" s="3" t="d">
        <f t="shared" si="145"/>
        <v>2020-06-29</v>
      </c>
      <c r="D1860" s="2" t="d">
        <v>03:06:00.00000000000111825</v>
      </c>
      <c r="E1860" s="4" t="str">
        <f t="shared" si="146"/>
        <v>03:06 AM</v>
      </c>
      <c r="F1860" t="s">
        <v>35</v>
      </c>
      <c r="G1860">
        <v>10468</v>
      </c>
      <c r="H1860">
        <v>40.868476999999999</v>
      </c>
      <c r="I1860">
        <v>-73.906319999999994</v>
      </c>
      <c r="J1860" t="s">
        <v>3635</v>
      </c>
      <c r="M1860" t="s">
        <v>3636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f t="shared" si="147"/>
        <v>0</v>
      </c>
      <c r="W1860">
        <f t="shared" si="148"/>
        <v>0</v>
      </c>
      <c r="X1860">
        <f t="shared" si="149"/>
        <v>0</v>
      </c>
      <c r="Y1860" t="s">
        <v>43</v>
      </c>
      <c r="Z1860" t="s">
        <v>25</v>
      </c>
      <c r="AD1860">
        <v>4323855</v>
      </c>
      <c r="AE1860" t="s">
        <v>30</v>
      </c>
      <c r="AF1860" t="s">
        <v>30</v>
      </c>
      <c r="AJ1860">
        <v>2020</v>
      </c>
    </row>
    <row r="1861" spans="1:36" x14ac:dyDescent="0.2">
      <c r="A1861">
        <v>116664</v>
      </c>
      <c r="B1861" s="1" t="d">
        <v>2020-06-29</v>
      </c>
      <c r="C1861" s="3" t="d">
        <f t="shared" si="145"/>
        <v>2020-06-29</v>
      </c>
      <c r="D1861" s="2" t="d">
        <v>18:00:00.000</v>
      </c>
      <c r="E1861" s="4" t="str">
        <f t="shared" si="146"/>
        <v>06:00 PM</v>
      </c>
      <c r="F1861" t="s">
        <v>20</v>
      </c>
      <c r="G1861">
        <v>11385</v>
      </c>
      <c r="H1861">
        <v>40.712696000000001</v>
      </c>
      <c r="I1861">
        <v>-73.900604000000001</v>
      </c>
      <c r="J1861" t="s">
        <v>3808</v>
      </c>
      <c r="K1861" t="s">
        <v>1971</v>
      </c>
      <c r="L1861" t="s">
        <v>3014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f t="shared" si="147"/>
        <v>2</v>
      </c>
      <c r="W1861">
        <f t="shared" si="148"/>
        <v>0</v>
      </c>
      <c r="X1861">
        <f t="shared" si="149"/>
        <v>2</v>
      </c>
      <c r="Y1861" t="s">
        <v>79</v>
      </c>
      <c r="Z1861" t="s">
        <v>25</v>
      </c>
      <c r="AD1861">
        <v>4324405</v>
      </c>
      <c r="AE1861" t="s">
        <v>719</v>
      </c>
      <c r="AF1861" t="s">
        <v>30</v>
      </c>
      <c r="AJ1861">
        <v>2020</v>
      </c>
    </row>
    <row r="1862" spans="1:36" x14ac:dyDescent="0.2">
      <c r="A1862">
        <v>138062</v>
      </c>
      <c r="B1862" s="1" t="d">
        <v>2020-06-29</v>
      </c>
      <c r="C1862" s="3" t="d">
        <f t="shared" si="145"/>
        <v>2020-06-29</v>
      </c>
      <c r="D1862" s="2" t="d">
        <v>22:44:59.9999999999968050</v>
      </c>
      <c r="E1862" s="4" t="str">
        <f t="shared" si="146"/>
        <v>10:45 PM</v>
      </c>
      <c r="F1862" t="s">
        <v>20</v>
      </c>
      <c r="G1862">
        <v>11435</v>
      </c>
      <c r="H1862">
        <v>40.696693000000003</v>
      </c>
      <c r="I1862">
        <v>-73.807289999999995</v>
      </c>
      <c r="J1862" t="s">
        <v>3956</v>
      </c>
      <c r="M1862" t="s">
        <v>3957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f t="shared" si="147"/>
        <v>0</v>
      </c>
      <c r="W1862">
        <f t="shared" si="148"/>
        <v>0</v>
      </c>
      <c r="X1862">
        <f t="shared" si="149"/>
        <v>0</v>
      </c>
      <c r="Y1862" t="s">
        <v>43</v>
      </c>
      <c r="Z1862" t="s">
        <v>25</v>
      </c>
      <c r="AD1862">
        <v>4325084</v>
      </c>
      <c r="AE1862" t="s">
        <v>30</v>
      </c>
      <c r="AJ1862">
        <v>2020</v>
      </c>
    </row>
    <row r="1863" spans="1:36" x14ac:dyDescent="0.2">
      <c r="A1863">
        <v>130671</v>
      </c>
      <c r="B1863" s="1" t="d">
        <v>2020-06-29</v>
      </c>
      <c r="C1863" s="3" t="d">
        <f t="shared" si="145"/>
        <v>2020-06-29</v>
      </c>
      <c r="D1863" s="2" t="d">
        <v>15:00:00.000</v>
      </c>
      <c r="E1863" s="4" t="str">
        <f t="shared" si="146"/>
        <v>03:00 PM</v>
      </c>
      <c r="F1863" t="s">
        <v>54</v>
      </c>
      <c r="G1863">
        <v>11233</v>
      </c>
      <c r="H1863">
        <v>40.680370000000003</v>
      </c>
      <c r="I1863">
        <v>-73.916695000000004</v>
      </c>
      <c r="J1863" t="s">
        <v>4753</v>
      </c>
      <c r="K1863" t="s">
        <v>3270</v>
      </c>
      <c r="L1863" t="s">
        <v>4754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f t="shared" si="147"/>
        <v>0</v>
      </c>
      <c r="W1863">
        <f t="shared" si="148"/>
        <v>0</v>
      </c>
      <c r="X1863">
        <f t="shared" si="149"/>
        <v>0</v>
      </c>
      <c r="Y1863" t="s">
        <v>80</v>
      </c>
      <c r="AD1863">
        <v>4324304</v>
      </c>
      <c r="AE1863" t="s">
        <v>30</v>
      </c>
      <c r="AJ1863">
        <v>2020</v>
      </c>
    </row>
    <row r="1864" spans="1:36" x14ac:dyDescent="0.2">
      <c r="A1864">
        <v>130127</v>
      </c>
      <c r="B1864" s="1" t="d">
        <v>2020-06-30</v>
      </c>
      <c r="C1864" s="3" t="d">
        <f t="shared" si="145"/>
        <v>2020-06-30</v>
      </c>
      <c r="D1864" s="2" t="d">
        <v>20:34:59.99999999999573550</v>
      </c>
      <c r="E1864" s="4" t="str">
        <f t="shared" si="146"/>
        <v>08:35 PM</v>
      </c>
      <c r="F1864" t="s">
        <v>20</v>
      </c>
      <c r="G1864">
        <v>11373</v>
      </c>
      <c r="H1864">
        <v>40.741764000000003</v>
      </c>
      <c r="I1864">
        <v>-73.880899999999997</v>
      </c>
      <c r="J1864" t="s">
        <v>3542</v>
      </c>
      <c r="M1864" t="s">
        <v>3543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f t="shared" si="147"/>
        <v>2</v>
      </c>
      <c r="W1864">
        <f t="shared" si="148"/>
        <v>0</v>
      </c>
      <c r="X1864">
        <f t="shared" si="149"/>
        <v>2</v>
      </c>
      <c r="Y1864" t="s">
        <v>43</v>
      </c>
      <c r="Z1864" t="s">
        <v>25</v>
      </c>
      <c r="AD1864">
        <v>4324795</v>
      </c>
      <c r="AE1864" t="s">
        <v>63</v>
      </c>
      <c r="AF1864" t="s">
        <v>81</v>
      </c>
      <c r="AJ1864">
        <v>2020</v>
      </c>
    </row>
    <row r="1865" spans="1:36" x14ac:dyDescent="0.2">
      <c r="A1865">
        <v>120320</v>
      </c>
      <c r="B1865" s="1" t="d">
        <v>2020-06-30</v>
      </c>
      <c r="C1865" s="3" t="d">
        <f t="shared" si="145"/>
        <v>2020-06-30</v>
      </c>
      <c r="D1865" s="2" t="d">
        <v>06:00:00.000</v>
      </c>
      <c r="E1865" s="4" t="str">
        <f t="shared" si="146"/>
        <v>06:00 AM</v>
      </c>
      <c r="F1865" t="s">
        <v>20</v>
      </c>
      <c r="G1865">
        <v>11358</v>
      </c>
      <c r="H1865">
        <v>40.769410000000001</v>
      </c>
      <c r="I1865">
        <v>-73.803700000000006</v>
      </c>
      <c r="J1865" t="s">
        <v>3705</v>
      </c>
      <c r="K1865" t="s">
        <v>3706</v>
      </c>
      <c r="L1865" t="s">
        <v>3707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f t="shared" si="147"/>
        <v>2</v>
      </c>
      <c r="W1865">
        <f t="shared" si="148"/>
        <v>0</v>
      </c>
      <c r="X1865">
        <f t="shared" si="149"/>
        <v>2</v>
      </c>
      <c r="Y1865" t="s">
        <v>24</v>
      </c>
      <c r="Z1865" t="s">
        <v>25</v>
      </c>
      <c r="AA1865" t="s">
        <v>25</v>
      </c>
      <c r="AD1865">
        <v>4324521</v>
      </c>
      <c r="AE1865" t="s">
        <v>30</v>
      </c>
      <c r="AF1865" t="s">
        <v>63</v>
      </c>
      <c r="AG1865" t="s">
        <v>30</v>
      </c>
      <c r="AJ1865">
        <v>2020</v>
      </c>
    </row>
    <row r="1866" spans="1:36" x14ac:dyDescent="0.2">
      <c r="A1866">
        <v>120628</v>
      </c>
      <c r="B1866" s="1" t="d">
        <v>2020-07-01</v>
      </c>
      <c r="C1866" s="3" t="d">
        <f t="shared" si="145"/>
        <v>2020-07-01</v>
      </c>
      <c r="D1866" s="2" t="d">
        <v>09:20:00.00000000000053475</v>
      </c>
      <c r="E1866" s="4" t="str">
        <f t="shared" si="146"/>
        <v>09:20 AM</v>
      </c>
      <c r="F1866" t="s">
        <v>54</v>
      </c>
      <c r="G1866">
        <v>11208</v>
      </c>
      <c r="H1866">
        <v>40.676499999999997</v>
      </c>
      <c r="I1866">
        <v>-73.882339999999999</v>
      </c>
      <c r="J1866" t="s">
        <v>4218</v>
      </c>
      <c r="K1866" t="s">
        <v>4219</v>
      </c>
      <c r="L1866" t="s">
        <v>1846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f t="shared" si="147"/>
        <v>0</v>
      </c>
      <c r="W1866">
        <f t="shared" si="148"/>
        <v>0</v>
      </c>
      <c r="X1866">
        <f t="shared" si="149"/>
        <v>0</v>
      </c>
      <c r="Y1866" t="s">
        <v>25</v>
      </c>
      <c r="AD1866">
        <v>4324609</v>
      </c>
      <c r="AE1866" t="s">
        <v>26</v>
      </c>
      <c r="AJ1866">
        <v>2020</v>
      </c>
    </row>
    <row r="1867" spans="1:36" x14ac:dyDescent="0.2">
      <c r="A1867">
        <v>128182</v>
      </c>
      <c r="B1867" s="1" t="d">
        <v>2020-07-01</v>
      </c>
      <c r="C1867" s="3" t="d">
        <f t="shared" si="145"/>
        <v>2020-07-01</v>
      </c>
      <c r="D1867" s="2" t="d">
        <v>15:34:00.000000000002344800</v>
      </c>
      <c r="E1867" s="4" t="str">
        <f t="shared" si="146"/>
        <v>03:34 PM</v>
      </c>
      <c r="F1867" t="s">
        <v>86</v>
      </c>
      <c r="G1867">
        <v>10032</v>
      </c>
      <c r="H1867">
        <v>40.841030000000003</v>
      </c>
      <c r="I1867">
        <v>-73.944630000000004</v>
      </c>
      <c r="J1867" t="s">
        <v>2299</v>
      </c>
      <c r="K1867" t="s">
        <v>3827</v>
      </c>
      <c r="L1867" t="s">
        <v>517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f t="shared" si="147"/>
        <v>0</v>
      </c>
      <c r="W1867">
        <f t="shared" si="148"/>
        <v>0</v>
      </c>
      <c r="X1867">
        <f t="shared" si="149"/>
        <v>0</v>
      </c>
      <c r="Y1867" t="s">
        <v>79</v>
      </c>
      <c r="Z1867" t="s">
        <v>25</v>
      </c>
      <c r="AD1867">
        <v>4325145</v>
      </c>
      <c r="AE1867" t="s">
        <v>26</v>
      </c>
      <c r="AF1867" t="s">
        <v>26</v>
      </c>
      <c r="AJ1867">
        <v>2020</v>
      </c>
    </row>
    <row r="1868" spans="1:36" x14ac:dyDescent="0.2">
      <c r="A1868">
        <v>125512</v>
      </c>
      <c r="B1868" s="1" t="d">
        <v>2020-07-02</v>
      </c>
      <c r="C1868" s="3" t="d">
        <f t="shared" si="145"/>
        <v>2020-07-02</v>
      </c>
      <c r="D1868" s="2" t="d">
        <v>07:59:59.9999999999984025</v>
      </c>
      <c r="E1868" s="4" t="str">
        <f t="shared" si="146"/>
        <v>08:00 AM</v>
      </c>
      <c r="F1868" t="s">
        <v>35</v>
      </c>
      <c r="G1868">
        <v>10475</v>
      </c>
      <c r="H1868">
        <v>40.875819999999997</v>
      </c>
      <c r="I1868">
        <v>-73.832700000000003</v>
      </c>
      <c r="J1868" t="s">
        <v>3361</v>
      </c>
      <c r="M1868" t="s">
        <v>3362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f t="shared" si="147"/>
        <v>0</v>
      </c>
      <c r="W1868">
        <f t="shared" si="148"/>
        <v>0</v>
      </c>
      <c r="X1868">
        <f t="shared" si="149"/>
        <v>0</v>
      </c>
      <c r="Y1868" t="s">
        <v>25</v>
      </c>
      <c r="AD1868">
        <v>4325210</v>
      </c>
      <c r="AE1868" t="s">
        <v>26</v>
      </c>
      <c r="AJ1868">
        <v>2020</v>
      </c>
    </row>
    <row r="1869" spans="1:36" x14ac:dyDescent="0.2">
      <c r="A1869">
        <v>128514</v>
      </c>
      <c r="B1869" s="1" t="d">
        <v>2020-07-02</v>
      </c>
      <c r="C1869" s="3" t="d">
        <f t="shared" si="145"/>
        <v>2020-07-02</v>
      </c>
      <c r="D1869" s="2" t="d">
        <v>21:33:00.00000000000255600</v>
      </c>
      <c r="E1869" s="4" t="str">
        <f t="shared" si="146"/>
        <v>09:33 PM</v>
      </c>
      <c r="F1869" t="s">
        <v>54</v>
      </c>
      <c r="G1869">
        <v>11234</v>
      </c>
      <c r="H1869">
        <v>40.619190000000003</v>
      </c>
      <c r="I1869">
        <v>-73.923019999999994</v>
      </c>
      <c r="J1869" t="s">
        <v>3440</v>
      </c>
      <c r="K1869" t="s">
        <v>879</v>
      </c>
      <c r="L1869" t="s">
        <v>3441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f t="shared" si="147"/>
        <v>2</v>
      </c>
      <c r="W1869">
        <f t="shared" si="148"/>
        <v>0</v>
      </c>
      <c r="X1869">
        <f t="shared" si="149"/>
        <v>2</v>
      </c>
      <c r="Y1869" t="s">
        <v>25</v>
      </c>
      <c r="AD1869">
        <v>4328337</v>
      </c>
      <c r="AE1869" t="s">
        <v>30</v>
      </c>
      <c r="AJ1869">
        <v>2020</v>
      </c>
    </row>
    <row r="1870" spans="1:36" x14ac:dyDescent="0.2">
      <c r="A1870">
        <v>125158</v>
      </c>
      <c r="B1870" s="1" t="d">
        <v>2020-07-02</v>
      </c>
      <c r="C1870" s="3" t="d">
        <f t="shared" si="145"/>
        <v>2020-07-02</v>
      </c>
      <c r="D1870" s="2" t="d">
        <v>21:59:59.9999999999968050</v>
      </c>
      <c r="E1870" s="4" t="str">
        <f t="shared" si="146"/>
        <v>10:00 PM</v>
      </c>
      <c r="F1870" t="s">
        <v>185</v>
      </c>
      <c r="G1870">
        <v>10304</v>
      </c>
      <c r="H1870">
        <v>40.623584999999999</v>
      </c>
      <c r="I1870">
        <v>-74.08278</v>
      </c>
      <c r="J1870" t="s">
        <v>3852</v>
      </c>
      <c r="K1870" t="s">
        <v>3853</v>
      </c>
      <c r="L1870" t="s">
        <v>3854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f t="shared" si="147"/>
        <v>2</v>
      </c>
      <c r="W1870">
        <f t="shared" si="148"/>
        <v>0</v>
      </c>
      <c r="X1870">
        <f t="shared" si="149"/>
        <v>2</v>
      </c>
      <c r="Y1870" t="s">
        <v>43</v>
      </c>
      <c r="Z1870" t="s">
        <v>25</v>
      </c>
      <c r="AD1870">
        <v>4326205</v>
      </c>
      <c r="AE1870" t="s">
        <v>26</v>
      </c>
      <c r="AF1870" t="s">
        <v>3371</v>
      </c>
      <c r="AJ1870">
        <v>2020</v>
      </c>
    </row>
    <row r="1871" spans="1:36" x14ac:dyDescent="0.2">
      <c r="A1871">
        <v>121986</v>
      </c>
      <c r="B1871" s="1" t="d">
        <v>2020-07-02</v>
      </c>
      <c r="C1871" s="3" t="d">
        <f t="shared" si="145"/>
        <v>2020-07-02</v>
      </c>
      <c r="D1871" s="2" t="d">
        <v>17:29:59.9999999999968050</v>
      </c>
      <c r="E1871" s="4" t="str">
        <f t="shared" si="146"/>
        <v>05:30 PM</v>
      </c>
      <c r="F1871" t="s">
        <v>35</v>
      </c>
      <c r="G1871">
        <v>10461</v>
      </c>
      <c r="H1871">
        <v>40.836640000000003</v>
      </c>
      <c r="I1871">
        <v>-73.833820000000003</v>
      </c>
      <c r="J1871" t="s">
        <v>4088</v>
      </c>
      <c r="K1871" t="s">
        <v>2015</v>
      </c>
      <c r="L1871" t="s">
        <v>3370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f t="shared" si="147"/>
        <v>0</v>
      </c>
      <c r="W1871">
        <f t="shared" si="148"/>
        <v>0</v>
      </c>
      <c r="X1871">
        <f t="shared" si="149"/>
        <v>0</v>
      </c>
      <c r="Y1871" t="s">
        <v>25</v>
      </c>
      <c r="Z1871" t="s">
        <v>25</v>
      </c>
      <c r="AD1871">
        <v>4325124</v>
      </c>
      <c r="AE1871" t="s">
        <v>26</v>
      </c>
      <c r="AF1871" t="s">
        <v>30</v>
      </c>
      <c r="AJ1871">
        <v>2020</v>
      </c>
    </row>
    <row r="1872" spans="1:36" x14ac:dyDescent="0.2">
      <c r="A1872">
        <v>122517</v>
      </c>
      <c r="B1872" s="1" t="d">
        <v>2020-07-02</v>
      </c>
      <c r="C1872" s="3" t="d">
        <f t="shared" si="145"/>
        <v>2020-07-02</v>
      </c>
      <c r="D1872" s="2" t="d">
        <v>23:02:00.00000000000277125</v>
      </c>
      <c r="E1872" s="4" t="str">
        <f t="shared" si="146"/>
        <v>11:02 PM</v>
      </c>
      <c r="F1872" t="s">
        <v>54</v>
      </c>
      <c r="G1872">
        <v>11233</v>
      </c>
      <c r="H1872">
        <v>40.678725999999997</v>
      </c>
      <c r="I1872">
        <v>-73.919060000000002</v>
      </c>
      <c r="J1872" t="s">
        <v>4347</v>
      </c>
      <c r="K1872" t="s">
        <v>685</v>
      </c>
      <c r="L1872" t="s">
        <v>410</v>
      </c>
      <c r="N1872">
        <v>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0</v>
      </c>
      <c r="V1872">
        <f t="shared" si="147"/>
        <v>4</v>
      </c>
      <c r="W1872">
        <f t="shared" si="148"/>
        <v>0</v>
      </c>
      <c r="X1872">
        <f t="shared" si="149"/>
        <v>4</v>
      </c>
      <c r="Y1872" t="s">
        <v>43</v>
      </c>
      <c r="Z1872" t="s">
        <v>43</v>
      </c>
      <c r="AD1872">
        <v>4326658</v>
      </c>
      <c r="AE1872" t="s">
        <v>26</v>
      </c>
      <c r="AF1872" t="s">
        <v>30</v>
      </c>
      <c r="AJ1872">
        <v>2020</v>
      </c>
    </row>
    <row r="1873" spans="1:36" x14ac:dyDescent="0.2">
      <c r="A1873">
        <v>122900</v>
      </c>
      <c r="B1873" s="1" t="d">
        <v>2020-07-02</v>
      </c>
      <c r="C1873" s="3" t="d">
        <f t="shared" si="145"/>
        <v>2020-07-02</v>
      </c>
      <c r="D1873" s="2" t="d">
        <v>16:14:00.00000000000341025</v>
      </c>
      <c r="E1873" s="4" t="str">
        <f t="shared" si="146"/>
        <v>04:14 PM</v>
      </c>
      <c r="F1873" t="s">
        <v>35</v>
      </c>
      <c r="G1873">
        <v>10453</v>
      </c>
      <c r="H1873">
        <v>40.854588</v>
      </c>
      <c r="I1873">
        <v>-73.901870000000002</v>
      </c>
      <c r="J1873" t="s">
        <v>4571</v>
      </c>
      <c r="K1873" t="s">
        <v>2062</v>
      </c>
      <c r="L1873" t="s">
        <v>1944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f t="shared" si="147"/>
        <v>2</v>
      </c>
      <c r="W1873">
        <f t="shared" si="148"/>
        <v>0</v>
      </c>
      <c r="X1873">
        <f t="shared" si="149"/>
        <v>2</v>
      </c>
      <c r="Y1873" t="s">
        <v>25</v>
      </c>
      <c r="Z1873" t="s">
        <v>25</v>
      </c>
      <c r="AD1873">
        <v>4325367</v>
      </c>
      <c r="AE1873" t="s">
        <v>30</v>
      </c>
      <c r="AF1873" t="s">
        <v>3371</v>
      </c>
      <c r="AJ1873">
        <v>2020</v>
      </c>
    </row>
    <row r="1874" spans="1:36" x14ac:dyDescent="0.2">
      <c r="A1874">
        <v>125188</v>
      </c>
      <c r="B1874" s="1" t="d">
        <v>2020-07-02</v>
      </c>
      <c r="C1874" s="3" t="d">
        <f t="shared" si="145"/>
        <v>2020-07-02</v>
      </c>
      <c r="D1874" s="2" t="d">
        <v>08:24:00.00000000000287550</v>
      </c>
      <c r="E1874" s="4" t="str">
        <f t="shared" si="146"/>
        <v>08:24 AM</v>
      </c>
      <c r="F1874" t="s">
        <v>20</v>
      </c>
      <c r="G1874">
        <v>11375</v>
      </c>
      <c r="H1874">
        <v>40.717196999999999</v>
      </c>
      <c r="I1874">
        <v>-73.838620000000006</v>
      </c>
      <c r="J1874" t="s">
        <v>4744</v>
      </c>
      <c r="K1874" t="s">
        <v>2022</v>
      </c>
      <c r="L1874" t="s">
        <v>3187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f t="shared" si="147"/>
        <v>0</v>
      </c>
      <c r="W1874">
        <f t="shared" si="148"/>
        <v>0</v>
      </c>
      <c r="X1874">
        <f t="shared" si="149"/>
        <v>0</v>
      </c>
      <c r="Y1874" t="s">
        <v>4745</v>
      </c>
      <c r="AD1874">
        <v>4325077</v>
      </c>
      <c r="AE1874" t="s">
        <v>30</v>
      </c>
      <c r="AJ1874">
        <v>2020</v>
      </c>
    </row>
    <row r="1875" spans="1:36" x14ac:dyDescent="0.2">
      <c r="A1875">
        <v>117464</v>
      </c>
      <c r="B1875" s="1" t="d">
        <v>2020-07-03</v>
      </c>
      <c r="C1875" s="3" t="d">
        <f t="shared" si="145"/>
        <v>2020-07-03</v>
      </c>
      <c r="D1875" s="2" t="d">
        <v>14:18:59.99999999999914575</v>
      </c>
      <c r="E1875" s="4" t="str">
        <f t="shared" si="146"/>
        <v>02:19 PM</v>
      </c>
      <c r="F1875" t="s">
        <v>20</v>
      </c>
      <c r="G1875">
        <v>11372</v>
      </c>
      <c r="H1875">
        <v>40.755479999999999</v>
      </c>
      <c r="I1875">
        <v>-73.886170000000007</v>
      </c>
      <c r="J1875" t="s">
        <v>2849</v>
      </c>
      <c r="M1875" t="s">
        <v>3820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f t="shared" si="147"/>
        <v>2</v>
      </c>
      <c r="W1875">
        <f t="shared" si="148"/>
        <v>0</v>
      </c>
      <c r="X1875">
        <f t="shared" si="149"/>
        <v>2</v>
      </c>
      <c r="Y1875" t="s">
        <v>43</v>
      </c>
      <c r="Z1875" t="s">
        <v>25</v>
      </c>
      <c r="AD1875">
        <v>4326734</v>
      </c>
      <c r="AE1875" t="s">
        <v>63</v>
      </c>
      <c r="AF1875" t="s">
        <v>81</v>
      </c>
      <c r="AJ1875">
        <v>2020</v>
      </c>
    </row>
    <row r="1876" spans="1:36" x14ac:dyDescent="0.2">
      <c r="A1876">
        <v>125374</v>
      </c>
      <c r="B1876" s="1" t="d">
        <v>2020-07-04</v>
      </c>
      <c r="C1876" s="3" t="d">
        <f t="shared" si="145"/>
        <v>2020-07-04</v>
      </c>
      <c r="D1876" s="2" t="d">
        <v>12:04:59.99999999999893725</v>
      </c>
      <c r="E1876" s="4" t="str">
        <f t="shared" si="146"/>
        <v>12:05 PM</v>
      </c>
      <c r="F1876" t="s">
        <v>35</v>
      </c>
      <c r="G1876">
        <v>10475</v>
      </c>
      <c r="H1876">
        <v>40.868645000000001</v>
      </c>
      <c r="I1876">
        <v>-73.822389999999999</v>
      </c>
      <c r="J1876" t="s">
        <v>3393</v>
      </c>
      <c r="M1876" t="s">
        <v>3394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f t="shared" si="147"/>
        <v>0</v>
      </c>
      <c r="W1876">
        <f t="shared" si="148"/>
        <v>0</v>
      </c>
      <c r="X1876">
        <f t="shared" si="149"/>
        <v>0</v>
      </c>
      <c r="Y1876" t="s">
        <v>25</v>
      </c>
      <c r="Z1876" t="s">
        <v>25</v>
      </c>
      <c r="AD1876">
        <v>4325457</v>
      </c>
      <c r="AE1876" t="s">
        <v>30</v>
      </c>
      <c r="AJ1876">
        <v>2020</v>
      </c>
    </row>
    <row r="1877" spans="1:36" x14ac:dyDescent="0.2">
      <c r="A1877">
        <v>116379</v>
      </c>
      <c r="B1877" s="1" t="d">
        <v>2020-07-04</v>
      </c>
      <c r="C1877" s="3" t="d">
        <f t="shared" si="145"/>
        <v>2020-07-04</v>
      </c>
      <c r="D1877" s="2" t="d">
        <v>07:59:59.9999999999984025</v>
      </c>
      <c r="E1877" s="4" t="str">
        <f t="shared" si="146"/>
        <v>08:00 AM</v>
      </c>
      <c r="F1877" t="s">
        <v>35</v>
      </c>
      <c r="G1877">
        <v>10454</v>
      </c>
      <c r="H1877">
        <v>40.804904999999998</v>
      </c>
      <c r="I1877">
        <v>-73.91883</v>
      </c>
      <c r="J1877" t="s">
        <v>3495</v>
      </c>
      <c r="K1877" t="s">
        <v>3496</v>
      </c>
      <c r="L1877" t="s">
        <v>3216</v>
      </c>
      <c r="N1877">
        <v>3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</v>
      </c>
      <c r="U1877">
        <v>0</v>
      </c>
      <c r="V1877">
        <f t="shared" si="147"/>
        <v>6</v>
      </c>
      <c r="W1877">
        <f t="shared" si="148"/>
        <v>0</v>
      </c>
      <c r="X1877">
        <f t="shared" si="149"/>
        <v>6</v>
      </c>
      <c r="Y1877" t="s">
        <v>43</v>
      </c>
      <c r="Z1877" t="s">
        <v>25</v>
      </c>
      <c r="AD1877">
        <v>4325774</v>
      </c>
      <c r="AE1877" t="s">
        <v>26</v>
      </c>
      <c r="AF1877" t="s">
        <v>26</v>
      </c>
      <c r="AJ1877">
        <v>2020</v>
      </c>
    </row>
    <row r="1878" spans="1:36" x14ac:dyDescent="0.2">
      <c r="A1878">
        <v>126555</v>
      </c>
      <c r="B1878" s="1" t="d">
        <v>2020-07-04</v>
      </c>
      <c r="C1878" s="3" t="d">
        <f t="shared" si="145"/>
        <v>2020-07-04</v>
      </c>
      <c r="D1878" s="2" t="d">
        <v>10:37:00.00000000000330600</v>
      </c>
      <c r="E1878" s="4" t="str">
        <f t="shared" si="146"/>
        <v>10:37 AM</v>
      </c>
      <c r="F1878" t="s">
        <v>20</v>
      </c>
      <c r="G1878">
        <v>11435</v>
      </c>
      <c r="H1878">
        <v>40.706837</v>
      </c>
      <c r="I1878">
        <v>-73.81474</v>
      </c>
      <c r="J1878" t="s">
        <v>4212</v>
      </c>
      <c r="M1878" t="s">
        <v>4213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f t="shared" si="147"/>
        <v>0</v>
      </c>
      <c r="W1878">
        <f t="shared" si="148"/>
        <v>0</v>
      </c>
      <c r="X1878">
        <f t="shared" si="149"/>
        <v>0</v>
      </c>
      <c r="Y1878" t="s">
        <v>43</v>
      </c>
      <c r="Z1878" t="s">
        <v>25</v>
      </c>
      <c r="AD1878">
        <v>4325556</v>
      </c>
      <c r="AE1878" t="s">
        <v>30</v>
      </c>
      <c r="AF1878" t="s">
        <v>3371</v>
      </c>
      <c r="AJ1878">
        <v>2020</v>
      </c>
    </row>
    <row r="1879" spans="1:36" x14ac:dyDescent="0.2">
      <c r="A1879">
        <v>124009</v>
      </c>
      <c r="B1879" s="1" t="d">
        <v>2020-07-04</v>
      </c>
      <c r="C1879" s="3" t="d">
        <f t="shared" si="145"/>
        <v>2020-07-04</v>
      </c>
      <c r="D1879" s="2" t="d">
        <v>22:34:59.99999999999893725</v>
      </c>
      <c r="E1879" s="4" t="str">
        <f t="shared" si="146"/>
        <v>10:35 PM</v>
      </c>
      <c r="F1879" t="s">
        <v>35</v>
      </c>
      <c r="G1879">
        <v>10469</v>
      </c>
      <c r="H1879">
        <v>40.880139999999997</v>
      </c>
      <c r="I1879">
        <v>-73.852035999999998</v>
      </c>
      <c r="J1879" t="s">
        <v>4444</v>
      </c>
      <c r="K1879" t="s">
        <v>4445</v>
      </c>
      <c r="L1879" t="s">
        <v>2560</v>
      </c>
      <c r="N1879">
        <v>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f t="shared" si="147"/>
        <v>4</v>
      </c>
      <c r="W1879">
        <f t="shared" si="148"/>
        <v>0</v>
      </c>
      <c r="X1879">
        <f t="shared" si="149"/>
        <v>4</v>
      </c>
      <c r="Y1879" t="s">
        <v>43</v>
      </c>
      <c r="Z1879" t="s">
        <v>43</v>
      </c>
      <c r="AD1879">
        <v>4326106</v>
      </c>
      <c r="AE1879" t="s">
        <v>30</v>
      </c>
      <c r="AF1879" t="s">
        <v>26</v>
      </c>
      <c r="AJ1879">
        <v>2020</v>
      </c>
    </row>
    <row r="1880" spans="1:36" x14ac:dyDescent="0.2">
      <c r="A1880">
        <v>116453</v>
      </c>
      <c r="B1880" s="1" t="d">
        <v>2020-07-05</v>
      </c>
      <c r="C1880" s="3" t="d">
        <f t="shared" si="145"/>
        <v>2020-07-05</v>
      </c>
      <c r="D1880" s="2" t="d">
        <v>18:37:00.00000000000170850</v>
      </c>
      <c r="E1880" s="4" t="str">
        <f t="shared" si="146"/>
        <v>06:37 PM</v>
      </c>
      <c r="F1880" t="s">
        <v>54</v>
      </c>
      <c r="G1880">
        <v>11203</v>
      </c>
      <c r="H1880">
        <v>40.649867999999998</v>
      </c>
      <c r="I1880">
        <v>-73.934089999999998</v>
      </c>
      <c r="J1880" t="s">
        <v>3442</v>
      </c>
      <c r="K1880" t="s">
        <v>3443</v>
      </c>
      <c r="L1880" t="s">
        <v>791</v>
      </c>
      <c r="N1880">
        <v>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</v>
      </c>
      <c r="U1880">
        <v>0</v>
      </c>
      <c r="V1880">
        <f t="shared" si="147"/>
        <v>8</v>
      </c>
      <c r="W1880">
        <f t="shared" si="148"/>
        <v>0</v>
      </c>
      <c r="X1880">
        <f t="shared" si="149"/>
        <v>8</v>
      </c>
      <c r="Y1880" t="s">
        <v>25</v>
      </c>
      <c r="Z1880" t="s">
        <v>25</v>
      </c>
      <c r="AD1880">
        <v>4325644</v>
      </c>
      <c r="AE1880" t="s">
        <v>26</v>
      </c>
      <c r="AF1880" t="s">
        <v>327</v>
      </c>
      <c r="AJ1880">
        <v>2020</v>
      </c>
    </row>
    <row r="1881" spans="1:36" x14ac:dyDescent="0.2">
      <c r="A1881">
        <v>129765</v>
      </c>
      <c r="B1881" s="1" t="d">
        <v>2020-07-05</v>
      </c>
      <c r="C1881" s="3" t="d">
        <f t="shared" si="145"/>
        <v>2020-07-05</v>
      </c>
      <c r="D1881" s="2" t="d">
        <v>22:15:00.0000000000031950</v>
      </c>
      <c r="E1881" s="4" t="str">
        <f t="shared" si="146"/>
        <v>10:15 PM</v>
      </c>
      <c r="F1881" t="s">
        <v>54</v>
      </c>
      <c r="G1881">
        <v>11216</v>
      </c>
      <c r="H1881">
        <v>40.682507000000001</v>
      </c>
      <c r="I1881">
        <v>-73.943749999999994</v>
      </c>
      <c r="J1881" t="s">
        <v>3479</v>
      </c>
      <c r="K1881" t="s">
        <v>3480</v>
      </c>
      <c r="L1881" t="s">
        <v>3481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f t="shared" si="147"/>
        <v>2</v>
      </c>
      <c r="W1881">
        <f t="shared" si="148"/>
        <v>0</v>
      </c>
      <c r="X1881">
        <f t="shared" si="149"/>
        <v>2</v>
      </c>
      <c r="Y1881" t="s">
        <v>104</v>
      </c>
      <c r="Z1881" t="s">
        <v>25</v>
      </c>
      <c r="AD1881">
        <v>4326523</v>
      </c>
      <c r="AE1881" t="s">
        <v>3371</v>
      </c>
      <c r="AF1881" t="s">
        <v>3371</v>
      </c>
      <c r="AJ1881">
        <v>2020</v>
      </c>
    </row>
    <row r="1882" spans="1:36" x14ac:dyDescent="0.2">
      <c r="A1882">
        <v>116985</v>
      </c>
      <c r="B1882" s="1" t="d">
        <v>2020-07-06</v>
      </c>
      <c r="C1882" s="3" t="d">
        <f t="shared" si="145"/>
        <v>2020-07-06</v>
      </c>
      <c r="D1882" s="2" t="d">
        <v>18:30:00.0000000000031950</v>
      </c>
      <c r="E1882" s="4" t="str">
        <f t="shared" si="146"/>
        <v>06:30 PM</v>
      </c>
      <c r="F1882" t="s">
        <v>20</v>
      </c>
      <c r="G1882">
        <v>11378</v>
      </c>
      <c r="H1882">
        <v>40.715102999999999</v>
      </c>
      <c r="I1882">
        <v>-73.901290000000003</v>
      </c>
      <c r="J1882" t="s">
        <v>4173</v>
      </c>
      <c r="M1882" t="s">
        <v>4174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f t="shared" si="147"/>
        <v>0</v>
      </c>
      <c r="W1882">
        <f t="shared" si="148"/>
        <v>0</v>
      </c>
      <c r="X1882">
        <f t="shared" si="149"/>
        <v>0</v>
      </c>
      <c r="Y1882" t="s">
        <v>43</v>
      </c>
      <c r="Z1882" t="s">
        <v>25</v>
      </c>
      <c r="AD1882">
        <v>4326610</v>
      </c>
      <c r="AE1882" t="s">
        <v>26</v>
      </c>
      <c r="AF1882" t="s">
        <v>26</v>
      </c>
      <c r="AJ1882">
        <v>2020</v>
      </c>
    </row>
    <row r="1883" spans="1:36" x14ac:dyDescent="0.2">
      <c r="A1883">
        <v>124479</v>
      </c>
      <c r="B1883" s="1" t="d">
        <v>2020-07-07</v>
      </c>
      <c r="C1883" s="3" t="d">
        <f t="shared" si="145"/>
        <v>2020-07-07</v>
      </c>
      <c r="D1883" s="2" t="d">
        <v>18:59:59.9999999999968050</v>
      </c>
      <c r="E1883" s="4" t="str">
        <f t="shared" si="146"/>
        <v>07:00 PM</v>
      </c>
      <c r="F1883" t="s">
        <v>54</v>
      </c>
      <c r="G1883">
        <v>11212</v>
      </c>
      <c r="H1883">
        <v>40.667095000000003</v>
      </c>
      <c r="I1883">
        <v>-73.922759999999997</v>
      </c>
      <c r="J1883" t="s">
        <v>4374</v>
      </c>
      <c r="K1883" t="s">
        <v>1355</v>
      </c>
      <c r="L1883" t="s">
        <v>4375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f t="shared" si="147"/>
        <v>0</v>
      </c>
      <c r="W1883">
        <f t="shared" si="148"/>
        <v>0</v>
      </c>
      <c r="X1883">
        <f t="shared" si="149"/>
        <v>0</v>
      </c>
      <c r="Y1883" t="s">
        <v>25</v>
      </c>
      <c r="AD1883">
        <v>4326534</v>
      </c>
      <c r="AE1883" t="s">
        <v>26</v>
      </c>
      <c r="AJ1883">
        <v>2020</v>
      </c>
    </row>
    <row r="1884" spans="1:36" x14ac:dyDescent="0.2">
      <c r="A1884">
        <v>118006</v>
      </c>
      <c r="B1884" s="1" t="d">
        <v>2020-07-08</v>
      </c>
      <c r="C1884" s="3" t="d">
        <f t="shared" si="145"/>
        <v>2020-07-08</v>
      </c>
      <c r="D1884" s="2" t="d">
        <v>18:49:59.99999999999893725</v>
      </c>
      <c r="E1884" s="4" t="str">
        <f t="shared" si="146"/>
        <v>06:50 PM</v>
      </c>
      <c r="F1884" t="s">
        <v>35</v>
      </c>
      <c r="G1884">
        <v>10469</v>
      </c>
      <c r="H1884">
        <v>40.867573</v>
      </c>
      <c r="I1884">
        <v>-73.850005999999993</v>
      </c>
      <c r="J1884" t="s">
        <v>3695</v>
      </c>
      <c r="K1884" t="s">
        <v>3696</v>
      </c>
      <c r="L1884" t="s">
        <v>3697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f t="shared" si="147"/>
        <v>0</v>
      </c>
      <c r="W1884">
        <f t="shared" si="148"/>
        <v>0</v>
      </c>
      <c r="X1884">
        <f t="shared" si="149"/>
        <v>0</v>
      </c>
      <c r="Y1884" t="s">
        <v>43</v>
      </c>
      <c r="Z1884" t="s">
        <v>25</v>
      </c>
      <c r="AD1884">
        <v>4326893</v>
      </c>
      <c r="AE1884" t="s">
        <v>26</v>
      </c>
      <c r="AF1884" t="s">
        <v>26</v>
      </c>
      <c r="AJ1884">
        <v>2020</v>
      </c>
    </row>
    <row r="1885" spans="1:36" x14ac:dyDescent="0.2">
      <c r="A1885">
        <v>122794</v>
      </c>
      <c r="B1885" s="1" t="d">
        <v>2020-07-09</v>
      </c>
      <c r="C1885" s="3" t="d">
        <f t="shared" si="145"/>
        <v>2020-07-09</v>
      </c>
      <c r="D1885" s="2" t="d">
        <v>08:26:00.00000000000245175</v>
      </c>
      <c r="E1885" s="4" t="str">
        <f t="shared" si="146"/>
        <v>08:26 AM</v>
      </c>
      <c r="F1885" t="s">
        <v>35</v>
      </c>
      <c r="G1885">
        <v>10461</v>
      </c>
      <c r="H1885">
        <v>40.835014000000001</v>
      </c>
      <c r="I1885">
        <v>-73.830969999999994</v>
      </c>
      <c r="J1885" t="s">
        <v>4024</v>
      </c>
      <c r="M1885" t="s">
        <v>4025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f t="shared" si="147"/>
        <v>0</v>
      </c>
      <c r="W1885">
        <f t="shared" si="148"/>
        <v>0</v>
      </c>
      <c r="X1885">
        <f t="shared" si="149"/>
        <v>0</v>
      </c>
      <c r="Y1885" t="s">
        <v>43</v>
      </c>
      <c r="Z1885" t="s">
        <v>25</v>
      </c>
      <c r="AD1885">
        <v>4327107</v>
      </c>
      <c r="AE1885" t="s">
        <v>30</v>
      </c>
      <c r="AF1885" t="s">
        <v>30</v>
      </c>
      <c r="AJ1885">
        <v>2020</v>
      </c>
    </row>
    <row r="1886" spans="1:36" x14ac:dyDescent="0.2">
      <c r="A1886">
        <v>125998</v>
      </c>
      <c r="B1886" s="1" t="d">
        <v>2020-07-09</v>
      </c>
      <c r="C1886" s="3" t="d">
        <f t="shared" si="145"/>
        <v>2020-07-09</v>
      </c>
      <c r="D1886" s="2" t="d">
        <v>14:54:00.00000000000127800</v>
      </c>
      <c r="E1886" s="4" t="str">
        <f t="shared" si="146"/>
        <v>02:54 PM</v>
      </c>
      <c r="F1886" t="s">
        <v>86</v>
      </c>
      <c r="G1886">
        <v>10065</v>
      </c>
      <c r="H1886">
        <v>40.759639999999997</v>
      </c>
      <c r="I1886">
        <v>-73.958169999999996</v>
      </c>
      <c r="J1886" t="s">
        <v>1751</v>
      </c>
      <c r="K1886" t="s">
        <v>4372</v>
      </c>
      <c r="L1886" t="s">
        <v>2443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f t="shared" si="147"/>
        <v>0</v>
      </c>
      <c r="W1886">
        <f t="shared" si="148"/>
        <v>0</v>
      </c>
      <c r="X1886">
        <f t="shared" si="149"/>
        <v>0</v>
      </c>
      <c r="Y1886" t="s">
        <v>43</v>
      </c>
      <c r="Z1886" t="s">
        <v>25</v>
      </c>
      <c r="AD1886">
        <v>4328762</v>
      </c>
      <c r="AE1886" t="s">
        <v>26</v>
      </c>
      <c r="AF1886" t="s">
        <v>26</v>
      </c>
      <c r="AJ1886">
        <v>2020</v>
      </c>
    </row>
    <row r="1887" spans="1:36" x14ac:dyDescent="0.2">
      <c r="A1887">
        <v>128964</v>
      </c>
      <c r="B1887" s="1" t="d">
        <v>2020-07-09</v>
      </c>
      <c r="C1887" s="3" t="d">
        <f t="shared" si="145"/>
        <v>2020-07-09</v>
      </c>
      <c r="D1887" s="2" t="d">
        <v>17:40:00.00000000000426450</v>
      </c>
      <c r="E1887" s="4" t="str">
        <f t="shared" si="146"/>
        <v>05:40 PM</v>
      </c>
      <c r="F1887" t="s">
        <v>20</v>
      </c>
      <c r="G1887">
        <v>11420</v>
      </c>
      <c r="H1887">
        <v>40.667639999999999</v>
      </c>
      <c r="I1887">
        <v>-73.806244000000007</v>
      </c>
      <c r="J1887" t="s">
        <v>4549</v>
      </c>
      <c r="K1887" t="s">
        <v>4550</v>
      </c>
      <c r="L1887" t="s">
        <v>4551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f t="shared" si="147"/>
        <v>0</v>
      </c>
      <c r="W1887">
        <f t="shared" si="148"/>
        <v>0</v>
      </c>
      <c r="X1887">
        <f t="shared" si="149"/>
        <v>0</v>
      </c>
      <c r="Y1887" t="s">
        <v>95</v>
      </c>
      <c r="Z1887" t="s">
        <v>25</v>
      </c>
      <c r="AD1887">
        <v>4327101</v>
      </c>
      <c r="AE1887" t="s">
        <v>30</v>
      </c>
      <c r="AF1887" t="s">
        <v>30</v>
      </c>
      <c r="AJ1887">
        <v>2020</v>
      </c>
    </row>
    <row r="1888" spans="1:36" x14ac:dyDescent="0.2">
      <c r="A1888">
        <v>124395</v>
      </c>
      <c r="B1888" s="1" t="d">
        <v>2020-07-09</v>
      </c>
      <c r="C1888" s="3" t="d">
        <f t="shared" si="145"/>
        <v>2020-07-09</v>
      </c>
      <c r="D1888" s="2" t="d">
        <v>13:30:00.000</v>
      </c>
      <c r="E1888" s="4" t="str">
        <f t="shared" si="146"/>
        <v>01:30 PM</v>
      </c>
      <c r="F1888" t="s">
        <v>54</v>
      </c>
      <c r="G1888">
        <v>11211</v>
      </c>
      <c r="H1888">
        <v>40.711468000000004</v>
      </c>
      <c r="I1888">
        <v>-73.961780000000005</v>
      </c>
      <c r="J1888" t="s">
        <v>4729</v>
      </c>
      <c r="M1888" t="s">
        <v>4730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f t="shared" si="147"/>
        <v>2</v>
      </c>
      <c r="W1888">
        <f t="shared" si="148"/>
        <v>0</v>
      </c>
      <c r="X1888">
        <f t="shared" si="149"/>
        <v>2</v>
      </c>
      <c r="Y1888" t="s">
        <v>79</v>
      </c>
      <c r="Z1888" t="s">
        <v>25</v>
      </c>
      <c r="AD1888">
        <v>4327352</v>
      </c>
      <c r="AE1888" t="s">
        <v>30</v>
      </c>
      <c r="AF1888" t="s">
        <v>81</v>
      </c>
      <c r="AJ1888">
        <v>2020</v>
      </c>
    </row>
    <row r="1889" spans="1:36" x14ac:dyDescent="0.2">
      <c r="A1889">
        <v>117482</v>
      </c>
      <c r="B1889" s="1" t="d">
        <v>2020-07-10</v>
      </c>
      <c r="C1889" s="3" t="d">
        <f t="shared" si="145"/>
        <v>2020-07-10</v>
      </c>
      <c r="D1889" s="2" t="d">
        <v>17:19:59.99999999999893725</v>
      </c>
      <c r="E1889" s="4" t="str">
        <f t="shared" si="146"/>
        <v>05:20 PM</v>
      </c>
      <c r="F1889" t="s">
        <v>20</v>
      </c>
      <c r="G1889">
        <v>11436</v>
      </c>
      <c r="H1889">
        <v>40.683342000000003</v>
      </c>
      <c r="I1889">
        <v>-73.804329999999993</v>
      </c>
      <c r="J1889" t="s">
        <v>3523</v>
      </c>
      <c r="K1889" t="s">
        <v>572</v>
      </c>
      <c r="L1889" t="s">
        <v>995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f t="shared" si="147"/>
        <v>0</v>
      </c>
      <c r="W1889">
        <f t="shared" si="148"/>
        <v>0</v>
      </c>
      <c r="X1889">
        <f t="shared" si="149"/>
        <v>0</v>
      </c>
      <c r="Y1889" t="s">
        <v>85</v>
      </c>
      <c r="Z1889" t="s">
        <v>25</v>
      </c>
      <c r="AD1889">
        <v>4327368</v>
      </c>
      <c r="AE1889" t="s">
        <v>26</v>
      </c>
      <c r="AF1889" t="s">
        <v>26</v>
      </c>
      <c r="AJ1889">
        <v>2020</v>
      </c>
    </row>
    <row r="1890" spans="1:36" x14ac:dyDescent="0.2">
      <c r="A1890">
        <v>118580</v>
      </c>
      <c r="B1890" s="1" t="d">
        <v>2020-07-10</v>
      </c>
      <c r="C1890" s="3" t="d">
        <f t="shared" si="145"/>
        <v>2020-07-10</v>
      </c>
      <c r="D1890" s="2" t="d">
        <v>13:48:00.00000000000575775</v>
      </c>
      <c r="E1890" s="4" t="str">
        <f t="shared" si="146"/>
        <v>01:48 PM</v>
      </c>
      <c r="F1890" t="s">
        <v>54</v>
      </c>
      <c r="G1890">
        <v>11218</v>
      </c>
      <c r="H1890">
        <v>40.645344000000001</v>
      </c>
      <c r="I1890">
        <v>-73.977779999999996</v>
      </c>
      <c r="J1890" t="s">
        <v>3547</v>
      </c>
      <c r="K1890" t="s">
        <v>1962</v>
      </c>
      <c r="L1890" t="s">
        <v>3548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f t="shared" si="147"/>
        <v>0</v>
      </c>
      <c r="W1890">
        <f t="shared" si="148"/>
        <v>0</v>
      </c>
      <c r="X1890">
        <f t="shared" si="149"/>
        <v>0</v>
      </c>
      <c r="Y1890" t="s">
        <v>43</v>
      </c>
      <c r="Z1890" t="s">
        <v>25</v>
      </c>
      <c r="AD1890">
        <v>4327758</v>
      </c>
      <c r="AE1890" t="s">
        <v>26</v>
      </c>
      <c r="AF1890" t="s">
        <v>26</v>
      </c>
      <c r="AJ1890">
        <v>2020</v>
      </c>
    </row>
    <row r="1891" spans="1:36" x14ac:dyDescent="0.2">
      <c r="A1891">
        <v>121348</v>
      </c>
      <c r="B1891" s="1" t="d">
        <v>2020-07-10</v>
      </c>
      <c r="C1891" s="3" t="d">
        <f t="shared" si="145"/>
        <v>2020-07-10</v>
      </c>
      <c r="D1891" s="2" t="d">
        <v>08:50:00.00000000000213225</v>
      </c>
      <c r="E1891" s="4" t="str">
        <f t="shared" si="146"/>
        <v>08:50 AM</v>
      </c>
      <c r="F1891" t="s">
        <v>86</v>
      </c>
      <c r="G1891">
        <v>10037</v>
      </c>
      <c r="H1891">
        <v>40.81467</v>
      </c>
      <c r="I1891">
        <v>-73.936229999999995</v>
      </c>
      <c r="J1891" t="s">
        <v>4396</v>
      </c>
      <c r="K1891" t="s">
        <v>3259</v>
      </c>
      <c r="L1891" t="s">
        <v>350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f t="shared" si="147"/>
        <v>2</v>
      </c>
      <c r="W1891">
        <f t="shared" si="148"/>
        <v>0</v>
      </c>
      <c r="X1891">
        <f t="shared" si="149"/>
        <v>2</v>
      </c>
      <c r="Y1891" t="s">
        <v>261</v>
      </c>
      <c r="Z1891" t="s">
        <v>47</v>
      </c>
      <c r="AD1891">
        <v>4328042</v>
      </c>
      <c r="AE1891" t="s">
        <v>30</v>
      </c>
      <c r="AF1891" t="s">
        <v>30</v>
      </c>
      <c r="AJ1891">
        <v>2020</v>
      </c>
    </row>
    <row r="1892" spans="1:36" x14ac:dyDescent="0.2">
      <c r="A1892">
        <v>127423</v>
      </c>
      <c r="B1892" s="1" t="d">
        <v>2020-07-10</v>
      </c>
      <c r="C1892" s="3" t="d">
        <f t="shared" si="145"/>
        <v>2020-07-10</v>
      </c>
      <c r="D1892" s="2" t="d">
        <v>21:26:59.99999999999424225</v>
      </c>
      <c r="E1892" s="4" t="str">
        <f t="shared" si="146"/>
        <v>09:27 PM</v>
      </c>
      <c r="F1892" t="s">
        <v>185</v>
      </c>
      <c r="G1892">
        <v>10306</v>
      </c>
      <c r="H1892">
        <v>40.562674999999999</v>
      </c>
      <c r="I1892">
        <v>-74.1143</v>
      </c>
      <c r="J1892" t="s">
        <v>4612</v>
      </c>
      <c r="K1892" t="s">
        <v>4613</v>
      </c>
      <c r="L1892" t="s">
        <v>4614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f t="shared" si="147"/>
        <v>0</v>
      </c>
      <c r="W1892">
        <f t="shared" si="148"/>
        <v>0</v>
      </c>
      <c r="X1892">
        <f t="shared" si="149"/>
        <v>0</v>
      </c>
      <c r="Y1892" t="s">
        <v>43</v>
      </c>
      <c r="AD1892">
        <v>4327450</v>
      </c>
      <c r="AE1892" t="s">
        <v>26</v>
      </c>
      <c r="AJ1892">
        <v>2020</v>
      </c>
    </row>
    <row r="1893" spans="1:36" x14ac:dyDescent="0.2">
      <c r="A1893">
        <v>120763</v>
      </c>
      <c r="B1893" s="1" t="d">
        <v>2020-07-12</v>
      </c>
      <c r="C1893" s="3" t="d">
        <f t="shared" si="145"/>
        <v>2020-07-12</v>
      </c>
      <c r="D1893" s="2" t="d">
        <v>04:44:59.99999999999920125</v>
      </c>
      <c r="E1893" s="4" t="str">
        <f t="shared" si="146"/>
        <v>04:45 AM</v>
      </c>
      <c r="F1893" t="s">
        <v>20</v>
      </c>
      <c r="G1893">
        <v>11421</v>
      </c>
      <c r="H1893">
        <v>40.695354000000002</v>
      </c>
      <c r="I1893">
        <v>-73.852699999999999</v>
      </c>
      <c r="J1893" t="s">
        <v>4562</v>
      </c>
      <c r="M1893" t="s">
        <v>4563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f t="shared" si="147"/>
        <v>0</v>
      </c>
      <c r="W1893">
        <f t="shared" si="148"/>
        <v>0</v>
      </c>
      <c r="X1893">
        <f t="shared" si="149"/>
        <v>0</v>
      </c>
      <c r="Y1893" t="s">
        <v>2005</v>
      </c>
      <c r="Z1893" t="s">
        <v>25</v>
      </c>
      <c r="AA1893" t="s">
        <v>25</v>
      </c>
      <c r="AB1893" t="s">
        <v>25</v>
      </c>
      <c r="AC1893" t="s">
        <v>25</v>
      </c>
      <c r="AD1893">
        <v>4327813</v>
      </c>
      <c r="AE1893" t="s">
        <v>30</v>
      </c>
      <c r="AF1893" t="s">
        <v>30</v>
      </c>
      <c r="AG1893" t="s">
        <v>30</v>
      </c>
      <c r="AH1893" t="s">
        <v>63</v>
      </c>
      <c r="AI1893" t="s">
        <v>30</v>
      </c>
      <c r="AJ1893">
        <v>2020</v>
      </c>
    </row>
    <row r="1894" spans="1:36" x14ac:dyDescent="0.2">
      <c r="A1894">
        <v>128524</v>
      </c>
      <c r="B1894" s="1" t="d">
        <v>2020-07-13</v>
      </c>
      <c r="C1894" s="3" t="d">
        <f t="shared" si="145"/>
        <v>2020-07-13</v>
      </c>
      <c r="D1894" s="2" t="d">
        <v>21:03:59.99999999999914575</v>
      </c>
      <c r="E1894" s="4" t="str">
        <f t="shared" si="146"/>
        <v>09:04 PM</v>
      </c>
      <c r="F1894" t="s">
        <v>35</v>
      </c>
      <c r="G1894">
        <v>10467</v>
      </c>
      <c r="H1894">
        <v>40.875950000000003</v>
      </c>
      <c r="I1894">
        <v>-73.861890000000002</v>
      </c>
      <c r="J1894" t="s">
        <v>4038</v>
      </c>
      <c r="M1894" t="s">
        <v>4039</v>
      </c>
      <c r="N1894">
        <v>2</v>
      </c>
      <c r="O1894">
        <v>0</v>
      </c>
      <c r="P1894">
        <v>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f t="shared" si="147"/>
        <v>4</v>
      </c>
      <c r="W1894">
        <f t="shared" si="148"/>
        <v>0</v>
      </c>
      <c r="X1894">
        <f t="shared" si="149"/>
        <v>4</v>
      </c>
      <c r="Y1894" t="s">
        <v>24</v>
      </c>
      <c r="AD1894">
        <v>4328379</v>
      </c>
      <c r="AE1894" t="s">
        <v>26</v>
      </c>
      <c r="AJ1894">
        <v>2020</v>
      </c>
    </row>
    <row r="1895" spans="1:36" x14ac:dyDescent="0.2">
      <c r="A1895">
        <v>119686</v>
      </c>
      <c r="B1895" s="1" t="d">
        <v>2020-07-14</v>
      </c>
      <c r="C1895" s="3" t="d">
        <f t="shared" si="145"/>
        <v>2020-07-14</v>
      </c>
      <c r="D1895" s="2" t="d">
        <v>07:59:59.9999999999984025</v>
      </c>
      <c r="E1895" s="4" t="str">
        <f t="shared" si="146"/>
        <v>08:00 AM</v>
      </c>
      <c r="F1895" t="s">
        <v>54</v>
      </c>
      <c r="G1895">
        <v>11212</v>
      </c>
      <c r="H1895">
        <v>40.654159999999997</v>
      </c>
      <c r="I1895">
        <v>-73.913529999999994</v>
      </c>
      <c r="J1895" t="s">
        <v>3511</v>
      </c>
      <c r="K1895" t="s">
        <v>572</v>
      </c>
      <c r="L1895" t="s">
        <v>3512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f t="shared" si="147"/>
        <v>2</v>
      </c>
      <c r="W1895">
        <f t="shared" si="148"/>
        <v>0</v>
      </c>
      <c r="X1895">
        <f t="shared" si="149"/>
        <v>2</v>
      </c>
      <c r="Y1895" t="s">
        <v>25</v>
      </c>
      <c r="Z1895" t="s">
        <v>25</v>
      </c>
      <c r="AD1895">
        <v>4328458</v>
      </c>
      <c r="AE1895" t="s">
        <v>30</v>
      </c>
      <c r="AF1895" t="s">
        <v>81</v>
      </c>
      <c r="AJ1895">
        <v>2020</v>
      </c>
    </row>
    <row r="1896" spans="1:36" x14ac:dyDescent="0.2">
      <c r="A1896">
        <v>129862</v>
      </c>
      <c r="B1896" s="1" t="d">
        <v>2020-07-14</v>
      </c>
      <c r="C1896" s="3" t="d">
        <f t="shared" si="145"/>
        <v>2020-07-14</v>
      </c>
      <c r="D1896" s="2" t="d">
        <v>11:37:59.999999999999893725</v>
      </c>
      <c r="E1896" s="4" t="str">
        <f t="shared" si="146"/>
        <v>11:38 AM</v>
      </c>
      <c r="F1896" t="s">
        <v>20</v>
      </c>
      <c r="G1896">
        <v>11432</v>
      </c>
      <c r="H1896">
        <v>40.7119</v>
      </c>
      <c r="I1896">
        <v>-73.787409999999994</v>
      </c>
      <c r="J1896" t="s">
        <v>3618</v>
      </c>
      <c r="M1896" t="s">
        <v>3619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f t="shared" si="147"/>
        <v>2</v>
      </c>
      <c r="W1896">
        <f t="shared" si="148"/>
        <v>0</v>
      </c>
      <c r="X1896">
        <f t="shared" si="149"/>
        <v>2</v>
      </c>
      <c r="Y1896" t="s">
        <v>25</v>
      </c>
      <c r="Z1896" t="s">
        <v>25</v>
      </c>
      <c r="AD1896">
        <v>4331583</v>
      </c>
      <c r="AE1896" t="s">
        <v>63</v>
      </c>
      <c r="AF1896" t="s">
        <v>30</v>
      </c>
      <c r="AJ1896">
        <v>2020</v>
      </c>
    </row>
    <row r="1897" spans="1:36" x14ac:dyDescent="0.2">
      <c r="A1897">
        <v>122965</v>
      </c>
      <c r="B1897" s="1" t="d">
        <v>2020-07-14</v>
      </c>
      <c r="C1897" s="3" t="d">
        <f t="shared" si="145"/>
        <v>2020-07-14</v>
      </c>
      <c r="D1897" s="2" t="d">
        <v>16:11:59.99999999999424225</v>
      </c>
      <c r="E1897" s="4" t="str">
        <f t="shared" si="146"/>
        <v>04:12 PM</v>
      </c>
      <c r="F1897" t="s">
        <v>20</v>
      </c>
      <c r="G1897">
        <v>11370</v>
      </c>
      <c r="H1897">
        <v>40.766865000000003</v>
      </c>
      <c r="I1897">
        <v>-73.889330000000001</v>
      </c>
      <c r="J1897" t="s">
        <v>4086</v>
      </c>
      <c r="K1897" t="s">
        <v>4087</v>
      </c>
      <c r="L1897" t="s">
        <v>2614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f t="shared" si="147"/>
        <v>0</v>
      </c>
      <c r="W1897">
        <f t="shared" si="148"/>
        <v>0</v>
      </c>
      <c r="X1897">
        <f t="shared" si="149"/>
        <v>0</v>
      </c>
      <c r="Y1897" t="s">
        <v>47</v>
      </c>
      <c r="Z1897" t="s">
        <v>25</v>
      </c>
      <c r="AD1897">
        <v>4329597</v>
      </c>
      <c r="AE1897" t="s">
        <v>30</v>
      </c>
      <c r="AF1897" t="s">
        <v>30</v>
      </c>
      <c r="AJ1897">
        <v>2020</v>
      </c>
    </row>
    <row r="1898" spans="1:36" x14ac:dyDescent="0.2">
      <c r="A1898">
        <v>119807</v>
      </c>
      <c r="B1898" s="1" t="d">
        <v>2020-07-14</v>
      </c>
      <c r="C1898" s="3" t="d">
        <f t="shared" si="145"/>
        <v>2020-07-14</v>
      </c>
      <c r="D1898" s="2" t="d">
        <v>13:30:00.000</v>
      </c>
      <c r="E1898" s="4" t="str">
        <f t="shared" si="146"/>
        <v>01:30 PM</v>
      </c>
      <c r="F1898" t="s">
        <v>35</v>
      </c>
      <c r="G1898">
        <v>10457</v>
      </c>
      <c r="H1898">
        <v>40.840243999999998</v>
      </c>
      <c r="I1898">
        <v>-73.901886000000005</v>
      </c>
      <c r="J1898" t="s">
        <v>4220</v>
      </c>
      <c r="K1898" t="s">
        <v>4221</v>
      </c>
      <c r="L1898" t="s">
        <v>2017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f t="shared" si="147"/>
        <v>0</v>
      </c>
      <c r="W1898">
        <f t="shared" si="148"/>
        <v>0</v>
      </c>
      <c r="X1898">
        <f t="shared" si="149"/>
        <v>0</v>
      </c>
      <c r="Y1898" t="s">
        <v>66</v>
      </c>
      <c r="Z1898" t="s">
        <v>25</v>
      </c>
      <c r="AD1898">
        <v>4328548</v>
      </c>
      <c r="AE1898" t="s">
        <v>26</v>
      </c>
      <c r="AF1898" t="s">
        <v>26</v>
      </c>
      <c r="AJ1898">
        <v>2020</v>
      </c>
    </row>
    <row r="1899" spans="1:36" x14ac:dyDescent="0.2">
      <c r="A1899">
        <v>123398</v>
      </c>
      <c r="B1899" s="1" t="d">
        <v>2020-07-14</v>
      </c>
      <c r="C1899" s="3" t="d">
        <f t="shared" si="145"/>
        <v>2020-07-14</v>
      </c>
      <c r="D1899" s="2" t="d">
        <v>15:41:00.00000000000085425</v>
      </c>
      <c r="E1899" s="4" t="str">
        <f t="shared" si="146"/>
        <v>03:41 PM</v>
      </c>
      <c r="F1899" t="s">
        <v>86</v>
      </c>
      <c r="G1899">
        <v>10128</v>
      </c>
      <c r="H1899">
        <v>40.78257</v>
      </c>
      <c r="I1899">
        <v>-73.945220000000006</v>
      </c>
      <c r="J1899" t="s">
        <v>4298</v>
      </c>
      <c r="K1899" t="s">
        <v>1528</v>
      </c>
      <c r="L1899" t="s">
        <v>4299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f t="shared" si="147"/>
        <v>2</v>
      </c>
      <c r="W1899">
        <f t="shared" si="148"/>
        <v>0</v>
      </c>
      <c r="X1899">
        <f t="shared" si="149"/>
        <v>2</v>
      </c>
      <c r="Y1899" t="s">
        <v>79</v>
      </c>
      <c r="Z1899" t="s">
        <v>25</v>
      </c>
      <c r="AD1899">
        <v>4329361</v>
      </c>
      <c r="AE1899" t="s">
        <v>26</v>
      </c>
      <c r="AF1899" t="s">
        <v>81</v>
      </c>
      <c r="AJ1899">
        <v>2020</v>
      </c>
    </row>
    <row r="1900" spans="1:36" x14ac:dyDescent="0.2">
      <c r="A1900">
        <v>127532</v>
      </c>
      <c r="B1900" s="1" t="d">
        <v>2020-07-15</v>
      </c>
      <c r="C1900" s="3" t="d">
        <f t="shared" si="145"/>
        <v>2020-07-15</v>
      </c>
      <c r="D1900" s="2" t="d">
        <v>18:30:00.0000000000031950</v>
      </c>
      <c r="E1900" s="4" t="str">
        <f t="shared" si="146"/>
        <v>06:30 PM</v>
      </c>
      <c r="F1900" t="s">
        <v>20</v>
      </c>
      <c r="G1900">
        <v>11368</v>
      </c>
      <c r="H1900">
        <v>40.753242</v>
      </c>
      <c r="I1900">
        <v>-73.852969999999999</v>
      </c>
      <c r="J1900" t="s">
        <v>4709</v>
      </c>
      <c r="M1900" t="s">
        <v>4710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f t="shared" si="147"/>
        <v>0</v>
      </c>
      <c r="W1900">
        <f t="shared" si="148"/>
        <v>0</v>
      </c>
      <c r="X1900">
        <f t="shared" si="149"/>
        <v>0</v>
      </c>
      <c r="Y1900" t="s">
        <v>104</v>
      </c>
      <c r="Z1900" t="s">
        <v>25</v>
      </c>
      <c r="AD1900">
        <v>4329591</v>
      </c>
      <c r="AE1900" t="s">
        <v>30</v>
      </c>
      <c r="AF1900" t="s">
        <v>26</v>
      </c>
      <c r="AJ1900">
        <v>2020</v>
      </c>
    </row>
    <row r="1901" spans="1:36" x14ac:dyDescent="0.2">
      <c r="A1901">
        <v>122976</v>
      </c>
      <c r="B1901" s="1" t="d">
        <v>2020-07-16</v>
      </c>
      <c r="C1901" s="3" t="d">
        <f t="shared" si="145"/>
        <v>2020-07-16</v>
      </c>
      <c r="D1901" s="2" t="d">
        <v>18:59:59.9999999999968050</v>
      </c>
      <c r="E1901" s="4" t="str">
        <f t="shared" si="146"/>
        <v>07:00 PM</v>
      </c>
      <c r="F1901" t="s">
        <v>35</v>
      </c>
      <c r="G1901">
        <v>10467</v>
      </c>
      <c r="H1901">
        <v>40.872172999999997</v>
      </c>
      <c r="I1901">
        <v>-73.863190000000003</v>
      </c>
      <c r="J1901" t="s">
        <v>3864</v>
      </c>
      <c r="K1901" t="s">
        <v>3865</v>
      </c>
      <c r="L1901" t="s">
        <v>3866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f t="shared" si="147"/>
        <v>0</v>
      </c>
      <c r="W1901">
        <f t="shared" si="148"/>
        <v>0</v>
      </c>
      <c r="X1901">
        <f t="shared" si="149"/>
        <v>0</v>
      </c>
      <c r="Y1901" t="s">
        <v>43</v>
      </c>
      <c r="Z1901" t="s">
        <v>25</v>
      </c>
      <c r="AD1901">
        <v>4330795</v>
      </c>
      <c r="AE1901" t="s">
        <v>26</v>
      </c>
      <c r="AF1901" t="s">
        <v>26</v>
      </c>
      <c r="AJ1901">
        <v>2020</v>
      </c>
    </row>
    <row r="1902" spans="1:36" x14ac:dyDescent="0.2">
      <c r="A1902">
        <v>125082</v>
      </c>
      <c r="B1902" s="1" t="d">
        <v>2020-07-16</v>
      </c>
      <c r="C1902" s="3" t="d">
        <f t="shared" si="145"/>
        <v>2020-07-16</v>
      </c>
      <c r="D1902" s="2" t="d">
        <v>15:00:00.000</v>
      </c>
      <c r="E1902" s="4" t="str">
        <f t="shared" si="146"/>
        <v>03:00 PM</v>
      </c>
      <c r="F1902" t="s">
        <v>20</v>
      </c>
      <c r="G1902">
        <v>11434</v>
      </c>
      <c r="H1902">
        <v>40.668700000000001</v>
      </c>
      <c r="I1902">
        <v>-73.783874999999995</v>
      </c>
      <c r="J1902" t="s">
        <v>4646</v>
      </c>
      <c r="K1902" t="s">
        <v>4647</v>
      </c>
      <c r="L1902" t="s">
        <v>463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0</v>
      </c>
      <c r="V1902">
        <f t="shared" si="147"/>
        <v>4</v>
      </c>
      <c r="W1902">
        <f t="shared" si="148"/>
        <v>0</v>
      </c>
      <c r="X1902">
        <f t="shared" si="149"/>
        <v>4</v>
      </c>
      <c r="Y1902" t="s">
        <v>79</v>
      </c>
      <c r="Z1902" t="s">
        <v>25</v>
      </c>
      <c r="AD1902">
        <v>4329085</v>
      </c>
      <c r="AE1902" t="s">
        <v>30</v>
      </c>
      <c r="AF1902" t="s">
        <v>26</v>
      </c>
      <c r="AJ1902">
        <v>2020</v>
      </c>
    </row>
    <row r="1903" spans="1:36" x14ac:dyDescent="0.2">
      <c r="A1903">
        <v>124616</v>
      </c>
      <c r="B1903" s="1" t="d">
        <v>2020-07-17</v>
      </c>
      <c r="C1903" s="3" t="d">
        <f t="shared" si="145"/>
        <v>2020-07-17</v>
      </c>
      <c r="D1903" s="2" t="d">
        <v>13:23:00.00000000000149325</v>
      </c>
      <c r="E1903" s="4" t="str">
        <f t="shared" si="146"/>
        <v>01:23 PM</v>
      </c>
      <c r="F1903" t="s">
        <v>20</v>
      </c>
      <c r="G1903">
        <v>11385</v>
      </c>
      <c r="H1903">
        <v>40.705134999999999</v>
      </c>
      <c r="I1903">
        <v>-73.905333999999996</v>
      </c>
      <c r="J1903" t="s">
        <v>3431</v>
      </c>
      <c r="M1903" t="s">
        <v>3432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f t="shared" si="147"/>
        <v>2</v>
      </c>
      <c r="W1903">
        <f t="shared" si="148"/>
        <v>0</v>
      </c>
      <c r="X1903">
        <f t="shared" si="149"/>
        <v>2</v>
      </c>
      <c r="Y1903" t="s">
        <v>25</v>
      </c>
      <c r="Z1903" t="s">
        <v>25</v>
      </c>
      <c r="AA1903" t="s">
        <v>25</v>
      </c>
      <c r="AD1903">
        <v>4329708</v>
      </c>
      <c r="AE1903" t="s">
        <v>30</v>
      </c>
      <c r="AF1903" t="s">
        <v>26</v>
      </c>
      <c r="AG1903" t="s">
        <v>3371</v>
      </c>
      <c r="AJ1903">
        <v>2020</v>
      </c>
    </row>
    <row r="1904" spans="1:36" x14ac:dyDescent="0.2">
      <c r="A1904">
        <v>123579</v>
      </c>
      <c r="B1904" s="1" t="d">
        <v>2020-07-17</v>
      </c>
      <c r="C1904" s="3" t="d">
        <f t="shared" si="145"/>
        <v>2020-07-17</v>
      </c>
      <c r="D1904" s="2" t="d">
        <v>18:59:59.9999999999968050</v>
      </c>
      <c r="E1904" s="4" t="str">
        <f t="shared" si="146"/>
        <v>07:00 PM</v>
      </c>
      <c r="F1904" t="s">
        <v>35</v>
      </c>
      <c r="G1904">
        <v>10459</v>
      </c>
      <c r="H1904">
        <v>40.820304999999998</v>
      </c>
      <c r="I1904">
        <v>-73.890829999999994</v>
      </c>
      <c r="J1904" t="s">
        <v>3585</v>
      </c>
      <c r="K1904" t="s">
        <v>3615</v>
      </c>
      <c r="L1904" t="s">
        <v>2016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f t="shared" si="147"/>
        <v>0</v>
      </c>
      <c r="W1904">
        <f t="shared" si="148"/>
        <v>0</v>
      </c>
      <c r="X1904">
        <f t="shared" si="149"/>
        <v>0</v>
      </c>
      <c r="Y1904" t="s">
        <v>25</v>
      </c>
      <c r="Z1904" t="s">
        <v>25</v>
      </c>
      <c r="AD1904">
        <v>4330005</v>
      </c>
      <c r="AE1904" t="s">
        <v>26</v>
      </c>
      <c r="AF1904" t="s">
        <v>67</v>
      </c>
      <c r="AJ1904">
        <v>2020</v>
      </c>
    </row>
    <row r="1905" spans="1:36" x14ac:dyDescent="0.2">
      <c r="A1905">
        <v>131160</v>
      </c>
      <c r="B1905" s="1" t="d">
        <v>2020-07-17</v>
      </c>
      <c r="C1905" s="3" t="d">
        <f t="shared" si="145"/>
        <v>2020-07-17</v>
      </c>
      <c r="D1905" s="2" t="d">
        <v>18:00:00.000</v>
      </c>
      <c r="E1905" s="4" t="str">
        <f t="shared" si="146"/>
        <v>06:00 PM</v>
      </c>
      <c r="F1905" t="s">
        <v>86</v>
      </c>
      <c r="G1905">
        <v>10035</v>
      </c>
      <c r="H1905">
        <v>40.798110000000001</v>
      </c>
      <c r="I1905">
        <v>-73.929640000000006</v>
      </c>
      <c r="J1905" t="s">
        <v>4144</v>
      </c>
      <c r="M1905" t="s">
        <v>4145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f t="shared" si="147"/>
        <v>0</v>
      </c>
      <c r="W1905">
        <f t="shared" si="148"/>
        <v>0</v>
      </c>
      <c r="X1905">
        <f t="shared" si="149"/>
        <v>0</v>
      </c>
      <c r="Y1905" t="s">
        <v>182</v>
      </c>
      <c r="Z1905" t="s">
        <v>25</v>
      </c>
      <c r="AD1905">
        <v>4330520</v>
      </c>
      <c r="AE1905" t="s">
        <v>26</v>
      </c>
      <c r="AF1905" t="s">
        <v>119</v>
      </c>
      <c r="AJ1905">
        <v>2020</v>
      </c>
    </row>
    <row r="1906" spans="1:36" x14ac:dyDescent="0.2">
      <c r="A1906">
        <v>123620</v>
      </c>
      <c r="B1906" s="1" t="d">
        <v>2020-07-17</v>
      </c>
      <c r="C1906" s="3" t="d">
        <f t="shared" si="145"/>
        <v>2020-07-17</v>
      </c>
      <c r="D1906" s="2" t="d">
        <v>12:07:59.99999999999829150</v>
      </c>
      <c r="E1906" s="4" t="str">
        <f t="shared" si="146"/>
        <v>12:08 PM</v>
      </c>
      <c r="F1906" t="s">
        <v>54</v>
      </c>
      <c r="G1906">
        <v>11229</v>
      </c>
      <c r="H1906">
        <v>40.614787999999997</v>
      </c>
      <c r="I1906">
        <v>-73.946579999999997</v>
      </c>
      <c r="J1906" t="s">
        <v>4711</v>
      </c>
      <c r="K1906" t="s">
        <v>1659</v>
      </c>
      <c r="L1906" t="s">
        <v>3670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f t="shared" si="147"/>
        <v>0</v>
      </c>
      <c r="W1906">
        <f t="shared" si="148"/>
        <v>0</v>
      </c>
      <c r="X1906">
        <f t="shared" si="149"/>
        <v>0</v>
      </c>
      <c r="Y1906" t="s">
        <v>261</v>
      </c>
      <c r="Z1906" t="s">
        <v>25</v>
      </c>
      <c r="AD1906">
        <v>4329346</v>
      </c>
      <c r="AE1906" t="s">
        <v>26</v>
      </c>
      <c r="AF1906" t="s">
        <v>26</v>
      </c>
      <c r="AJ1906">
        <v>2020</v>
      </c>
    </row>
    <row r="1907" spans="1:36" x14ac:dyDescent="0.2">
      <c r="A1907">
        <v>125283</v>
      </c>
      <c r="B1907" s="1" t="d">
        <v>2020-07-18</v>
      </c>
      <c r="C1907" s="3" t="d">
        <f t="shared" si="145"/>
        <v>2020-07-18</v>
      </c>
      <c r="D1907" s="2" t="d">
        <v>19:08:59.99999999999488125</v>
      </c>
      <c r="E1907" s="4" t="str">
        <f t="shared" si="146"/>
        <v>07:09 PM</v>
      </c>
      <c r="F1907" t="s">
        <v>54</v>
      </c>
      <c r="G1907">
        <v>11236</v>
      </c>
      <c r="H1907">
        <v>40.642242000000003</v>
      </c>
      <c r="I1907">
        <v>-73.910774000000004</v>
      </c>
      <c r="J1907" t="s">
        <v>3713</v>
      </c>
      <c r="K1907" t="s">
        <v>3714</v>
      </c>
      <c r="L1907" t="s">
        <v>3715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f t="shared" si="147"/>
        <v>2</v>
      </c>
      <c r="W1907">
        <f t="shared" si="148"/>
        <v>0</v>
      </c>
      <c r="X1907">
        <f t="shared" si="149"/>
        <v>2</v>
      </c>
      <c r="Y1907" t="s">
        <v>24</v>
      </c>
      <c r="Z1907" t="s">
        <v>25</v>
      </c>
      <c r="AA1907" t="s">
        <v>25</v>
      </c>
      <c r="AD1907">
        <v>4330658</v>
      </c>
      <c r="AE1907" t="s">
        <v>26</v>
      </c>
      <c r="AF1907" t="s">
        <v>26</v>
      </c>
      <c r="AG1907" t="s">
        <v>30</v>
      </c>
      <c r="AJ1907">
        <v>2020</v>
      </c>
    </row>
    <row r="1908" spans="1:36" x14ac:dyDescent="0.2">
      <c r="A1908">
        <v>129172</v>
      </c>
      <c r="B1908" s="1" t="d">
        <v>2020-07-18</v>
      </c>
      <c r="C1908" s="3" t="d">
        <f t="shared" si="145"/>
        <v>2020-07-18</v>
      </c>
      <c r="D1908" s="2" t="d">
        <v>13:05:59.99999999999552025</v>
      </c>
      <c r="E1908" s="4" t="str">
        <f t="shared" si="146"/>
        <v>01:06 PM</v>
      </c>
      <c r="F1908" t="s">
        <v>20</v>
      </c>
      <c r="G1908">
        <v>11368</v>
      </c>
      <c r="H1908">
        <v>40.750137000000002</v>
      </c>
      <c r="I1908">
        <v>-73.860759999999999</v>
      </c>
      <c r="J1908" t="s">
        <v>4410</v>
      </c>
      <c r="M1908" t="s">
        <v>4411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f t="shared" si="147"/>
        <v>2</v>
      </c>
      <c r="W1908">
        <f t="shared" si="148"/>
        <v>0</v>
      </c>
      <c r="X1908">
        <f t="shared" si="149"/>
        <v>2</v>
      </c>
      <c r="Y1908" t="s">
        <v>43</v>
      </c>
      <c r="Z1908" t="s">
        <v>25</v>
      </c>
      <c r="AD1908">
        <v>4329810</v>
      </c>
      <c r="AE1908" t="s">
        <v>26</v>
      </c>
      <c r="AF1908" t="s">
        <v>81</v>
      </c>
      <c r="AJ1908">
        <v>2020</v>
      </c>
    </row>
    <row r="1909" spans="1:36" x14ac:dyDescent="0.2">
      <c r="A1909">
        <v>123288</v>
      </c>
      <c r="B1909" s="1" t="d">
        <v>2020-07-18</v>
      </c>
      <c r="C1909" s="3" t="d">
        <f t="shared" si="145"/>
        <v>2020-07-18</v>
      </c>
      <c r="D1909" s="2" t="d">
        <v>15:40:00.00000000000106275</v>
      </c>
      <c r="E1909" s="4" t="str">
        <f t="shared" si="146"/>
        <v>03:40 PM</v>
      </c>
      <c r="F1909" t="s">
        <v>20</v>
      </c>
      <c r="G1909">
        <v>11370</v>
      </c>
      <c r="H1909">
        <v>40.766784999999999</v>
      </c>
      <c r="I1909">
        <v>-73.893105000000006</v>
      </c>
      <c r="J1909" t="s">
        <v>4648</v>
      </c>
      <c r="K1909" t="s">
        <v>311</v>
      </c>
      <c r="L1909" t="s">
        <v>2081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f t="shared" si="147"/>
        <v>2</v>
      </c>
      <c r="W1909">
        <f t="shared" si="148"/>
        <v>0</v>
      </c>
      <c r="X1909">
        <f t="shared" si="149"/>
        <v>2</v>
      </c>
      <c r="Y1909" t="s">
        <v>318</v>
      </c>
      <c r="Z1909" t="s">
        <v>79</v>
      </c>
      <c r="AD1909">
        <v>4329522</v>
      </c>
      <c r="AE1909" t="s">
        <v>81</v>
      </c>
      <c r="AF1909" t="s">
        <v>26</v>
      </c>
      <c r="AJ1909">
        <v>2020</v>
      </c>
    </row>
    <row r="1910" spans="1:36" x14ac:dyDescent="0.2">
      <c r="A1910">
        <v>118029</v>
      </c>
      <c r="B1910" s="1" t="d">
        <v>2020-07-19</v>
      </c>
      <c r="C1910" s="3" t="d">
        <f t="shared" si="145"/>
        <v>2020-07-19</v>
      </c>
      <c r="D1910" s="2" t="d">
        <v>02:05:00.00000000000093075</v>
      </c>
      <c r="E1910" s="4" t="str">
        <f t="shared" si="146"/>
        <v>02:05 AM</v>
      </c>
      <c r="F1910" t="s">
        <v>54</v>
      </c>
      <c r="G1910">
        <v>11212</v>
      </c>
      <c r="H1910">
        <v>40.660873000000002</v>
      </c>
      <c r="I1910">
        <v>-73.909469999999999</v>
      </c>
      <c r="J1910" t="s">
        <v>4227</v>
      </c>
      <c r="K1910" t="s">
        <v>3935</v>
      </c>
      <c r="L1910" t="s">
        <v>4228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f t="shared" si="147"/>
        <v>0</v>
      </c>
      <c r="W1910">
        <f t="shared" si="148"/>
        <v>0</v>
      </c>
      <c r="X1910">
        <f t="shared" si="149"/>
        <v>0</v>
      </c>
      <c r="Y1910" t="s">
        <v>66</v>
      </c>
      <c r="Z1910" t="s">
        <v>25</v>
      </c>
      <c r="AD1910">
        <v>4329642</v>
      </c>
      <c r="AE1910" t="s">
        <v>26</v>
      </c>
      <c r="AJ1910">
        <v>2020</v>
      </c>
    </row>
    <row r="1911" spans="1:36" x14ac:dyDescent="0.2">
      <c r="A1911">
        <v>126330</v>
      </c>
      <c r="B1911" s="1" t="d">
        <v>2020-07-20</v>
      </c>
      <c r="C1911" s="3" t="d">
        <f t="shared" si="145"/>
        <v>2020-07-20</v>
      </c>
      <c r="D1911" s="2" t="d">
        <v>12:24:59.99999999999467275</v>
      </c>
      <c r="E1911" s="4" t="str">
        <f t="shared" si="146"/>
        <v>12:25 PM</v>
      </c>
      <c r="F1911" t="s">
        <v>35</v>
      </c>
      <c r="G1911">
        <v>10462</v>
      </c>
      <c r="H1911">
        <v>40.846138000000003</v>
      </c>
      <c r="I1911">
        <v>-73.861720000000005</v>
      </c>
      <c r="J1911" t="s">
        <v>3397</v>
      </c>
      <c r="K1911" t="s">
        <v>77</v>
      </c>
      <c r="L1911" t="s">
        <v>3398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f t="shared" si="147"/>
        <v>2</v>
      </c>
      <c r="W1911">
        <f t="shared" si="148"/>
        <v>0</v>
      </c>
      <c r="X1911">
        <f t="shared" si="149"/>
        <v>2</v>
      </c>
      <c r="Y1911" t="s">
        <v>43</v>
      </c>
      <c r="Z1911" t="s">
        <v>25</v>
      </c>
      <c r="AD1911">
        <v>4330459</v>
      </c>
      <c r="AE1911" t="s">
        <v>30</v>
      </c>
      <c r="AF1911" t="s">
        <v>81</v>
      </c>
      <c r="AJ1911">
        <v>2020</v>
      </c>
    </row>
    <row r="1912" spans="1:36" x14ac:dyDescent="0.2">
      <c r="A1912">
        <v>122471</v>
      </c>
      <c r="B1912" s="1" t="d">
        <v>2020-07-20</v>
      </c>
      <c r="C1912" s="3" t="d">
        <f t="shared" si="145"/>
        <v>2020-07-20</v>
      </c>
      <c r="D1912" s="2" t="d">
        <v>07:14:59.9999999999984025</v>
      </c>
      <c r="E1912" s="4" t="str">
        <f t="shared" si="146"/>
        <v>07:15 AM</v>
      </c>
      <c r="F1912" t="s">
        <v>54</v>
      </c>
      <c r="G1912">
        <v>11214</v>
      </c>
      <c r="H1912">
        <v>40.607880000000002</v>
      </c>
      <c r="I1912">
        <v>-74.008255000000005</v>
      </c>
      <c r="J1912" t="s">
        <v>3652</v>
      </c>
      <c r="K1912" t="s">
        <v>3653</v>
      </c>
      <c r="L1912" t="s">
        <v>3654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f t="shared" si="147"/>
        <v>2</v>
      </c>
      <c r="W1912">
        <f t="shared" si="148"/>
        <v>0</v>
      </c>
      <c r="X1912">
        <f t="shared" si="149"/>
        <v>2</v>
      </c>
      <c r="Y1912" t="s">
        <v>43</v>
      </c>
      <c r="Z1912" t="s">
        <v>43</v>
      </c>
      <c r="AD1912">
        <v>4330586</v>
      </c>
      <c r="AE1912" t="s">
        <v>67</v>
      </c>
      <c r="AF1912" t="s">
        <v>26</v>
      </c>
      <c r="AJ1912">
        <v>2020</v>
      </c>
    </row>
    <row r="1913" spans="1:36" x14ac:dyDescent="0.2">
      <c r="A1913">
        <v>122915</v>
      </c>
      <c r="B1913" s="1" t="d">
        <v>2020-07-21</v>
      </c>
      <c r="C1913" s="3" t="d">
        <f t="shared" si="145"/>
        <v>2020-07-21</v>
      </c>
      <c r="D1913" s="2" t="d">
        <v>11:46:59.99999999999797200</v>
      </c>
      <c r="E1913" s="4" t="str">
        <f t="shared" si="146"/>
        <v>11:47 AM</v>
      </c>
      <c r="F1913" t="s">
        <v>35</v>
      </c>
      <c r="G1913">
        <v>10452</v>
      </c>
      <c r="H1913">
        <v>40.84543</v>
      </c>
      <c r="I1913">
        <v>-73.913989999999998</v>
      </c>
      <c r="J1913" t="s">
        <v>3419</v>
      </c>
      <c r="K1913" t="s">
        <v>651</v>
      </c>
      <c r="L1913" t="s">
        <v>363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f t="shared" si="147"/>
        <v>0</v>
      </c>
      <c r="W1913">
        <f t="shared" si="148"/>
        <v>0</v>
      </c>
      <c r="X1913">
        <f t="shared" si="149"/>
        <v>0</v>
      </c>
      <c r="Y1913" t="s">
        <v>43</v>
      </c>
      <c r="Z1913" t="s">
        <v>43</v>
      </c>
      <c r="AD1913">
        <v>4332493</v>
      </c>
      <c r="AE1913" t="s">
        <v>30</v>
      </c>
      <c r="AF1913" t="s">
        <v>26</v>
      </c>
      <c r="AJ1913">
        <v>2020</v>
      </c>
    </row>
    <row r="1914" spans="1:36" x14ac:dyDescent="0.2">
      <c r="A1914">
        <v>116165</v>
      </c>
      <c r="B1914" s="1" t="d">
        <v>2020-07-21</v>
      </c>
      <c r="C1914" s="3" t="d">
        <f t="shared" si="145"/>
        <v>2020-07-21</v>
      </c>
      <c r="D1914" s="2" t="d">
        <v>13:30:00.000</v>
      </c>
      <c r="E1914" s="4" t="str">
        <f t="shared" si="146"/>
        <v>01:30 PM</v>
      </c>
      <c r="F1914" t="s">
        <v>54</v>
      </c>
      <c r="G1914">
        <v>11235</v>
      </c>
      <c r="H1914">
        <v>40.576880000000003</v>
      </c>
      <c r="I1914">
        <v>-73.964805999999996</v>
      </c>
      <c r="J1914" t="s">
        <v>3622</v>
      </c>
      <c r="M1914" t="s">
        <v>3623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f t="shared" si="147"/>
        <v>0</v>
      </c>
      <c r="W1914">
        <f t="shared" si="148"/>
        <v>0</v>
      </c>
      <c r="X1914">
        <f t="shared" si="149"/>
        <v>0</v>
      </c>
      <c r="Y1914" t="s">
        <v>182</v>
      </c>
      <c r="Z1914" t="s">
        <v>25</v>
      </c>
      <c r="AA1914" t="s">
        <v>25</v>
      </c>
      <c r="AD1914">
        <v>4331518</v>
      </c>
      <c r="AE1914" t="s">
        <v>26</v>
      </c>
      <c r="AF1914" t="s">
        <v>30</v>
      </c>
      <c r="AG1914" t="s">
        <v>26</v>
      </c>
      <c r="AJ1914">
        <v>2020</v>
      </c>
    </row>
    <row r="1915" spans="1:36" x14ac:dyDescent="0.2">
      <c r="A1915">
        <v>120760</v>
      </c>
      <c r="B1915" s="1" t="d">
        <v>2020-07-21</v>
      </c>
      <c r="C1915" s="3" t="d">
        <f t="shared" si="145"/>
        <v>2020-07-21</v>
      </c>
      <c r="D1915" s="2" t="d">
        <v>11:28:00.00000000000202800</v>
      </c>
      <c r="E1915" s="4" t="str">
        <f t="shared" si="146"/>
        <v>11:28 AM</v>
      </c>
      <c r="F1915" t="s">
        <v>54</v>
      </c>
      <c r="G1915">
        <v>11203</v>
      </c>
      <c r="H1915">
        <v>40.640360000000001</v>
      </c>
      <c r="I1915">
        <v>-73.925709999999995</v>
      </c>
      <c r="J1915" t="s">
        <v>4755</v>
      </c>
      <c r="K1915" t="s">
        <v>4756</v>
      </c>
      <c r="L1915" t="s">
        <v>1632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f t="shared" si="147"/>
        <v>0</v>
      </c>
      <c r="W1915">
        <f t="shared" si="148"/>
        <v>0</v>
      </c>
      <c r="X1915">
        <f t="shared" si="149"/>
        <v>0</v>
      </c>
      <c r="Y1915" t="s">
        <v>25</v>
      </c>
      <c r="AD1915">
        <v>4331859</v>
      </c>
      <c r="AE1915" t="s">
        <v>26</v>
      </c>
      <c r="AJ1915">
        <v>2020</v>
      </c>
    </row>
    <row r="1916" spans="1:36" x14ac:dyDescent="0.2">
      <c r="A1916">
        <v>130363</v>
      </c>
      <c r="B1916" s="1" t="d">
        <v>2020-07-22</v>
      </c>
      <c r="C1916" s="3" t="d">
        <f t="shared" si="145"/>
        <v>2020-07-22</v>
      </c>
      <c r="D1916" s="2" t="d">
        <v>09:22:59.999999999999893725</v>
      </c>
      <c r="E1916" s="4" t="str">
        <f t="shared" si="146"/>
        <v>09:23 AM</v>
      </c>
      <c r="F1916" t="s">
        <v>20</v>
      </c>
      <c r="G1916">
        <v>11378</v>
      </c>
      <c r="H1916">
        <v>40.72439</v>
      </c>
      <c r="I1916">
        <v>-73.90437</v>
      </c>
      <c r="J1916" t="s">
        <v>3616</v>
      </c>
      <c r="K1916" t="s">
        <v>3617</v>
      </c>
      <c r="L1916" t="s">
        <v>212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f t="shared" si="147"/>
        <v>0</v>
      </c>
      <c r="W1916">
        <f t="shared" si="148"/>
        <v>0</v>
      </c>
      <c r="X1916">
        <f t="shared" si="149"/>
        <v>0</v>
      </c>
      <c r="Y1916" t="s">
        <v>25</v>
      </c>
      <c r="AD1916">
        <v>4330815</v>
      </c>
      <c r="AE1916" t="s">
        <v>26</v>
      </c>
      <c r="AJ1916">
        <v>2020</v>
      </c>
    </row>
    <row r="1917" spans="1:36" x14ac:dyDescent="0.2">
      <c r="A1917">
        <v>124102</v>
      </c>
      <c r="B1917" s="1" t="d">
        <v>2020-07-22</v>
      </c>
      <c r="C1917" s="3" t="d">
        <f t="shared" si="145"/>
        <v>2020-07-22</v>
      </c>
      <c r="D1917" s="2" t="d">
        <v>16:30:00.000</v>
      </c>
      <c r="E1917" s="4" t="str">
        <f t="shared" si="146"/>
        <v>04:30 PM</v>
      </c>
      <c r="F1917" t="s">
        <v>54</v>
      </c>
      <c r="G1917">
        <v>11230</v>
      </c>
      <c r="H1917">
        <v>40.621487000000002</v>
      </c>
      <c r="I1917">
        <v>-73.967460000000003</v>
      </c>
      <c r="J1917" t="s">
        <v>4031</v>
      </c>
      <c r="M1917" t="s">
        <v>4032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f t="shared" si="147"/>
        <v>0</v>
      </c>
      <c r="W1917">
        <f t="shared" si="148"/>
        <v>0</v>
      </c>
      <c r="X1917">
        <f t="shared" si="149"/>
        <v>0</v>
      </c>
      <c r="Y1917" t="s">
        <v>25</v>
      </c>
      <c r="Z1917" t="s">
        <v>25</v>
      </c>
      <c r="AD1917">
        <v>4331348</v>
      </c>
      <c r="AE1917" t="s">
        <v>30</v>
      </c>
      <c r="AJ1917">
        <v>2020</v>
      </c>
    </row>
    <row r="1918" spans="1:36" x14ac:dyDescent="0.2">
      <c r="A1918">
        <v>119462</v>
      </c>
      <c r="B1918" s="1" t="d">
        <v>2020-07-22</v>
      </c>
      <c r="C1918" s="3" t="d">
        <f t="shared" si="145"/>
        <v>2020-07-22</v>
      </c>
      <c r="D1918" s="2" t="d">
        <v>10:00:00.0000000000015975</v>
      </c>
      <c r="E1918" s="4" t="str">
        <f t="shared" si="146"/>
        <v>10:00 AM</v>
      </c>
      <c r="F1918" t="s">
        <v>54</v>
      </c>
      <c r="G1918">
        <v>11236</v>
      </c>
      <c r="H1918">
        <v>40.632950000000001</v>
      </c>
      <c r="I1918">
        <v>-73.912999999999997</v>
      </c>
      <c r="J1918" t="s">
        <v>4495</v>
      </c>
      <c r="M1918" t="s">
        <v>4496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f t="shared" si="147"/>
        <v>0</v>
      </c>
      <c r="W1918">
        <f t="shared" si="148"/>
        <v>0</v>
      </c>
      <c r="X1918">
        <f t="shared" si="149"/>
        <v>0</v>
      </c>
      <c r="Y1918" t="s">
        <v>66</v>
      </c>
      <c r="Z1918" t="s">
        <v>25</v>
      </c>
      <c r="AD1918">
        <v>4330822</v>
      </c>
      <c r="AE1918" t="s">
        <v>30</v>
      </c>
      <c r="AF1918" t="s">
        <v>30</v>
      </c>
      <c r="AJ1918">
        <v>2020</v>
      </c>
    </row>
    <row r="1919" spans="1:36" x14ac:dyDescent="0.2">
      <c r="A1919">
        <v>131693</v>
      </c>
      <c r="B1919" s="1" t="d">
        <v>2020-07-23</v>
      </c>
      <c r="C1919" s="3" t="d">
        <f t="shared" si="145"/>
        <v>2020-07-23</v>
      </c>
      <c r="D1919" s="2" t="d">
        <v>20:40:00.00000000000426450</v>
      </c>
      <c r="E1919" s="4" t="str">
        <f t="shared" si="146"/>
        <v>08:40 PM</v>
      </c>
      <c r="F1919" t="s">
        <v>54</v>
      </c>
      <c r="G1919">
        <v>11207</v>
      </c>
      <c r="H1919">
        <v>40.671480000000003</v>
      </c>
      <c r="I1919">
        <v>-73.898674</v>
      </c>
      <c r="J1919" t="s">
        <v>4053</v>
      </c>
      <c r="K1919" t="s">
        <v>4054</v>
      </c>
      <c r="L1919" t="s">
        <v>3250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0</v>
      </c>
      <c r="V1919">
        <f t="shared" si="147"/>
        <v>4</v>
      </c>
      <c r="W1919">
        <f t="shared" si="148"/>
        <v>0</v>
      </c>
      <c r="X1919">
        <f t="shared" si="149"/>
        <v>4</v>
      </c>
      <c r="Y1919" t="s">
        <v>182</v>
      </c>
      <c r="Z1919" t="s">
        <v>53</v>
      </c>
      <c r="AD1919">
        <v>4331444</v>
      </c>
      <c r="AE1919" t="s">
        <v>30</v>
      </c>
      <c r="AF1919" t="s">
        <v>26</v>
      </c>
      <c r="AJ1919">
        <v>2020</v>
      </c>
    </row>
    <row r="1920" spans="1:36" x14ac:dyDescent="0.2">
      <c r="A1920">
        <v>123316</v>
      </c>
      <c r="B1920" s="1" t="d">
        <v>2020-07-23</v>
      </c>
      <c r="C1920" s="3" t="d">
        <f t="shared" si="145"/>
        <v>2020-07-23</v>
      </c>
      <c r="D1920" s="2" t="d">
        <v>08:20:00.00000000000372975</v>
      </c>
      <c r="E1920" s="4" t="str">
        <f t="shared" si="146"/>
        <v>08:20 AM</v>
      </c>
      <c r="F1920" t="s">
        <v>35</v>
      </c>
      <c r="G1920">
        <v>10453</v>
      </c>
      <c r="H1920">
        <v>40.853149999999999</v>
      </c>
      <c r="I1920">
        <v>-73.905609999999996</v>
      </c>
      <c r="J1920" t="s">
        <v>4623</v>
      </c>
      <c r="K1920" t="s">
        <v>3638</v>
      </c>
      <c r="L1920" t="s">
        <v>816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f t="shared" si="147"/>
        <v>2</v>
      </c>
      <c r="W1920">
        <f t="shared" si="148"/>
        <v>0</v>
      </c>
      <c r="X1920">
        <f t="shared" si="149"/>
        <v>2</v>
      </c>
      <c r="Y1920" t="s">
        <v>79</v>
      </c>
      <c r="AD1920">
        <v>4331052</v>
      </c>
      <c r="AE1920" t="s">
        <v>26</v>
      </c>
      <c r="AJ1920">
        <v>2020</v>
      </c>
    </row>
    <row r="1921" spans="1:36" x14ac:dyDescent="0.2">
      <c r="A1921">
        <v>119188</v>
      </c>
      <c r="B1921" s="1" t="d">
        <v>2020-07-24</v>
      </c>
      <c r="C1921" s="3" t="d">
        <f t="shared" si="145"/>
        <v>2020-07-24</v>
      </c>
      <c r="D1921" s="2" t="d">
        <v>20:49:59.99999999999254050</v>
      </c>
      <c r="E1921" s="4" t="str">
        <f t="shared" si="146"/>
        <v>08:50 PM</v>
      </c>
      <c r="F1921" t="s">
        <v>54</v>
      </c>
      <c r="G1921">
        <v>11210</v>
      </c>
      <c r="H1921">
        <v>40.635170000000002</v>
      </c>
      <c r="I1921">
        <v>-73.947913999999997</v>
      </c>
      <c r="J1921" t="s">
        <v>3894</v>
      </c>
      <c r="M1921" t="s">
        <v>3895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f t="shared" si="147"/>
        <v>0</v>
      </c>
      <c r="W1921">
        <f t="shared" si="148"/>
        <v>0</v>
      </c>
      <c r="X1921">
        <f t="shared" si="149"/>
        <v>0</v>
      </c>
      <c r="Y1921" t="s">
        <v>66</v>
      </c>
      <c r="Z1921" t="s">
        <v>25</v>
      </c>
      <c r="AD1921">
        <v>4331475</v>
      </c>
      <c r="AE1921" t="s">
        <v>30</v>
      </c>
      <c r="AF1921" t="s">
        <v>26</v>
      </c>
      <c r="AJ1921">
        <v>2020</v>
      </c>
    </row>
    <row r="1922" spans="1:36" x14ac:dyDescent="0.2">
      <c r="A1922">
        <v>123992</v>
      </c>
      <c r="B1922" s="1" t="d">
        <v>2020-07-24</v>
      </c>
      <c r="C1922" s="3" t="d">
        <f t="shared" ref="C1922:C1985" si="150">B1922</f>
        <v>2020-07-24</v>
      </c>
      <c r="D1922" s="2" t="d">
        <v>13:03:59.99999999999595075</v>
      </c>
      <c r="E1922" s="4" t="str">
        <f t="shared" si="146"/>
        <v>01:04 PM</v>
      </c>
      <c r="F1922" t="s">
        <v>20</v>
      </c>
      <c r="G1922">
        <v>11367</v>
      </c>
      <c r="H1922">
        <v>40.723843000000002</v>
      </c>
      <c r="I1922">
        <v>-73.815414000000004</v>
      </c>
      <c r="J1922" t="s">
        <v>4354</v>
      </c>
      <c r="M1922" t="s">
        <v>4355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f t="shared" si="147"/>
        <v>0</v>
      </c>
      <c r="W1922">
        <f t="shared" si="148"/>
        <v>0</v>
      </c>
      <c r="X1922">
        <f t="shared" si="149"/>
        <v>0</v>
      </c>
      <c r="Y1922" t="s">
        <v>25</v>
      </c>
      <c r="AD1922">
        <v>4331632</v>
      </c>
      <c r="AE1922" t="s">
        <v>30</v>
      </c>
      <c r="AJ1922">
        <v>2020</v>
      </c>
    </row>
    <row r="1923" spans="1:36" x14ac:dyDescent="0.2">
      <c r="A1923">
        <v>125225</v>
      </c>
      <c r="B1923" s="1" t="d">
        <v>2020-07-24</v>
      </c>
      <c r="C1923" s="3" t="d">
        <f t="shared" si="150"/>
        <v>2020-07-24</v>
      </c>
      <c r="D1923" s="2" t="d">
        <v>12:59:59.9999999999968050</v>
      </c>
      <c r="E1923" s="4" t="str">
        <f t="shared" ref="E1923:E1986" si="151">TEXT(D1923,"hh:mm AM/PM")</f>
        <v>01:00 PM</v>
      </c>
      <c r="F1923" t="s">
        <v>35</v>
      </c>
      <c r="G1923">
        <v>10473</v>
      </c>
      <c r="H1923">
        <v>40.825454999999998</v>
      </c>
      <c r="I1923">
        <v>-73.849540000000005</v>
      </c>
      <c r="J1923" t="s">
        <v>4757</v>
      </c>
      <c r="K1923" t="s">
        <v>1005</v>
      </c>
      <c r="L1923" t="s">
        <v>3914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f t="shared" ref="V1923:V1986" si="152">SUM(N1923,P1923,R1923,T1923)</f>
        <v>2</v>
      </c>
      <c r="W1923">
        <f t="shared" ref="W1923:W1986" si="153">SUM(O1923,Q1923,S1923,U1923)</f>
        <v>0</v>
      </c>
      <c r="X1923">
        <f t="shared" ref="X1923:X1986" si="154">SUM(N1923:U1923)</f>
        <v>2</v>
      </c>
      <c r="Y1923" t="s">
        <v>25</v>
      </c>
      <c r="AD1923">
        <v>4331422</v>
      </c>
      <c r="AE1923" t="s">
        <v>26</v>
      </c>
      <c r="AJ1923">
        <v>2020</v>
      </c>
    </row>
    <row r="1924" spans="1:36" x14ac:dyDescent="0.2">
      <c r="A1924">
        <v>130386</v>
      </c>
      <c r="B1924" s="1" t="d">
        <v>2020-07-25</v>
      </c>
      <c r="C1924" s="3" t="d">
        <f t="shared" si="150"/>
        <v>2020-07-25</v>
      </c>
      <c r="D1924" s="2" t="d">
        <v>11:54:59.99999999999627025</v>
      </c>
      <c r="E1924" s="4" t="str">
        <f t="shared" si="151"/>
        <v>11:55 AM</v>
      </c>
      <c r="F1924" t="s">
        <v>54</v>
      </c>
      <c r="G1924">
        <v>11201</v>
      </c>
      <c r="H1924">
        <v>40.692096999999997</v>
      </c>
      <c r="I1924">
        <v>-73.988975999999994</v>
      </c>
      <c r="J1924" t="s">
        <v>3524</v>
      </c>
      <c r="K1924" t="s">
        <v>3525</v>
      </c>
      <c r="L1924" t="s">
        <v>447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f t="shared" si="152"/>
        <v>2</v>
      </c>
      <c r="W1924">
        <f t="shared" si="153"/>
        <v>0</v>
      </c>
      <c r="X1924">
        <f t="shared" si="154"/>
        <v>2</v>
      </c>
      <c r="Y1924" t="s">
        <v>47</v>
      </c>
      <c r="Z1924" t="s">
        <v>25</v>
      </c>
      <c r="AD1924">
        <v>4333433</v>
      </c>
      <c r="AE1924" t="s">
        <v>81</v>
      </c>
      <c r="AF1924" t="s">
        <v>30</v>
      </c>
      <c r="AJ1924">
        <v>2020</v>
      </c>
    </row>
    <row r="1925" spans="1:36" x14ac:dyDescent="0.2">
      <c r="A1925">
        <v>127254</v>
      </c>
      <c r="B1925" s="1" t="d">
        <v>2020-07-25</v>
      </c>
      <c r="C1925" s="3" t="d">
        <f t="shared" si="150"/>
        <v>2020-07-25</v>
      </c>
      <c r="D1925" s="2" t="d">
        <v>21:34:59.99999999999254050</v>
      </c>
      <c r="E1925" s="4" t="str">
        <f t="shared" si="151"/>
        <v>09:35 PM</v>
      </c>
      <c r="F1925" t="s">
        <v>54</v>
      </c>
      <c r="G1925">
        <v>11236</v>
      </c>
      <c r="H1925">
        <v>40.642242000000003</v>
      </c>
      <c r="I1925">
        <v>-73.910774000000004</v>
      </c>
      <c r="J1925" t="s">
        <v>3713</v>
      </c>
      <c r="K1925" t="s">
        <v>3714</v>
      </c>
      <c r="L1925" t="s">
        <v>3715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f t="shared" si="152"/>
        <v>0</v>
      </c>
      <c r="W1925">
        <f t="shared" si="153"/>
        <v>0</v>
      </c>
      <c r="X1925">
        <f t="shared" si="154"/>
        <v>0</v>
      </c>
      <c r="Y1925" t="s">
        <v>25</v>
      </c>
      <c r="Z1925" t="s">
        <v>25</v>
      </c>
      <c r="AD1925">
        <v>4331621</v>
      </c>
      <c r="AE1925" t="s">
        <v>26</v>
      </c>
      <c r="AF1925" t="s">
        <v>26</v>
      </c>
      <c r="AJ1925">
        <v>2020</v>
      </c>
    </row>
    <row r="1926" spans="1:36" x14ac:dyDescent="0.2">
      <c r="A1926">
        <v>125255</v>
      </c>
      <c r="B1926" s="1" t="d">
        <v>2020-07-26</v>
      </c>
      <c r="C1926" s="3" t="d">
        <f t="shared" si="150"/>
        <v>2020-07-26</v>
      </c>
      <c r="D1926" s="2" t="d">
        <v>14:00:00.0000000000031950</v>
      </c>
      <c r="E1926" s="4" t="str">
        <f t="shared" si="151"/>
        <v>02:00 PM</v>
      </c>
      <c r="F1926" t="s">
        <v>54</v>
      </c>
      <c r="G1926">
        <v>11206</v>
      </c>
      <c r="H1926">
        <v>40.70823</v>
      </c>
      <c r="I1926">
        <v>-73.941649999999996</v>
      </c>
      <c r="J1926" t="s">
        <v>4185</v>
      </c>
      <c r="K1926" t="s">
        <v>1744</v>
      </c>
      <c r="L1926" t="s">
        <v>4186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f t="shared" si="152"/>
        <v>2</v>
      </c>
      <c r="W1926">
        <f t="shared" si="153"/>
        <v>0</v>
      </c>
      <c r="X1926">
        <f t="shared" si="154"/>
        <v>2</v>
      </c>
      <c r="Y1926" t="s">
        <v>43</v>
      </c>
      <c r="Z1926" t="s">
        <v>25</v>
      </c>
      <c r="AD1926">
        <v>4331930</v>
      </c>
      <c r="AE1926" t="s">
        <v>30</v>
      </c>
      <c r="AF1926" t="s">
        <v>81</v>
      </c>
      <c r="AJ1926">
        <v>2020</v>
      </c>
    </row>
    <row r="1927" spans="1:36" x14ac:dyDescent="0.2">
      <c r="A1927">
        <v>123245</v>
      </c>
      <c r="B1927" s="1" t="d">
        <v>2020-07-26</v>
      </c>
      <c r="C1927" s="3" t="d">
        <f t="shared" si="150"/>
        <v>2020-07-26</v>
      </c>
      <c r="D1927" s="2" t="d">
        <v>20:06:00.00000000000191700</v>
      </c>
      <c r="E1927" s="4" t="str">
        <f t="shared" si="151"/>
        <v>08:06 PM</v>
      </c>
      <c r="F1927" t="s">
        <v>54</v>
      </c>
      <c r="G1927">
        <v>11203</v>
      </c>
      <c r="H1927">
        <v>40.652306000000003</v>
      </c>
      <c r="I1927">
        <v>-73.930435000000003</v>
      </c>
      <c r="J1927" t="s">
        <v>4467</v>
      </c>
      <c r="M1927" t="s">
        <v>4468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f t="shared" si="152"/>
        <v>0</v>
      </c>
      <c r="W1927">
        <f t="shared" si="153"/>
        <v>0</v>
      </c>
      <c r="X1927">
        <f t="shared" si="154"/>
        <v>0</v>
      </c>
      <c r="Y1927" t="s">
        <v>43</v>
      </c>
      <c r="AD1927">
        <v>4331892</v>
      </c>
      <c r="AE1927" t="s">
        <v>26</v>
      </c>
      <c r="AJ1927">
        <v>2020</v>
      </c>
    </row>
    <row r="1928" spans="1:36" x14ac:dyDescent="0.2">
      <c r="A1928">
        <v>128225</v>
      </c>
      <c r="B1928" s="1" t="d">
        <v>2020-07-28</v>
      </c>
      <c r="C1928" s="3" t="d">
        <f t="shared" si="150"/>
        <v>2020-07-28</v>
      </c>
      <c r="D1928" s="2" t="d">
        <v>10:39:59.99999999999786775</v>
      </c>
      <c r="E1928" s="4" t="str">
        <f t="shared" si="151"/>
        <v>10:40 AM</v>
      </c>
      <c r="F1928" t="s">
        <v>54</v>
      </c>
      <c r="G1928">
        <v>11218</v>
      </c>
      <c r="H1928">
        <v>40.634887999999997</v>
      </c>
      <c r="I1928">
        <v>-73.972800000000007</v>
      </c>
      <c r="J1928" t="s">
        <v>3877</v>
      </c>
      <c r="M1928" t="s">
        <v>3878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f t="shared" si="152"/>
        <v>0</v>
      </c>
      <c r="W1928">
        <f t="shared" si="153"/>
        <v>0</v>
      </c>
      <c r="X1928">
        <f t="shared" si="154"/>
        <v>0</v>
      </c>
      <c r="Y1928" t="s">
        <v>43</v>
      </c>
      <c r="Z1928" t="s">
        <v>25</v>
      </c>
      <c r="AD1928">
        <v>4333197</v>
      </c>
      <c r="AE1928" t="s">
        <v>471</v>
      </c>
      <c r="AF1928" t="s">
        <v>40</v>
      </c>
      <c r="AJ1928">
        <v>2020</v>
      </c>
    </row>
    <row r="1929" spans="1:36" x14ac:dyDescent="0.2">
      <c r="A1929">
        <v>123574</v>
      </c>
      <c r="B1929" s="1" t="d">
        <v>2020-07-28</v>
      </c>
      <c r="C1929" s="3" t="d">
        <f t="shared" si="150"/>
        <v>2020-07-28</v>
      </c>
      <c r="D1929" s="2" t="d">
        <v>15:08:59.99999999999808300</v>
      </c>
      <c r="E1929" s="4" t="str">
        <f t="shared" si="151"/>
        <v>03:09 PM</v>
      </c>
      <c r="F1929" t="s">
        <v>54</v>
      </c>
      <c r="G1929">
        <v>11201</v>
      </c>
      <c r="H1929">
        <v>40.699832999999998</v>
      </c>
      <c r="I1929">
        <v>-73.993679999999998</v>
      </c>
      <c r="J1929" t="s">
        <v>4046</v>
      </c>
      <c r="K1929" t="s">
        <v>4047</v>
      </c>
      <c r="L1929" t="s">
        <v>4048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f t="shared" si="152"/>
        <v>0</v>
      </c>
      <c r="W1929">
        <f t="shared" si="153"/>
        <v>0</v>
      </c>
      <c r="X1929">
        <f t="shared" si="154"/>
        <v>0</v>
      </c>
      <c r="Y1929" t="s">
        <v>2822</v>
      </c>
      <c r="Z1929" t="s">
        <v>25</v>
      </c>
      <c r="AD1929">
        <v>4333434</v>
      </c>
      <c r="AE1929" t="s">
        <v>26</v>
      </c>
      <c r="AF1929" t="s">
        <v>26</v>
      </c>
      <c r="AJ1929">
        <v>2020</v>
      </c>
    </row>
    <row r="1930" spans="1:36" x14ac:dyDescent="0.2">
      <c r="A1930">
        <v>123793</v>
      </c>
      <c r="B1930" s="1" t="d">
        <v>2020-07-28</v>
      </c>
      <c r="C1930" s="3" t="d">
        <f t="shared" si="150"/>
        <v>2020-07-28</v>
      </c>
      <c r="D1930" s="2" t="d">
        <v>11:11:00.00000000000085425</v>
      </c>
      <c r="E1930" s="4" t="str">
        <f t="shared" si="151"/>
        <v>11:11 AM</v>
      </c>
      <c r="F1930" t="s">
        <v>35</v>
      </c>
      <c r="G1930">
        <v>10470</v>
      </c>
      <c r="H1930">
        <v>40.904957000000003</v>
      </c>
      <c r="I1930">
        <v>-73.853710000000007</v>
      </c>
      <c r="J1930" t="s">
        <v>4092</v>
      </c>
      <c r="K1930" t="s">
        <v>4093</v>
      </c>
      <c r="L1930" t="s">
        <v>4094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f t="shared" si="152"/>
        <v>2</v>
      </c>
      <c r="W1930">
        <f t="shared" si="153"/>
        <v>0</v>
      </c>
      <c r="X1930">
        <f t="shared" si="154"/>
        <v>2</v>
      </c>
      <c r="Y1930" t="s">
        <v>85</v>
      </c>
      <c r="Z1930" t="s">
        <v>85</v>
      </c>
      <c r="AA1930" t="s">
        <v>25</v>
      </c>
      <c r="AB1930" t="s">
        <v>25</v>
      </c>
      <c r="AD1930">
        <v>4332884</v>
      </c>
      <c r="AE1930" t="s">
        <v>26</v>
      </c>
      <c r="AF1930" t="s">
        <v>30</v>
      </c>
      <c r="AG1930" t="s">
        <v>26</v>
      </c>
      <c r="AH1930" t="s">
        <v>26</v>
      </c>
      <c r="AJ1930">
        <v>2020</v>
      </c>
    </row>
    <row r="1931" spans="1:36" x14ac:dyDescent="0.2">
      <c r="A1931">
        <v>117692</v>
      </c>
      <c r="B1931" s="1" t="d">
        <v>2020-07-29</v>
      </c>
      <c r="C1931" s="3" t="d">
        <f t="shared" si="150"/>
        <v>2020-07-29</v>
      </c>
      <c r="D1931" s="2" t="d">
        <v>15:49:59.99999999999893725</v>
      </c>
      <c r="E1931" s="4" t="str">
        <f t="shared" si="151"/>
        <v>03:50 PM</v>
      </c>
      <c r="F1931" t="s">
        <v>86</v>
      </c>
      <c r="G1931">
        <v>10036</v>
      </c>
      <c r="H1931">
        <v>40.757644999999997</v>
      </c>
      <c r="I1931">
        <v>-73.989490000000004</v>
      </c>
      <c r="J1931" t="s">
        <v>3504</v>
      </c>
      <c r="M1931" t="s">
        <v>3505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f t="shared" si="152"/>
        <v>2</v>
      </c>
      <c r="W1931">
        <f t="shared" si="153"/>
        <v>0</v>
      </c>
      <c r="X1931">
        <f t="shared" si="154"/>
        <v>2</v>
      </c>
      <c r="Y1931" t="s">
        <v>104</v>
      </c>
      <c r="Z1931" t="s">
        <v>25</v>
      </c>
      <c r="AD1931">
        <v>4333169</v>
      </c>
      <c r="AE1931" t="s">
        <v>119</v>
      </c>
      <c r="AF1931" t="s">
        <v>26</v>
      </c>
      <c r="AJ1931">
        <v>2020</v>
      </c>
    </row>
    <row r="1932" spans="1:36" x14ac:dyDescent="0.2">
      <c r="A1932">
        <v>121201</v>
      </c>
      <c r="B1932" s="1" t="d">
        <v>2020-07-29</v>
      </c>
      <c r="C1932" s="3" t="d">
        <f t="shared" si="150"/>
        <v>2020-07-29</v>
      </c>
      <c r="D1932" s="2" t="d">
        <v>21:38:59.99999999999168625</v>
      </c>
      <c r="E1932" s="4" t="str">
        <f t="shared" si="151"/>
        <v>09:39 PM</v>
      </c>
      <c r="F1932" t="s">
        <v>35</v>
      </c>
      <c r="G1932">
        <v>10459</v>
      </c>
      <c r="H1932">
        <v>40.821620000000003</v>
      </c>
      <c r="I1932">
        <v>-73.895889999999994</v>
      </c>
      <c r="J1932" t="s">
        <v>4157</v>
      </c>
      <c r="M1932" t="s">
        <v>4158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f t="shared" si="152"/>
        <v>0</v>
      </c>
      <c r="W1932">
        <f t="shared" si="153"/>
        <v>0</v>
      </c>
      <c r="X1932">
        <f t="shared" si="154"/>
        <v>0</v>
      </c>
      <c r="Y1932" t="s">
        <v>25</v>
      </c>
      <c r="Z1932" t="s">
        <v>25</v>
      </c>
      <c r="AD1932">
        <v>4333229</v>
      </c>
      <c r="AE1932" t="s">
        <v>1675</v>
      </c>
      <c r="AF1932" t="s">
        <v>30</v>
      </c>
      <c r="AJ1932">
        <v>2020</v>
      </c>
    </row>
    <row r="1933" spans="1:36" x14ac:dyDescent="0.2">
      <c r="A1933">
        <v>129012</v>
      </c>
      <c r="B1933" s="1" t="d">
        <v>2020-07-29</v>
      </c>
      <c r="C1933" s="3" t="d">
        <f t="shared" si="150"/>
        <v>2020-07-29</v>
      </c>
      <c r="D1933" s="2" t="d">
        <v>18:10:00.00000000000745950</v>
      </c>
      <c r="E1933" s="4" t="str">
        <f t="shared" si="151"/>
        <v>06:10 PM</v>
      </c>
      <c r="F1933" t="s">
        <v>54</v>
      </c>
      <c r="G1933">
        <v>11208</v>
      </c>
      <c r="H1933">
        <v>40.682186000000002</v>
      </c>
      <c r="I1933">
        <v>-73.869820000000004</v>
      </c>
      <c r="J1933" t="s">
        <v>4479</v>
      </c>
      <c r="K1933" t="s">
        <v>83</v>
      </c>
      <c r="L1933" t="s">
        <v>4480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f t="shared" si="152"/>
        <v>2</v>
      </c>
      <c r="W1933">
        <f t="shared" si="153"/>
        <v>0</v>
      </c>
      <c r="X1933">
        <f t="shared" si="154"/>
        <v>2</v>
      </c>
      <c r="Y1933" t="s">
        <v>79</v>
      </c>
      <c r="Z1933" t="s">
        <v>25</v>
      </c>
      <c r="AD1933">
        <v>4333891</v>
      </c>
      <c r="AE1933" t="s">
        <v>30</v>
      </c>
      <c r="AF1933" t="s">
        <v>26</v>
      </c>
      <c r="AJ1933">
        <v>2020</v>
      </c>
    </row>
    <row r="1934" spans="1:36" x14ac:dyDescent="0.2">
      <c r="A1934">
        <v>131886</v>
      </c>
      <c r="B1934" s="1" t="d">
        <v>2020-07-29</v>
      </c>
      <c r="C1934" s="3" t="d">
        <f t="shared" si="150"/>
        <v>2020-07-29</v>
      </c>
      <c r="D1934" s="2" t="d">
        <v>19:34:59.99999999999893725</v>
      </c>
      <c r="E1934" s="4" t="str">
        <f t="shared" si="151"/>
        <v>07:35 PM</v>
      </c>
      <c r="F1934" t="s">
        <v>54</v>
      </c>
      <c r="G1934">
        <v>11217</v>
      </c>
      <c r="H1934">
        <v>40.67671</v>
      </c>
      <c r="I1934">
        <v>-73.977109999999996</v>
      </c>
      <c r="J1934" t="s">
        <v>4524</v>
      </c>
      <c r="K1934" t="s">
        <v>4525</v>
      </c>
      <c r="L1934" t="s">
        <v>2306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f t="shared" si="152"/>
        <v>2</v>
      </c>
      <c r="W1934">
        <f t="shared" si="153"/>
        <v>0</v>
      </c>
      <c r="X1934">
        <f t="shared" si="154"/>
        <v>2</v>
      </c>
      <c r="Y1934" t="s">
        <v>79</v>
      </c>
      <c r="Z1934" t="s">
        <v>43</v>
      </c>
      <c r="AD1934">
        <v>4333066</v>
      </c>
      <c r="AE1934" t="s">
        <v>30</v>
      </c>
      <c r="AF1934" t="s">
        <v>81</v>
      </c>
      <c r="AJ1934">
        <v>2020</v>
      </c>
    </row>
    <row r="1935" spans="1:36" x14ac:dyDescent="0.2">
      <c r="A1935">
        <v>117659</v>
      </c>
      <c r="B1935" s="1" t="d">
        <v>2020-07-30</v>
      </c>
      <c r="C1935" s="3" t="d">
        <f t="shared" si="150"/>
        <v>2020-07-30</v>
      </c>
      <c r="D1935" s="2" t="d">
        <v>13:28:00.00000000000042375</v>
      </c>
      <c r="E1935" s="4" t="str">
        <f t="shared" si="151"/>
        <v>01:28 PM</v>
      </c>
      <c r="F1935" t="s">
        <v>54</v>
      </c>
      <c r="G1935">
        <v>11236</v>
      </c>
      <c r="H1935">
        <v>40.632725000000001</v>
      </c>
      <c r="I1935">
        <v>-73.900170000000003</v>
      </c>
      <c r="J1935" t="s">
        <v>3944</v>
      </c>
      <c r="K1935" t="s">
        <v>494</v>
      </c>
      <c r="L1935" t="s">
        <v>3715</v>
      </c>
      <c r="N1935">
        <v>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</v>
      </c>
      <c r="U1935">
        <v>0</v>
      </c>
      <c r="V1935">
        <f t="shared" si="152"/>
        <v>4</v>
      </c>
      <c r="W1935">
        <f t="shared" si="153"/>
        <v>0</v>
      </c>
      <c r="X1935">
        <f t="shared" si="154"/>
        <v>4</v>
      </c>
      <c r="Y1935" t="s">
        <v>79</v>
      </c>
      <c r="Z1935" t="s">
        <v>25</v>
      </c>
      <c r="AD1935">
        <v>4333491</v>
      </c>
      <c r="AE1935" t="s">
        <v>26</v>
      </c>
      <c r="AF1935" t="s">
        <v>30</v>
      </c>
      <c r="AJ1935">
        <v>2020</v>
      </c>
    </row>
    <row r="1936" spans="1:36" x14ac:dyDescent="0.2">
      <c r="A1936">
        <v>131686</v>
      </c>
      <c r="B1936" s="1" t="d">
        <v>2020-07-30</v>
      </c>
      <c r="C1936" s="3" t="d">
        <f t="shared" si="150"/>
        <v>2020-07-30</v>
      </c>
      <c r="D1936" s="2" t="d">
        <v>12:59:59.9999999999968050</v>
      </c>
      <c r="E1936" s="4" t="str">
        <f t="shared" si="151"/>
        <v>01:00 PM</v>
      </c>
      <c r="F1936" t="s">
        <v>54</v>
      </c>
      <c r="G1936">
        <v>11249</v>
      </c>
      <c r="H1936">
        <v>40.709892000000004</v>
      </c>
      <c r="I1936">
        <v>-73.967269999999999</v>
      </c>
      <c r="J1936" t="s">
        <v>3675</v>
      </c>
      <c r="M1936" t="s">
        <v>3676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f t="shared" si="152"/>
        <v>0</v>
      </c>
      <c r="W1936">
        <f t="shared" si="153"/>
        <v>0</v>
      </c>
      <c r="X1936">
        <f t="shared" si="154"/>
        <v>0</v>
      </c>
      <c r="Y1936" t="s">
        <v>498</v>
      </c>
      <c r="AD1936">
        <v>4334018</v>
      </c>
      <c r="AE1936" t="s">
        <v>67</v>
      </c>
      <c r="AJ1936">
        <v>2020</v>
      </c>
    </row>
    <row r="1937" spans="1:36" x14ac:dyDescent="0.2">
      <c r="A1937">
        <v>122894</v>
      </c>
      <c r="B1937" s="1" t="d">
        <v>2020-07-30</v>
      </c>
      <c r="C1937" s="3" t="d">
        <f t="shared" si="150"/>
        <v>2020-07-30</v>
      </c>
      <c r="D1937" s="2" t="d">
        <v>20:45:00.0000000000031950</v>
      </c>
      <c r="E1937" s="4" t="str">
        <f t="shared" si="151"/>
        <v>08:45 PM</v>
      </c>
      <c r="F1937" t="s">
        <v>20</v>
      </c>
      <c r="G1937">
        <v>11377</v>
      </c>
      <c r="H1937">
        <v>40.741714000000002</v>
      </c>
      <c r="I1937">
        <v>-73.90634</v>
      </c>
      <c r="J1937" t="s">
        <v>4784</v>
      </c>
      <c r="K1937" t="s">
        <v>4785</v>
      </c>
      <c r="L1937" t="s">
        <v>752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f t="shared" si="152"/>
        <v>0</v>
      </c>
      <c r="W1937">
        <f t="shared" si="153"/>
        <v>0</v>
      </c>
      <c r="X1937">
        <f t="shared" si="154"/>
        <v>0</v>
      </c>
      <c r="Y1937" t="s">
        <v>25</v>
      </c>
      <c r="AD1937">
        <v>4333768</v>
      </c>
      <c r="AE1937" t="s">
        <v>26</v>
      </c>
      <c r="AJ1937">
        <v>2020</v>
      </c>
    </row>
    <row r="1938" spans="1:36" x14ac:dyDescent="0.2">
      <c r="A1938">
        <v>128120</v>
      </c>
      <c r="B1938" s="1" t="d">
        <v>2020-07-31</v>
      </c>
      <c r="C1938" s="3" t="d">
        <f t="shared" si="150"/>
        <v>2020-07-31</v>
      </c>
      <c r="D1938" s="2" t="d">
        <v>21:59:59.9999999999968050</v>
      </c>
      <c r="E1938" s="4" t="str">
        <f t="shared" si="151"/>
        <v>10:00 PM</v>
      </c>
      <c r="F1938" t="s">
        <v>20</v>
      </c>
      <c r="G1938">
        <v>11105</v>
      </c>
      <c r="H1938">
        <v>40.782173</v>
      </c>
      <c r="I1938">
        <v>-73.911559999999994</v>
      </c>
      <c r="J1938" t="s">
        <v>3798</v>
      </c>
      <c r="M1938" t="s">
        <v>3799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f t="shared" si="152"/>
        <v>0</v>
      </c>
      <c r="W1938">
        <f t="shared" si="153"/>
        <v>0</v>
      </c>
      <c r="X1938">
        <f t="shared" si="154"/>
        <v>0</v>
      </c>
      <c r="Y1938" t="s">
        <v>25</v>
      </c>
      <c r="AD1938">
        <v>4334014</v>
      </c>
      <c r="AE1938" t="s">
        <v>30</v>
      </c>
      <c r="AJ1938">
        <v>2020</v>
      </c>
    </row>
    <row r="1939" spans="1:36" x14ac:dyDescent="0.2">
      <c r="A1939">
        <v>117173</v>
      </c>
      <c r="B1939" s="1" t="d">
        <v>2020-07-31</v>
      </c>
      <c r="C1939" s="3" t="d">
        <f t="shared" si="150"/>
        <v>2020-07-31</v>
      </c>
      <c r="D1939" s="2" t="d">
        <v>18:59:59.9999999999968050</v>
      </c>
      <c r="E1939" s="4" t="str">
        <f t="shared" si="151"/>
        <v>07:00 PM</v>
      </c>
      <c r="F1939" t="s">
        <v>54</v>
      </c>
      <c r="G1939">
        <v>11212</v>
      </c>
      <c r="H1939">
        <v>40.669262000000003</v>
      </c>
      <c r="I1939">
        <v>-73.913560000000004</v>
      </c>
      <c r="J1939" t="s">
        <v>4367</v>
      </c>
      <c r="K1939" t="s">
        <v>331</v>
      </c>
      <c r="L1939" t="s">
        <v>3250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f t="shared" si="152"/>
        <v>2</v>
      </c>
      <c r="W1939">
        <f t="shared" si="153"/>
        <v>0</v>
      </c>
      <c r="X1939">
        <f t="shared" si="154"/>
        <v>2</v>
      </c>
      <c r="Y1939" t="s">
        <v>498</v>
      </c>
      <c r="Z1939" t="s">
        <v>25</v>
      </c>
      <c r="AD1939">
        <v>4334506</v>
      </c>
      <c r="AE1939" t="s">
        <v>30</v>
      </c>
      <c r="AF1939" t="s">
        <v>81</v>
      </c>
      <c r="AJ1939">
        <v>2020</v>
      </c>
    </row>
    <row r="1940" spans="1:36" x14ac:dyDescent="0.2">
      <c r="A1940">
        <v>128197</v>
      </c>
      <c r="B1940" s="1" t="d">
        <v>2020-08-01</v>
      </c>
      <c r="C1940" s="3" t="d">
        <f t="shared" si="150"/>
        <v>2020-08-01</v>
      </c>
      <c r="D1940" s="2" t="d">
        <v>04:49:59.99999999999813175</v>
      </c>
      <c r="E1940" s="4" t="str">
        <f t="shared" si="151"/>
        <v>04:50 AM</v>
      </c>
      <c r="F1940" t="s">
        <v>86</v>
      </c>
      <c r="G1940">
        <v>10027</v>
      </c>
      <c r="H1940">
        <v>40.806469999999997</v>
      </c>
      <c r="I1940">
        <v>-73.946439999999996</v>
      </c>
      <c r="J1940" t="s">
        <v>3550</v>
      </c>
      <c r="K1940" t="s">
        <v>1812</v>
      </c>
      <c r="L1940" t="s">
        <v>3551</v>
      </c>
      <c r="N1940">
        <v>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</v>
      </c>
      <c r="U1940">
        <v>0</v>
      </c>
      <c r="V1940">
        <f t="shared" si="152"/>
        <v>8</v>
      </c>
      <c r="W1940">
        <f t="shared" si="153"/>
        <v>0</v>
      </c>
      <c r="X1940">
        <f t="shared" si="154"/>
        <v>8</v>
      </c>
      <c r="Y1940" t="s">
        <v>43</v>
      </c>
      <c r="Z1940" t="s">
        <v>25</v>
      </c>
      <c r="AD1940">
        <v>4334861</v>
      </c>
      <c r="AE1940" t="s">
        <v>40</v>
      </c>
      <c r="AF1940" t="s">
        <v>26</v>
      </c>
      <c r="AJ1940">
        <v>2020</v>
      </c>
    </row>
    <row r="1941" spans="1:36" x14ac:dyDescent="0.2">
      <c r="A1941">
        <v>128742</v>
      </c>
      <c r="B1941" s="1" t="d">
        <v>2020-08-02</v>
      </c>
      <c r="C1941" s="3" t="d">
        <f t="shared" si="150"/>
        <v>2020-08-02</v>
      </c>
      <c r="D1941" s="2" t="d">
        <v>18:00:00.000</v>
      </c>
      <c r="E1941" s="4" t="str">
        <f t="shared" si="151"/>
        <v>06:00 PM</v>
      </c>
      <c r="F1941" t="s">
        <v>20</v>
      </c>
      <c r="G1941">
        <v>11412</v>
      </c>
      <c r="H1941">
        <v>40.703612999999997</v>
      </c>
      <c r="I1941">
        <v>-73.749565000000004</v>
      </c>
      <c r="J1941" t="s">
        <v>4256</v>
      </c>
      <c r="K1941" t="s">
        <v>1634</v>
      </c>
      <c r="L1941" t="s">
        <v>643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f t="shared" si="152"/>
        <v>0</v>
      </c>
      <c r="W1941">
        <f t="shared" si="153"/>
        <v>0</v>
      </c>
      <c r="X1941">
        <f t="shared" si="154"/>
        <v>0</v>
      </c>
      <c r="Y1941" t="s">
        <v>43</v>
      </c>
      <c r="Z1941" t="s">
        <v>25</v>
      </c>
      <c r="AD1941">
        <v>4339571</v>
      </c>
      <c r="AE1941" t="s">
        <v>26</v>
      </c>
      <c r="AF1941" t="s">
        <v>136</v>
      </c>
      <c r="AJ1941">
        <v>2020</v>
      </c>
    </row>
    <row r="1942" spans="1:36" x14ac:dyDescent="0.2">
      <c r="A1942">
        <v>131503</v>
      </c>
      <c r="B1942" s="1" t="d">
        <v>2020-08-03</v>
      </c>
      <c r="C1942" s="3" t="d">
        <f t="shared" si="150"/>
        <v>2020-08-03</v>
      </c>
      <c r="D1942" s="2" t="d">
        <v>1899-12-30</v>
      </c>
      <c r="E1942" s="4" t="str">
        <f t="shared" si="151"/>
        <v>12:00 AM</v>
      </c>
      <c r="F1942" t="s">
        <v>54</v>
      </c>
      <c r="G1942">
        <v>11210</v>
      </c>
      <c r="H1942">
        <v>40.630043000000001</v>
      </c>
      <c r="I1942">
        <v>-73.945526000000001</v>
      </c>
      <c r="J1942" t="s">
        <v>3376</v>
      </c>
      <c r="K1942" t="s">
        <v>3377</v>
      </c>
      <c r="L1942" t="s">
        <v>3213</v>
      </c>
      <c r="N1942">
        <v>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5</v>
      </c>
      <c r="U1942">
        <v>0</v>
      </c>
      <c r="V1942">
        <f t="shared" si="152"/>
        <v>10</v>
      </c>
      <c r="W1942">
        <f t="shared" si="153"/>
        <v>0</v>
      </c>
      <c r="X1942">
        <f t="shared" si="154"/>
        <v>10</v>
      </c>
      <c r="Y1942" t="s">
        <v>66</v>
      </c>
      <c r="Z1942" t="s">
        <v>25</v>
      </c>
      <c r="AD1942">
        <v>4335617</v>
      </c>
      <c r="AE1942" t="s">
        <v>26</v>
      </c>
      <c r="AF1942" t="s">
        <v>119</v>
      </c>
      <c r="AJ1942">
        <v>2020</v>
      </c>
    </row>
    <row r="1943" spans="1:36" x14ac:dyDescent="0.2">
      <c r="A1943">
        <v>127229</v>
      </c>
      <c r="B1943" s="1" t="d">
        <v>2020-08-03</v>
      </c>
      <c r="C1943" s="3" t="d">
        <f t="shared" si="150"/>
        <v>2020-08-03</v>
      </c>
      <c r="D1943" s="2" t="d">
        <v>17:19:59.99999999999893725</v>
      </c>
      <c r="E1943" s="4" t="str">
        <f t="shared" si="151"/>
        <v>05:20 PM</v>
      </c>
      <c r="F1943" t="s">
        <v>20</v>
      </c>
      <c r="G1943">
        <v>11693</v>
      </c>
      <c r="H1943">
        <v>40.586979999999997</v>
      </c>
      <c r="I1943">
        <v>-73.820099999999996</v>
      </c>
      <c r="J1943" t="s">
        <v>3429</v>
      </c>
      <c r="K1943" t="s">
        <v>2191</v>
      </c>
      <c r="L1943" t="s">
        <v>3430</v>
      </c>
      <c r="N1943">
        <v>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5</v>
      </c>
      <c r="U1943">
        <v>0</v>
      </c>
      <c r="V1943">
        <f t="shared" si="152"/>
        <v>10</v>
      </c>
      <c r="W1943">
        <f t="shared" si="153"/>
        <v>0</v>
      </c>
      <c r="X1943">
        <f t="shared" si="154"/>
        <v>10</v>
      </c>
      <c r="Y1943" t="s">
        <v>135</v>
      </c>
      <c r="Z1943" t="s">
        <v>25</v>
      </c>
      <c r="AA1943" t="s">
        <v>25</v>
      </c>
      <c r="AD1943">
        <v>4335442</v>
      </c>
      <c r="AE1943" t="s">
        <v>26</v>
      </c>
      <c r="AF1943" t="s">
        <v>30</v>
      </c>
      <c r="AG1943" t="s">
        <v>30</v>
      </c>
      <c r="AJ1943">
        <v>2020</v>
      </c>
    </row>
    <row r="1944" spans="1:36" x14ac:dyDescent="0.2">
      <c r="A1944">
        <v>120700</v>
      </c>
      <c r="B1944" s="1" t="d">
        <v>2020-08-03</v>
      </c>
      <c r="C1944" s="3" t="d">
        <f t="shared" si="150"/>
        <v>2020-08-03</v>
      </c>
      <c r="D1944" s="2" t="d">
        <v>15:00:00.000</v>
      </c>
      <c r="E1944" s="4" t="str">
        <f t="shared" si="151"/>
        <v>03:00 PM</v>
      </c>
      <c r="F1944" t="s">
        <v>185</v>
      </c>
      <c r="G1944">
        <v>10310</v>
      </c>
      <c r="H1944">
        <v>40.629080000000002</v>
      </c>
      <c r="I1944">
        <v>-74.114943999999994</v>
      </c>
      <c r="J1944" t="s">
        <v>4365</v>
      </c>
      <c r="M1944" t="s">
        <v>4366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f t="shared" si="152"/>
        <v>0</v>
      </c>
      <c r="W1944">
        <f t="shared" si="153"/>
        <v>0</v>
      </c>
      <c r="X1944">
        <f t="shared" si="154"/>
        <v>0</v>
      </c>
      <c r="Y1944" t="s">
        <v>25</v>
      </c>
      <c r="AD1944">
        <v>4334818</v>
      </c>
      <c r="AE1944" t="s">
        <v>26</v>
      </c>
      <c r="AJ1944">
        <v>2020</v>
      </c>
    </row>
    <row r="1945" spans="1:36" x14ac:dyDescent="0.2">
      <c r="A1945">
        <v>124860</v>
      </c>
      <c r="B1945" s="1" t="d">
        <v>2020-08-03</v>
      </c>
      <c r="C1945" s="3" t="d">
        <f t="shared" si="150"/>
        <v>2020-08-03</v>
      </c>
      <c r="D1945" s="2" t="d">
        <v>21:30:00.0000000000031950</v>
      </c>
      <c r="E1945" s="4" t="str">
        <f t="shared" si="151"/>
        <v>09:30 PM</v>
      </c>
      <c r="F1945" t="s">
        <v>35</v>
      </c>
      <c r="G1945">
        <v>10460</v>
      </c>
      <c r="H1945">
        <v>40.844546999999999</v>
      </c>
      <c r="I1945">
        <v>-73.885310000000004</v>
      </c>
      <c r="J1945" t="s">
        <v>4568</v>
      </c>
      <c r="K1945" t="s">
        <v>3472</v>
      </c>
      <c r="L1945" t="s">
        <v>3413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f t="shared" si="152"/>
        <v>2</v>
      </c>
      <c r="W1945">
        <f t="shared" si="153"/>
        <v>0</v>
      </c>
      <c r="X1945">
        <f t="shared" si="154"/>
        <v>2</v>
      </c>
      <c r="Y1945" t="s">
        <v>43</v>
      </c>
      <c r="AD1945">
        <v>4334806</v>
      </c>
      <c r="AJ1945">
        <v>2020</v>
      </c>
    </row>
    <row r="1946" spans="1:36" x14ac:dyDescent="0.2">
      <c r="A1946">
        <v>118308</v>
      </c>
      <c r="B1946" s="1" t="d">
        <v>2020-08-04</v>
      </c>
      <c r="C1946" s="3" t="d">
        <f t="shared" si="150"/>
        <v>2020-08-04</v>
      </c>
      <c r="D1946" s="2" t="d">
        <v>14:00:00.0000000000031950</v>
      </c>
      <c r="E1946" s="4" t="str">
        <f t="shared" si="151"/>
        <v>02:00 PM</v>
      </c>
      <c r="F1946" t="s">
        <v>86</v>
      </c>
      <c r="G1946">
        <v>10033</v>
      </c>
      <c r="H1946">
        <v>40.847411999999998</v>
      </c>
      <c r="I1946">
        <v>-73.933310000000006</v>
      </c>
      <c r="J1946" t="s">
        <v>3458</v>
      </c>
      <c r="K1946" t="s">
        <v>3459</v>
      </c>
      <c r="L1946" t="s">
        <v>3460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f t="shared" si="152"/>
        <v>0</v>
      </c>
      <c r="W1946">
        <f t="shared" si="153"/>
        <v>0</v>
      </c>
      <c r="X1946">
        <f t="shared" si="154"/>
        <v>0</v>
      </c>
      <c r="Y1946" t="s">
        <v>207</v>
      </c>
      <c r="AD1946">
        <v>4335655</v>
      </c>
      <c r="AE1946" t="s">
        <v>119</v>
      </c>
      <c r="AJ1946">
        <v>2020</v>
      </c>
    </row>
    <row r="1947" spans="1:36" x14ac:dyDescent="0.2">
      <c r="A1947">
        <v>131185</v>
      </c>
      <c r="B1947" s="1" t="d">
        <v>2020-08-04</v>
      </c>
      <c r="C1947" s="3" t="d">
        <f t="shared" si="150"/>
        <v>2020-08-04</v>
      </c>
      <c r="D1947" s="2" t="d">
        <v>15:12:59.99999999999722875</v>
      </c>
      <c r="E1947" s="4" t="str">
        <f t="shared" si="151"/>
        <v>03:13 PM</v>
      </c>
      <c r="F1947" t="s">
        <v>54</v>
      </c>
      <c r="G1947">
        <v>11204</v>
      </c>
      <c r="H1947">
        <v>40.625988</v>
      </c>
      <c r="I1947">
        <v>-73.978650000000002</v>
      </c>
      <c r="J1947" t="s">
        <v>3738</v>
      </c>
      <c r="M1947" t="s">
        <v>3739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f t="shared" si="152"/>
        <v>0</v>
      </c>
      <c r="W1947">
        <f t="shared" si="153"/>
        <v>0</v>
      </c>
      <c r="X1947">
        <f t="shared" si="154"/>
        <v>0</v>
      </c>
      <c r="Y1947" t="s">
        <v>25</v>
      </c>
      <c r="Z1947" t="s">
        <v>25</v>
      </c>
      <c r="AD1947">
        <v>4335560</v>
      </c>
      <c r="AE1947" t="s">
        <v>26</v>
      </c>
      <c r="AF1947" t="s">
        <v>30</v>
      </c>
      <c r="AJ1947">
        <v>2020</v>
      </c>
    </row>
    <row r="1948" spans="1:36" x14ac:dyDescent="0.2">
      <c r="A1948">
        <v>123732</v>
      </c>
      <c r="B1948" s="1" t="d">
        <v>2020-08-05</v>
      </c>
      <c r="C1948" s="3" t="d">
        <f t="shared" si="150"/>
        <v>2020-08-05</v>
      </c>
      <c r="D1948" s="2" t="d">
        <v>18:59:59.9999999999968050</v>
      </c>
      <c r="E1948" s="4" t="str">
        <f t="shared" si="151"/>
        <v>07:00 PM</v>
      </c>
      <c r="F1948" t="s">
        <v>35</v>
      </c>
      <c r="G1948">
        <v>10470</v>
      </c>
      <c r="H1948">
        <v>40.898449999999997</v>
      </c>
      <c r="I1948">
        <v>-73.854309999999998</v>
      </c>
      <c r="J1948" t="s">
        <v>3382</v>
      </c>
      <c r="K1948" t="s">
        <v>336</v>
      </c>
      <c r="L1948" t="s">
        <v>3383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f t="shared" si="152"/>
        <v>2</v>
      </c>
      <c r="W1948">
        <f t="shared" si="153"/>
        <v>0</v>
      </c>
      <c r="X1948">
        <f t="shared" si="154"/>
        <v>2</v>
      </c>
      <c r="Y1948" t="s">
        <v>43</v>
      </c>
      <c r="Z1948" t="s">
        <v>43</v>
      </c>
      <c r="AD1948">
        <v>4336519</v>
      </c>
      <c r="AE1948" t="s">
        <v>30</v>
      </c>
      <c r="AF1948" t="s">
        <v>81</v>
      </c>
      <c r="AJ1948">
        <v>2020</v>
      </c>
    </row>
    <row r="1949" spans="1:36" x14ac:dyDescent="0.2">
      <c r="A1949">
        <v>124773</v>
      </c>
      <c r="B1949" s="1" t="d">
        <v>2020-08-06</v>
      </c>
      <c r="C1949" s="3" t="d">
        <f t="shared" si="150"/>
        <v>2020-08-06</v>
      </c>
      <c r="D1949" s="2" t="d">
        <v>15:14:59.9999999999968050</v>
      </c>
      <c r="E1949" s="4" t="str">
        <f t="shared" si="151"/>
        <v>03:15 PM</v>
      </c>
      <c r="F1949" t="s">
        <v>20</v>
      </c>
      <c r="G1949">
        <v>11385</v>
      </c>
      <c r="H1949">
        <v>40.709243999999998</v>
      </c>
      <c r="I1949">
        <v>-73.906880000000001</v>
      </c>
      <c r="J1949" t="s">
        <v>3359</v>
      </c>
      <c r="M1949" t="s">
        <v>3360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f t="shared" si="152"/>
        <v>0</v>
      </c>
      <c r="W1949">
        <f t="shared" si="153"/>
        <v>0</v>
      </c>
      <c r="X1949">
        <f t="shared" si="154"/>
        <v>0</v>
      </c>
      <c r="Y1949" t="s">
        <v>182</v>
      </c>
      <c r="Z1949" t="s">
        <v>25</v>
      </c>
      <c r="AD1949">
        <v>4338714</v>
      </c>
      <c r="AE1949" t="s">
        <v>67</v>
      </c>
      <c r="AF1949" t="s">
        <v>30</v>
      </c>
      <c r="AJ1949">
        <v>2020</v>
      </c>
    </row>
    <row r="1950" spans="1:36" x14ac:dyDescent="0.2">
      <c r="A1950">
        <v>116907</v>
      </c>
      <c r="B1950" s="1" t="d">
        <v>2020-08-06</v>
      </c>
      <c r="C1950" s="3" t="d">
        <f t="shared" si="150"/>
        <v>2020-08-06</v>
      </c>
      <c r="D1950" s="2" t="d">
        <v>06:49:59.99999999999893725</v>
      </c>
      <c r="E1950" s="4" t="str">
        <f t="shared" si="151"/>
        <v>06:50 AM</v>
      </c>
      <c r="F1950" t="s">
        <v>35</v>
      </c>
      <c r="G1950">
        <v>10462</v>
      </c>
      <c r="H1950">
        <v>40.846474000000001</v>
      </c>
      <c r="I1950">
        <v>-73.861823999999999</v>
      </c>
      <c r="J1950" t="s">
        <v>3746</v>
      </c>
      <c r="M1950" t="s">
        <v>3747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f t="shared" si="152"/>
        <v>0</v>
      </c>
      <c r="W1950">
        <f t="shared" si="153"/>
        <v>0</v>
      </c>
      <c r="X1950">
        <f t="shared" si="154"/>
        <v>0</v>
      </c>
      <c r="Y1950" t="s">
        <v>80</v>
      </c>
      <c r="Z1950" t="s">
        <v>43</v>
      </c>
      <c r="AD1950">
        <v>4335636</v>
      </c>
      <c r="AE1950" t="s">
        <v>30</v>
      </c>
      <c r="AF1950" t="s">
        <v>30</v>
      </c>
      <c r="AJ1950">
        <v>2020</v>
      </c>
    </row>
    <row r="1951" spans="1:36" x14ac:dyDescent="0.2">
      <c r="A1951">
        <v>130006</v>
      </c>
      <c r="B1951" s="1" t="d">
        <v>2020-08-06</v>
      </c>
      <c r="C1951" s="3" t="d">
        <f t="shared" si="150"/>
        <v>2020-08-06</v>
      </c>
      <c r="D1951" s="2" t="d">
        <v>17:00:00.0000000000031950</v>
      </c>
      <c r="E1951" s="4" t="str">
        <f t="shared" si="151"/>
        <v>05:00 PM</v>
      </c>
      <c r="F1951" t="s">
        <v>35</v>
      </c>
      <c r="G1951">
        <v>10451</v>
      </c>
      <c r="H1951">
        <v>40.813662999999998</v>
      </c>
      <c r="I1951">
        <v>-73.923150000000007</v>
      </c>
      <c r="J1951" t="s">
        <v>4049</v>
      </c>
      <c r="M1951" t="s">
        <v>4050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f t="shared" si="152"/>
        <v>0</v>
      </c>
      <c r="W1951">
        <f t="shared" si="153"/>
        <v>0</v>
      </c>
      <c r="X1951">
        <f t="shared" si="154"/>
        <v>0</v>
      </c>
      <c r="Y1951" t="s">
        <v>25</v>
      </c>
      <c r="AD1951">
        <v>4335795</v>
      </c>
      <c r="AE1951" t="s">
        <v>30</v>
      </c>
      <c r="AJ1951">
        <v>2020</v>
      </c>
    </row>
    <row r="1952" spans="1:36" x14ac:dyDescent="0.2">
      <c r="A1952">
        <v>128923</v>
      </c>
      <c r="B1952" s="1" t="d">
        <v>2020-08-07</v>
      </c>
      <c r="C1952" s="3" t="d">
        <f t="shared" si="150"/>
        <v>2020-08-07</v>
      </c>
      <c r="D1952" s="2" t="d">
        <v>20:04:59.99999999999254050</v>
      </c>
      <c r="E1952" s="4" t="str">
        <f t="shared" si="151"/>
        <v>08:05 PM</v>
      </c>
      <c r="F1952" t="s">
        <v>54</v>
      </c>
      <c r="G1952">
        <v>11234</v>
      </c>
      <c r="H1952">
        <v>40.611040000000003</v>
      </c>
      <c r="I1952">
        <v>-73.923869999999994</v>
      </c>
      <c r="J1952" t="s">
        <v>3452</v>
      </c>
      <c r="M1952" t="s">
        <v>3453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f t="shared" si="152"/>
        <v>2</v>
      </c>
      <c r="W1952">
        <f t="shared" si="153"/>
        <v>0</v>
      </c>
      <c r="X1952">
        <f t="shared" si="154"/>
        <v>2</v>
      </c>
      <c r="Y1952" t="s">
        <v>1035</v>
      </c>
      <c r="AD1952">
        <v>4337569</v>
      </c>
      <c r="AE1952" t="s">
        <v>26</v>
      </c>
      <c r="AJ1952">
        <v>2020</v>
      </c>
    </row>
    <row r="1953" spans="1:36" x14ac:dyDescent="0.2">
      <c r="A1953">
        <v>118319</v>
      </c>
      <c r="B1953" s="1" t="d">
        <v>2020-08-07</v>
      </c>
      <c r="C1953" s="3" t="d">
        <f t="shared" si="150"/>
        <v>2020-08-07</v>
      </c>
      <c r="D1953" s="2" t="d">
        <v>07:45:00.0000000000015975</v>
      </c>
      <c r="E1953" s="4" t="str">
        <f t="shared" si="151"/>
        <v>07:45 AM</v>
      </c>
      <c r="F1953" t="s">
        <v>86</v>
      </c>
      <c r="G1953">
        <v>10009</v>
      </c>
      <c r="H1953">
        <v>40.732726999999997</v>
      </c>
      <c r="I1953">
        <v>-73.974509999999995</v>
      </c>
      <c r="J1953" t="s">
        <v>3687</v>
      </c>
      <c r="K1953" t="s">
        <v>3688</v>
      </c>
      <c r="L1953" t="s">
        <v>3689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f t="shared" si="152"/>
        <v>0</v>
      </c>
      <c r="W1953">
        <f t="shared" si="153"/>
        <v>0</v>
      </c>
      <c r="X1953">
        <f t="shared" si="154"/>
        <v>0</v>
      </c>
      <c r="Y1953" t="s">
        <v>43</v>
      </c>
      <c r="Z1953" t="s">
        <v>25</v>
      </c>
      <c r="AD1953">
        <v>4337265</v>
      </c>
      <c r="AE1953" t="s">
        <v>67</v>
      </c>
      <c r="AF1953" t="s">
        <v>26</v>
      </c>
      <c r="AJ1953">
        <v>2020</v>
      </c>
    </row>
    <row r="1954" spans="1:36" x14ac:dyDescent="0.2">
      <c r="A1954">
        <v>129781</v>
      </c>
      <c r="B1954" s="1" t="d">
        <v>2020-08-07</v>
      </c>
      <c r="C1954" s="3" t="d">
        <f t="shared" si="150"/>
        <v>2020-08-07</v>
      </c>
      <c r="D1954" s="2" t="d">
        <v>20:38:59.99999999999488125</v>
      </c>
      <c r="E1954" s="4" t="str">
        <f t="shared" si="151"/>
        <v>08:39 PM</v>
      </c>
      <c r="F1954" t="s">
        <v>35</v>
      </c>
      <c r="G1954">
        <v>10454</v>
      </c>
      <c r="H1954">
        <v>40.807510000000001</v>
      </c>
      <c r="I1954">
        <v>-73.913470000000004</v>
      </c>
      <c r="J1954" t="s">
        <v>4547</v>
      </c>
      <c r="M1954" t="s">
        <v>4548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f t="shared" si="152"/>
        <v>0</v>
      </c>
      <c r="W1954">
        <f t="shared" si="153"/>
        <v>0</v>
      </c>
      <c r="X1954">
        <f t="shared" si="154"/>
        <v>0</v>
      </c>
      <c r="Y1954" t="s">
        <v>85</v>
      </c>
      <c r="Z1954" t="s">
        <v>25</v>
      </c>
      <c r="AA1954" t="s">
        <v>25</v>
      </c>
      <c r="AD1954">
        <v>4336263</v>
      </c>
      <c r="AE1954" t="s">
        <v>30</v>
      </c>
      <c r="AF1954" t="s">
        <v>26</v>
      </c>
      <c r="AG1954" t="s">
        <v>30</v>
      </c>
      <c r="AJ1954">
        <v>2020</v>
      </c>
    </row>
    <row r="1955" spans="1:36" x14ac:dyDescent="0.2">
      <c r="A1955">
        <v>121274</v>
      </c>
      <c r="B1955" s="1" t="d">
        <v>2020-08-07</v>
      </c>
      <c r="C1955" s="3" t="d">
        <f t="shared" si="150"/>
        <v>2020-08-07</v>
      </c>
      <c r="D1955" s="2" t="d">
        <v>21:14:59.9999999999968050</v>
      </c>
      <c r="E1955" s="4" t="str">
        <f t="shared" si="151"/>
        <v>09:15 PM</v>
      </c>
      <c r="F1955" t="s">
        <v>35</v>
      </c>
      <c r="G1955">
        <v>10451</v>
      </c>
      <c r="H1955">
        <v>40.825423999999998</v>
      </c>
      <c r="I1955">
        <v>-73.923484999999999</v>
      </c>
      <c r="J1955" t="s">
        <v>4632</v>
      </c>
      <c r="K1955" t="s">
        <v>2062</v>
      </c>
      <c r="L1955" t="s">
        <v>4633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f t="shared" si="152"/>
        <v>0</v>
      </c>
      <c r="W1955">
        <f t="shared" si="153"/>
        <v>0</v>
      </c>
      <c r="X1955">
        <f t="shared" si="154"/>
        <v>0</v>
      </c>
      <c r="Y1955" t="s">
        <v>79</v>
      </c>
      <c r="Z1955" t="s">
        <v>85</v>
      </c>
      <c r="AD1955">
        <v>4336396</v>
      </c>
      <c r="AE1955" t="s">
        <v>26</v>
      </c>
      <c r="AJ1955">
        <v>2020</v>
      </c>
    </row>
    <row r="1956" spans="1:36" x14ac:dyDescent="0.2">
      <c r="A1956">
        <v>124122</v>
      </c>
      <c r="B1956" s="1" t="d">
        <v>2020-08-08</v>
      </c>
      <c r="C1956" s="3" t="d">
        <f t="shared" si="150"/>
        <v>2020-08-08</v>
      </c>
      <c r="D1956" s="2" t="d">
        <v>12:14:59.9999999999968050</v>
      </c>
      <c r="E1956" s="4" t="str">
        <f t="shared" si="151"/>
        <v>12:15 PM</v>
      </c>
      <c r="F1956" t="s">
        <v>20</v>
      </c>
      <c r="G1956">
        <v>11373</v>
      </c>
      <c r="H1956">
        <v>40.745517999999997</v>
      </c>
      <c r="I1956">
        <v>-73.870919999999998</v>
      </c>
      <c r="J1956" t="s">
        <v>3896</v>
      </c>
      <c r="M1956" t="s">
        <v>3897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f t="shared" si="152"/>
        <v>0</v>
      </c>
      <c r="W1956">
        <f t="shared" si="153"/>
        <v>0</v>
      </c>
      <c r="X1956">
        <f t="shared" si="154"/>
        <v>0</v>
      </c>
      <c r="Y1956" t="s">
        <v>25</v>
      </c>
      <c r="Z1956" t="s">
        <v>25</v>
      </c>
      <c r="AD1956">
        <v>4337279</v>
      </c>
      <c r="AE1956" t="s">
        <v>26</v>
      </c>
      <c r="AF1956" t="s">
        <v>26</v>
      </c>
      <c r="AJ1956">
        <v>2020</v>
      </c>
    </row>
    <row r="1957" spans="1:36" x14ac:dyDescent="0.2">
      <c r="A1957">
        <v>119641</v>
      </c>
      <c r="B1957" s="1" t="d">
        <v>2020-08-09</v>
      </c>
      <c r="C1957" s="3" t="d">
        <f t="shared" si="150"/>
        <v>2020-08-09</v>
      </c>
      <c r="D1957" s="2" t="d">
        <v>07:00:00.0000000000015975</v>
      </c>
      <c r="E1957" s="4" t="str">
        <f t="shared" si="151"/>
        <v>07:00 AM</v>
      </c>
      <c r="F1957" t="s">
        <v>35</v>
      </c>
      <c r="G1957">
        <v>10460</v>
      </c>
      <c r="H1957">
        <v>40.836734999999997</v>
      </c>
      <c r="I1957">
        <v>-73.885840000000002</v>
      </c>
      <c r="J1957" t="s">
        <v>1591</v>
      </c>
      <c r="M1957" t="s">
        <v>1592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f t="shared" si="152"/>
        <v>0</v>
      </c>
      <c r="W1957">
        <f t="shared" si="153"/>
        <v>0</v>
      </c>
      <c r="X1957">
        <f t="shared" si="154"/>
        <v>0</v>
      </c>
      <c r="Y1957" t="s">
        <v>66</v>
      </c>
      <c r="AD1957">
        <v>4336647</v>
      </c>
      <c r="AE1957" t="s">
        <v>26</v>
      </c>
      <c r="AJ1957">
        <v>2020</v>
      </c>
    </row>
    <row r="1958" spans="1:36" x14ac:dyDescent="0.2">
      <c r="A1958">
        <v>126685</v>
      </c>
      <c r="B1958" s="1" t="d">
        <v>2020-08-09</v>
      </c>
      <c r="C1958" s="3" t="d">
        <f t="shared" si="150"/>
        <v>2020-08-09</v>
      </c>
      <c r="D1958" s="2" t="d">
        <v>16:15:00.0000000000031950</v>
      </c>
      <c r="E1958" s="4" t="str">
        <f t="shared" si="151"/>
        <v>04:15 PM</v>
      </c>
      <c r="F1958" t="s">
        <v>54</v>
      </c>
      <c r="G1958">
        <v>11207</v>
      </c>
      <c r="H1958">
        <v>40.657220000000002</v>
      </c>
      <c r="I1958">
        <v>-73.897900000000007</v>
      </c>
      <c r="J1958" t="s">
        <v>3742</v>
      </c>
      <c r="M1958" t="s">
        <v>3743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f t="shared" si="152"/>
        <v>0</v>
      </c>
      <c r="W1958">
        <f t="shared" si="153"/>
        <v>0</v>
      </c>
      <c r="X1958">
        <f t="shared" si="154"/>
        <v>0</v>
      </c>
      <c r="Y1958" t="s">
        <v>80</v>
      </c>
      <c r="Z1958" t="s">
        <v>43</v>
      </c>
      <c r="AD1958">
        <v>4337032</v>
      </c>
      <c r="AE1958" t="s">
        <v>26</v>
      </c>
      <c r="AF1958" t="s">
        <v>67</v>
      </c>
      <c r="AJ1958">
        <v>2020</v>
      </c>
    </row>
    <row r="1959" spans="1:36" x14ac:dyDescent="0.2">
      <c r="A1959">
        <v>131276</v>
      </c>
      <c r="B1959" s="1" t="d">
        <v>2020-08-09</v>
      </c>
      <c r="C1959" s="3" t="d">
        <f t="shared" si="150"/>
        <v>2020-08-09</v>
      </c>
      <c r="D1959" s="2" t="d">
        <v>18:59:59.9999999999968050</v>
      </c>
      <c r="E1959" s="4" t="str">
        <f t="shared" si="151"/>
        <v>07:00 PM</v>
      </c>
      <c r="F1959" t="s">
        <v>35</v>
      </c>
      <c r="G1959">
        <v>10457</v>
      </c>
      <c r="H1959">
        <v>40.846783000000002</v>
      </c>
      <c r="I1959">
        <v>-73.907393999999996</v>
      </c>
      <c r="J1959" t="s">
        <v>4332</v>
      </c>
      <c r="K1959" t="s">
        <v>4333</v>
      </c>
      <c r="L1959" t="s">
        <v>4334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f t="shared" si="152"/>
        <v>0</v>
      </c>
      <c r="W1959">
        <f t="shared" si="153"/>
        <v>0</v>
      </c>
      <c r="X1959">
        <f t="shared" si="154"/>
        <v>0</v>
      </c>
      <c r="Y1959" t="s">
        <v>25</v>
      </c>
      <c r="AD1959">
        <v>4336884</v>
      </c>
      <c r="AE1959" t="s">
        <v>26</v>
      </c>
      <c r="AJ1959">
        <v>2020</v>
      </c>
    </row>
    <row r="1960" spans="1:36" x14ac:dyDescent="0.2">
      <c r="A1960">
        <v>119025</v>
      </c>
      <c r="B1960" s="1" t="d">
        <v>2020-08-09</v>
      </c>
      <c r="C1960" s="3" t="d">
        <f t="shared" si="150"/>
        <v>2020-08-09</v>
      </c>
      <c r="D1960" s="2" t="d">
        <v>1899-12-30</v>
      </c>
      <c r="E1960" s="4" t="str">
        <f t="shared" si="151"/>
        <v>12:00 AM</v>
      </c>
      <c r="F1960" t="s">
        <v>20</v>
      </c>
      <c r="G1960">
        <v>11420</v>
      </c>
      <c r="H1960">
        <v>40.679316999999998</v>
      </c>
      <c r="I1960">
        <v>-73.825515999999993</v>
      </c>
      <c r="J1960" t="s">
        <v>4470</v>
      </c>
      <c r="K1960" t="s">
        <v>4471</v>
      </c>
      <c r="L1960" t="s">
        <v>3219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f t="shared" si="152"/>
        <v>0</v>
      </c>
      <c r="W1960">
        <f t="shared" si="153"/>
        <v>0</v>
      </c>
      <c r="X1960">
        <f t="shared" si="154"/>
        <v>0</v>
      </c>
      <c r="Y1960" t="s">
        <v>53</v>
      </c>
      <c r="Z1960" t="s">
        <v>25</v>
      </c>
      <c r="AD1960">
        <v>4336817</v>
      </c>
      <c r="AE1960" t="s">
        <v>30</v>
      </c>
      <c r="AJ1960">
        <v>2020</v>
      </c>
    </row>
    <row r="1961" spans="1:36" x14ac:dyDescent="0.2">
      <c r="A1961">
        <v>120853</v>
      </c>
      <c r="B1961" s="1" t="d">
        <v>2020-08-10</v>
      </c>
      <c r="C1961" s="3" t="d">
        <f t="shared" si="150"/>
        <v>2020-08-10</v>
      </c>
      <c r="D1961" s="2" t="d">
        <v>11:26:00.00000000000245175</v>
      </c>
      <c r="E1961" s="4" t="str">
        <f t="shared" si="151"/>
        <v>11:26 AM</v>
      </c>
      <c r="F1961" t="s">
        <v>54</v>
      </c>
      <c r="G1961">
        <v>11226</v>
      </c>
      <c r="H1961">
        <v>40.647620000000003</v>
      </c>
      <c r="I1961">
        <v>-73.966579999999993</v>
      </c>
      <c r="J1961" t="s">
        <v>4120</v>
      </c>
      <c r="M1961" t="s">
        <v>4121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f t="shared" si="152"/>
        <v>0</v>
      </c>
      <c r="W1961">
        <f t="shared" si="153"/>
        <v>0</v>
      </c>
      <c r="X1961">
        <f t="shared" si="154"/>
        <v>0</v>
      </c>
      <c r="Y1961" t="s">
        <v>25</v>
      </c>
      <c r="AD1961">
        <v>4337023</v>
      </c>
      <c r="AE1961" t="s">
        <v>30</v>
      </c>
      <c r="AJ1961">
        <v>2020</v>
      </c>
    </row>
    <row r="1962" spans="1:36" x14ac:dyDescent="0.2">
      <c r="A1962">
        <v>123057</v>
      </c>
      <c r="B1962" s="1" t="d">
        <v>2020-08-10</v>
      </c>
      <c r="C1962" s="3" t="d">
        <f t="shared" si="150"/>
        <v>2020-08-10</v>
      </c>
      <c r="D1962" s="2" t="d">
        <v>23:00:00.0000000000031950</v>
      </c>
      <c r="E1962" s="4" t="str">
        <f t="shared" si="151"/>
        <v>11:00 PM</v>
      </c>
      <c r="F1962" t="s">
        <v>54</v>
      </c>
      <c r="G1962">
        <v>11214</v>
      </c>
      <c r="H1962">
        <v>40.605379999999997</v>
      </c>
      <c r="I1962">
        <v>-73.996399999999994</v>
      </c>
      <c r="J1962" t="s">
        <v>4767</v>
      </c>
      <c r="M1962" t="s">
        <v>4768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f t="shared" si="152"/>
        <v>2</v>
      </c>
      <c r="W1962">
        <f t="shared" si="153"/>
        <v>0</v>
      </c>
      <c r="X1962">
        <f t="shared" si="154"/>
        <v>2</v>
      </c>
      <c r="Y1962" t="s">
        <v>24</v>
      </c>
      <c r="AD1962">
        <v>4337302</v>
      </c>
      <c r="AE1962" t="s">
        <v>4267</v>
      </c>
      <c r="AJ1962">
        <v>2020</v>
      </c>
    </row>
    <row r="1963" spans="1:36" x14ac:dyDescent="0.2">
      <c r="A1963">
        <v>126036</v>
      </c>
      <c r="B1963" s="1" t="d">
        <v>2020-08-12</v>
      </c>
      <c r="C1963" s="3" t="d">
        <f t="shared" si="150"/>
        <v>2020-08-12</v>
      </c>
      <c r="D1963" s="2" t="d">
        <v>12:46:59.99999999999957625</v>
      </c>
      <c r="E1963" s="4" t="str">
        <f t="shared" si="151"/>
        <v>12:47 PM</v>
      </c>
      <c r="F1963" t="s">
        <v>54</v>
      </c>
      <c r="G1963">
        <v>11224</v>
      </c>
      <c r="H1963">
        <v>40.575189999999999</v>
      </c>
      <c r="I1963">
        <v>-73.994259999999997</v>
      </c>
      <c r="J1963" t="s">
        <v>3720</v>
      </c>
      <c r="M1963" t="s">
        <v>3721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f t="shared" si="152"/>
        <v>0</v>
      </c>
      <c r="W1963">
        <f t="shared" si="153"/>
        <v>0</v>
      </c>
      <c r="X1963">
        <f t="shared" si="154"/>
        <v>0</v>
      </c>
      <c r="Y1963" t="s">
        <v>25</v>
      </c>
      <c r="AD1963">
        <v>4338127</v>
      </c>
      <c r="AE1963" t="s">
        <v>26</v>
      </c>
      <c r="AJ1963">
        <v>2020</v>
      </c>
    </row>
    <row r="1964" spans="1:36" x14ac:dyDescent="0.2">
      <c r="A1964">
        <v>126917</v>
      </c>
      <c r="B1964" s="1" t="d">
        <v>2020-08-14</v>
      </c>
      <c r="C1964" s="3" t="d">
        <f t="shared" si="150"/>
        <v>2020-08-14</v>
      </c>
      <c r="D1964" s="2" t="d">
        <v>17:02:00.00000000000277125</v>
      </c>
      <c r="E1964" s="4" t="str">
        <f t="shared" si="151"/>
        <v>05:02 PM</v>
      </c>
      <c r="F1964" t="s">
        <v>54</v>
      </c>
      <c r="G1964">
        <v>11238</v>
      </c>
      <c r="H1964">
        <v>40.683036999999999</v>
      </c>
      <c r="I1964">
        <v>-73.964780000000005</v>
      </c>
      <c r="J1964" t="s">
        <v>3632</v>
      </c>
      <c r="K1964" t="s">
        <v>259</v>
      </c>
      <c r="L1964" t="s">
        <v>447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f t="shared" si="152"/>
        <v>2</v>
      </c>
      <c r="W1964">
        <f t="shared" si="153"/>
        <v>0</v>
      </c>
      <c r="X1964">
        <f t="shared" si="154"/>
        <v>2</v>
      </c>
      <c r="Y1964" t="s">
        <v>498</v>
      </c>
      <c r="Z1964" t="s">
        <v>182</v>
      </c>
      <c r="AD1964">
        <v>4338367</v>
      </c>
      <c r="AE1964" t="s">
        <v>67</v>
      </c>
      <c r="AF1964" t="s">
        <v>26</v>
      </c>
      <c r="AJ1964">
        <v>2020</v>
      </c>
    </row>
    <row r="1965" spans="1:36" x14ac:dyDescent="0.2">
      <c r="A1965">
        <v>130707</v>
      </c>
      <c r="B1965" s="1" t="d">
        <v>2020-08-14</v>
      </c>
      <c r="C1965" s="3" t="d">
        <f t="shared" si="150"/>
        <v>2020-08-14</v>
      </c>
      <c r="D1965" s="2" t="d">
        <v>15:00:59.999999999999786775</v>
      </c>
      <c r="E1965" s="4" t="str">
        <f t="shared" si="151"/>
        <v>03:01 PM</v>
      </c>
      <c r="F1965" t="s">
        <v>54</v>
      </c>
      <c r="G1965">
        <v>11220</v>
      </c>
      <c r="H1965">
        <v>40.640700000000002</v>
      </c>
      <c r="I1965">
        <v>-74.018559999999994</v>
      </c>
      <c r="J1965" t="s">
        <v>3850</v>
      </c>
      <c r="M1965" t="s">
        <v>3851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f t="shared" si="152"/>
        <v>0</v>
      </c>
      <c r="W1965">
        <f t="shared" si="153"/>
        <v>0</v>
      </c>
      <c r="X1965">
        <f t="shared" si="154"/>
        <v>0</v>
      </c>
      <c r="Y1965" t="s">
        <v>80</v>
      </c>
      <c r="Z1965" t="s">
        <v>80</v>
      </c>
      <c r="AD1965">
        <v>4338493</v>
      </c>
      <c r="AE1965" t="s">
        <v>26</v>
      </c>
      <c r="AF1965" t="s">
        <v>40</v>
      </c>
      <c r="AJ1965">
        <v>2020</v>
      </c>
    </row>
    <row r="1966" spans="1:36" x14ac:dyDescent="0.2">
      <c r="A1966">
        <v>120880</v>
      </c>
      <c r="B1966" s="1" t="d">
        <v>2020-08-14</v>
      </c>
      <c r="C1966" s="3" t="d">
        <f t="shared" si="150"/>
        <v>2020-08-14</v>
      </c>
      <c r="D1966" s="2" t="d">
        <v>16:52:59.999999999995097175</v>
      </c>
      <c r="E1966" s="4" t="str">
        <f t="shared" si="151"/>
        <v>04:53 PM</v>
      </c>
      <c r="F1966" t="s">
        <v>54</v>
      </c>
      <c r="G1966">
        <v>11238</v>
      </c>
      <c r="H1966">
        <v>40.683036999999999</v>
      </c>
      <c r="I1966">
        <v>-73.964780000000005</v>
      </c>
      <c r="J1966" t="s">
        <v>3632</v>
      </c>
      <c r="K1966" t="s">
        <v>259</v>
      </c>
      <c r="L1966" t="s">
        <v>447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f t="shared" si="152"/>
        <v>2</v>
      </c>
      <c r="W1966">
        <f t="shared" si="153"/>
        <v>0</v>
      </c>
      <c r="X1966">
        <f t="shared" si="154"/>
        <v>2</v>
      </c>
      <c r="Y1966" t="s">
        <v>498</v>
      </c>
      <c r="AD1966">
        <v>4338479</v>
      </c>
      <c r="AE1966" t="s">
        <v>327</v>
      </c>
      <c r="AJ1966">
        <v>2020</v>
      </c>
    </row>
    <row r="1967" spans="1:36" x14ac:dyDescent="0.2">
      <c r="A1967">
        <v>122867</v>
      </c>
      <c r="B1967" s="1" t="d">
        <v>2020-08-15</v>
      </c>
      <c r="C1967" s="3" t="d">
        <f t="shared" si="150"/>
        <v>2020-08-15</v>
      </c>
      <c r="D1967" s="2" t="d">
        <v>21:53:59.99999999999808300</v>
      </c>
      <c r="E1967" s="4" t="str">
        <f t="shared" si="151"/>
        <v>09:54 PM</v>
      </c>
      <c r="F1967" t="s">
        <v>54</v>
      </c>
      <c r="G1967">
        <v>11236</v>
      </c>
      <c r="H1967">
        <v>40.652115000000002</v>
      </c>
      <c r="I1967">
        <v>-73.916663999999997</v>
      </c>
      <c r="J1967" t="s">
        <v>3993</v>
      </c>
      <c r="K1967" t="s">
        <v>3994</v>
      </c>
      <c r="L1967" t="s">
        <v>3512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f t="shared" si="152"/>
        <v>2</v>
      </c>
      <c r="W1967">
        <f t="shared" si="153"/>
        <v>0</v>
      </c>
      <c r="X1967">
        <f t="shared" si="154"/>
        <v>2</v>
      </c>
      <c r="Y1967" t="s">
        <v>25</v>
      </c>
      <c r="Z1967" t="s">
        <v>25</v>
      </c>
      <c r="AD1967">
        <v>4339479</v>
      </c>
      <c r="AE1967" t="s">
        <v>30</v>
      </c>
      <c r="AF1967" t="s">
        <v>81</v>
      </c>
      <c r="AJ1967">
        <v>2020</v>
      </c>
    </row>
    <row r="1968" spans="1:36" x14ac:dyDescent="0.2">
      <c r="A1968">
        <v>117021</v>
      </c>
      <c r="B1968" s="1" t="d">
        <v>2020-08-15</v>
      </c>
      <c r="C1968" s="3" t="d">
        <f t="shared" si="150"/>
        <v>2020-08-15</v>
      </c>
      <c r="D1968" s="2" t="d">
        <v>21:00:00.000</v>
      </c>
      <c r="E1968" s="4" t="str">
        <f t="shared" si="151"/>
        <v>09:00 PM</v>
      </c>
      <c r="F1968" t="s">
        <v>20</v>
      </c>
      <c r="G1968">
        <v>11417</v>
      </c>
      <c r="H1968">
        <v>40.684240000000003</v>
      </c>
      <c r="I1968">
        <v>-73.838080000000005</v>
      </c>
      <c r="J1968" t="s">
        <v>4443</v>
      </c>
      <c r="K1968" t="s">
        <v>1303</v>
      </c>
      <c r="L1968" t="s">
        <v>2760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f t="shared" si="152"/>
        <v>2</v>
      </c>
      <c r="W1968">
        <f t="shared" si="153"/>
        <v>0</v>
      </c>
      <c r="X1968">
        <f t="shared" si="154"/>
        <v>2</v>
      </c>
      <c r="Y1968" t="s">
        <v>43</v>
      </c>
      <c r="Z1968" t="s">
        <v>25</v>
      </c>
      <c r="AD1968">
        <v>4340900</v>
      </c>
      <c r="AE1968" t="s">
        <v>26</v>
      </c>
      <c r="AF1968" t="s">
        <v>81</v>
      </c>
      <c r="AJ1968">
        <v>2020</v>
      </c>
    </row>
    <row r="1969" spans="1:36" x14ac:dyDescent="0.2">
      <c r="A1969">
        <v>125591</v>
      </c>
      <c r="B1969" s="1" t="d">
        <v>2020-08-16</v>
      </c>
      <c r="C1969" s="3" t="d">
        <f t="shared" si="150"/>
        <v>2020-08-16</v>
      </c>
      <c r="D1969" s="2" t="d">
        <v>00:19:59.99999999999993400</v>
      </c>
      <c r="E1969" s="4" t="str">
        <f t="shared" si="151"/>
        <v>12:20 AM</v>
      </c>
      <c r="F1969" t="s">
        <v>20</v>
      </c>
      <c r="G1969">
        <v>11412</v>
      </c>
      <c r="H1969">
        <v>40.710315999999999</v>
      </c>
      <c r="I1969">
        <v>-73.752470000000002</v>
      </c>
      <c r="J1969" t="s">
        <v>3489</v>
      </c>
      <c r="K1969" t="s">
        <v>924</v>
      </c>
      <c r="L1969" t="s">
        <v>29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f t="shared" si="152"/>
        <v>0</v>
      </c>
      <c r="W1969">
        <f t="shared" si="153"/>
        <v>0</v>
      </c>
      <c r="X1969">
        <f t="shared" si="154"/>
        <v>0</v>
      </c>
      <c r="Y1969" t="s">
        <v>43</v>
      </c>
      <c r="Z1969" t="s">
        <v>25</v>
      </c>
      <c r="AA1969" t="s">
        <v>25</v>
      </c>
      <c r="AD1969">
        <v>4338644</v>
      </c>
      <c r="AE1969" t="s">
        <v>63</v>
      </c>
      <c r="AF1969" t="s">
        <v>26</v>
      </c>
      <c r="AG1969" t="s">
        <v>26</v>
      </c>
      <c r="AJ1969">
        <v>2020</v>
      </c>
    </row>
    <row r="1970" spans="1:36" x14ac:dyDescent="0.2">
      <c r="A1970">
        <v>117770</v>
      </c>
      <c r="B1970" s="1" t="d">
        <v>2020-08-16</v>
      </c>
      <c r="C1970" s="3" t="d">
        <f t="shared" si="150"/>
        <v>2020-08-16</v>
      </c>
      <c r="D1970" s="2" t="d">
        <v>15:08:59.99999999999808300</v>
      </c>
      <c r="E1970" s="4" t="str">
        <f t="shared" si="151"/>
        <v>03:09 PM</v>
      </c>
      <c r="F1970" t="s">
        <v>54</v>
      </c>
      <c r="G1970">
        <v>11224</v>
      </c>
      <c r="H1970">
        <v>40.578899999999997</v>
      </c>
      <c r="I1970">
        <v>-74.000320000000002</v>
      </c>
      <c r="J1970" t="s">
        <v>4628</v>
      </c>
      <c r="M1970" t="s">
        <v>4629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f t="shared" si="152"/>
        <v>2</v>
      </c>
      <c r="W1970">
        <f t="shared" si="153"/>
        <v>0</v>
      </c>
      <c r="X1970">
        <f t="shared" si="154"/>
        <v>2</v>
      </c>
      <c r="Y1970" t="s">
        <v>24</v>
      </c>
      <c r="Z1970" t="s">
        <v>25</v>
      </c>
      <c r="AD1970">
        <v>4338966</v>
      </c>
      <c r="AE1970" t="s">
        <v>26</v>
      </c>
      <c r="AF1970" t="s">
        <v>30</v>
      </c>
      <c r="AJ1970">
        <v>2020</v>
      </c>
    </row>
    <row r="1971" spans="1:36" x14ac:dyDescent="0.2">
      <c r="A1971">
        <v>128366</v>
      </c>
      <c r="B1971" s="1" t="d">
        <v>2020-08-16</v>
      </c>
      <c r="C1971" s="3" t="d">
        <f t="shared" si="150"/>
        <v>2020-08-16</v>
      </c>
      <c r="D1971" s="2" t="d">
        <v>13:03:59.99999999999595075</v>
      </c>
      <c r="E1971" s="4" t="str">
        <f t="shared" si="151"/>
        <v>01:04 PM</v>
      </c>
      <c r="F1971" t="s">
        <v>86</v>
      </c>
      <c r="G1971">
        <v>10027</v>
      </c>
      <c r="H1971">
        <v>40.803592999999999</v>
      </c>
      <c r="I1971">
        <v>-73.945490000000007</v>
      </c>
      <c r="J1971" t="s">
        <v>4698</v>
      </c>
      <c r="M1971" t="s">
        <v>4699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f t="shared" si="152"/>
        <v>0</v>
      </c>
      <c r="W1971">
        <f t="shared" si="153"/>
        <v>0</v>
      </c>
      <c r="X1971">
        <f t="shared" si="154"/>
        <v>0</v>
      </c>
      <c r="Y1971" t="s">
        <v>104</v>
      </c>
      <c r="Z1971" t="s">
        <v>25</v>
      </c>
      <c r="AA1971" t="s">
        <v>25</v>
      </c>
      <c r="AD1971">
        <v>4339364</v>
      </c>
      <c r="AE1971" t="s">
        <v>26</v>
      </c>
      <c r="AF1971" t="s">
        <v>26</v>
      </c>
      <c r="AG1971" t="s">
        <v>26</v>
      </c>
      <c r="AJ1971">
        <v>2020</v>
      </c>
    </row>
    <row r="1972" spans="1:36" x14ac:dyDescent="0.2">
      <c r="A1972">
        <v>118244</v>
      </c>
      <c r="B1972" s="1" t="d">
        <v>2020-08-17</v>
      </c>
      <c r="C1972" s="3" t="d">
        <f t="shared" si="150"/>
        <v>2020-08-17</v>
      </c>
      <c r="D1972" s="2" t="d">
        <v>08:09:59.99999999999627025</v>
      </c>
      <c r="E1972" s="4" t="str">
        <f t="shared" si="151"/>
        <v>08:10 AM</v>
      </c>
      <c r="F1972" t="s">
        <v>20</v>
      </c>
      <c r="G1972">
        <v>11435</v>
      </c>
      <c r="H1972">
        <v>40.713875000000002</v>
      </c>
      <c r="I1972">
        <v>-73.823684999999998</v>
      </c>
      <c r="J1972" t="s">
        <v>3835</v>
      </c>
      <c r="M1972" t="s">
        <v>3836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f t="shared" si="152"/>
        <v>0</v>
      </c>
      <c r="W1972">
        <f t="shared" si="153"/>
        <v>0</v>
      </c>
      <c r="X1972">
        <f t="shared" si="154"/>
        <v>0</v>
      </c>
      <c r="Y1972" t="s">
        <v>34</v>
      </c>
      <c r="Z1972" t="s">
        <v>25</v>
      </c>
      <c r="AA1972" t="s">
        <v>25</v>
      </c>
      <c r="AB1972" t="s">
        <v>25</v>
      </c>
      <c r="AC1972" t="s">
        <v>25</v>
      </c>
      <c r="AD1972">
        <v>4339233</v>
      </c>
      <c r="AE1972" t="s">
        <v>30</v>
      </c>
      <c r="AF1972" t="s">
        <v>26</v>
      </c>
      <c r="AG1972" t="s">
        <v>26</v>
      </c>
      <c r="AH1972" t="s">
        <v>30</v>
      </c>
      <c r="AI1972" t="s">
        <v>30</v>
      </c>
      <c r="AJ1972">
        <v>2020</v>
      </c>
    </row>
    <row r="1973" spans="1:36" x14ac:dyDescent="0.2">
      <c r="A1973">
        <v>131318</v>
      </c>
      <c r="B1973" s="1" t="d">
        <v>2020-08-17</v>
      </c>
      <c r="C1973" s="3" t="d">
        <f t="shared" si="150"/>
        <v>2020-08-17</v>
      </c>
      <c r="D1973" s="2" t="d">
        <v>10:00:00.0000000000015975</v>
      </c>
      <c r="E1973" s="4" t="str">
        <f t="shared" si="151"/>
        <v>10:00 AM</v>
      </c>
      <c r="F1973" t="s">
        <v>35</v>
      </c>
      <c r="G1973">
        <v>10469</v>
      </c>
      <c r="H1973">
        <v>40.876170000000002</v>
      </c>
      <c r="I1973">
        <v>-73.849040000000002</v>
      </c>
      <c r="J1973" t="s">
        <v>4033</v>
      </c>
      <c r="K1973" t="s">
        <v>49</v>
      </c>
      <c r="L1973" t="s">
        <v>1222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f t="shared" si="152"/>
        <v>2</v>
      </c>
      <c r="W1973">
        <f t="shared" si="153"/>
        <v>0</v>
      </c>
      <c r="X1973">
        <f t="shared" si="154"/>
        <v>2</v>
      </c>
      <c r="Y1973" t="s">
        <v>43</v>
      </c>
      <c r="Z1973" t="s">
        <v>25</v>
      </c>
      <c r="AD1973">
        <v>4339406</v>
      </c>
      <c r="AE1973" t="s">
        <v>30</v>
      </c>
      <c r="AF1973" t="s">
        <v>719</v>
      </c>
      <c r="AJ1973">
        <v>2020</v>
      </c>
    </row>
    <row r="1974" spans="1:36" x14ac:dyDescent="0.2">
      <c r="A1974">
        <v>125109</v>
      </c>
      <c r="B1974" s="1" t="d">
        <v>2020-08-17</v>
      </c>
      <c r="C1974" s="3" t="d">
        <f t="shared" si="150"/>
        <v>2020-08-17</v>
      </c>
      <c r="D1974" s="2" t="d">
        <v>21:00:00.000</v>
      </c>
      <c r="E1974" s="4" t="str">
        <f t="shared" si="151"/>
        <v>09:00 PM</v>
      </c>
      <c r="F1974" t="s">
        <v>54</v>
      </c>
      <c r="G1974">
        <v>11213</v>
      </c>
      <c r="H1974">
        <v>40.664005000000003</v>
      </c>
      <c r="I1974">
        <v>-73.934370000000001</v>
      </c>
      <c r="J1974" t="s">
        <v>4169</v>
      </c>
      <c r="M1974" t="s">
        <v>4170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f t="shared" si="152"/>
        <v>2</v>
      </c>
      <c r="W1974">
        <f t="shared" si="153"/>
        <v>0</v>
      </c>
      <c r="X1974">
        <f t="shared" si="154"/>
        <v>2</v>
      </c>
      <c r="Y1974" t="s">
        <v>53</v>
      </c>
      <c r="AD1974">
        <v>4339923</v>
      </c>
      <c r="AE1974" t="s">
        <v>30</v>
      </c>
      <c r="AJ1974">
        <v>2020</v>
      </c>
    </row>
    <row r="1975" spans="1:36" x14ac:dyDescent="0.2">
      <c r="A1975">
        <v>125475</v>
      </c>
      <c r="B1975" s="1" t="d">
        <v>2020-08-17</v>
      </c>
      <c r="C1975" s="3" t="d">
        <f t="shared" si="150"/>
        <v>2020-08-17</v>
      </c>
      <c r="D1975" s="2" t="d">
        <v>12:14:59.9999999999968050</v>
      </c>
      <c r="E1975" s="4" t="str">
        <f t="shared" si="151"/>
        <v>12:15 PM</v>
      </c>
      <c r="F1975" t="s">
        <v>20</v>
      </c>
      <c r="G1975">
        <v>11357</v>
      </c>
      <c r="H1975">
        <v>40.789943999999998</v>
      </c>
      <c r="I1975">
        <v>-73.804760000000002</v>
      </c>
      <c r="J1975" t="s">
        <v>4204</v>
      </c>
      <c r="K1975" t="s">
        <v>2129</v>
      </c>
      <c r="L1975" t="s">
        <v>4205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f t="shared" si="152"/>
        <v>0</v>
      </c>
      <c r="W1975">
        <f t="shared" si="153"/>
        <v>0</v>
      </c>
      <c r="X1975">
        <f t="shared" si="154"/>
        <v>0</v>
      </c>
      <c r="Y1975" t="s">
        <v>53</v>
      </c>
      <c r="Z1975" t="s">
        <v>25</v>
      </c>
      <c r="AA1975" t="s">
        <v>25</v>
      </c>
      <c r="AD1975">
        <v>4339212</v>
      </c>
      <c r="AE1975" t="s">
        <v>30</v>
      </c>
      <c r="AF1975" t="s">
        <v>30</v>
      </c>
      <c r="AG1975" t="s">
        <v>30</v>
      </c>
      <c r="AJ1975">
        <v>2020</v>
      </c>
    </row>
    <row r="1976" spans="1:36" x14ac:dyDescent="0.2">
      <c r="A1976">
        <v>119598</v>
      </c>
      <c r="B1976" s="1" t="d">
        <v>2020-08-18</v>
      </c>
      <c r="C1976" s="3" t="d">
        <f t="shared" si="150"/>
        <v>2020-08-18</v>
      </c>
      <c r="D1976" s="2" t="d">
        <v>20:12:00.00000000000063900</v>
      </c>
      <c r="E1976" s="4" t="str">
        <f t="shared" si="151"/>
        <v>08:12 PM</v>
      </c>
      <c r="F1976" t="s">
        <v>54</v>
      </c>
      <c r="G1976">
        <v>11209</v>
      </c>
      <c r="H1976">
        <v>40.616509999999998</v>
      </c>
      <c r="I1976">
        <v>-74.026660000000007</v>
      </c>
      <c r="J1976" t="s">
        <v>3386</v>
      </c>
      <c r="K1976" t="s">
        <v>3387</v>
      </c>
      <c r="L1976" t="s">
        <v>3388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f t="shared" si="152"/>
        <v>2</v>
      </c>
      <c r="W1976">
        <f t="shared" si="153"/>
        <v>0</v>
      </c>
      <c r="X1976">
        <f t="shared" si="154"/>
        <v>2</v>
      </c>
      <c r="Y1976" t="s">
        <v>79</v>
      </c>
      <c r="AD1976">
        <v>4339634</v>
      </c>
      <c r="AE1976" t="s">
        <v>26</v>
      </c>
      <c r="AJ1976">
        <v>2020</v>
      </c>
    </row>
    <row r="1977" spans="1:36" x14ac:dyDescent="0.2">
      <c r="A1977">
        <v>126227</v>
      </c>
      <c r="B1977" s="1" t="d">
        <v>2020-08-18</v>
      </c>
      <c r="C1977" s="3" t="d">
        <f t="shared" si="150"/>
        <v>2020-08-18</v>
      </c>
      <c r="D1977" s="2" t="d">
        <v>08:03:59.999999999997548925</v>
      </c>
      <c r="E1977" s="4" t="str">
        <f t="shared" si="151"/>
        <v>08:04 AM</v>
      </c>
      <c r="F1977" t="s">
        <v>54</v>
      </c>
      <c r="G1977">
        <v>11207</v>
      </c>
      <c r="H1977">
        <v>40.688934000000003</v>
      </c>
      <c r="I1977">
        <v>-73.905045000000001</v>
      </c>
      <c r="J1977" t="s">
        <v>3552</v>
      </c>
      <c r="K1977" t="s">
        <v>3536</v>
      </c>
      <c r="L1977" t="s">
        <v>75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f t="shared" si="152"/>
        <v>0</v>
      </c>
      <c r="W1977">
        <f t="shared" si="153"/>
        <v>0</v>
      </c>
      <c r="X1977">
        <f t="shared" si="154"/>
        <v>0</v>
      </c>
      <c r="Y1977" t="s">
        <v>623</v>
      </c>
      <c r="Z1977" t="s">
        <v>25</v>
      </c>
      <c r="AA1977" t="s">
        <v>25</v>
      </c>
      <c r="AB1977" t="s">
        <v>25</v>
      </c>
      <c r="AD1977">
        <v>4339771</v>
      </c>
      <c r="AE1977" t="s">
        <v>30</v>
      </c>
      <c r="AF1977" t="s">
        <v>26</v>
      </c>
      <c r="AG1977" t="s">
        <v>26</v>
      </c>
      <c r="AH1977" t="s">
        <v>26</v>
      </c>
      <c r="AJ1977">
        <v>2020</v>
      </c>
    </row>
    <row r="1978" spans="1:36" x14ac:dyDescent="0.2">
      <c r="A1978">
        <v>129621</v>
      </c>
      <c r="B1978" s="1" t="d">
        <v>2020-08-18</v>
      </c>
      <c r="C1978" s="3" t="d">
        <f t="shared" si="150"/>
        <v>2020-08-18</v>
      </c>
      <c r="D1978" s="2" t="d">
        <v>09:31:00.00000000000298650</v>
      </c>
      <c r="E1978" s="4" t="str">
        <f t="shared" si="151"/>
        <v>09:31 AM</v>
      </c>
      <c r="F1978" t="s">
        <v>35</v>
      </c>
      <c r="G1978">
        <v>10468</v>
      </c>
      <c r="H1978">
        <v>40.877293000000002</v>
      </c>
      <c r="I1978">
        <v>-73.889533999999998</v>
      </c>
      <c r="J1978" t="s">
        <v>3806</v>
      </c>
      <c r="M1978" t="s">
        <v>3807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f t="shared" si="152"/>
        <v>2</v>
      </c>
      <c r="W1978">
        <f t="shared" si="153"/>
        <v>0</v>
      </c>
      <c r="X1978">
        <f t="shared" si="154"/>
        <v>2</v>
      </c>
      <c r="Y1978" t="s">
        <v>66</v>
      </c>
      <c r="AD1978">
        <v>4339418</v>
      </c>
      <c r="AE1978" t="s">
        <v>30</v>
      </c>
      <c r="AJ1978">
        <v>2020</v>
      </c>
    </row>
    <row r="1979" spans="1:36" x14ac:dyDescent="0.2">
      <c r="A1979">
        <v>116611</v>
      </c>
      <c r="B1979" s="1" t="d">
        <v>2020-08-18</v>
      </c>
      <c r="C1979" s="3" t="d">
        <f t="shared" si="150"/>
        <v>2020-08-18</v>
      </c>
      <c r="D1979" s="2" t="d">
        <v>12:00:00.000</v>
      </c>
      <c r="E1979" s="4" t="str">
        <f t="shared" si="151"/>
        <v>12:00 PM</v>
      </c>
      <c r="F1979" t="s">
        <v>20</v>
      </c>
      <c r="G1979">
        <v>11377</v>
      </c>
      <c r="H1979">
        <v>40.747394999999997</v>
      </c>
      <c r="I1979">
        <v>-73.909559999999999</v>
      </c>
      <c r="J1979" t="s">
        <v>4190</v>
      </c>
      <c r="K1979" t="s">
        <v>4191</v>
      </c>
      <c r="L1979" t="s">
        <v>4192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f t="shared" si="152"/>
        <v>0</v>
      </c>
      <c r="W1979">
        <f t="shared" si="153"/>
        <v>0</v>
      </c>
      <c r="X1979">
        <f t="shared" si="154"/>
        <v>0</v>
      </c>
      <c r="Y1979" t="s">
        <v>43</v>
      </c>
      <c r="Z1979" t="s">
        <v>25</v>
      </c>
      <c r="AD1979">
        <v>4339472</v>
      </c>
      <c r="AE1979" t="s">
        <v>26</v>
      </c>
      <c r="AJ1979">
        <v>2020</v>
      </c>
    </row>
    <row r="1980" spans="1:36" x14ac:dyDescent="0.2">
      <c r="A1980">
        <v>130328</v>
      </c>
      <c r="B1980" s="1" t="d">
        <v>2020-08-19</v>
      </c>
      <c r="C1980" s="3" t="d">
        <f t="shared" si="150"/>
        <v>2020-08-19</v>
      </c>
      <c r="D1980" s="2" t="d">
        <v>00:02:00.00000000000000150</v>
      </c>
      <c r="E1980" s="4" t="str">
        <f t="shared" si="151"/>
        <v>12:02 AM</v>
      </c>
      <c r="F1980" t="s">
        <v>20</v>
      </c>
      <c r="G1980">
        <v>11412</v>
      </c>
      <c r="H1980">
        <v>40.698208000000001</v>
      </c>
      <c r="I1980">
        <v>-73.752883999999995</v>
      </c>
      <c r="J1980" t="s">
        <v>4122</v>
      </c>
      <c r="K1980" t="s">
        <v>1992</v>
      </c>
      <c r="L1980" t="s">
        <v>4123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f t="shared" si="152"/>
        <v>0</v>
      </c>
      <c r="W1980">
        <f t="shared" si="153"/>
        <v>0</v>
      </c>
      <c r="X1980">
        <f t="shared" si="154"/>
        <v>0</v>
      </c>
      <c r="Y1980" t="s">
        <v>25</v>
      </c>
      <c r="Z1980" t="s">
        <v>25</v>
      </c>
      <c r="AA1980" t="s">
        <v>25</v>
      </c>
      <c r="AB1980" t="s">
        <v>25</v>
      </c>
      <c r="AC1980" t="s">
        <v>25</v>
      </c>
      <c r="AD1980">
        <v>4339844</v>
      </c>
      <c r="AE1980" t="s">
        <v>30</v>
      </c>
      <c r="AF1980" t="s">
        <v>26</v>
      </c>
      <c r="AG1980" t="s">
        <v>26</v>
      </c>
      <c r="AH1980" t="s">
        <v>26</v>
      </c>
      <c r="AI1980" t="s">
        <v>26</v>
      </c>
      <c r="AJ1980">
        <v>2020</v>
      </c>
    </row>
    <row r="1981" spans="1:36" x14ac:dyDescent="0.2">
      <c r="A1981">
        <v>123122</v>
      </c>
      <c r="B1981" s="1" t="d">
        <v>2020-08-20</v>
      </c>
      <c r="C1981" s="3" t="d">
        <f t="shared" si="150"/>
        <v>2020-08-20</v>
      </c>
      <c r="D1981" s="2" t="d">
        <v>11:58:00.00000000000042375</v>
      </c>
      <c r="E1981" s="4" t="str">
        <f t="shared" si="151"/>
        <v>11:58 AM</v>
      </c>
      <c r="F1981" t="s">
        <v>35</v>
      </c>
      <c r="G1981">
        <v>10467</v>
      </c>
      <c r="H1981">
        <v>40.87144</v>
      </c>
      <c r="I1981">
        <v>-73.867165</v>
      </c>
      <c r="J1981" t="s">
        <v>3540</v>
      </c>
      <c r="K1981" t="s">
        <v>336</v>
      </c>
      <c r="L1981" t="s">
        <v>3541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f t="shared" si="152"/>
        <v>0</v>
      </c>
      <c r="W1981">
        <f t="shared" si="153"/>
        <v>0</v>
      </c>
      <c r="X1981">
        <f t="shared" si="154"/>
        <v>0</v>
      </c>
      <c r="Y1981" t="s">
        <v>43</v>
      </c>
      <c r="Z1981" t="s">
        <v>25</v>
      </c>
      <c r="AD1981">
        <v>4340400</v>
      </c>
      <c r="AE1981" t="s">
        <v>63</v>
      </c>
      <c r="AF1981" t="s">
        <v>30</v>
      </c>
      <c r="AJ1981">
        <v>2020</v>
      </c>
    </row>
    <row r="1982" spans="1:36" x14ac:dyDescent="0.2">
      <c r="A1982">
        <v>113987</v>
      </c>
      <c r="B1982" s="1" t="d">
        <v>2020-08-21</v>
      </c>
      <c r="C1982" s="3" t="d">
        <f t="shared" si="150"/>
        <v>2020-08-21</v>
      </c>
      <c r="D1982" s="2" t="d">
        <v>20:00:00.0000000000031950</v>
      </c>
      <c r="E1982" s="4" t="str">
        <f t="shared" si="151"/>
        <v>08:00 PM</v>
      </c>
      <c r="F1982" t="s">
        <v>86</v>
      </c>
      <c r="G1982">
        <v>10013</v>
      </c>
      <c r="H1982">
        <v>40.717660000000002</v>
      </c>
      <c r="I1982">
        <v>-74.007544999999993</v>
      </c>
      <c r="J1982" t="s">
        <v>3497</v>
      </c>
      <c r="K1982" t="s">
        <v>3498</v>
      </c>
      <c r="L1982" t="s">
        <v>1188</v>
      </c>
      <c r="N1982">
        <v>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0</v>
      </c>
      <c r="V1982">
        <f t="shared" si="152"/>
        <v>4</v>
      </c>
      <c r="W1982">
        <f t="shared" si="153"/>
        <v>0</v>
      </c>
      <c r="X1982">
        <f t="shared" si="154"/>
        <v>4</v>
      </c>
      <c r="Y1982" t="s">
        <v>34</v>
      </c>
      <c r="Z1982" t="s">
        <v>25</v>
      </c>
      <c r="AD1982">
        <v>4345429</v>
      </c>
      <c r="AE1982" t="s">
        <v>63</v>
      </c>
      <c r="AF1982" t="s">
        <v>26</v>
      </c>
      <c r="AJ1982">
        <v>2020</v>
      </c>
    </row>
    <row r="1983" spans="1:36" x14ac:dyDescent="0.2">
      <c r="A1983">
        <v>125042</v>
      </c>
      <c r="B1983" s="1" t="d">
        <v>2020-08-21</v>
      </c>
      <c r="C1983" s="3" t="d">
        <f t="shared" si="150"/>
        <v>2020-08-21</v>
      </c>
      <c r="D1983" s="2" t="d">
        <v>09:00:00.000</v>
      </c>
      <c r="E1983" s="4" t="str">
        <f t="shared" si="151"/>
        <v>09:00 AM</v>
      </c>
      <c r="F1983" t="s">
        <v>86</v>
      </c>
      <c r="G1983">
        <v>10010</v>
      </c>
      <c r="H1983">
        <v>40.735410000000002</v>
      </c>
      <c r="I1983">
        <v>-73.975149999999999</v>
      </c>
      <c r="J1983" t="s">
        <v>4187</v>
      </c>
      <c r="K1983" t="s">
        <v>853</v>
      </c>
      <c r="L1983" t="s">
        <v>1758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f t="shared" si="152"/>
        <v>0</v>
      </c>
      <c r="W1983">
        <f t="shared" si="153"/>
        <v>0</v>
      </c>
      <c r="X1983">
        <f t="shared" si="154"/>
        <v>0</v>
      </c>
      <c r="Y1983" t="s">
        <v>104</v>
      </c>
      <c r="Z1983" t="s">
        <v>25</v>
      </c>
      <c r="AD1983">
        <v>4340752</v>
      </c>
      <c r="AE1983" t="s">
        <v>40</v>
      </c>
      <c r="AF1983" t="s">
        <v>26</v>
      </c>
      <c r="AJ1983">
        <v>2020</v>
      </c>
    </row>
    <row r="1984" spans="1:36" x14ac:dyDescent="0.2">
      <c r="A1984">
        <v>103629</v>
      </c>
      <c r="B1984" s="1" t="d">
        <v>2020-08-21</v>
      </c>
      <c r="C1984" s="3" t="d">
        <f t="shared" si="150"/>
        <v>2020-08-21</v>
      </c>
      <c r="D1984" s="2" t="d">
        <v>10:59:59.9999999999984025</v>
      </c>
      <c r="E1984" s="4" t="str">
        <f t="shared" si="151"/>
        <v>11:00 AM</v>
      </c>
      <c r="F1984" t="s">
        <v>20</v>
      </c>
      <c r="G1984">
        <v>11421</v>
      </c>
      <c r="H1984">
        <v>40.688946000000001</v>
      </c>
      <c r="I1984">
        <v>-73.853219999999993</v>
      </c>
      <c r="J1984" t="s">
        <v>4404</v>
      </c>
      <c r="K1984" t="s">
        <v>1597</v>
      </c>
      <c r="L1984" t="s">
        <v>4405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f t="shared" si="152"/>
        <v>0</v>
      </c>
      <c r="W1984">
        <f t="shared" si="153"/>
        <v>0</v>
      </c>
      <c r="X1984">
        <f t="shared" si="154"/>
        <v>0</v>
      </c>
      <c r="Y1984" t="s">
        <v>79</v>
      </c>
      <c r="Z1984" t="s">
        <v>85</v>
      </c>
      <c r="AA1984" t="s">
        <v>25</v>
      </c>
      <c r="AD1984">
        <v>4340901</v>
      </c>
      <c r="AE1984" t="s">
        <v>26</v>
      </c>
      <c r="AF1984" t="s">
        <v>30</v>
      </c>
      <c r="AG1984" t="s">
        <v>26</v>
      </c>
      <c r="AJ1984">
        <v>2020</v>
      </c>
    </row>
    <row r="1985" spans="1:36" x14ac:dyDescent="0.2">
      <c r="A1985">
        <v>107749</v>
      </c>
      <c r="B1985" s="1" t="d">
        <v>2020-08-22</v>
      </c>
      <c r="C1985" s="3" t="d">
        <f t="shared" si="150"/>
        <v>2020-08-22</v>
      </c>
      <c r="D1985" s="2" t="d">
        <v>07:12:59.99999999999882625</v>
      </c>
      <c r="E1985" s="4" t="str">
        <f t="shared" si="151"/>
        <v>07:13 AM</v>
      </c>
      <c r="F1985" t="s">
        <v>35</v>
      </c>
      <c r="G1985">
        <v>10452</v>
      </c>
      <c r="H1985">
        <v>40.842773000000001</v>
      </c>
      <c r="I1985">
        <v>-73.922805999999994</v>
      </c>
      <c r="J1985" t="s">
        <v>2435</v>
      </c>
      <c r="K1985" t="s">
        <v>2436</v>
      </c>
      <c r="L1985" t="s">
        <v>2437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f t="shared" si="152"/>
        <v>0</v>
      </c>
      <c r="W1985">
        <f t="shared" si="153"/>
        <v>0</v>
      </c>
      <c r="X1985">
        <f t="shared" si="154"/>
        <v>0</v>
      </c>
      <c r="Y1985" t="s">
        <v>43</v>
      </c>
      <c r="Z1985" t="s">
        <v>25</v>
      </c>
      <c r="AD1985">
        <v>4341891</v>
      </c>
      <c r="AE1985" t="s">
        <v>26</v>
      </c>
      <c r="AF1985" t="s">
        <v>26</v>
      </c>
      <c r="AJ1985">
        <v>2020</v>
      </c>
    </row>
    <row r="1986" spans="1:36" x14ac:dyDescent="0.2">
      <c r="A1986">
        <v>101321</v>
      </c>
      <c r="B1986" s="1" t="d">
        <v>2020-08-22</v>
      </c>
      <c r="C1986" s="3" t="d">
        <f t="shared" ref="C1986:C2049" si="155">B1986</f>
        <v>2020-08-22</v>
      </c>
      <c r="D1986" s="2" t="d">
        <v>19:34:59.99999999999893725</v>
      </c>
      <c r="E1986" s="4" t="str">
        <f t="shared" si="151"/>
        <v>07:35 PM</v>
      </c>
      <c r="F1986" t="s">
        <v>20</v>
      </c>
      <c r="G1986">
        <v>11423</v>
      </c>
      <c r="H1986">
        <v>40.713880000000003</v>
      </c>
      <c r="I1986">
        <v>-73.754040000000003</v>
      </c>
      <c r="J1986" t="s">
        <v>4403</v>
      </c>
      <c r="K1986" t="s">
        <v>124</v>
      </c>
      <c r="L1986" t="s">
        <v>643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f t="shared" si="152"/>
        <v>0</v>
      </c>
      <c r="W1986">
        <f t="shared" si="153"/>
        <v>0</v>
      </c>
      <c r="X1986">
        <f t="shared" si="154"/>
        <v>0</v>
      </c>
      <c r="Y1986" t="s">
        <v>43</v>
      </c>
      <c r="Z1986" t="s">
        <v>25</v>
      </c>
      <c r="AD1986">
        <v>4341116</v>
      </c>
      <c r="AE1986" t="s">
        <v>26</v>
      </c>
      <c r="AF1986" t="s">
        <v>30</v>
      </c>
      <c r="AJ1986">
        <v>2020</v>
      </c>
    </row>
    <row r="1987" spans="1:36" x14ac:dyDescent="0.2">
      <c r="A1987">
        <v>105414</v>
      </c>
      <c r="B1987" s="1" t="d">
        <v>2020-08-22</v>
      </c>
      <c r="C1987" s="3" t="d">
        <f t="shared" si="155"/>
        <v>2020-08-22</v>
      </c>
      <c r="D1987" s="2" t="d">
        <v>20:47:00.00000000000277125</v>
      </c>
      <c r="E1987" s="4" t="str">
        <f t="shared" ref="E1987:E2050" si="156">TEXT(D1987,"hh:mm AM/PM")</f>
        <v>08:47 PM</v>
      </c>
      <c r="F1987" t="s">
        <v>86</v>
      </c>
      <c r="G1987">
        <v>10004</v>
      </c>
      <c r="H1987">
        <v>40.706657</v>
      </c>
      <c r="I1987">
        <v>-74.015915000000007</v>
      </c>
      <c r="J1987" t="s">
        <v>241</v>
      </c>
      <c r="K1987" t="s">
        <v>242</v>
      </c>
      <c r="L1987" t="s">
        <v>243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f t="shared" ref="V1987:V2050" si="157">SUM(N1987,P1987,R1987,T1987)</f>
        <v>0</v>
      </c>
      <c r="W1987">
        <f t="shared" ref="W1987:W2050" si="158">SUM(O1987,Q1987,S1987,U1987)</f>
        <v>0</v>
      </c>
      <c r="X1987">
        <f t="shared" ref="X1987:X2050" si="159">SUM(N1987:U1987)</f>
        <v>0</v>
      </c>
      <c r="Y1987" t="s">
        <v>25</v>
      </c>
      <c r="AD1987">
        <v>4351466</v>
      </c>
      <c r="AE1987" t="s">
        <v>119</v>
      </c>
      <c r="AF1987" t="s">
        <v>26</v>
      </c>
      <c r="AJ1987">
        <v>2020</v>
      </c>
    </row>
    <row r="1988" spans="1:36" x14ac:dyDescent="0.2">
      <c r="A1988">
        <v>99844</v>
      </c>
      <c r="B1988" s="1" t="d">
        <v>2020-08-22</v>
      </c>
      <c r="C1988" s="3" t="d">
        <f t="shared" si="155"/>
        <v>2020-08-22</v>
      </c>
      <c r="D1988" s="2" t="d">
        <v>18:10:00.00000000000745950</v>
      </c>
      <c r="E1988" s="4" t="str">
        <f t="shared" si="156"/>
        <v>06:10 PM</v>
      </c>
      <c r="F1988" t="s">
        <v>54</v>
      </c>
      <c r="G1988">
        <v>11223</v>
      </c>
      <c r="H1988">
        <v>40.597929999999998</v>
      </c>
      <c r="I1988">
        <v>-73.985500000000002</v>
      </c>
      <c r="J1988" t="s">
        <v>4672</v>
      </c>
      <c r="K1988" t="s">
        <v>4673</v>
      </c>
      <c r="L1988" t="s">
        <v>158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0</v>
      </c>
      <c r="T1988">
        <v>0</v>
      </c>
      <c r="U1988">
        <v>0</v>
      </c>
      <c r="V1988">
        <f t="shared" si="157"/>
        <v>4</v>
      </c>
      <c r="W1988">
        <f t="shared" si="158"/>
        <v>0</v>
      </c>
      <c r="X1988">
        <f t="shared" si="159"/>
        <v>4</v>
      </c>
      <c r="Y1988" t="s">
        <v>79</v>
      </c>
      <c r="Z1988" t="s">
        <v>25</v>
      </c>
      <c r="AD1988">
        <v>4340583</v>
      </c>
      <c r="AE1988" t="s">
        <v>26</v>
      </c>
      <c r="AF1988" t="s">
        <v>81</v>
      </c>
      <c r="AJ1988">
        <v>2020</v>
      </c>
    </row>
    <row r="1989" spans="1:36" x14ac:dyDescent="0.2">
      <c r="A1989">
        <v>113440</v>
      </c>
      <c r="B1989" s="1" t="d">
        <v>2020-08-23</v>
      </c>
      <c r="C1989" s="3" t="d">
        <f t="shared" si="155"/>
        <v>2020-08-23</v>
      </c>
      <c r="D1989" s="2" t="d">
        <v>16:19:59.99999999999254050</v>
      </c>
      <c r="E1989" s="4" t="str">
        <f t="shared" si="156"/>
        <v>04:20 PM</v>
      </c>
      <c r="F1989" t="s">
        <v>185</v>
      </c>
      <c r="G1989">
        <v>10309</v>
      </c>
      <c r="H1989">
        <v>40.524611999999998</v>
      </c>
      <c r="I1989">
        <v>-74.230446000000001</v>
      </c>
      <c r="J1989" t="s">
        <v>3644</v>
      </c>
      <c r="K1989" t="s">
        <v>3645</v>
      </c>
      <c r="L1989" t="s">
        <v>3646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f t="shared" si="157"/>
        <v>0</v>
      </c>
      <c r="W1989">
        <f t="shared" si="158"/>
        <v>0</v>
      </c>
      <c r="X1989">
        <f t="shared" si="159"/>
        <v>0</v>
      </c>
      <c r="Y1989" t="s">
        <v>79</v>
      </c>
      <c r="Z1989" t="s">
        <v>25</v>
      </c>
      <c r="AD1989">
        <v>4341228</v>
      </c>
      <c r="AE1989" t="s">
        <v>26</v>
      </c>
      <c r="AF1989" t="s">
        <v>30</v>
      </c>
      <c r="AJ1989">
        <v>2020</v>
      </c>
    </row>
    <row r="1990" spans="1:36" x14ac:dyDescent="0.2">
      <c r="A1990">
        <v>108423</v>
      </c>
      <c r="B1990" s="1" t="d">
        <v>2020-08-23</v>
      </c>
      <c r="C1990" s="3" t="d">
        <f t="shared" si="155"/>
        <v>2020-08-23</v>
      </c>
      <c r="D1990" s="2" t="d">
        <v>09:50:00.00000000000372975</v>
      </c>
      <c r="E1990" s="4" t="str">
        <f t="shared" si="156"/>
        <v>09:50 AM</v>
      </c>
      <c r="F1990" t="s">
        <v>35</v>
      </c>
      <c r="G1990">
        <v>10459</v>
      </c>
      <c r="H1990">
        <v>40.824060000000003</v>
      </c>
      <c r="I1990">
        <v>-73.899799999999999</v>
      </c>
      <c r="J1990" t="s">
        <v>4150</v>
      </c>
      <c r="K1990" t="s">
        <v>4151</v>
      </c>
      <c r="L1990" t="s">
        <v>765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f t="shared" si="157"/>
        <v>0</v>
      </c>
      <c r="W1990">
        <f t="shared" si="158"/>
        <v>0</v>
      </c>
      <c r="X1990">
        <f t="shared" si="159"/>
        <v>0</v>
      </c>
      <c r="Y1990" t="s">
        <v>43</v>
      </c>
      <c r="Z1990" t="s">
        <v>25</v>
      </c>
      <c r="AD1990">
        <v>4341943</v>
      </c>
      <c r="AE1990" t="s">
        <v>26</v>
      </c>
      <c r="AF1990" t="s">
        <v>81</v>
      </c>
      <c r="AJ1990">
        <v>2020</v>
      </c>
    </row>
    <row r="1991" spans="1:36" x14ac:dyDescent="0.2">
      <c r="A1991">
        <v>101271</v>
      </c>
      <c r="B1991" s="1" t="d">
        <v>2020-08-23</v>
      </c>
      <c r="C1991" s="3" t="d">
        <f t="shared" si="155"/>
        <v>2020-08-23</v>
      </c>
      <c r="D1991" s="2" t="d">
        <v>13:28:00.00000000000042375</v>
      </c>
      <c r="E1991" s="4" t="str">
        <f t="shared" si="156"/>
        <v>01:28 PM</v>
      </c>
      <c r="F1991" t="s">
        <v>185</v>
      </c>
      <c r="G1991">
        <v>10305</v>
      </c>
      <c r="H1991">
        <v>40.590339999999998</v>
      </c>
      <c r="I1991">
        <v>-74.066630000000004</v>
      </c>
      <c r="J1991" t="s">
        <v>4230</v>
      </c>
      <c r="K1991" t="s">
        <v>4231</v>
      </c>
      <c r="L1991" t="s">
        <v>4232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f t="shared" si="157"/>
        <v>2</v>
      </c>
      <c r="W1991">
        <f t="shared" si="158"/>
        <v>0</v>
      </c>
      <c r="X1991">
        <f t="shared" si="159"/>
        <v>2</v>
      </c>
      <c r="Y1991" t="s">
        <v>498</v>
      </c>
      <c r="Z1991" t="s">
        <v>43</v>
      </c>
      <c r="AD1991">
        <v>4341954</v>
      </c>
      <c r="AE1991" t="s">
        <v>26</v>
      </c>
      <c r="AF1991" t="s">
        <v>81</v>
      </c>
      <c r="AJ1991">
        <v>2020</v>
      </c>
    </row>
    <row r="1992" spans="1:36" x14ac:dyDescent="0.2">
      <c r="A1992">
        <v>100710</v>
      </c>
      <c r="B1992" s="1" t="d">
        <v>2020-08-23</v>
      </c>
      <c r="C1992" s="3" t="d">
        <f t="shared" si="155"/>
        <v>2020-08-23</v>
      </c>
      <c r="D1992" s="2" t="d">
        <v>01:59:59.99999999999959725</v>
      </c>
      <c r="E1992" s="4" t="str">
        <f t="shared" si="156"/>
        <v>02:00 AM</v>
      </c>
      <c r="F1992" t="s">
        <v>54</v>
      </c>
      <c r="G1992">
        <v>11237</v>
      </c>
      <c r="H1992">
        <v>40.699435999999999</v>
      </c>
      <c r="I1992">
        <v>-73.912289999999999</v>
      </c>
      <c r="J1992" t="s">
        <v>4373</v>
      </c>
      <c r="K1992" t="s">
        <v>2387</v>
      </c>
      <c r="L1992" t="s">
        <v>1931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f t="shared" si="157"/>
        <v>0</v>
      </c>
      <c r="W1992">
        <f t="shared" si="158"/>
        <v>0</v>
      </c>
      <c r="X1992">
        <f t="shared" si="159"/>
        <v>0</v>
      </c>
      <c r="Y1992" t="s">
        <v>43</v>
      </c>
      <c r="Z1992" t="s">
        <v>25</v>
      </c>
      <c r="AD1992">
        <v>4350363</v>
      </c>
      <c r="AE1992" t="s">
        <v>26</v>
      </c>
      <c r="AJ1992">
        <v>2020</v>
      </c>
    </row>
    <row r="1993" spans="1:36" x14ac:dyDescent="0.2">
      <c r="A1993">
        <v>106683</v>
      </c>
      <c r="B1993" s="1" t="d">
        <v>2020-08-25</v>
      </c>
      <c r="C1993" s="3" t="d">
        <f t="shared" si="155"/>
        <v>2020-08-25</v>
      </c>
      <c r="D1993" s="2" t="d">
        <v>10:00:00.0000000000015975</v>
      </c>
      <c r="E1993" s="4" t="str">
        <f t="shared" si="156"/>
        <v>10:00 AM</v>
      </c>
      <c r="F1993" t="s">
        <v>20</v>
      </c>
      <c r="G1993">
        <v>11692</v>
      </c>
      <c r="H1993">
        <v>40.593124000000003</v>
      </c>
      <c r="I1993">
        <v>-73.791470000000004</v>
      </c>
      <c r="J1993" t="s">
        <v>3598</v>
      </c>
      <c r="K1993" t="s">
        <v>2191</v>
      </c>
      <c r="L1993" t="s">
        <v>3599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f t="shared" si="157"/>
        <v>0</v>
      </c>
      <c r="W1993">
        <f t="shared" si="158"/>
        <v>0</v>
      </c>
      <c r="X1993">
        <f t="shared" si="159"/>
        <v>0</v>
      </c>
      <c r="Y1993" t="s">
        <v>43</v>
      </c>
      <c r="Z1993" t="s">
        <v>25</v>
      </c>
      <c r="AD1993">
        <v>4342734</v>
      </c>
      <c r="AE1993" t="s">
        <v>3600</v>
      </c>
      <c r="AJ1993">
        <v>2020</v>
      </c>
    </row>
    <row r="1994" spans="1:36" x14ac:dyDescent="0.2">
      <c r="A1994">
        <v>102404</v>
      </c>
      <c r="B1994" s="1" t="d">
        <v>2020-08-25</v>
      </c>
      <c r="C1994" s="3" t="d">
        <f t="shared" si="155"/>
        <v>2020-08-25</v>
      </c>
      <c r="D1994" s="2" t="d">
        <v>12:02:59.99999999999936100</v>
      </c>
      <c r="E1994" s="4" t="str">
        <f t="shared" si="156"/>
        <v>12:03 PM</v>
      </c>
      <c r="F1994" t="s">
        <v>86</v>
      </c>
      <c r="G1994">
        <v>10022</v>
      </c>
      <c r="H1994">
        <v>40.759307999999997</v>
      </c>
      <c r="I1994">
        <v>-73.965299999999999</v>
      </c>
      <c r="J1994" t="s">
        <v>3716</v>
      </c>
      <c r="K1994" t="s">
        <v>3717</v>
      </c>
      <c r="L1994" t="s">
        <v>591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f t="shared" si="157"/>
        <v>0</v>
      </c>
      <c r="W1994">
        <f t="shared" si="158"/>
        <v>0</v>
      </c>
      <c r="X1994">
        <f t="shared" si="159"/>
        <v>0</v>
      </c>
      <c r="Y1994" t="s">
        <v>43</v>
      </c>
      <c r="Z1994" t="s">
        <v>43</v>
      </c>
      <c r="AA1994" t="s">
        <v>25</v>
      </c>
      <c r="AD1994">
        <v>4341721</v>
      </c>
      <c r="AE1994" t="s">
        <v>892</v>
      </c>
      <c r="AF1994" t="s">
        <v>30</v>
      </c>
      <c r="AG1994" t="s">
        <v>26</v>
      </c>
      <c r="AJ1994">
        <v>2020</v>
      </c>
    </row>
    <row r="1995" spans="1:36" x14ac:dyDescent="0.2">
      <c r="A1995">
        <v>101790</v>
      </c>
      <c r="B1995" s="1" t="d">
        <v>2020-08-28</v>
      </c>
      <c r="C1995" s="3" t="d">
        <f t="shared" si="155"/>
        <v>2020-08-28</v>
      </c>
      <c r="D1995" s="2" t="d">
        <v>14:39:00.00000000000447975</v>
      </c>
      <c r="E1995" s="4" t="str">
        <f t="shared" si="156"/>
        <v>02:39 PM</v>
      </c>
      <c r="F1995" t="s">
        <v>86</v>
      </c>
      <c r="G1995">
        <v>10019</v>
      </c>
      <c r="H1995">
        <v>40.765841999999999</v>
      </c>
      <c r="I1995">
        <v>-73.990960000000001</v>
      </c>
      <c r="J1995" t="s">
        <v>4284</v>
      </c>
      <c r="M1995" t="s">
        <v>4285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f t="shared" si="157"/>
        <v>0</v>
      </c>
      <c r="W1995">
        <f t="shared" si="158"/>
        <v>0</v>
      </c>
      <c r="X1995">
        <f t="shared" si="159"/>
        <v>0</v>
      </c>
      <c r="Y1995" t="s">
        <v>182</v>
      </c>
      <c r="Z1995" t="s">
        <v>25</v>
      </c>
      <c r="AA1995" t="s">
        <v>25</v>
      </c>
      <c r="AD1995">
        <v>4343312</v>
      </c>
      <c r="AE1995" t="s">
        <v>26</v>
      </c>
      <c r="AF1995" t="s">
        <v>3371</v>
      </c>
      <c r="AG1995" t="s">
        <v>30</v>
      </c>
      <c r="AJ1995">
        <v>2020</v>
      </c>
    </row>
    <row r="1996" spans="1:36" x14ac:dyDescent="0.2">
      <c r="A1996">
        <v>111816</v>
      </c>
      <c r="B1996" s="1" t="d">
        <v>2020-08-28</v>
      </c>
      <c r="C1996" s="3" t="d">
        <f t="shared" si="155"/>
        <v>2020-08-28</v>
      </c>
      <c r="D1996" s="2" t="d">
        <v>16:30:00.000</v>
      </c>
      <c r="E1996" s="4" t="str">
        <f t="shared" si="156"/>
        <v>04:30 PM</v>
      </c>
      <c r="F1996" t="s">
        <v>54</v>
      </c>
      <c r="G1996">
        <v>11216</v>
      </c>
      <c r="H1996">
        <v>40.678542999999998</v>
      </c>
      <c r="I1996">
        <v>-73.949684000000005</v>
      </c>
      <c r="J1996" t="s">
        <v>4499</v>
      </c>
      <c r="K1996" t="s">
        <v>83</v>
      </c>
      <c r="L1996" t="s">
        <v>4184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f t="shared" si="157"/>
        <v>2</v>
      </c>
      <c r="W1996">
        <f t="shared" si="158"/>
        <v>0</v>
      </c>
      <c r="X1996">
        <f t="shared" si="159"/>
        <v>2</v>
      </c>
      <c r="Y1996" t="s">
        <v>80</v>
      </c>
      <c r="Z1996" t="s">
        <v>43</v>
      </c>
      <c r="AD1996">
        <v>4349195</v>
      </c>
      <c r="AE1996" t="s">
        <v>30</v>
      </c>
      <c r="AF1996" t="s">
        <v>26</v>
      </c>
      <c r="AJ1996">
        <v>2020</v>
      </c>
    </row>
    <row r="1997" spans="1:36" x14ac:dyDescent="0.2">
      <c r="A1997">
        <v>103473</v>
      </c>
      <c r="B1997" s="1" t="d">
        <v>2020-08-29</v>
      </c>
      <c r="C1997" s="3" t="d">
        <f t="shared" si="155"/>
        <v>2020-08-29</v>
      </c>
      <c r="D1997" s="2" t="d">
        <v>00:33:59.999999999999946525</v>
      </c>
      <c r="E1997" s="4" t="str">
        <f t="shared" si="156"/>
        <v>12:34 AM</v>
      </c>
      <c r="F1997" t="s">
        <v>35</v>
      </c>
      <c r="G1997">
        <v>10473</v>
      </c>
      <c r="H1997">
        <v>40.823222999999999</v>
      </c>
      <c r="I1997">
        <v>-73.852180000000004</v>
      </c>
      <c r="J1997" t="s">
        <v>3767</v>
      </c>
      <c r="M1997" t="s">
        <v>3768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f t="shared" si="157"/>
        <v>2</v>
      </c>
      <c r="W1997">
        <f t="shared" si="158"/>
        <v>0</v>
      </c>
      <c r="X1997">
        <f t="shared" si="159"/>
        <v>2</v>
      </c>
      <c r="Y1997" t="s">
        <v>2429</v>
      </c>
      <c r="Z1997" t="s">
        <v>25</v>
      </c>
      <c r="AD1997">
        <v>4343863</v>
      </c>
      <c r="AE1997" t="s">
        <v>30</v>
      </c>
      <c r="AF1997" t="s">
        <v>26</v>
      </c>
      <c r="AJ1997">
        <v>2020</v>
      </c>
    </row>
    <row r="1998" spans="1:36" x14ac:dyDescent="0.2">
      <c r="A1998">
        <v>115319</v>
      </c>
      <c r="B1998" s="1" t="d">
        <v>2020-08-29</v>
      </c>
      <c r="C1998" s="3" t="d">
        <f t="shared" si="155"/>
        <v>2020-08-29</v>
      </c>
      <c r="D1998" s="2" t="d">
        <v>23:15:00.000</v>
      </c>
      <c r="E1998" s="4" t="str">
        <f t="shared" si="156"/>
        <v>11:15 PM</v>
      </c>
      <c r="F1998" t="s">
        <v>185</v>
      </c>
      <c r="G1998">
        <v>10306</v>
      </c>
      <c r="H1998">
        <v>40.555729999999997</v>
      </c>
      <c r="I1998">
        <v>-74.123374999999996</v>
      </c>
      <c r="J1998" t="s">
        <v>3771</v>
      </c>
      <c r="K1998" t="s">
        <v>3772</v>
      </c>
      <c r="L1998" t="s">
        <v>3773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f t="shared" si="157"/>
        <v>0</v>
      </c>
      <c r="W1998">
        <f t="shared" si="158"/>
        <v>0</v>
      </c>
      <c r="X1998">
        <f t="shared" si="159"/>
        <v>0</v>
      </c>
      <c r="Y1998" t="s">
        <v>25</v>
      </c>
      <c r="AD1998">
        <v>4342765</v>
      </c>
      <c r="AE1998" t="s">
        <v>26</v>
      </c>
      <c r="AJ1998">
        <v>2020</v>
      </c>
    </row>
    <row r="1999" spans="1:36" x14ac:dyDescent="0.2">
      <c r="A1999">
        <v>114909</v>
      </c>
      <c r="B1999" s="1" t="d">
        <v>2020-08-29</v>
      </c>
      <c r="C1999" s="3" t="d">
        <f t="shared" si="155"/>
        <v>2020-08-29</v>
      </c>
      <c r="D1999" s="2" t="d">
        <v>21:00:00.000</v>
      </c>
      <c r="E1999" s="4" t="str">
        <f t="shared" si="156"/>
        <v>09:00 PM</v>
      </c>
      <c r="F1999" t="s">
        <v>35</v>
      </c>
      <c r="G1999">
        <v>10469</v>
      </c>
      <c r="H1999">
        <v>40.877459999999999</v>
      </c>
      <c r="I1999">
        <v>-73.853745000000004</v>
      </c>
      <c r="J1999" t="s">
        <v>3915</v>
      </c>
      <c r="K1999" t="s">
        <v>748</v>
      </c>
      <c r="L1999" t="s">
        <v>3916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f t="shared" si="157"/>
        <v>0</v>
      </c>
      <c r="W1999">
        <f t="shared" si="158"/>
        <v>0</v>
      </c>
      <c r="X1999">
        <f t="shared" si="159"/>
        <v>0</v>
      </c>
      <c r="Y1999" t="s">
        <v>25</v>
      </c>
      <c r="AD1999">
        <v>4343253</v>
      </c>
      <c r="AE1999" t="s">
        <v>30</v>
      </c>
      <c r="AJ1999">
        <v>2020</v>
      </c>
    </row>
    <row r="2000" spans="1:36" x14ac:dyDescent="0.2">
      <c r="A2000">
        <v>110471</v>
      </c>
      <c r="B2000" s="1" t="d">
        <v>2020-08-29</v>
      </c>
      <c r="C2000" s="3" t="d">
        <f t="shared" si="155"/>
        <v>2020-08-29</v>
      </c>
      <c r="D2000" s="2" t="d">
        <v>13:30:00.000</v>
      </c>
      <c r="E2000" s="4" t="str">
        <f t="shared" si="156"/>
        <v>01:30 PM</v>
      </c>
      <c r="F2000" t="s">
        <v>20</v>
      </c>
      <c r="G2000">
        <v>11385</v>
      </c>
      <c r="H2000">
        <v>40.697902999999997</v>
      </c>
      <c r="I2000">
        <v>-73.901650000000004</v>
      </c>
      <c r="J2000" t="s">
        <v>4535</v>
      </c>
      <c r="M2000" t="s">
        <v>4536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f t="shared" si="157"/>
        <v>0</v>
      </c>
      <c r="W2000">
        <f t="shared" si="158"/>
        <v>0</v>
      </c>
      <c r="X2000">
        <f t="shared" si="159"/>
        <v>0</v>
      </c>
      <c r="Y2000" t="s">
        <v>39</v>
      </c>
      <c r="Z2000" t="s">
        <v>25</v>
      </c>
      <c r="AD2000">
        <v>4342899</v>
      </c>
      <c r="AE2000" t="s">
        <v>1675</v>
      </c>
      <c r="AF2000" t="s">
        <v>471</v>
      </c>
      <c r="AJ2000">
        <v>2020</v>
      </c>
    </row>
    <row r="2001" spans="1:36" x14ac:dyDescent="0.2">
      <c r="A2001">
        <v>103942</v>
      </c>
      <c r="B2001" s="1" t="d">
        <v>2020-08-30</v>
      </c>
      <c r="C2001" s="3" t="d">
        <f t="shared" si="155"/>
        <v>2020-08-30</v>
      </c>
      <c r="D2001" s="2" t="d">
        <v>01:39:59.99999999999906925</v>
      </c>
      <c r="E2001" s="4" t="str">
        <f t="shared" si="156"/>
        <v>01:40 AM</v>
      </c>
      <c r="F2001" t="s">
        <v>35</v>
      </c>
      <c r="G2001">
        <v>10457</v>
      </c>
      <c r="H2001">
        <v>40.854477000000003</v>
      </c>
      <c r="I2001">
        <v>-73.901250000000005</v>
      </c>
      <c r="J2001" t="s">
        <v>3724</v>
      </c>
      <c r="K2001" t="s">
        <v>3725</v>
      </c>
      <c r="L2001" t="s">
        <v>1944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f t="shared" si="157"/>
        <v>2</v>
      </c>
      <c r="W2001">
        <f t="shared" si="158"/>
        <v>0</v>
      </c>
      <c r="X2001">
        <f t="shared" si="159"/>
        <v>2</v>
      </c>
      <c r="Y2001" t="s">
        <v>623</v>
      </c>
      <c r="AD2001">
        <v>4343357</v>
      </c>
      <c r="AE2001" t="s">
        <v>30</v>
      </c>
      <c r="AJ2001">
        <v>2020</v>
      </c>
    </row>
    <row r="2002" spans="1:36" x14ac:dyDescent="0.2">
      <c r="A2002">
        <v>101520</v>
      </c>
      <c r="B2002" s="1" t="d">
        <v>2020-08-30</v>
      </c>
      <c r="C2002" s="3" t="d">
        <f t="shared" si="155"/>
        <v>2020-08-30</v>
      </c>
      <c r="D2002" s="2" t="d">
        <v>15:54:59.99999999999786775</v>
      </c>
      <c r="E2002" s="4" t="str">
        <f t="shared" si="156"/>
        <v>03:55 PM</v>
      </c>
      <c r="F2002" t="s">
        <v>54</v>
      </c>
      <c r="G2002">
        <v>11216</v>
      </c>
      <c r="H2002">
        <v>40.676806999999997</v>
      </c>
      <c r="I2002">
        <v>-73.955759999999998</v>
      </c>
      <c r="J2002" t="s">
        <v>4251</v>
      </c>
      <c r="K2002" t="s">
        <v>4252</v>
      </c>
      <c r="L2002" t="s">
        <v>4253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f t="shared" si="157"/>
        <v>2</v>
      </c>
      <c r="W2002">
        <f t="shared" si="158"/>
        <v>0</v>
      </c>
      <c r="X2002">
        <f t="shared" si="159"/>
        <v>2</v>
      </c>
      <c r="Y2002" t="s">
        <v>43</v>
      </c>
      <c r="AD2002">
        <v>4342979</v>
      </c>
      <c r="AJ2002">
        <v>2020</v>
      </c>
    </row>
    <row r="2003" spans="1:36" x14ac:dyDescent="0.2">
      <c r="A2003">
        <v>108147</v>
      </c>
      <c r="B2003" s="1" t="d">
        <v>2020-08-30</v>
      </c>
      <c r="C2003" s="3" t="d">
        <f t="shared" si="155"/>
        <v>2020-08-30</v>
      </c>
      <c r="D2003" s="2" t="d">
        <v>07:40:00.00000000000266700</v>
      </c>
      <c r="E2003" s="4" t="str">
        <f t="shared" si="156"/>
        <v>07:40 AM</v>
      </c>
      <c r="F2003" t="s">
        <v>54</v>
      </c>
      <c r="G2003">
        <v>11207</v>
      </c>
      <c r="H2003">
        <v>40.66292</v>
      </c>
      <c r="I2003">
        <v>-73.890625</v>
      </c>
      <c r="J2003" t="s">
        <v>4484</v>
      </c>
      <c r="K2003" t="s">
        <v>4485</v>
      </c>
      <c r="L2003" t="s">
        <v>2395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f t="shared" si="157"/>
        <v>0</v>
      </c>
      <c r="W2003">
        <f t="shared" si="158"/>
        <v>0</v>
      </c>
      <c r="X2003">
        <f t="shared" si="159"/>
        <v>0</v>
      </c>
      <c r="Y2003" t="s">
        <v>85</v>
      </c>
      <c r="Z2003" t="s">
        <v>25</v>
      </c>
      <c r="AD2003">
        <v>4343741</v>
      </c>
      <c r="AE2003" t="s">
        <v>26</v>
      </c>
      <c r="AF2003" t="s">
        <v>30</v>
      </c>
      <c r="AJ2003">
        <v>2020</v>
      </c>
    </row>
    <row r="2004" spans="1:36" x14ac:dyDescent="0.2">
      <c r="A2004">
        <v>107859</v>
      </c>
      <c r="B2004" s="1" t="d">
        <v>2020-08-31</v>
      </c>
      <c r="C2004" s="3" t="d">
        <f t="shared" si="155"/>
        <v>2020-08-31</v>
      </c>
      <c r="D2004" s="2" t="d">
        <v>18:34:59.99999999999254050</v>
      </c>
      <c r="E2004" s="4" t="str">
        <f t="shared" si="156"/>
        <v>06:35 PM</v>
      </c>
      <c r="F2004" t="s">
        <v>54</v>
      </c>
      <c r="G2004">
        <v>11249</v>
      </c>
      <c r="H2004">
        <v>40.722526999999999</v>
      </c>
      <c r="I2004">
        <v>-73.957880000000003</v>
      </c>
      <c r="J2004" t="s">
        <v>4106</v>
      </c>
      <c r="M2004" t="s">
        <v>4107</v>
      </c>
      <c r="N2004">
        <v>3</v>
      </c>
      <c r="O2004">
        <v>0</v>
      </c>
      <c r="P2004">
        <v>3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f t="shared" si="157"/>
        <v>6</v>
      </c>
      <c r="W2004">
        <f t="shared" si="158"/>
        <v>0</v>
      </c>
      <c r="X2004">
        <f t="shared" si="159"/>
        <v>6</v>
      </c>
      <c r="Y2004" t="s">
        <v>43</v>
      </c>
      <c r="AD2004">
        <v>4344149</v>
      </c>
      <c r="AE2004" t="s">
        <v>26</v>
      </c>
      <c r="AJ2004">
        <v>2020</v>
      </c>
    </row>
    <row r="2005" spans="1:36" x14ac:dyDescent="0.2">
      <c r="A2005">
        <v>100490</v>
      </c>
      <c r="B2005" s="1" t="d">
        <v>2020-08-31</v>
      </c>
      <c r="C2005" s="3" t="d">
        <f t="shared" si="155"/>
        <v>2020-08-31</v>
      </c>
      <c r="D2005" s="2" t="d">
        <v>04:15:00.00000000000079875</v>
      </c>
      <c r="E2005" s="4" t="str">
        <f t="shared" si="156"/>
        <v>04:15 AM</v>
      </c>
      <c r="F2005" t="s">
        <v>54</v>
      </c>
      <c r="G2005">
        <v>11218</v>
      </c>
      <c r="H2005">
        <v>40.634655000000002</v>
      </c>
      <c r="I2005">
        <v>-73.977869999999996</v>
      </c>
      <c r="J2005" t="s">
        <v>4455</v>
      </c>
      <c r="M2005" t="s">
        <v>4456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f t="shared" si="157"/>
        <v>0</v>
      </c>
      <c r="W2005">
        <f t="shared" si="158"/>
        <v>0</v>
      </c>
      <c r="X2005">
        <f t="shared" si="159"/>
        <v>0</v>
      </c>
      <c r="Y2005" t="s">
        <v>34</v>
      </c>
      <c r="Z2005" t="s">
        <v>25</v>
      </c>
      <c r="AD2005">
        <v>4343630</v>
      </c>
      <c r="AE2005" t="s">
        <v>30</v>
      </c>
      <c r="AF2005" t="s">
        <v>26</v>
      </c>
      <c r="AJ2005">
        <v>2020</v>
      </c>
    </row>
    <row r="2006" spans="1:36" x14ac:dyDescent="0.2">
      <c r="A2006">
        <v>108031</v>
      </c>
      <c r="B2006" s="1" t="d">
        <v>2020-08-31</v>
      </c>
      <c r="C2006" s="3" t="d">
        <f t="shared" si="155"/>
        <v>2020-08-31</v>
      </c>
      <c r="D2006" s="2" t="d">
        <v>12:30:00.0000000000031950</v>
      </c>
      <c r="E2006" s="4" t="str">
        <f t="shared" si="156"/>
        <v>12:30 PM</v>
      </c>
      <c r="F2006" t="s">
        <v>54</v>
      </c>
      <c r="G2006">
        <v>11217</v>
      </c>
      <c r="H2006">
        <v>40.681220000000003</v>
      </c>
      <c r="I2006">
        <v>-73.980469999999997</v>
      </c>
      <c r="J2006" t="s">
        <v>4739</v>
      </c>
      <c r="K2006" t="s">
        <v>1265</v>
      </c>
      <c r="L2006" t="s">
        <v>4740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f t="shared" si="157"/>
        <v>2</v>
      </c>
      <c r="W2006">
        <f t="shared" si="158"/>
        <v>0</v>
      </c>
      <c r="X2006">
        <f t="shared" si="159"/>
        <v>2</v>
      </c>
      <c r="Y2006" t="s">
        <v>135</v>
      </c>
      <c r="Z2006" t="s">
        <v>25</v>
      </c>
      <c r="AD2006">
        <v>4343891</v>
      </c>
      <c r="AE2006" t="s">
        <v>26</v>
      </c>
      <c r="AF2006" t="s">
        <v>1185</v>
      </c>
      <c r="AJ2006">
        <v>2020</v>
      </c>
    </row>
    <row r="2007" spans="1:36" x14ac:dyDescent="0.2">
      <c r="A2007">
        <v>100037</v>
      </c>
      <c r="B2007" s="1" t="d">
        <v>2020-09-01</v>
      </c>
      <c r="C2007" s="3" t="d">
        <f t="shared" si="155"/>
        <v>2020-09-01</v>
      </c>
      <c r="D2007" s="2" t="d">
        <v>1899-12-30</v>
      </c>
      <c r="E2007" s="4" t="str">
        <f t="shared" si="156"/>
        <v>12:00 AM</v>
      </c>
      <c r="F2007" t="s">
        <v>35</v>
      </c>
      <c r="G2007">
        <v>10453</v>
      </c>
      <c r="H2007">
        <v>40.855614000000003</v>
      </c>
      <c r="I2007">
        <v>-73.90352</v>
      </c>
      <c r="J2007" t="s">
        <v>3867</v>
      </c>
      <c r="K2007" t="s">
        <v>3868</v>
      </c>
      <c r="L2007" t="s">
        <v>816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f t="shared" si="157"/>
        <v>0</v>
      </c>
      <c r="W2007">
        <f t="shared" si="158"/>
        <v>0</v>
      </c>
      <c r="X2007">
        <f t="shared" si="159"/>
        <v>0</v>
      </c>
      <c r="Y2007" t="s">
        <v>80</v>
      </c>
      <c r="Z2007" t="s">
        <v>25</v>
      </c>
      <c r="AD2007">
        <v>4344077</v>
      </c>
      <c r="AE2007" t="s">
        <v>30</v>
      </c>
      <c r="AJ2007">
        <v>2020</v>
      </c>
    </row>
    <row r="2008" spans="1:36" x14ac:dyDescent="0.2">
      <c r="A2008">
        <v>111073</v>
      </c>
      <c r="B2008" s="1" t="d">
        <v>2020-09-01</v>
      </c>
      <c r="C2008" s="3" t="d">
        <f t="shared" si="155"/>
        <v>2020-09-01</v>
      </c>
      <c r="D2008" s="2" t="d">
        <v>08:20:59.99999999999872200</v>
      </c>
      <c r="E2008" s="4" t="str">
        <f t="shared" si="156"/>
        <v>08:21 AM</v>
      </c>
      <c r="F2008" t="s">
        <v>54</v>
      </c>
      <c r="G2008">
        <v>11249</v>
      </c>
      <c r="H2008">
        <v>40.713524</v>
      </c>
      <c r="I2008">
        <v>-73.963806000000005</v>
      </c>
      <c r="J2008" t="s">
        <v>4777</v>
      </c>
      <c r="M2008" t="s">
        <v>4778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f t="shared" si="157"/>
        <v>0</v>
      </c>
      <c r="W2008">
        <f t="shared" si="158"/>
        <v>0</v>
      </c>
      <c r="X2008">
        <f t="shared" si="159"/>
        <v>0</v>
      </c>
      <c r="Y2008" t="s">
        <v>66</v>
      </c>
      <c r="Z2008" t="s">
        <v>25</v>
      </c>
      <c r="AD2008">
        <v>4343927</v>
      </c>
      <c r="AE2008" t="s">
        <v>30</v>
      </c>
      <c r="AF2008" t="s">
        <v>30</v>
      </c>
      <c r="AJ2008">
        <v>2020</v>
      </c>
    </row>
    <row r="2009" spans="1:36" x14ac:dyDescent="0.2">
      <c r="A2009">
        <v>111907</v>
      </c>
      <c r="B2009" s="1" t="d">
        <v>2020-09-02</v>
      </c>
      <c r="C2009" s="3" t="d">
        <f t="shared" si="155"/>
        <v>2020-09-02</v>
      </c>
      <c r="D2009" s="2" t="d">
        <v>02:53:00.00000000000029175</v>
      </c>
      <c r="E2009" s="4" t="str">
        <f t="shared" si="156"/>
        <v>02:53 AM</v>
      </c>
      <c r="F2009" t="s">
        <v>54</v>
      </c>
      <c r="G2009">
        <v>11233</v>
      </c>
      <c r="H2009">
        <v>40.678870000000003</v>
      </c>
      <c r="I2009">
        <v>-73.92165</v>
      </c>
      <c r="J2009" t="s">
        <v>3414</v>
      </c>
      <c r="K2009" t="s">
        <v>1355</v>
      </c>
      <c r="L2009" t="s">
        <v>447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f t="shared" si="157"/>
        <v>0</v>
      </c>
      <c r="W2009">
        <f t="shared" si="158"/>
        <v>0</v>
      </c>
      <c r="X2009">
        <f t="shared" si="159"/>
        <v>0</v>
      </c>
      <c r="Y2009" t="s">
        <v>34</v>
      </c>
      <c r="Z2009" t="s">
        <v>25</v>
      </c>
      <c r="AD2009">
        <v>4347350</v>
      </c>
      <c r="AE2009" t="s">
        <v>26</v>
      </c>
      <c r="AF2009" t="s">
        <v>26</v>
      </c>
      <c r="AJ2009">
        <v>2020</v>
      </c>
    </row>
    <row r="2010" spans="1:36" x14ac:dyDescent="0.2">
      <c r="A2010">
        <v>112844</v>
      </c>
      <c r="B2010" s="1" t="d">
        <v>2020-09-02</v>
      </c>
      <c r="C2010" s="3" t="d">
        <f t="shared" si="155"/>
        <v>2020-09-02</v>
      </c>
      <c r="D2010" s="2" t="d">
        <v>07:59:59.9999999999984025</v>
      </c>
      <c r="E2010" s="4" t="str">
        <f t="shared" si="156"/>
        <v>08:00 AM</v>
      </c>
      <c r="F2010" t="s">
        <v>35</v>
      </c>
      <c r="G2010">
        <v>10459</v>
      </c>
      <c r="H2010">
        <v>40.823239999999998</v>
      </c>
      <c r="I2010">
        <v>-73.888559999999998</v>
      </c>
      <c r="J2010" t="s">
        <v>3587</v>
      </c>
      <c r="K2010" t="s">
        <v>3588</v>
      </c>
      <c r="L2010" t="s">
        <v>3589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f t="shared" si="157"/>
        <v>0</v>
      </c>
      <c r="W2010">
        <f t="shared" si="158"/>
        <v>0</v>
      </c>
      <c r="X2010">
        <f t="shared" si="159"/>
        <v>0</v>
      </c>
      <c r="Y2010" t="s">
        <v>25</v>
      </c>
      <c r="Z2010" t="s">
        <v>25</v>
      </c>
      <c r="AD2010">
        <v>4344357</v>
      </c>
      <c r="AE2010" t="s">
        <v>30</v>
      </c>
      <c r="AJ2010">
        <v>2020</v>
      </c>
    </row>
    <row r="2011" spans="1:36" x14ac:dyDescent="0.2">
      <c r="A2011">
        <v>107966</v>
      </c>
      <c r="B2011" s="1" t="d">
        <v>2020-09-02</v>
      </c>
      <c r="C2011" s="3" t="d">
        <f t="shared" si="155"/>
        <v>2020-09-02</v>
      </c>
      <c r="D2011" s="2" t="d">
        <v>06:15:00.0000000000015975</v>
      </c>
      <c r="E2011" s="4" t="str">
        <f t="shared" si="156"/>
        <v>06:15 AM</v>
      </c>
      <c r="F2011" t="s">
        <v>20</v>
      </c>
      <c r="G2011">
        <v>11369</v>
      </c>
      <c r="H2011">
        <v>40.759182000000003</v>
      </c>
      <c r="I2011">
        <v>-73.868830000000003</v>
      </c>
      <c r="J2011" t="s">
        <v>4043</v>
      </c>
      <c r="K2011" t="s">
        <v>2759</v>
      </c>
      <c r="L2011" t="s">
        <v>1889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f t="shared" si="157"/>
        <v>2</v>
      </c>
      <c r="W2011">
        <f t="shared" si="158"/>
        <v>0</v>
      </c>
      <c r="X2011">
        <f t="shared" si="159"/>
        <v>2</v>
      </c>
      <c r="Y2011" t="s">
        <v>43</v>
      </c>
      <c r="Z2011" t="s">
        <v>25</v>
      </c>
      <c r="AD2011">
        <v>4344731</v>
      </c>
      <c r="AE2011" t="s">
        <v>30</v>
      </c>
      <c r="AF2011" t="s">
        <v>26</v>
      </c>
      <c r="AJ2011">
        <v>2020</v>
      </c>
    </row>
    <row r="2012" spans="1:36" x14ac:dyDescent="0.2">
      <c r="A2012">
        <v>104956</v>
      </c>
      <c r="B2012" s="1" t="d">
        <v>2020-09-02</v>
      </c>
      <c r="C2012" s="3" t="d">
        <f t="shared" si="155"/>
        <v>2020-09-02</v>
      </c>
      <c r="D2012" s="2" t="d">
        <v>12:16:59.99999999999637450</v>
      </c>
      <c r="E2012" s="4" t="str">
        <f t="shared" si="156"/>
        <v>12:17 PM</v>
      </c>
      <c r="F2012" t="s">
        <v>35</v>
      </c>
      <c r="G2012">
        <v>10469</v>
      </c>
      <c r="H2012">
        <v>40.859127000000001</v>
      </c>
      <c r="I2012">
        <v>-73.838350000000005</v>
      </c>
      <c r="J2012" t="s">
        <v>4193</v>
      </c>
      <c r="M2012" t="s">
        <v>4194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f t="shared" si="157"/>
        <v>0</v>
      </c>
      <c r="W2012">
        <f t="shared" si="158"/>
        <v>0</v>
      </c>
      <c r="X2012">
        <f t="shared" si="159"/>
        <v>0</v>
      </c>
      <c r="Y2012" t="s">
        <v>25</v>
      </c>
      <c r="Z2012" t="s">
        <v>25</v>
      </c>
      <c r="AD2012">
        <v>4344912</v>
      </c>
      <c r="AE2012" t="s">
        <v>30</v>
      </c>
      <c r="AJ2012">
        <v>2020</v>
      </c>
    </row>
    <row r="2013" spans="1:36" x14ac:dyDescent="0.2">
      <c r="A2013">
        <v>111974</v>
      </c>
      <c r="B2013" s="1" t="d">
        <v>2020-09-02</v>
      </c>
      <c r="C2013" s="3" t="d">
        <f t="shared" si="155"/>
        <v>2020-09-02</v>
      </c>
      <c r="D2013" s="2" t="d">
        <v>09:50:00.00000000000372975</v>
      </c>
      <c r="E2013" s="4" t="str">
        <f t="shared" si="156"/>
        <v>09:50 AM</v>
      </c>
      <c r="F2013" t="s">
        <v>54</v>
      </c>
      <c r="G2013">
        <v>11225</v>
      </c>
      <c r="H2013">
        <v>40.663124000000003</v>
      </c>
      <c r="I2013">
        <v>-73.962440000000001</v>
      </c>
      <c r="J2013" t="s">
        <v>4233</v>
      </c>
      <c r="K2013" t="s">
        <v>4234</v>
      </c>
      <c r="L2013" t="s">
        <v>767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f t="shared" si="157"/>
        <v>2</v>
      </c>
      <c r="W2013">
        <f t="shared" si="158"/>
        <v>0</v>
      </c>
      <c r="X2013">
        <f t="shared" si="159"/>
        <v>2</v>
      </c>
      <c r="Y2013" t="s">
        <v>163</v>
      </c>
      <c r="Z2013" t="s">
        <v>163</v>
      </c>
      <c r="AD2013">
        <v>4344330</v>
      </c>
      <c r="AE2013" t="s">
        <v>30</v>
      </c>
      <c r="AF2013" t="s">
        <v>81</v>
      </c>
      <c r="AJ2013">
        <v>2020</v>
      </c>
    </row>
    <row r="2014" spans="1:36" x14ac:dyDescent="0.2">
      <c r="A2014">
        <v>107685</v>
      </c>
      <c r="B2014" s="1" t="d">
        <v>2020-09-03</v>
      </c>
      <c r="C2014" s="3" t="d">
        <f t="shared" si="155"/>
        <v>2020-09-03</v>
      </c>
      <c r="D2014" s="2" t="d">
        <v>21:40:00.00000000000106275</v>
      </c>
      <c r="E2014" s="4" t="str">
        <f t="shared" si="156"/>
        <v>09:40 PM</v>
      </c>
      <c r="F2014" t="s">
        <v>86</v>
      </c>
      <c r="G2014">
        <v>10038</v>
      </c>
      <c r="H2014">
        <v>40.712356999999997</v>
      </c>
      <c r="I2014">
        <v>-74.000900000000001</v>
      </c>
      <c r="J2014" t="s">
        <v>3424</v>
      </c>
      <c r="M2014" t="s">
        <v>3425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f t="shared" si="157"/>
        <v>0</v>
      </c>
      <c r="W2014">
        <f t="shared" si="158"/>
        <v>0</v>
      </c>
      <c r="X2014">
        <f t="shared" si="159"/>
        <v>0</v>
      </c>
      <c r="Y2014" t="s">
        <v>498</v>
      </c>
      <c r="AD2014">
        <v>4344519</v>
      </c>
      <c r="AE2014" t="s">
        <v>3426</v>
      </c>
      <c r="AJ2014">
        <v>2020</v>
      </c>
    </row>
    <row r="2015" spans="1:36" x14ac:dyDescent="0.2">
      <c r="A2015">
        <v>101093</v>
      </c>
      <c r="B2015" s="1" t="d">
        <v>2020-09-03</v>
      </c>
      <c r="C2015" s="3" t="d">
        <f t="shared" si="155"/>
        <v>2020-09-03</v>
      </c>
      <c r="D2015" s="2" t="d">
        <v>12:49:59.99999999999893725</v>
      </c>
      <c r="E2015" s="4" t="str">
        <f t="shared" si="156"/>
        <v>12:50 PM</v>
      </c>
      <c r="F2015" t="s">
        <v>35</v>
      </c>
      <c r="G2015">
        <v>10456</v>
      </c>
      <c r="H2015">
        <v>40.826120000000003</v>
      </c>
      <c r="I2015">
        <v>-73.906570000000002</v>
      </c>
      <c r="J2015" t="s">
        <v>4335</v>
      </c>
      <c r="M2015" t="s">
        <v>4336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f t="shared" si="157"/>
        <v>2</v>
      </c>
      <c r="W2015">
        <f t="shared" si="158"/>
        <v>0</v>
      </c>
      <c r="X2015">
        <f t="shared" si="159"/>
        <v>2</v>
      </c>
      <c r="Y2015" t="s">
        <v>43</v>
      </c>
      <c r="Z2015" t="s">
        <v>43</v>
      </c>
      <c r="AD2015">
        <v>4344724</v>
      </c>
      <c r="AE2015" t="s">
        <v>26</v>
      </c>
      <c r="AF2015" t="s">
        <v>81</v>
      </c>
      <c r="AJ2015">
        <v>2020</v>
      </c>
    </row>
    <row r="2016" spans="1:36" x14ac:dyDescent="0.2">
      <c r="A2016">
        <v>104276</v>
      </c>
      <c r="B2016" s="1" t="d">
        <v>2020-09-03</v>
      </c>
      <c r="C2016" s="3" t="d">
        <f t="shared" si="155"/>
        <v>2020-09-03</v>
      </c>
      <c r="D2016" s="2" t="d">
        <v>05:06:59.99999999999930550</v>
      </c>
      <c r="E2016" s="4" t="str">
        <f t="shared" si="156"/>
        <v>05:07 AM</v>
      </c>
      <c r="F2016" t="s">
        <v>54</v>
      </c>
      <c r="G2016">
        <v>11226</v>
      </c>
      <c r="H2016">
        <v>40.643062999999998</v>
      </c>
      <c r="I2016">
        <v>-73.951660000000004</v>
      </c>
      <c r="J2016" t="s">
        <v>4671</v>
      </c>
      <c r="K2016" t="s">
        <v>2844</v>
      </c>
      <c r="L2016" t="s">
        <v>849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f t="shared" si="157"/>
        <v>2</v>
      </c>
      <c r="W2016">
        <f t="shared" si="158"/>
        <v>0</v>
      </c>
      <c r="X2016">
        <f t="shared" si="159"/>
        <v>2</v>
      </c>
      <c r="Y2016" t="s">
        <v>43</v>
      </c>
      <c r="Z2016" t="s">
        <v>25</v>
      </c>
      <c r="AD2016">
        <v>4345444</v>
      </c>
      <c r="AE2016" t="s">
        <v>26</v>
      </c>
      <c r="AF2016" t="s">
        <v>30</v>
      </c>
      <c r="AJ2016">
        <v>2020</v>
      </c>
    </row>
    <row r="2017" spans="1:36" x14ac:dyDescent="0.2">
      <c r="A2017">
        <v>101912</v>
      </c>
      <c r="B2017" s="1" t="d">
        <v>2020-09-04</v>
      </c>
      <c r="C2017" s="3" t="d">
        <f t="shared" si="155"/>
        <v>2020-09-04</v>
      </c>
      <c r="D2017" s="2" t="d">
        <v>09:15:00.0000000000015975</v>
      </c>
      <c r="E2017" s="4" t="str">
        <f t="shared" si="156"/>
        <v>09:15 AM</v>
      </c>
      <c r="F2017" t="s">
        <v>86</v>
      </c>
      <c r="G2017">
        <v>10013</v>
      </c>
      <c r="H2017">
        <v>40.720435999999999</v>
      </c>
      <c r="I2017">
        <v>-74.006709999999998</v>
      </c>
      <c r="J2017" t="s">
        <v>1299</v>
      </c>
      <c r="K2017" t="s">
        <v>1300</v>
      </c>
      <c r="L2017" t="s">
        <v>3610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f t="shared" si="157"/>
        <v>0</v>
      </c>
      <c r="W2017">
        <f t="shared" si="158"/>
        <v>0</v>
      </c>
      <c r="X2017">
        <f t="shared" si="159"/>
        <v>0</v>
      </c>
      <c r="Y2017" t="s">
        <v>43</v>
      </c>
      <c r="AD2017">
        <v>4345058</v>
      </c>
      <c r="AE2017" t="s">
        <v>26</v>
      </c>
      <c r="AJ2017">
        <v>2020</v>
      </c>
    </row>
    <row r="2018" spans="1:36" x14ac:dyDescent="0.2">
      <c r="A2018">
        <v>112702</v>
      </c>
      <c r="B2018" s="1" t="d">
        <v>2020-09-04</v>
      </c>
      <c r="C2018" s="3" t="d">
        <f t="shared" si="155"/>
        <v>2020-09-04</v>
      </c>
      <c r="D2018" s="2" t="d">
        <v>12:00:00.000</v>
      </c>
      <c r="E2018" s="4" t="str">
        <f t="shared" si="156"/>
        <v>12:00 PM</v>
      </c>
      <c r="F2018" t="s">
        <v>35</v>
      </c>
      <c r="G2018">
        <v>10451</v>
      </c>
      <c r="H2018">
        <v>40.819476999999999</v>
      </c>
      <c r="I2018">
        <v>-73.92689</v>
      </c>
      <c r="J2018" t="s">
        <v>4292</v>
      </c>
      <c r="K2018" t="s">
        <v>2062</v>
      </c>
      <c r="L2018" t="s">
        <v>1050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f t="shared" si="157"/>
        <v>2</v>
      </c>
      <c r="W2018">
        <f t="shared" si="158"/>
        <v>0</v>
      </c>
      <c r="X2018">
        <f t="shared" si="159"/>
        <v>2</v>
      </c>
      <c r="Y2018" t="s">
        <v>47</v>
      </c>
      <c r="Z2018" t="s">
        <v>25</v>
      </c>
      <c r="AD2018">
        <v>4345490</v>
      </c>
      <c r="AE2018" t="s">
        <v>26</v>
      </c>
      <c r="AF2018" t="s">
        <v>26</v>
      </c>
      <c r="AJ2018">
        <v>2020</v>
      </c>
    </row>
    <row r="2019" spans="1:36" x14ac:dyDescent="0.2">
      <c r="A2019">
        <v>110535</v>
      </c>
      <c r="B2019" s="1" t="d">
        <v>2020-09-05</v>
      </c>
      <c r="C2019" s="3" t="d">
        <f t="shared" si="155"/>
        <v>2020-09-05</v>
      </c>
      <c r="D2019" s="2" t="d">
        <v>19:19:59.99999999999254050</v>
      </c>
      <c r="E2019" s="4" t="str">
        <f t="shared" si="156"/>
        <v>07:20 PM</v>
      </c>
      <c r="F2019" t="s">
        <v>35</v>
      </c>
      <c r="G2019">
        <v>10467</v>
      </c>
      <c r="H2019">
        <v>40.873840000000001</v>
      </c>
      <c r="I2019">
        <v>-73.862859999999998</v>
      </c>
      <c r="J2019" t="s">
        <v>3649</v>
      </c>
      <c r="K2019" t="s">
        <v>3650</v>
      </c>
      <c r="L2019" t="s">
        <v>3651</v>
      </c>
      <c r="N2019">
        <v>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</v>
      </c>
      <c r="U2019">
        <v>0</v>
      </c>
      <c r="V2019">
        <f t="shared" si="157"/>
        <v>4</v>
      </c>
      <c r="W2019">
        <f t="shared" si="158"/>
        <v>0</v>
      </c>
      <c r="X2019">
        <f t="shared" si="159"/>
        <v>4</v>
      </c>
      <c r="Y2019" t="s">
        <v>43</v>
      </c>
      <c r="Z2019" t="s">
        <v>43</v>
      </c>
      <c r="AA2019" t="s">
        <v>25</v>
      </c>
      <c r="AB2019" t="s">
        <v>25</v>
      </c>
      <c r="AD2019">
        <v>4345142</v>
      </c>
      <c r="AE2019" t="s">
        <v>26</v>
      </c>
      <c r="AF2019" t="s">
        <v>30</v>
      </c>
      <c r="AG2019" t="s">
        <v>30</v>
      </c>
      <c r="AH2019" t="s">
        <v>26</v>
      </c>
      <c r="AJ2019">
        <v>2020</v>
      </c>
    </row>
    <row r="2020" spans="1:36" x14ac:dyDescent="0.2">
      <c r="A2020">
        <v>114880</v>
      </c>
      <c r="B2020" s="1" t="d">
        <v>2020-09-05</v>
      </c>
      <c r="C2020" s="3" t="d">
        <f t="shared" si="155"/>
        <v>2020-09-05</v>
      </c>
      <c r="D2020" s="2" t="d">
        <v>15:59:59.9999999999968050</v>
      </c>
      <c r="E2020" s="4" t="str">
        <f t="shared" si="156"/>
        <v>04:00 PM</v>
      </c>
      <c r="F2020" t="s">
        <v>20</v>
      </c>
      <c r="G2020">
        <v>11418</v>
      </c>
      <c r="H2020">
        <v>40.701157000000002</v>
      </c>
      <c r="I2020">
        <v>-73.816190000000006</v>
      </c>
      <c r="J2020" t="s">
        <v>4246</v>
      </c>
      <c r="M2020" t="s">
        <v>4247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f t="shared" si="157"/>
        <v>0</v>
      </c>
      <c r="W2020">
        <f t="shared" si="158"/>
        <v>0</v>
      </c>
      <c r="X2020">
        <f t="shared" si="159"/>
        <v>0</v>
      </c>
      <c r="Y2020" t="s">
        <v>85</v>
      </c>
      <c r="Z2020" t="s">
        <v>25</v>
      </c>
      <c r="AD2020">
        <v>4348358</v>
      </c>
      <c r="AE2020" t="s">
        <v>26</v>
      </c>
      <c r="AF2020" t="s">
        <v>30</v>
      </c>
      <c r="AJ2020">
        <v>2020</v>
      </c>
    </row>
    <row r="2021" spans="1:36" x14ac:dyDescent="0.2">
      <c r="A2021">
        <v>104446</v>
      </c>
      <c r="B2021" s="1" t="d">
        <v>2020-09-05</v>
      </c>
      <c r="C2021" s="3" t="d">
        <f t="shared" si="155"/>
        <v>2020-09-05</v>
      </c>
      <c r="D2021" s="2" t="d">
        <v>23:00:00.0000000000031950</v>
      </c>
      <c r="E2021" s="4" t="str">
        <f t="shared" si="156"/>
        <v>11:00 PM</v>
      </c>
      <c r="F2021" t="s">
        <v>20</v>
      </c>
      <c r="G2021">
        <v>11434</v>
      </c>
      <c r="H2021">
        <v>40.678364000000002</v>
      </c>
      <c r="I2021">
        <v>-73.779489999999996</v>
      </c>
      <c r="J2021" t="s">
        <v>4402</v>
      </c>
      <c r="K2021" t="s">
        <v>1700</v>
      </c>
      <c r="L2021" t="s">
        <v>4182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f t="shared" si="157"/>
        <v>0</v>
      </c>
      <c r="W2021">
        <f t="shared" si="158"/>
        <v>0</v>
      </c>
      <c r="X2021">
        <f t="shared" si="159"/>
        <v>0</v>
      </c>
      <c r="Y2021" t="s">
        <v>43</v>
      </c>
      <c r="Z2021" t="s">
        <v>25</v>
      </c>
      <c r="AD2021">
        <v>4344937</v>
      </c>
      <c r="AE2021" t="s">
        <v>26</v>
      </c>
      <c r="AF2021" t="s">
        <v>26</v>
      </c>
      <c r="AJ2021">
        <v>2020</v>
      </c>
    </row>
    <row r="2022" spans="1:36" x14ac:dyDescent="0.2">
      <c r="A2022">
        <v>109630</v>
      </c>
      <c r="B2022" s="1" t="d">
        <v>2020-09-05</v>
      </c>
      <c r="C2022" s="3" t="d">
        <f t="shared" si="155"/>
        <v>2020-09-05</v>
      </c>
      <c r="D2022" s="2" t="d">
        <v>23:15:00.000</v>
      </c>
      <c r="E2022" s="4" t="str">
        <f t="shared" si="156"/>
        <v>11:15 PM</v>
      </c>
      <c r="F2022" t="s">
        <v>20</v>
      </c>
      <c r="G2022">
        <v>11354</v>
      </c>
      <c r="H2022">
        <v>40.765360000000001</v>
      </c>
      <c r="I2022">
        <v>-73.827870000000004</v>
      </c>
      <c r="J2022" t="s">
        <v>4717</v>
      </c>
      <c r="K2022" t="s">
        <v>4718</v>
      </c>
      <c r="L2022" t="s">
        <v>4326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f t="shared" si="157"/>
        <v>2</v>
      </c>
      <c r="W2022">
        <f t="shared" si="158"/>
        <v>0</v>
      </c>
      <c r="X2022">
        <f t="shared" si="159"/>
        <v>2</v>
      </c>
      <c r="Y2022" t="s">
        <v>43</v>
      </c>
      <c r="Z2022" t="s">
        <v>25</v>
      </c>
      <c r="AD2022">
        <v>4345806</v>
      </c>
      <c r="AE2022" t="s">
        <v>30</v>
      </c>
      <c r="AF2022" t="s">
        <v>30</v>
      </c>
      <c r="AJ2022">
        <v>2020</v>
      </c>
    </row>
    <row r="2023" spans="1:36" x14ac:dyDescent="0.2">
      <c r="A2023">
        <v>110145</v>
      </c>
      <c r="B2023" s="1" t="d">
        <v>2020-09-06</v>
      </c>
      <c r="C2023" s="3" t="d">
        <f t="shared" si="155"/>
        <v>2020-09-06</v>
      </c>
      <c r="D2023" s="2" t="d">
        <v>09:24:59.99999999999946525</v>
      </c>
      <c r="E2023" s="4" t="str">
        <f t="shared" si="156"/>
        <v>09:25 AM</v>
      </c>
      <c r="F2023" t="s">
        <v>54</v>
      </c>
      <c r="G2023">
        <v>11234</v>
      </c>
      <c r="H2023">
        <v>40.624510000000001</v>
      </c>
      <c r="I2023">
        <v>-73.911450000000002</v>
      </c>
      <c r="J2023" t="s">
        <v>3990</v>
      </c>
      <c r="K2023" t="s">
        <v>3991</v>
      </c>
      <c r="L2023" t="s">
        <v>3992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f t="shared" si="157"/>
        <v>0</v>
      </c>
      <c r="W2023">
        <f t="shared" si="158"/>
        <v>0</v>
      </c>
      <c r="X2023">
        <f t="shared" si="159"/>
        <v>0</v>
      </c>
      <c r="Y2023" t="s">
        <v>25</v>
      </c>
      <c r="Z2023" t="s">
        <v>25</v>
      </c>
      <c r="AD2023">
        <v>4345637</v>
      </c>
      <c r="AE2023" t="s">
        <v>26</v>
      </c>
      <c r="AF2023" t="s">
        <v>30</v>
      </c>
      <c r="AJ2023">
        <v>2020</v>
      </c>
    </row>
    <row r="2024" spans="1:36" x14ac:dyDescent="0.2">
      <c r="A2024">
        <v>109843</v>
      </c>
      <c r="B2024" s="1" t="d">
        <v>2020-09-06</v>
      </c>
      <c r="C2024" s="3" t="d">
        <f t="shared" si="155"/>
        <v>2020-09-06</v>
      </c>
      <c r="D2024" s="2" t="d">
        <v>20:10:00.00000000000106275</v>
      </c>
      <c r="E2024" s="4" t="str">
        <f t="shared" si="156"/>
        <v>08:10 PM</v>
      </c>
      <c r="F2024" t="s">
        <v>86</v>
      </c>
      <c r="G2024">
        <v>10022</v>
      </c>
      <c r="H2024">
        <v>40.756129999999999</v>
      </c>
      <c r="I2024">
        <v>-73.967609999999993</v>
      </c>
      <c r="J2024" t="s">
        <v>4317</v>
      </c>
      <c r="K2024" t="s">
        <v>130</v>
      </c>
      <c r="L2024" t="s">
        <v>2479</v>
      </c>
      <c r="N2024">
        <v>2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f t="shared" si="157"/>
        <v>4</v>
      </c>
      <c r="W2024">
        <f t="shared" si="158"/>
        <v>0</v>
      </c>
      <c r="X2024">
        <f t="shared" si="159"/>
        <v>4</v>
      </c>
      <c r="Y2024" t="s">
        <v>85</v>
      </c>
      <c r="AD2024">
        <v>4345228</v>
      </c>
      <c r="AE2024" t="s">
        <v>81</v>
      </c>
      <c r="AJ2024">
        <v>2020</v>
      </c>
    </row>
    <row r="2025" spans="1:36" x14ac:dyDescent="0.2">
      <c r="A2025">
        <v>114033</v>
      </c>
      <c r="B2025" s="1" t="d">
        <v>2020-09-07</v>
      </c>
      <c r="C2025" s="3" t="d">
        <f t="shared" si="155"/>
        <v>2020-09-07</v>
      </c>
      <c r="D2025" s="2" t="d">
        <v>00:59:59.99999999999980200</v>
      </c>
      <c r="E2025" s="4" t="str">
        <f t="shared" si="156"/>
        <v>01:00 AM</v>
      </c>
      <c r="F2025" t="s">
        <v>20</v>
      </c>
      <c r="G2025">
        <v>11430</v>
      </c>
      <c r="H2025">
        <v>40.666150000000002</v>
      </c>
      <c r="I2025">
        <v>-73.805750000000003</v>
      </c>
      <c r="J2025" t="s">
        <v>4297</v>
      </c>
      <c r="K2025" t="s">
        <v>301</v>
      </c>
      <c r="L2025" t="s">
        <v>573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f t="shared" si="157"/>
        <v>0</v>
      </c>
      <c r="W2025">
        <f t="shared" si="158"/>
        <v>0</v>
      </c>
      <c r="X2025">
        <f t="shared" si="159"/>
        <v>0</v>
      </c>
      <c r="Y2025" t="s">
        <v>104</v>
      </c>
      <c r="Z2025" t="s">
        <v>25</v>
      </c>
      <c r="AD2025">
        <v>4346091</v>
      </c>
      <c r="AE2025" t="s">
        <v>26</v>
      </c>
      <c r="AJ2025">
        <v>2020</v>
      </c>
    </row>
    <row r="2026" spans="1:36" x14ac:dyDescent="0.2">
      <c r="A2026">
        <v>110615</v>
      </c>
      <c r="B2026" s="1" t="d">
        <v>2020-09-07</v>
      </c>
      <c r="C2026" s="3" t="d">
        <f t="shared" si="155"/>
        <v>2020-09-07</v>
      </c>
      <c r="D2026" s="2" t="d">
        <v>15:40:00.00000000000106275</v>
      </c>
      <c r="E2026" s="4" t="str">
        <f t="shared" si="156"/>
        <v>03:40 PM</v>
      </c>
      <c r="F2026" t="s">
        <v>35</v>
      </c>
      <c r="G2026">
        <v>10471</v>
      </c>
      <c r="H2026">
        <v>40.894221999999999</v>
      </c>
      <c r="I2026">
        <v>-73.896510000000006</v>
      </c>
      <c r="J2026" t="s">
        <v>4415</v>
      </c>
      <c r="M2026" t="s">
        <v>4416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f t="shared" si="157"/>
        <v>0</v>
      </c>
      <c r="W2026">
        <f t="shared" si="158"/>
        <v>0</v>
      </c>
      <c r="X2026">
        <f t="shared" si="159"/>
        <v>0</v>
      </c>
      <c r="Y2026" t="s">
        <v>25</v>
      </c>
      <c r="AD2026">
        <v>4349638</v>
      </c>
      <c r="AE2026" t="s">
        <v>26</v>
      </c>
      <c r="AJ2026">
        <v>2020</v>
      </c>
    </row>
    <row r="2027" spans="1:36" x14ac:dyDescent="0.2">
      <c r="A2027">
        <v>108169</v>
      </c>
      <c r="B2027" s="1" t="d">
        <v>2020-09-08</v>
      </c>
      <c r="C2027" s="3" t="d">
        <f t="shared" si="155"/>
        <v>2020-09-08</v>
      </c>
      <c r="D2027" s="2" t="d">
        <v>16:55:00.00000000000426450</v>
      </c>
      <c r="E2027" s="4" t="str">
        <f t="shared" si="156"/>
        <v>04:55 PM</v>
      </c>
      <c r="F2027" t="s">
        <v>54</v>
      </c>
      <c r="G2027">
        <v>11205</v>
      </c>
      <c r="H2027">
        <v>40.698</v>
      </c>
      <c r="I2027">
        <v>-73.974789999999999</v>
      </c>
      <c r="J2027" t="s">
        <v>4044</v>
      </c>
      <c r="K2027" t="s">
        <v>2487</v>
      </c>
      <c r="L2027" t="s">
        <v>4045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f t="shared" si="157"/>
        <v>2</v>
      </c>
      <c r="W2027">
        <f t="shared" si="158"/>
        <v>0</v>
      </c>
      <c r="X2027">
        <f t="shared" si="159"/>
        <v>2</v>
      </c>
      <c r="Y2027" t="s">
        <v>43</v>
      </c>
      <c r="Z2027" t="s">
        <v>43</v>
      </c>
      <c r="AD2027">
        <v>4346024</v>
      </c>
      <c r="AE2027" t="s">
        <v>30</v>
      </c>
      <c r="AF2027" t="s">
        <v>81</v>
      </c>
      <c r="AJ2027">
        <v>2020</v>
      </c>
    </row>
    <row r="2028" spans="1:36" x14ac:dyDescent="0.2">
      <c r="A2028">
        <v>110506</v>
      </c>
      <c r="B2028" s="1" t="d">
        <v>2020-09-08</v>
      </c>
      <c r="C2028" s="3" t="d">
        <f t="shared" si="155"/>
        <v>2020-09-08</v>
      </c>
      <c r="D2028" s="2" t="d">
        <v>09:45:00.000</v>
      </c>
      <c r="E2028" s="4" t="str">
        <f t="shared" si="156"/>
        <v>09:45 AM</v>
      </c>
      <c r="F2028" t="s">
        <v>86</v>
      </c>
      <c r="G2028">
        <v>10009</v>
      </c>
      <c r="H2028">
        <v>40.725876</v>
      </c>
      <c r="I2028">
        <v>-73.977540000000005</v>
      </c>
      <c r="J2028" t="s">
        <v>4208</v>
      </c>
      <c r="K2028" t="s">
        <v>3688</v>
      </c>
      <c r="L2028" t="s">
        <v>1873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f t="shared" si="157"/>
        <v>2</v>
      </c>
      <c r="W2028">
        <f t="shared" si="158"/>
        <v>0</v>
      </c>
      <c r="X2028">
        <f t="shared" si="159"/>
        <v>2</v>
      </c>
      <c r="Y2028" t="s">
        <v>43</v>
      </c>
      <c r="Z2028" t="s">
        <v>43</v>
      </c>
      <c r="AD2028">
        <v>4350801</v>
      </c>
      <c r="AE2028" t="s">
        <v>26</v>
      </c>
      <c r="AF2028" t="s">
        <v>3371</v>
      </c>
      <c r="AJ2028">
        <v>2020</v>
      </c>
    </row>
    <row r="2029" spans="1:36" x14ac:dyDescent="0.2">
      <c r="A2029">
        <v>111400</v>
      </c>
      <c r="B2029" s="1" t="d">
        <v>2020-09-08</v>
      </c>
      <c r="C2029" s="3" t="d">
        <f t="shared" si="155"/>
        <v>2020-09-08</v>
      </c>
      <c r="D2029" s="2" t="d">
        <v>12:59:59.9999999999968050</v>
      </c>
      <c r="E2029" s="4" t="str">
        <f t="shared" si="156"/>
        <v>01:00 PM</v>
      </c>
      <c r="F2029" t="s">
        <v>54</v>
      </c>
      <c r="G2029">
        <v>11236</v>
      </c>
      <c r="H2029">
        <v>40.649982000000001</v>
      </c>
      <c r="I2029">
        <v>-73.911829999999995</v>
      </c>
      <c r="J2029" t="s">
        <v>4276</v>
      </c>
      <c r="K2029" t="s">
        <v>4277</v>
      </c>
      <c r="L2029" t="s">
        <v>4278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f t="shared" si="157"/>
        <v>0</v>
      </c>
      <c r="W2029">
        <f t="shared" si="158"/>
        <v>0</v>
      </c>
      <c r="X2029">
        <f t="shared" si="159"/>
        <v>0</v>
      </c>
      <c r="Y2029" t="s">
        <v>261</v>
      </c>
      <c r="Z2029" t="s">
        <v>25</v>
      </c>
      <c r="AD2029">
        <v>4345902</v>
      </c>
      <c r="AE2029" t="s">
        <v>26</v>
      </c>
      <c r="AF2029" t="s">
        <v>81</v>
      </c>
      <c r="AJ2029">
        <v>2020</v>
      </c>
    </row>
    <row r="2030" spans="1:36" x14ac:dyDescent="0.2">
      <c r="A2030">
        <v>115221</v>
      </c>
      <c r="B2030" s="1" t="d">
        <v>2020-09-08</v>
      </c>
      <c r="C2030" s="3" t="d">
        <f t="shared" si="155"/>
        <v>2020-09-08</v>
      </c>
      <c r="D2030" s="2" t="d">
        <v>16:17:00.00000000000277125</v>
      </c>
      <c r="E2030" s="4" t="str">
        <f t="shared" si="156"/>
        <v>04:17 PM</v>
      </c>
      <c r="F2030" t="s">
        <v>54</v>
      </c>
      <c r="G2030">
        <v>11208</v>
      </c>
      <c r="H2030">
        <v>40.674025999999998</v>
      </c>
      <c r="I2030">
        <v>-73.87236</v>
      </c>
      <c r="J2030" t="s">
        <v>4327</v>
      </c>
      <c r="K2030" t="s">
        <v>4328</v>
      </c>
      <c r="L2030" t="s">
        <v>4329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f t="shared" si="157"/>
        <v>0</v>
      </c>
      <c r="W2030">
        <f t="shared" si="158"/>
        <v>0</v>
      </c>
      <c r="X2030">
        <f t="shared" si="159"/>
        <v>0</v>
      </c>
      <c r="Y2030" t="s">
        <v>43</v>
      </c>
      <c r="Z2030" t="s">
        <v>25</v>
      </c>
      <c r="AD2030">
        <v>4347645</v>
      </c>
      <c r="AE2030" t="s">
        <v>26</v>
      </c>
      <c r="AF2030" t="s">
        <v>30</v>
      </c>
      <c r="AJ2030">
        <v>2020</v>
      </c>
    </row>
    <row r="2031" spans="1:36" x14ac:dyDescent="0.2">
      <c r="A2031">
        <v>104601</v>
      </c>
      <c r="B2031" s="1" t="d">
        <v>2020-09-08</v>
      </c>
      <c r="C2031" s="3" t="d">
        <f t="shared" si="155"/>
        <v>2020-09-08</v>
      </c>
      <c r="D2031" s="2" t="d">
        <v>22:15:00.0000000000031950</v>
      </c>
      <c r="E2031" s="4" t="str">
        <f t="shared" si="156"/>
        <v>10:15 PM</v>
      </c>
      <c r="F2031" t="s">
        <v>20</v>
      </c>
      <c r="G2031">
        <v>11378</v>
      </c>
      <c r="H2031">
        <v>40.733851999999999</v>
      </c>
      <c r="I2031">
        <v>-73.888450000000006</v>
      </c>
      <c r="J2031" t="s">
        <v>4559</v>
      </c>
      <c r="K2031" t="s">
        <v>3927</v>
      </c>
      <c r="L2031" t="s">
        <v>4560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f t="shared" si="157"/>
        <v>2</v>
      </c>
      <c r="W2031">
        <f t="shared" si="158"/>
        <v>0</v>
      </c>
      <c r="X2031">
        <f t="shared" si="159"/>
        <v>2</v>
      </c>
      <c r="Y2031" t="s">
        <v>104</v>
      </c>
      <c r="Z2031" t="s">
        <v>25</v>
      </c>
      <c r="AD2031">
        <v>4346446</v>
      </c>
      <c r="AE2031" t="s">
        <v>26</v>
      </c>
      <c r="AF2031" t="s">
        <v>719</v>
      </c>
      <c r="AJ2031">
        <v>2020</v>
      </c>
    </row>
    <row r="2032" spans="1:36" x14ac:dyDescent="0.2">
      <c r="A2032">
        <v>113172</v>
      </c>
      <c r="B2032" s="1" t="d">
        <v>2020-09-08</v>
      </c>
      <c r="C2032" s="3" t="d">
        <f t="shared" si="155"/>
        <v>2020-09-08</v>
      </c>
      <c r="D2032" s="2" t="d">
        <v>11:48:00.00000000000255600</v>
      </c>
      <c r="E2032" s="4" t="str">
        <f t="shared" si="156"/>
        <v>11:48 AM</v>
      </c>
      <c r="F2032" t="s">
        <v>35</v>
      </c>
      <c r="G2032">
        <v>10467</v>
      </c>
      <c r="H2032">
        <v>40.881250000000001</v>
      </c>
      <c r="I2032">
        <v>-73.860709999999997</v>
      </c>
      <c r="J2032" t="s">
        <v>4661</v>
      </c>
      <c r="K2032" t="s">
        <v>4662</v>
      </c>
      <c r="L2032" t="s">
        <v>3651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f t="shared" si="157"/>
        <v>2</v>
      </c>
      <c r="W2032">
        <f t="shared" si="158"/>
        <v>0</v>
      </c>
      <c r="X2032">
        <f t="shared" si="159"/>
        <v>2</v>
      </c>
      <c r="Y2032" t="s">
        <v>261</v>
      </c>
      <c r="Z2032" t="s">
        <v>25</v>
      </c>
      <c r="AD2032">
        <v>4345869</v>
      </c>
      <c r="AE2032" t="s">
        <v>26</v>
      </c>
      <c r="AF2032" t="s">
        <v>26</v>
      </c>
      <c r="AJ2032">
        <v>2020</v>
      </c>
    </row>
    <row r="2033" spans="1:36" x14ac:dyDescent="0.2">
      <c r="A2033">
        <v>105334</v>
      </c>
      <c r="B2033" s="1" t="d">
        <v>2020-09-09</v>
      </c>
      <c r="C2033" s="3" t="d">
        <f t="shared" si="155"/>
        <v>2020-09-09</v>
      </c>
      <c r="D2033" s="2" t="d">
        <v>23:55:00.00000000000106275</v>
      </c>
      <c r="E2033" s="4" t="str">
        <f t="shared" si="156"/>
        <v>11:55 PM</v>
      </c>
      <c r="F2033" t="s">
        <v>20</v>
      </c>
      <c r="G2033">
        <v>11413</v>
      </c>
      <c r="H2033">
        <v>40.676945000000003</v>
      </c>
      <c r="I2033">
        <v>-73.751840000000001</v>
      </c>
      <c r="J2033" t="s">
        <v>3947</v>
      </c>
      <c r="K2033" t="s">
        <v>3948</v>
      </c>
      <c r="L2033" t="s">
        <v>3949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f t="shared" si="157"/>
        <v>2</v>
      </c>
      <c r="W2033">
        <f t="shared" si="158"/>
        <v>0</v>
      </c>
      <c r="X2033">
        <f t="shared" si="159"/>
        <v>2</v>
      </c>
      <c r="Y2033" t="s">
        <v>25</v>
      </c>
      <c r="Z2033" t="s">
        <v>25</v>
      </c>
      <c r="AD2033">
        <v>4346671</v>
      </c>
      <c r="AE2033" t="s">
        <v>26</v>
      </c>
      <c r="AF2033" t="s">
        <v>26</v>
      </c>
      <c r="AJ2033">
        <v>2020</v>
      </c>
    </row>
    <row r="2034" spans="1:36" x14ac:dyDescent="0.2">
      <c r="A2034">
        <v>102447</v>
      </c>
      <c r="B2034" s="1" t="d">
        <v>2020-09-09</v>
      </c>
      <c r="C2034" s="3" t="d">
        <f t="shared" si="155"/>
        <v>2020-09-09</v>
      </c>
      <c r="D2034" s="2" t="d">
        <v>21:30:59.99999999999339475</v>
      </c>
      <c r="E2034" s="4" t="str">
        <f t="shared" si="156"/>
        <v>09:31 PM</v>
      </c>
      <c r="F2034" t="s">
        <v>35</v>
      </c>
      <c r="G2034">
        <v>10475</v>
      </c>
      <c r="H2034">
        <v>40.884709999999998</v>
      </c>
      <c r="I2034">
        <v>-73.831310000000002</v>
      </c>
      <c r="J2034" t="s">
        <v>4731</v>
      </c>
      <c r="K2034" t="s">
        <v>49</v>
      </c>
      <c r="L2034" t="s">
        <v>2173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f t="shared" si="157"/>
        <v>0</v>
      </c>
      <c r="W2034">
        <f t="shared" si="158"/>
        <v>0</v>
      </c>
      <c r="X2034">
        <f t="shared" si="159"/>
        <v>0</v>
      </c>
      <c r="Y2034" t="s">
        <v>831</v>
      </c>
      <c r="Z2034" t="s">
        <v>25</v>
      </c>
      <c r="AD2034">
        <v>4347600</v>
      </c>
      <c r="AE2034" t="s">
        <v>26</v>
      </c>
      <c r="AF2034" t="s">
        <v>1185</v>
      </c>
      <c r="AJ2034">
        <v>2020</v>
      </c>
    </row>
    <row r="2035" spans="1:36" x14ac:dyDescent="0.2">
      <c r="A2035">
        <v>100607</v>
      </c>
      <c r="B2035" s="1" t="d">
        <v>2020-09-10</v>
      </c>
      <c r="C2035" s="3" t="d">
        <f t="shared" si="155"/>
        <v>2020-09-10</v>
      </c>
      <c r="D2035" s="2" t="d">
        <v>09:54:59.99999999999786775</v>
      </c>
      <c r="E2035" s="4" t="str">
        <f t="shared" si="156"/>
        <v>09:55 AM</v>
      </c>
      <c r="F2035" t="s">
        <v>86</v>
      </c>
      <c r="G2035">
        <v>10021</v>
      </c>
      <c r="H2035">
        <v>40.766719999999999</v>
      </c>
      <c r="I2035">
        <v>-73.951194999999998</v>
      </c>
      <c r="J2035" t="s">
        <v>3367</v>
      </c>
      <c r="M2035" t="s">
        <v>3368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f t="shared" si="157"/>
        <v>0</v>
      </c>
      <c r="W2035">
        <f t="shared" si="158"/>
        <v>0</v>
      </c>
      <c r="X2035">
        <f t="shared" si="159"/>
        <v>0</v>
      </c>
      <c r="Y2035" t="s">
        <v>261</v>
      </c>
      <c r="Z2035" t="s">
        <v>66</v>
      </c>
      <c r="AD2035">
        <v>4346578</v>
      </c>
      <c r="AE2035" t="s">
        <v>26</v>
      </c>
      <c r="AF2035" t="s">
        <v>26</v>
      </c>
      <c r="AJ2035">
        <v>2020</v>
      </c>
    </row>
    <row r="2036" spans="1:36" x14ac:dyDescent="0.2">
      <c r="A2036">
        <v>108287</v>
      </c>
      <c r="B2036" s="1" t="d">
        <v>2020-09-10</v>
      </c>
      <c r="C2036" s="3" t="d">
        <f t="shared" si="155"/>
        <v>2020-09-10</v>
      </c>
      <c r="D2036" s="2" t="d">
        <v>11:05:00.00000000000213225</v>
      </c>
      <c r="E2036" s="4" t="str">
        <f t="shared" si="156"/>
        <v>11:05 AM</v>
      </c>
      <c r="F2036" t="s">
        <v>20</v>
      </c>
      <c r="G2036">
        <v>11691</v>
      </c>
      <c r="H2036">
        <v>40.606380000000001</v>
      </c>
      <c r="I2036">
        <v>-73.754715000000004</v>
      </c>
      <c r="J2036" t="s">
        <v>3730</v>
      </c>
      <c r="K2036" t="s">
        <v>3731</v>
      </c>
      <c r="L2036" t="s">
        <v>2919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f t="shared" si="157"/>
        <v>0</v>
      </c>
      <c r="W2036">
        <f t="shared" si="158"/>
        <v>0</v>
      </c>
      <c r="X2036">
        <f t="shared" si="159"/>
        <v>0</v>
      </c>
      <c r="Y2036" t="s">
        <v>47</v>
      </c>
      <c r="Z2036" t="s">
        <v>25</v>
      </c>
      <c r="AD2036">
        <v>4347007</v>
      </c>
      <c r="AE2036" t="s">
        <v>30</v>
      </c>
      <c r="AF2036" t="s">
        <v>26</v>
      </c>
      <c r="AJ2036">
        <v>2020</v>
      </c>
    </row>
    <row r="2037" spans="1:36" x14ac:dyDescent="0.2">
      <c r="A2037">
        <v>112476</v>
      </c>
      <c r="B2037" s="1" t="d">
        <v>2020-09-10</v>
      </c>
      <c r="C2037" s="3" t="d">
        <f t="shared" si="155"/>
        <v>2020-09-10</v>
      </c>
      <c r="D2037" s="2" t="d">
        <v>20:45:59.99999999999339475</v>
      </c>
      <c r="E2037" s="4" t="str">
        <f t="shared" si="156"/>
        <v>08:46 PM</v>
      </c>
      <c r="F2037" t="s">
        <v>35</v>
      </c>
      <c r="G2037">
        <v>10452</v>
      </c>
      <c r="H2037">
        <v>40.844234</v>
      </c>
      <c r="I2037">
        <v>-73.923630000000003</v>
      </c>
      <c r="J2037" t="s">
        <v>3816</v>
      </c>
      <c r="K2037" t="s">
        <v>1843</v>
      </c>
      <c r="L2037" t="s">
        <v>3817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f t="shared" si="157"/>
        <v>0</v>
      </c>
      <c r="W2037">
        <f t="shared" si="158"/>
        <v>0</v>
      </c>
      <c r="X2037">
        <f t="shared" si="159"/>
        <v>0</v>
      </c>
      <c r="Y2037" t="s">
        <v>47</v>
      </c>
      <c r="Z2037" t="s">
        <v>25</v>
      </c>
      <c r="AD2037">
        <v>4346722</v>
      </c>
      <c r="AE2037" t="s">
        <v>30</v>
      </c>
      <c r="AF2037" t="s">
        <v>26</v>
      </c>
      <c r="AJ2037">
        <v>2020</v>
      </c>
    </row>
    <row r="2038" spans="1:36" x14ac:dyDescent="0.2">
      <c r="A2038">
        <v>102483</v>
      </c>
      <c r="B2038" s="1" t="d">
        <v>2020-09-10</v>
      </c>
      <c r="C2038" s="3" t="d">
        <f t="shared" si="155"/>
        <v>2020-09-10</v>
      </c>
      <c r="D2038" s="2" t="d">
        <v>07:00:00.0000000000015975</v>
      </c>
      <c r="E2038" s="4" t="str">
        <f t="shared" si="156"/>
        <v>07:00 AM</v>
      </c>
      <c r="F2038" t="s">
        <v>54</v>
      </c>
      <c r="G2038">
        <v>11234</v>
      </c>
      <c r="H2038">
        <v>40.617510000000003</v>
      </c>
      <c r="I2038">
        <v>-73.920906000000002</v>
      </c>
      <c r="J2038" t="s">
        <v>4070</v>
      </c>
      <c r="M2038" t="s">
        <v>4071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f t="shared" si="157"/>
        <v>0</v>
      </c>
      <c r="W2038">
        <f t="shared" si="158"/>
        <v>0</v>
      </c>
      <c r="X2038">
        <f t="shared" si="159"/>
        <v>0</v>
      </c>
      <c r="Y2038" t="s">
        <v>92</v>
      </c>
      <c r="Z2038" t="s">
        <v>25</v>
      </c>
      <c r="AA2038" t="s">
        <v>25</v>
      </c>
      <c r="AD2038">
        <v>4346528</v>
      </c>
      <c r="AE2038" t="s">
        <v>30</v>
      </c>
      <c r="AF2038" t="s">
        <v>30</v>
      </c>
      <c r="AG2038" t="s">
        <v>26</v>
      </c>
      <c r="AJ2038">
        <v>2020</v>
      </c>
    </row>
    <row r="2039" spans="1:36" x14ac:dyDescent="0.2">
      <c r="A2039">
        <v>106389</v>
      </c>
      <c r="B2039" s="1" t="d">
        <v>2020-09-10</v>
      </c>
      <c r="C2039" s="3" t="d">
        <f t="shared" si="155"/>
        <v>2020-09-10</v>
      </c>
      <c r="D2039" s="2" t="d">
        <v>05:29:59.99999999999920125</v>
      </c>
      <c r="E2039" s="4" t="str">
        <f t="shared" si="156"/>
        <v>05:30 AM</v>
      </c>
      <c r="F2039" t="s">
        <v>20</v>
      </c>
      <c r="G2039">
        <v>11414</v>
      </c>
      <c r="H2039">
        <v>40.670555</v>
      </c>
      <c r="I2039">
        <v>-73.856340000000003</v>
      </c>
      <c r="J2039" t="s">
        <v>1092</v>
      </c>
      <c r="K2039" t="s">
        <v>572</v>
      </c>
      <c r="L2039" t="s">
        <v>1093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f t="shared" si="157"/>
        <v>2</v>
      </c>
      <c r="W2039">
        <f t="shared" si="158"/>
        <v>0</v>
      </c>
      <c r="X2039">
        <f t="shared" si="159"/>
        <v>2</v>
      </c>
      <c r="Y2039" t="s">
        <v>92</v>
      </c>
      <c r="AD2039">
        <v>4346443</v>
      </c>
      <c r="AE2039" t="s">
        <v>67</v>
      </c>
      <c r="AJ2039">
        <v>2020</v>
      </c>
    </row>
    <row r="2040" spans="1:36" x14ac:dyDescent="0.2">
      <c r="A2040">
        <v>112267</v>
      </c>
      <c r="B2040" s="1" t="d">
        <v>2020-09-10</v>
      </c>
      <c r="C2040" s="3" t="d">
        <f t="shared" si="155"/>
        <v>2020-09-10</v>
      </c>
      <c r="D2040" s="2" t="d">
        <v>12:45:00.000</v>
      </c>
      <c r="E2040" s="4" t="str">
        <f t="shared" si="156"/>
        <v>12:45 PM</v>
      </c>
      <c r="F2040" t="s">
        <v>54</v>
      </c>
      <c r="G2040">
        <v>11207</v>
      </c>
      <c r="H2040">
        <v>40.656044000000001</v>
      </c>
      <c r="I2040">
        <v>-73.893090000000001</v>
      </c>
      <c r="J2040" t="s">
        <v>4308</v>
      </c>
      <c r="M2040" t="s">
        <v>4309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f t="shared" si="157"/>
        <v>0</v>
      </c>
      <c r="W2040">
        <f t="shared" si="158"/>
        <v>0</v>
      </c>
      <c r="X2040">
        <f t="shared" si="159"/>
        <v>0</v>
      </c>
      <c r="Y2040" t="s">
        <v>25</v>
      </c>
      <c r="Z2040" t="s">
        <v>25</v>
      </c>
      <c r="AD2040">
        <v>4347655</v>
      </c>
      <c r="AE2040" t="s">
        <v>26</v>
      </c>
      <c r="AF2040" t="s">
        <v>67</v>
      </c>
      <c r="AJ2040">
        <v>2020</v>
      </c>
    </row>
    <row r="2041" spans="1:36" x14ac:dyDescent="0.2">
      <c r="A2041">
        <v>115130</v>
      </c>
      <c r="B2041" s="1" t="d">
        <v>2020-09-11</v>
      </c>
      <c r="C2041" s="3" t="d">
        <f t="shared" si="155"/>
        <v>2020-09-11</v>
      </c>
      <c r="D2041" s="2" t="d">
        <v>05:04:59.99999999999973600</v>
      </c>
      <c r="E2041" s="4" t="str">
        <f t="shared" si="156"/>
        <v>05:05 AM</v>
      </c>
      <c r="F2041" t="s">
        <v>54</v>
      </c>
      <c r="G2041">
        <v>11228</v>
      </c>
      <c r="H2041">
        <v>40.624687000000002</v>
      </c>
      <c r="I2041">
        <v>-74.010050000000007</v>
      </c>
      <c r="J2041" t="s">
        <v>4676</v>
      </c>
      <c r="K2041" t="s">
        <v>4677</v>
      </c>
      <c r="L2041" t="s">
        <v>413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f t="shared" si="157"/>
        <v>2</v>
      </c>
      <c r="W2041">
        <f t="shared" si="158"/>
        <v>0</v>
      </c>
      <c r="X2041">
        <f t="shared" si="159"/>
        <v>2</v>
      </c>
      <c r="Y2041" t="s">
        <v>43</v>
      </c>
      <c r="Z2041" t="s">
        <v>25</v>
      </c>
      <c r="AD2041">
        <v>4346965</v>
      </c>
      <c r="AE2041" t="s">
        <v>26</v>
      </c>
      <c r="AF2041" t="s">
        <v>81</v>
      </c>
      <c r="AJ2041">
        <v>2020</v>
      </c>
    </row>
    <row r="2042" spans="1:36" x14ac:dyDescent="0.2">
      <c r="A2042">
        <v>102300</v>
      </c>
      <c r="B2042" s="1" t="d">
        <v>2020-09-13</v>
      </c>
      <c r="C2042" s="3" t="d">
        <f t="shared" si="155"/>
        <v>2020-09-13</v>
      </c>
      <c r="D2042" s="2" t="d">
        <v>18:22:59.999999999995097175</v>
      </c>
      <c r="E2042" s="4" t="str">
        <f t="shared" si="156"/>
        <v>06:23 PM</v>
      </c>
      <c r="F2042" t="s">
        <v>54</v>
      </c>
      <c r="G2042">
        <v>11210</v>
      </c>
      <c r="H2042">
        <v>40.632170000000002</v>
      </c>
      <c r="I2042">
        <v>-73.948599999999999</v>
      </c>
      <c r="J2042" t="s">
        <v>4130</v>
      </c>
      <c r="M2042" t="s">
        <v>4131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f t="shared" si="157"/>
        <v>0</v>
      </c>
      <c r="W2042">
        <f t="shared" si="158"/>
        <v>0</v>
      </c>
      <c r="X2042">
        <f t="shared" si="159"/>
        <v>0</v>
      </c>
      <c r="Y2042" t="s">
        <v>25</v>
      </c>
      <c r="AD2042">
        <v>4347868</v>
      </c>
      <c r="AE2042" t="s">
        <v>26</v>
      </c>
      <c r="AJ2042">
        <v>2020</v>
      </c>
    </row>
    <row r="2043" spans="1:36" x14ac:dyDescent="0.2">
      <c r="A2043">
        <v>110431</v>
      </c>
      <c r="B2043" s="1" t="d">
        <v>2020-09-14</v>
      </c>
      <c r="C2043" s="3" t="d">
        <f t="shared" si="155"/>
        <v>2020-09-14</v>
      </c>
      <c r="D2043" s="2" t="d">
        <v>15:40:00.00000000000106275</v>
      </c>
      <c r="E2043" s="4" t="str">
        <f t="shared" si="156"/>
        <v>03:40 PM</v>
      </c>
      <c r="F2043" t="s">
        <v>35</v>
      </c>
      <c r="G2043">
        <v>10453</v>
      </c>
      <c r="H2043">
        <v>40.850493999999998</v>
      </c>
      <c r="I2043">
        <v>-73.915459999999996</v>
      </c>
      <c r="J2043" t="s">
        <v>3391</v>
      </c>
      <c r="K2043" t="s">
        <v>1843</v>
      </c>
      <c r="L2043" t="s">
        <v>3392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f t="shared" si="157"/>
        <v>0</v>
      </c>
      <c r="W2043">
        <f t="shared" si="158"/>
        <v>0</v>
      </c>
      <c r="X2043">
        <f t="shared" si="159"/>
        <v>0</v>
      </c>
      <c r="Y2043" t="s">
        <v>25</v>
      </c>
      <c r="Z2043" t="s">
        <v>25</v>
      </c>
      <c r="AA2043" t="s">
        <v>25</v>
      </c>
      <c r="AD2043">
        <v>4348082</v>
      </c>
      <c r="AE2043" t="s">
        <v>26</v>
      </c>
      <c r="AF2043" t="s">
        <v>30</v>
      </c>
      <c r="AJ2043">
        <v>2020</v>
      </c>
    </row>
    <row r="2044" spans="1:36" x14ac:dyDescent="0.2">
      <c r="A2044">
        <v>115550</v>
      </c>
      <c r="B2044" s="1" t="d">
        <v>2020-09-14</v>
      </c>
      <c r="C2044" s="3" t="d">
        <f t="shared" si="155"/>
        <v>2020-09-14</v>
      </c>
      <c r="D2044" s="2" t="d">
        <v>19:21:00.00000000000191700</v>
      </c>
      <c r="E2044" s="4" t="str">
        <f t="shared" si="156"/>
        <v>07:21 PM</v>
      </c>
      <c r="F2044" t="s">
        <v>54</v>
      </c>
      <c r="G2044">
        <v>11235</v>
      </c>
      <c r="H2044">
        <v>40.593586000000002</v>
      </c>
      <c r="I2044">
        <v>-73.942565999999999</v>
      </c>
      <c r="J2044" t="s">
        <v>3668</v>
      </c>
      <c r="K2044" t="s">
        <v>3669</v>
      </c>
      <c r="L2044" t="s">
        <v>3670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0</v>
      </c>
      <c r="V2044">
        <f t="shared" si="157"/>
        <v>4</v>
      </c>
      <c r="W2044">
        <f t="shared" si="158"/>
        <v>0</v>
      </c>
      <c r="X2044">
        <f t="shared" si="159"/>
        <v>4</v>
      </c>
      <c r="Y2044" t="s">
        <v>25</v>
      </c>
      <c r="AD2044">
        <v>4348211</v>
      </c>
      <c r="AE2044" t="s">
        <v>30</v>
      </c>
      <c r="AJ2044">
        <v>2020</v>
      </c>
    </row>
    <row r="2045" spans="1:36" x14ac:dyDescent="0.2">
      <c r="A2045">
        <v>113717</v>
      </c>
      <c r="B2045" s="1" t="d">
        <v>2020-09-14</v>
      </c>
      <c r="C2045" s="3" t="d">
        <f t="shared" si="155"/>
        <v>2020-09-14</v>
      </c>
      <c r="D2045" s="2" t="d">
        <v>12:20:00.00000000000532725</v>
      </c>
      <c r="E2045" s="4" t="str">
        <f t="shared" si="156"/>
        <v>12:20 PM</v>
      </c>
      <c r="F2045" t="s">
        <v>35</v>
      </c>
      <c r="G2045">
        <v>10459</v>
      </c>
      <c r="H2045">
        <v>40.829569999999997</v>
      </c>
      <c r="I2045">
        <v>-73.893950000000004</v>
      </c>
      <c r="J2045" t="s">
        <v>4522</v>
      </c>
      <c r="M2045" t="s">
        <v>4523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f t="shared" si="157"/>
        <v>0</v>
      </c>
      <c r="W2045">
        <f t="shared" si="158"/>
        <v>0</v>
      </c>
      <c r="X2045">
        <f t="shared" si="159"/>
        <v>0</v>
      </c>
      <c r="Y2045" t="s">
        <v>43</v>
      </c>
      <c r="AD2045">
        <v>4348101</v>
      </c>
      <c r="AE2045" t="s">
        <v>26</v>
      </c>
      <c r="AJ2045">
        <v>2020</v>
      </c>
    </row>
    <row r="2046" spans="1:36" x14ac:dyDescent="0.2">
      <c r="A2046">
        <v>103002</v>
      </c>
      <c r="B2046" s="1" t="d">
        <v>2020-09-14</v>
      </c>
      <c r="C2046" s="3" t="d">
        <f t="shared" si="155"/>
        <v>2020-09-14</v>
      </c>
      <c r="D2046" s="2" t="d">
        <v>08:30:00.0000000000015975</v>
      </c>
      <c r="E2046" s="4" t="str">
        <f t="shared" si="156"/>
        <v>08:30 AM</v>
      </c>
      <c r="F2046" t="s">
        <v>54</v>
      </c>
      <c r="G2046">
        <v>11212</v>
      </c>
      <c r="H2046">
        <v>40.668303999999999</v>
      </c>
      <c r="I2046">
        <v>-73.911339999999996</v>
      </c>
      <c r="J2046" t="s">
        <v>4526</v>
      </c>
      <c r="M2046" t="s">
        <v>4527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f t="shared" si="157"/>
        <v>0</v>
      </c>
      <c r="W2046">
        <f t="shared" si="158"/>
        <v>0</v>
      </c>
      <c r="X2046">
        <f t="shared" si="159"/>
        <v>0</v>
      </c>
      <c r="Y2046" t="s">
        <v>80</v>
      </c>
      <c r="Z2046" t="s">
        <v>80</v>
      </c>
      <c r="AD2046">
        <v>4347996</v>
      </c>
      <c r="AE2046" t="s">
        <v>67</v>
      </c>
      <c r="AF2046" t="s">
        <v>30</v>
      </c>
      <c r="AJ2046">
        <v>2020</v>
      </c>
    </row>
    <row r="2047" spans="1:36" x14ac:dyDescent="0.2">
      <c r="A2047">
        <v>101061</v>
      </c>
      <c r="B2047" s="1" t="d">
        <v>2020-09-15</v>
      </c>
      <c r="C2047" s="3" t="d">
        <f t="shared" si="155"/>
        <v>2020-09-15</v>
      </c>
      <c r="D2047" s="2" t="d">
        <v>1899-12-30</v>
      </c>
      <c r="E2047" s="4" t="str">
        <f t="shared" si="156"/>
        <v>12:00 AM</v>
      </c>
      <c r="F2047" t="s">
        <v>54</v>
      </c>
      <c r="G2047">
        <v>11207</v>
      </c>
      <c r="H2047">
        <v>40.664493999999998</v>
      </c>
      <c r="I2047">
        <v>-73.883210000000005</v>
      </c>
      <c r="J2047" t="s">
        <v>3860</v>
      </c>
      <c r="M2047" t="s">
        <v>3861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f t="shared" si="157"/>
        <v>0</v>
      </c>
      <c r="W2047">
        <f t="shared" si="158"/>
        <v>0</v>
      </c>
      <c r="X2047">
        <f t="shared" si="159"/>
        <v>0</v>
      </c>
      <c r="Y2047" t="s">
        <v>43</v>
      </c>
      <c r="Z2047" t="s">
        <v>25</v>
      </c>
      <c r="AD2047">
        <v>4348242</v>
      </c>
      <c r="AE2047" t="s">
        <v>30</v>
      </c>
      <c r="AJ2047">
        <v>2020</v>
      </c>
    </row>
    <row r="2048" spans="1:36" x14ac:dyDescent="0.2">
      <c r="A2048">
        <v>110798</v>
      </c>
      <c r="B2048" s="1" t="d">
        <v>2020-09-15</v>
      </c>
      <c r="C2048" s="3" t="d">
        <f t="shared" si="155"/>
        <v>2020-09-15</v>
      </c>
      <c r="D2048" s="2" t="d">
        <v>07:49:00.00000000000074325</v>
      </c>
      <c r="E2048" s="4" t="str">
        <f t="shared" si="156"/>
        <v>07:49 AM</v>
      </c>
      <c r="F2048" t="s">
        <v>20</v>
      </c>
      <c r="G2048">
        <v>11417</v>
      </c>
      <c r="H2048">
        <v>40.680686999999999</v>
      </c>
      <c r="I2048">
        <v>-73.844589999999997</v>
      </c>
      <c r="J2048" t="s">
        <v>4542</v>
      </c>
      <c r="K2048" t="s">
        <v>1022</v>
      </c>
      <c r="L2048" t="s">
        <v>1701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f t="shared" si="157"/>
        <v>0</v>
      </c>
      <c r="W2048">
        <f t="shared" si="158"/>
        <v>0</v>
      </c>
      <c r="X2048">
        <f t="shared" si="159"/>
        <v>0</v>
      </c>
      <c r="Y2048" t="s">
        <v>261</v>
      </c>
      <c r="Z2048" t="s">
        <v>25</v>
      </c>
      <c r="AD2048">
        <v>4348460</v>
      </c>
      <c r="AE2048" t="s">
        <v>26</v>
      </c>
      <c r="AJ2048">
        <v>2020</v>
      </c>
    </row>
    <row r="2049" spans="1:36" x14ac:dyDescent="0.2">
      <c r="A2049">
        <v>109696</v>
      </c>
      <c r="B2049" s="1" t="d">
        <v>2020-09-15</v>
      </c>
      <c r="C2049" s="3" t="d">
        <f t="shared" si="155"/>
        <v>2020-09-15</v>
      </c>
      <c r="D2049" s="2" t="d">
        <v>09:33:00.00000000000255600</v>
      </c>
      <c r="E2049" s="4" t="str">
        <f t="shared" si="156"/>
        <v>09:33 AM</v>
      </c>
      <c r="F2049" t="s">
        <v>86</v>
      </c>
      <c r="G2049">
        <v>10033</v>
      </c>
      <c r="H2049">
        <v>40.846809999999998</v>
      </c>
      <c r="I2049">
        <v>-73.935810000000004</v>
      </c>
      <c r="J2049" t="s">
        <v>4586</v>
      </c>
      <c r="M2049" t="s">
        <v>4587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f t="shared" si="157"/>
        <v>0</v>
      </c>
      <c r="W2049">
        <f t="shared" si="158"/>
        <v>0</v>
      </c>
      <c r="X2049">
        <f t="shared" si="159"/>
        <v>0</v>
      </c>
      <c r="Y2049" t="s">
        <v>43</v>
      </c>
      <c r="Z2049" t="s">
        <v>25</v>
      </c>
      <c r="AD2049">
        <v>4348423</v>
      </c>
      <c r="AE2049" t="s">
        <v>26</v>
      </c>
      <c r="AJ2049">
        <v>2020</v>
      </c>
    </row>
    <row r="2050" spans="1:36" x14ac:dyDescent="0.2">
      <c r="A2050">
        <v>114902</v>
      </c>
      <c r="B2050" s="1" t="d">
        <v>2020-09-16</v>
      </c>
      <c r="C2050" s="3" t="d">
        <f t="shared" ref="C2050:C2113" si="160">B2050</f>
        <v>2020-09-16</v>
      </c>
      <c r="D2050" s="2" t="d">
        <v>14:26:59.999999999997441975</v>
      </c>
      <c r="E2050" s="4" t="str">
        <f t="shared" si="156"/>
        <v>02:27 PM</v>
      </c>
      <c r="F2050" t="s">
        <v>54</v>
      </c>
      <c r="G2050">
        <v>11212</v>
      </c>
      <c r="H2050">
        <v>40.667884999999998</v>
      </c>
      <c r="I2050">
        <v>-73.912229999999994</v>
      </c>
      <c r="J2050" t="s">
        <v>4175</v>
      </c>
      <c r="M2050" t="s">
        <v>4176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f t="shared" si="157"/>
        <v>0</v>
      </c>
      <c r="W2050">
        <f t="shared" si="158"/>
        <v>0</v>
      </c>
      <c r="X2050">
        <f t="shared" si="159"/>
        <v>0</v>
      </c>
      <c r="Y2050" t="s">
        <v>80</v>
      </c>
      <c r="Z2050" t="s">
        <v>80</v>
      </c>
      <c r="AD2050">
        <v>4349261</v>
      </c>
      <c r="AE2050" t="s">
        <v>26</v>
      </c>
      <c r="AF2050" t="s">
        <v>30</v>
      </c>
      <c r="AJ2050">
        <v>2020</v>
      </c>
    </row>
    <row r="2051" spans="1:36" x14ac:dyDescent="0.2">
      <c r="A2051">
        <v>101968</v>
      </c>
      <c r="B2051" s="1" t="d">
        <v>2020-09-18</v>
      </c>
      <c r="C2051" s="3" t="d">
        <f t="shared" si="160"/>
        <v>2020-09-18</v>
      </c>
      <c r="D2051" s="2" t="d">
        <v>08:09:59.99999999999627025</v>
      </c>
      <c r="E2051" s="4" t="str">
        <f t="shared" ref="E2051:E2114" si="161">TEXT(D2051,"hh:mm AM/PM")</f>
        <v>08:10 AM</v>
      </c>
      <c r="F2051" t="s">
        <v>86</v>
      </c>
      <c r="G2051">
        <v>10012</v>
      </c>
      <c r="H2051">
        <v>40.722619999999999</v>
      </c>
      <c r="I2051">
        <v>-73.993930000000006</v>
      </c>
      <c r="J2051" t="s">
        <v>3902</v>
      </c>
      <c r="M2051" t="s">
        <v>3903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f t="shared" ref="V2051:V2114" si="162">SUM(N2051,P2051,R2051,T2051)</f>
        <v>0</v>
      </c>
      <c r="W2051">
        <f t="shared" ref="W2051:W2114" si="163">SUM(O2051,Q2051,S2051,U2051)</f>
        <v>0</v>
      </c>
      <c r="X2051">
        <f t="shared" ref="X2051:X2114" si="164">SUM(N2051:U2051)</f>
        <v>0</v>
      </c>
      <c r="Y2051" t="s">
        <v>25</v>
      </c>
      <c r="AD2051">
        <v>4350077</v>
      </c>
      <c r="AE2051" t="s">
        <v>26</v>
      </c>
      <c r="AJ2051">
        <v>2020</v>
      </c>
    </row>
    <row r="2052" spans="1:36" x14ac:dyDescent="0.2">
      <c r="A2052">
        <v>114108</v>
      </c>
      <c r="B2052" s="1" t="d">
        <v>2020-09-18</v>
      </c>
      <c r="C2052" s="3" t="d">
        <f t="shared" si="160"/>
        <v>2020-09-18</v>
      </c>
      <c r="D2052" s="2" t="d">
        <v>12:09:59.99999999999786775</v>
      </c>
      <c r="E2052" s="4" t="str">
        <f t="shared" si="161"/>
        <v>12:10 PM</v>
      </c>
      <c r="F2052" t="s">
        <v>86</v>
      </c>
      <c r="G2052">
        <v>10033</v>
      </c>
      <c r="H2052">
        <v>40.850772999999997</v>
      </c>
      <c r="I2052">
        <v>-73.935429999999997</v>
      </c>
      <c r="J2052" t="s">
        <v>4108</v>
      </c>
      <c r="K2052" t="s">
        <v>377</v>
      </c>
      <c r="L2052" t="s">
        <v>4109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f t="shared" si="162"/>
        <v>0</v>
      </c>
      <c r="W2052">
        <f t="shared" si="163"/>
        <v>0</v>
      </c>
      <c r="X2052">
        <f t="shared" si="164"/>
        <v>0</v>
      </c>
      <c r="Y2052" t="s">
        <v>25</v>
      </c>
      <c r="AD2052">
        <v>4349704</v>
      </c>
      <c r="AE2052" t="s">
        <v>26</v>
      </c>
      <c r="AJ2052">
        <v>2020</v>
      </c>
    </row>
    <row r="2053" spans="1:36" x14ac:dyDescent="0.2">
      <c r="A2053">
        <v>99850</v>
      </c>
      <c r="B2053" s="1" t="d">
        <v>2020-09-18</v>
      </c>
      <c r="C2053" s="3" t="d">
        <f t="shared" si="160"/>
        <v>2020-09-18</v>
      </c>
      <c r="D2053" s="2" t="d">
        <v>20:15:00.000</v>
      </c>
      <c r="E2053" s="4" t="str">
        <f t="shared" si="161"/>
        <v>08:15 PM</v>
      </c>
      <c r="F2053" t="s">
        <v>35</v>
      </c>
      <c r="G2053">
        <v>10467</v>
      </c>
      <c r="H2053">
        <v>40.877795999999996</v>
      </c>
      <c r="I2053">
        <v>-73.86806</v>
      </c>
      <c r="J2053" t="s">
        <v>4500</v>
      </c>
      <c r="K2053" t="s">
        <v>894</v>
      </c>
      <c r="L2053" t="s">
        <v>4501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f t="shared" si="162"/>
        <v>0</v>
      </c>
      <c r="W2053">
        <f t="shared" si="163"/>
        <v>0</v>
      </c>
      <c r="X2053">
        <f t="shared" si="164"/>
        <v>0</v>
      </c>
      <c r="Y2053" t="s">
        <v>25</v>
      </c>
      <c r="Z2053" t="s">
        <v>25</v>
      </c>
      <c r="AD2053">
        <v>4350041</v>
      </c>
      <c r="AE2053" t="s">
        <v>26</v>
      </c>
      <c r="AJ2053">
        <v>2020</v>
      </c>
    </row>
    <row r="2054" spans="1:36" x14ac:dyDescent="0.2">
      <c r="A2054">
        <v>100620</v>
      </c>
      <c r="B2054" s="1" t="d">
        <v>2020-09-19</v>
      </c>
      <c r="C2054" s="3" t="d">
        <f t="shared" si="160"/>
        <v>2020-09-19</v>
      </c>
      <c r="D2054" s="2" t="d">
        <v>11:09:59.99999999999627025</v>
      </c>
      <c r="E2054" s="4" t="str">
        <f t="shared" si="161"/>
        <v>11:10 AM</v>
      </c>
      <c r="F2054" t="s">
        <v>86</v>
      </c>
      <c r="G2054">
        <v>10012</v>
      </c>
      <c r="H2054">
        <v>40.725192999999997</v>
      </c>
      <c r="I2054">
        <v>-73.994780000000006</v>
      </c>
      <c r="J2054" t="s">
        <v>3950</v>
      </c>
      <c r="M2054" t="s">
        <v>3951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f t="shared" si="162"/>
        <v>0</v>
      </c>
      <c r="W2054">
        <f t="shared" si="163"/>
        <v>0</v>
      </c>
      <c r="X2054">
        <f t="shared" si="164"/>
        <v>0</v>
      </c>
      <c r="Y2054" t="s">
        <v>25</v>
      </c>
      <c r="AD2054">
        <v>4355156</v>
      </c>
      <c r="AE2054" t="s">
        <v>26</v>
      </c>
      <c r="AJ2054">
        <v>2020</v>
      </c>
    </row>
    <row r="2055" spans="1:36" x14ac:dyDescent="0.2">
      <c r="A2055">
        <v>107515</v>
      </c>
      <c r="B2055" s="1" t="d">
        <v>2020-09-20</v>
      </c>
      <c r="C2055" s="3" t="d">
        <f t="shared" si="160"/>
        <v>2020-09-20</v>
      </c>
      <c r="D2055" s="2" t="d">
        <v>11:13:00.00000000000042375</v>
      </c>
      <c r="E2055" s="4" t="str">
        <f t="shared" si="161"/>
        <v>11:13 AM</v>
      </c>
      <c r="F2055" t="s">
        <v>54</v>
      </c>
      <c r="G2055">
        <v>11233</v>
      </c>
      <c r="H2055">
        <v>40.675808000000004</v>
      </c>
      <c r="I2055">
        <v>-73.913764999999998</v>
      </c>
      <c r="J2055" t="s">
        <v>3499</v>
      </c>
      <c r="M2055" t="s">
        <v>3500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f t="shared" si="162"/>
        <v>2</v>
      </c>
      <c r="W2055">
        <f t="shared" si="163"/>
        <v>0</v>
      </c>
      <c r="X2055">
        <f t="shared" si="164"/>
        <v>2</v>
      </c>
      <c r="Y2055" t="s">
        <v>43</v>
      </c>
      <c r="Z2055" t="s">
        <v>25</v>
      </c>
      <c r="AA2055" t="s">
        <v>25</v>
      </c>
      <c r="AD2055">
        <v>4349639</v>
      </c>
      <c r="AE2055" t="s">
        <v>30</v>
      </c>
      <c r="AF2055" t="s">
        <v>30</v>
      </c>
      <c r="AG2055" t="s">
        <v>26</v>
      </c>
      <c r="AJ2055">
        <v>2020</v>
      </c>
    </row>
    <row r="2056" spans="1:36" x14ac:dyDescent="0.2">
      <c r="A2056">
        <v>109109</v>
      </c>
      <c r="B2056" s="1" t="d">
        <v>2020-09-20</v>
      </c>
      <c r="C2056" s="3" t="d">
        <f t="shared" si="160"/>
        <v>2020-09-20</v>
      </c>
      <c r="D2056" s="2" t="d">
        <v>10:39:00.00000000000287550</v>
      </c>
      <c r="E2056" s="4" t="str">
        <f t="shared" si="161"/>
        <v>10:39 AM</v>
      </c>
      <c r="F2056" t="s">
        <v>20</v>
      </c>
      <c r="G2056">
        <v>11366</v>
      </c>
      <c r="H2056">
        <v>40.726230000000001</v>
      </c>
      <c r="I2056">
        <v>-73.806790000000007</v>
      </c>
      <c r="J2056" t="s">
        <v>3684</v>
      </c>
      <c r="K2056" t="s">
        <v>3685</v>
      </c>
      <c r="L2056" t="s">
        <v>3686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f t="shared" si="162"/>
        <v>0</v>
      </c>
      <c r="W2056">
        <f t="shared" si="163"/>
        <v>0</v>
      </c>
      <c r="X2056">
        <f t="shared" si="164"/>
        <v>0</v>
      </c>
      <c r="Y2056" t="s">
        <v>25</v>
      </c>
      <c r="AD2056">
        <v>4349630</v>
      </c>
      <c r="AE2056" t="s">
        <v>30</v>
      </c>
      <c r="AJ2056">
        <v>2020</v>
      </c>
    </row>
    <row r="2057" spans="1:36" x14ac:dyDescent="0.2">
      <c r="A2057">
        <v>105964</v>
      </c>
      <c r="B2057" s="1" t="d">
        <v>2020-09-20</v>
      </c>
      <c r="C2057" s="3" t="d">
        <f t="shared" si="160"/>
        <v>2020-09-20</v>
      </c>
      <c r="D2057" s="2" t="d">
        <v>12:04:59.99999999999893725</v>
      </c>
      <c r="E2057" s="4" t="str">
        <f t="shared" si="161"/>
        <v>12:05 PM</v>
      </c>
      <c r="F2057" t="s">
        <v>54</v>
      </c>
      <c r="G2057">
        <v>11207</v>
      </c>
      <c r="H2057">
        <v>40.670769999999997</v>
      </c>
      <c r="I2057">
        <v>-73.894559999999998</v>
      </c>
      <c r="J2057" t="s">
        <v>4245</v>
      </c>
      <c r="K2057" t="s">
        <v>1555</v>
      </c>
      <c r="L2057" t="s">
        <v>1436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f t="shared" si="162"/>
        <v>0</v>
      </c>
      <c r="W2057">
        <f t="shared" si="163"/>
        <v>0</v>
      </c>
      <c r="X2057">
        <f t="shared" si="164"/>
        <v>0</v>
      </c>
      <c r="Y2057" t="s">
        <v>182</v>
      </c>
      <c r="Z2057" t="s">
        <v>25</v>
      </c>
      <c r="AD2057">
        <v>4349717</v>
      </c>
      <c r="AE2057" t="s">
        <v>30</v>
      </c>
      <c r="AJ2057">
        <v>2020</v>
      </c>
    </row>
    <row r="2058" spans="1:36" x14ac:dyDescent="0.2">
      <c r="A2058">
        <v>105781</v>
      </c>
      <c r="B2058" s="1" t="d">
        <v>2020-09-20</v>
      </c>
      <c r="C2058" s="3" t="d">
        <f t="shared" si="160"/>
        <v>2020-09-20</v>
      </c>
      <c r="D2058" s="2" t="d">
        <v>19:15:00.0000000000031950</v>
      </c>
      <c r="E2058" s="4" t="str">
        <f t="shared" si="161"/>
        <v>07:15 PM</v>
      </c>
      <c r="F2058" t="s">
        <v>35</v>
      </c>
      <c r="G2058">
        <v>10460</v>
      </c>
      <c r="H2058">
        <v>40.845984999999999</v>
      </c>
      <c r="I2058">
        <v>-73.884476000000006</v>
      </c>
      <c r="J2058" t="s">
        <v>4592</v>
      </c>
      <c r="K2058" t="s">
        <v>3472</v>
      </c>
      <c r="L2058" t="s">
        <v>3315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f t="shared" si="162"/>
        <v>2</v>
      </c>
      <c r="W2058">
        <f t="shared" si="163"/>
        <v>0</v>
      </c>
      <c r="X2058">
        <f t="shared" si="164"/>
        <v>2</v>
      </c>
      <c r="Y2058" t="s">
        <v>79</v>
      </c>
      <c r="AD2058">
        <v>4350503</v>
      </c>
      <c r="AE2058" t="s">
        <v>30</v>
      </c>
      <c r="AJ2058">
        <v>2020</v>
      </c>
    </row>
    <row r="2059" spans="1:36" x14ac:dyDescent="0.2">
      <c r="A2059">
        <v>105864</v>
      </c>
      <c r="B2059" s="1" t="d">
        <v>2020-09-21</v>
      </c>
      <c r="C2059" s="3" t="d">
        <f t="shared" si="160"/>
        <v>2020-09-21</v>
      </c>
      <c r="D2059" s="2" t="d">
        <v>11:30:00.0000000000015975</v>
      </c>
      <c r="E2059" s="4" t="str">
        <f t="shared" si="161"/>
        <v>11:30 AM</v>
      </c>
      <c r="F2059" t="s">
        <v>20</v>
      </c>
      <c r="G2059">
        <v>11355</v>
      </c>
      <c r="H2059">
        <v>40.749336</v>
      </c>
      <c r="I2059">
        <v>-73.81035</v>
      </c>
      <c r="J2059" t="s">
        <v>3374</v>
      </c>
      <c r="K2059" t="s">
        <v>278</v>
      </c>
      <c r="L2059" t="s">
        <v>3375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f t="shared" si="162"/>
        <v>2</v>
      </c>
      <c r="W2059">
        <f t="shared" si="163"/>
        <v>0</v>
      </c>
      <c r="X2059">
        <f t="shared" si="164"/>
        <v>2</v>
      </c>
      <c r="Y2059" t="s">
        <v>261</v>
      </c>
      <c r="Z2059" t="s">
        <v>25</v>
      </c>
      <c r="AD2059">
        <v>4350354</v>
      </c>
      <c r="AE2059" t="s">
        <v>30</v>
      </c>
      <c r="AF2059" t="s">
        <v>30</v>
      </c>
      <c r="AJ2059">
        <v>2020</v>
      </c>
    </row>
    <row r="2060" spans="1:36" x14ac:dyDescent="0.2">
      <c r="A2060">
        <v>109214</v>
      </c>
      <c r="B2060" s="1" t="d">
        <v>2020-09-21</v>
      </c>
      <c r="C2060" s="3" t="d">
        <f t="shared" si="160"/>
        <v>2020-09-21</v>
      </c>
      <c r="D2060" s="2" t="d">
        <v>18:00:00.000</v>
      </c>
      <c r="E2060" s="4" t="str">
        <f t="shared" si="161"/>
        <v>06:00 PM</v>
      </c>
      <c r="F2060" t="s">
        <v>20</v>
      </c>
      <c r="G2060">
        <v>11434</v>
      </c>
      <c r="H2060">
        <v>40.666960000000003</v>
      </c>
      <c r="I2060">
        <v>-73.770780000000002</v>
      </c>
      <c r="J2060" t="s">
        <v>3683</v>
      </c>
      <c r="K2060" t="s">
        <v>301</v>
      </c>
      <c r="L2060" t="s">
        <v>2037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f t="shared" si="162"/>
        <v>0</v>
      </c>
      <c r="W2060">
        <f t="shared" si="163"/>
        <v>0</v>
      </c>
      <c r="X2060">
        <f t="shared" si="164"/>
        <v>0</v>
      </c>
      <c r="Y2060" t="s">
        <v>182</v>
      </c>
      <c r="Z2060" t="s">
        <v>25</v>
      </c>
      <c r="AD2060">
        <v>4350252</v>
      </c>
      <c r="AE2060" t="s">
        <v>26</v>
      </c>
      <c r="AF2060" t="s">
        <v>30</v>
      </c>
      <c r="AJ2060">
        <v>2020</v>
      </c>
    </row>
    <row r="2061" spans="1:36" x14ac:dyDescent="0.2">
      <c r="A2061">
        <v>104109</v>
      </c>
      <c r="B2061" s="1" t="d">
        <v>2020-09-22</v>
      </c>
      <c r="C2061" s="3" t="d">
        <f t="shared" si="160"/>
        <v>2020-09-22</v>
      </c>
      <c r="D2061" s="2" t="d">
        <v>18:59:59.9999999999968050</v>
      </c>
      <c r="E2061" s="4" t="str">
        <f t="shared" si="161"/>
        <v>07:00 PM</v>
      </c>
      <c r="F2061" t="s">
        <v>35</v>
      </c>
      <c r="G2061">
        <v>10466</v>
      </c>
      <c r="H2061">
        <v>40.889690000000002</v>
      </c>
      <c r="I2061">
        <v>-73.858540000000005</v>
      </c>
      <c r="J2061" t="s">
        <v>3427</v>
      </c>
      <c r="M2061" t="s">
        <v>3428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f t="shared" si="162"/>
        <v>0</v>
      </c>
      <c r="W2061">
        <f t="shared" si="163"/>
        <v>0</v>
      </c>
      <c r="X2061">
        <f t="shared" si="164"/>
        <v>0</v>
      </c>
      <c r="Y2061" t="s">
        <v>43</v>
      </c>
      <c r="Z2061" t="s">
        <v>25</v>
      </c>
      <c r="AD2061">
        <v>4350756</v>
      </c>
      <c r="AE2061" t="s">
        <v>119</v>
      </c>
      <c r="AJ2061">
        <v>2020</v>
      </c>
    </row>
    <row r="2062" spans="1:36" x14ac:dyDescent="0.2">
      <c r="A2062">
        <v>110220</v>
      </c>
      <c r="B2062" s="1" t="d">
        <v>2020-09-22</v>
      </c>
      <c r="C2062" s="3" t="d">
        <f t="shared" si="160"/>
        <v>2020-09-22</v>
      </c>
      <c r="D2062" s="2" t="d">
        <v>15:20:00.00000000000532725</v>
      </c>
      <c r="E2062" s="4" t="str">
        <f t="shared" si="161"/>
        <v>03:20 PM</v>
      </c>
      <c r="F2062" t="s">
        <v>54</v>
      </c>
      <c r="G2062">
        <v>11211</v>
      </c>
      <c r="H2062">
        <v>40.718139999999998</v>
      </c>
      <c r="I2062">
        <v>-73.955250000000007</v>
      </c>
      <c r="J2062" t="s">
        <v>3703</v>
      </c>
      <c r="K2062" t="s">
        <v>3704</v>
      </c>
      <c r="L2062" t="s">
        <v>3004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f t="shared" si="162"/>
        <v>0</v>
      </c>
      <c r="W2062">
        <f t="shared" si="163"/>
        <v>0</v>
      </c>
      <c r="X2062">
        <f t="shared" si="164"/>
        <v>0</v>
      </c>
      <c r="Y2062" t="s">
        <v>66</v>
      </c>
      <c r="Z2062" t="s">
        <v>53</v>
      </c>
      <c r="AD2062">
        <v>4350723</v>
      </c>
      <c r="AE2062" t="s">
        <v>30</v>
      </c>
      <c r="AF2062" t="s">
        <v>26</v>
      </c>
      <c r="AJ2062">
        <v>2020</v>
      </c>
    </row>
    <row r="2063" spans="1:36" x14ac:dyDescent="0.2">
      <c r="A2063">
        <v>104492</v>
      </c>
      <c r="B2063" s="1" t="d">
        <v>2020-09-22</v>
      </c>
      <c r="C2063" s="3" t="d">
        <f t="shared" si="160"/>
        <v>2020-09-22</v>
      </c>
      <c r="D2063" s="2" t="d">
        <v>17:23:59.99999999999808300</v>
      </c>
      <c r="E2063" s="4" t="str">
        <f t="shared" si="161"/>
        <v>05:24 PM</v>
      </c>
      <c r="F2063" t="s">
        <v>54</v>
      </c>
      <c r="G2063">
        <v>11234</v>
      </c>
      <c r="H2063">
        <v>40.63147</v>
      </c>
      <c r="I2063">
        <v>-73.919550000000001</v>
      </c>
      <c r="J2063" t="s">
        <v>3226</v>
      </c>
      <c r="K2063" t="s">
        <v>1396</v>
      </c>
      <c r="L2063" t="s">
        <v>118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f t="shared" si="162"/>
        <v>0</v>
      </c>
      <c r="W2063">
        <f t="shared" si="163"/>
        <v>0</v>
      </c>
      <c r="X2063">
        <f t="shared" si="164"/>
        <v>0</v>
      </c>
      <c r="Y2063" t="s">
        <v>25</v>
      </c>
      <c r="Z2063" t="s">
        <v>25</v>
      </c>
      <c r="AD2063">
        <v>4351235</v>
      </c>
      <c r="AE2063" t="s">
        <v>30</v>
      </c>
      <c r="AF2063" t="s">
        <v>30</v>
      </c>
      <c r="AJ2063">
        <v>2020</v>
      </c>
    </row>
    <row r="2064" spans="1:36" x14ac:dyDescent="0.2">
      <c r="A2064">
        <v>110505</v>
      </c>
      <c r="B2064" s="1" t="d">
        <v>2020-09-23</v>
      </c>
      <c r="C2064" s="3" t="d">
        <f t="shared" si="160"/>
        <v>2020-09-23</v>
      </c>
      <c r="D2064" s="2" t="d">
        <v>11:15:00.000</v>
      </c>
      <c r="E2064" s="4" t="str">
        <f t="shared" si="161"/>
        <v>11:15 AM</v>
      </c>
      <c r="F2064" t="s">
        <v>35</v>
      </c>
      <c r="G2064">
        <v>10458</v>
      </c>
      <c r="H2064">
        <v>40.858690000000003</v>
      </c>
      <c r="I2064">
        <v>-73.891136000000003</v>
      </c>
      <c r="J2064" t="s">
        <v>4036</v>
      </c>
      <c r="M2064" t="s">
        <v>4037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f t="shared" si="162"/>
        <v>2</v>
      </c>
      <c r="W2064">
        <f t="shared" si="163"/>
        <v>0</v>
      </c>
      <c r="X2064">
        <f t="shared" si="164"/>
        <v>2</v>
      </c>
      <c r="Y2064" t="s">
        <v>43</v>
      </c>
      <c r="AD2064">
        <v>4350938</v>
      </c>
      <c r="AE2064" t="s">
        <v>30</v>
      </c>
      <c r="AJ2064">
        <v>2020</v>
      </c>
    </row>
    <row r="2065" spans="1:36" x14ac:dyDescent="0.2">
      <c r="A2065">
        <v>109156</v>
      </c>
      <c r="B2065" s="1" t="d">
        <v>2020-09-23</v>
      </c>
      <c r="C2065" s="3" t="d">
        <f t="shared" si="160"/>
        <v>2020-09-23</v>
      </c>
      <c r="D2065" s="2" t="d">
        <v>09:05:00.00000000000372975</v>
      </c>
      <c r="E2065" s="4" t="str">
        <f t="shared" si="161"/>
        <v>09:05 AM</v>
      </c>
      <c r="F2065" t="s">
        <v>54</v>
      </c>
      <c r="G2065">
        <v>11204</v>
      </c>
      <c r="H2065">
        <v>40.608997000000002</v>
      </c>
      <c r="I2065">
        <v>-73.988740000000007</v>
      </c>
      <c r="J2065" t="s">
        <v>4288</v>
      </c>
      <c r="M2065" t="s">
        <v>4289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f t="shared" si="162"/>
        <v>0</v>
      </c>
      <c r="W2065">
        <f t="shared" si="163"/>
        <v>0</v>
      </c>
      <c r="X2065">
        <f t="shared" si="164"/>
        <v>0</v>
      </c>
      <c r="Y2065" t="s">
        <v>25</v>
      </c>
      <c r="AD2065">
        <v>4351311</v>
      </c>
      <c r="AE2065" t="s">
        <v>30</v>
      </c>
      <c r="AJ2065">
        <v>2020</v>
      </c>
    </row>
    <row r="2066" spans="1:36" x14ac:dyDescent="0.2">
      <c r="A2066">
        <v>103672</v>
      </c>
      <c r="B2066" s="1" t="d">
        <v>2020-09-23</v>
      </c>
      <c r="C2066" s="3" t="d">
        <f t="shared" si="160"/>
        <v>2020-09-23</v>
      </c>
      <c r="D2066" s="2" t="d">
        <v>16:15:00.0000000000031950</v>
      </c>
      <c r="E2066" s="4" t="str">
        <f t="shared" si="161"/>
        <v>04:15 PM</v>
      </c>
      <c r="F2066" t="s">
        <v>20</v>
      </c>
      <c r="G2066">
        <v>11101</v>
      </c>
      <c r="H2066">
        <v>40.745489999999997</v>
      </c>
      <c r="I2066">
        <v>-73.953180000000003</v>
      </c>
      <c r="J2066" t="s">
        <v>4358</v>
      </c>
      <c r="K2066" t="s">
        <v>3230</v>
      </c>
      <c r="L2066" t="s">
        <v>4359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f t="shared" si="162"/>
        <v>0</v>
      </c>
      <c r="W2066">
        <f t="shared" si="163"/>
        <v>0</v>
      </c>
      <c r="X2066">
        <f t="shared" si="164"/>
        <v>0</v>
      </c>
      <c r="Y2066" t="s">
        <v>831</v>
      </c>
      <c r="Z2066" t="s">
        <v>25</v>
      </c>
      <c r="AA2066" t="s">
        <v>25</v>
      </c>
      <c r="AD2066">
        <v>4351787</v>
      </c>
      <c r="AE2066" t="s">
        <v>63</v>
      </c>
      <c r="AF2066" t="s">
        <v>30</v>
      </c>
      <c r="AG2066" t="s">
        <v>26</v>
      </c>
      <c r="AJ2066">
        <v>2020</v>
      </c>
    </row>
    <row r="2067" spans="1:36" x14ac:dyDescent="0.2">
      <c r="A2067">
        <v>107845</v>
      </c>
      <c r="B2067" s="1" t="d">
        <v>2020-09-23</v>
      </c>
      <c r="C2067" s="3" t="d">
        <f t="shared" si="160"/>
        <v>2020-09-23</v>
      </c>
      <c r="D2067" s="2" t="d">
        <v>00:59:59.99999999999980200</v>
      </c>
      <c r="E2067" s="4" t="str">
        <f t="shared" si="161"/>
        <v>01:00 AM</v>
      </c>
      <c r="F2067" t="s">
        <v>20</v>
      </c>
      <c r="G2067">
        <v>11372</v>
      </c>
      <c r="H2067">
        <v>40.747540000000001</v>
      </c>
      <c r="I2067">
        <v>-73.888760000000005</v>
      </c>
      <c r="J2067" t="s">
        <v>4511</v>
      </c>
      <c r="K2067" t="s">
        <v>1888</v>
      </c>
      <c r="L2067" t="s">
        <v>4512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f t="shared" si="162"/>
        <v>0</v>
      </c>
      <c r="W2067">
        <f t="shared" si="163"/>
        <v>0</v>
      </c>
      <c r="X2067">
        <f t="shared" si="164"/>
        <v>0</v>
      </c>
      <c r="Y2067" t="s">
        <v>25</v>
      </c>
      <c r="Z2067" t="s">
        <v>25</v>
      </c>
      <c r="AD2067">
        <v>4352720</v>
      </c>
      <c r="AE2067" t="s">
        <v>26</v>
      </c>
      <c r="AJ2067">
        <v>2020</v>
      </c>
    </row>
    <row r="2068" spans="1:36" x14ac:dyDescent="0.2">
      <c r="A2068">
        <v>105917</v>
      </c>
      <c r="B2068" s="1" t="d">
        <v>2020-09-23</v>
      </c>
      <c r="C2068" s="3" t="d">
        <f t="shared" si="160"/>
        <v>2020-09-23</v>
      </c>
      <c r="D2068" s="2" t="d">
        <v>07:59:59.9999999999984025</v>
      </c>
      <c r="E2068" s="4" t="str">
        <f t="shared" si="161"/>
        <v>08:00 AM</v>
      </c>
      <c r="F2068" t="s">
        <v>54</v>
      </c>
      <c r="G2068">
        <v>11220</v>
      </c>
      <c r="H2068">
        <v>40.645919999999997</v>
      </c>
      <c r="I2068">
        <v>-74.023840000000007</v>
      </c>
      <c r="J2068" t="s">
        <v>4517</v>
      </c>
      <c r="K2068" t="s">
        <v>4518</v>
      </c>
      <c r="L2068" t="s">
        <v>509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f t="shared" si="162"/>
        <v>2</v>
      </c>
      <c r="W2068">
        <f t="shared" si="163"/>
        <v>0</v>
      </c>
      <c r="X2068">
        <f t="shared" si="164"/>
        <v>2</v>
      </c>
      <c r="Y2068" t="s">
        <v>25</v>
      </c>
      <c r="Z2068" t="s">
        <v>25</v>
      </c>
      <c r="AD2068">
        <v>4350782</v>
      </c>
      <c r="AE2068" t="s">
        <v>26</v>
      </c>
      <c r="AF2068" t="s">
        <v>63</v>
      </c>
      <c r="AJ2068">
        <v>2020</v>
      </c>
    </row>
    <row r="2069" spans="1:36" x14ac:dyDescent="0.2">
      <c r="A2069">
        <v>103447</v>
      </c>
      <c r="B2069" s="1" t="d">
        <v>2020-09-24</v>
      </c>
      <c r="C2069" s="3" t="d">
        <f t="shared" si="160"/>
        <v>2020-09-24</v>
      </c>
      <c r="D2069" s="2" t="d">
        <v>18:18:59.99999999999595075</v>
      </c>
      <c r="E2069" s="4" t="str">
        <f t="shared" si="161"/>
        <v>06:19 PM</v>
      </c>
      <c r="F2069" t="s">
        <v>54</v>
      </c>
      <c r="G2069">
        <v>11221</v>
      </c>
      <c r="H2069">
        <v>40.697200000000002</v>
      </c>
      <c r="I2069">
        <v>-73.921549999999996</v>
      </c>
      <c r="J2069" t="s">
        <v>4569</v>
      </c>
      <c r="M2069" t="s">
        <v>4570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f t="shared" si="162"/>
        <v>0</v>
      </c>
      <c r="W2069">
        <f t="shared" si="163"/>
        <v>0</v>
      </c>
      <c r="X2069">
        <f t="shared" si="164"/>
        <v>0</v>
      </c>
      <c r="Y2069" t="s">
        <v>104</v>
      </c>
      <c r="Z2069" t="s">
        <v>25</v>
      </c>
      <c r="AD2069">
        <v>4351531</v>
      </c>
      <c r="AE2069" t="s">
        <v>30</v>
      </c>
      <c r="AJ2069">
        <v>2020</v>
      </c>
    </row>
    <row r="2070" spans="1:36" x14ac:dyDescent="0.2">
      <c r="A2070">
        <v>110369</v>
      </c>
      <c r="B2070" s="1" t="d">
        <v>2020-09-24</v>
      </c>
      <c r="C2070" s="3" t="d">
        <f t="shared" si="160"/>
        <v>2020-09-24</v>
      </c>
      <c r="D2070" s="2" t="d">
        <v>15:59:59.9999999999968050</v>
      </c>
      <c r="E2070" s="4" t="str">
        <f t="shared" si="161"/>
        <v>04:00 PM</v>
      </c>
      <c r="F2070" t="s">
        <v>35</v>
      </c>
      <c r="G2070">
        <v>10455</v>
      </c>
      <c r="H2070">
        <v>40.812195000000003</v>
      </c>
      <c r="I2070">
        <v>-73.909440000000004</v>
      </c>
      <c r="J2070" t="s">
        <v>4651</v>
      </c>
      <c r="M2070" t="s">
        <v>4652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f t="shared" si="162"/>
        <v>0</v>
      </c>
      <c r="W2070">
        <f t="shared" si="163"/>
        <v>0</v>
      </c>
      <c r="X2070">
        <f t="shared" si="164"/>
        <v>0</v>
      </c>
      <c r="Y2070" t="s">
        <v>25</v>
      </c>
      <c r="AD2070">
        <v>4353442</v>
      </c>
      <c r="AE2070" t="s">
        <v>30</v>
      </c>
      <c r="AJ2070">
        <v>2020</v>
      </c>
    </row>
    <row r="2071" spans="1:36" x14ac:dyDescent="0.2">
      <c r="A2071">
        <v>111274</v>
      </c>
      <c r="B2071" s="1" t="d">
        <v>2020-09-25</v>
      </c>
      <c r="C2071" s="3" t="d">
        <f t="shared" si="160"/>
        <v>2020-09-25</v>
      </c>
      <c r="D2071" s="2" t="d">
        <v>07:29:00.00000000000021525</v>
      </c>
      <c r="E2071" s="4" t="str">
        <f t="shared" si="161"/>
        <v>07:29 AM</v>
      </c>
      <c r="F2071" t="s">
        <v>35</v>
      </c>
      <c r="G2071">
        <v>10459</v>
      </c>
      <c r="H2071">
        <v>40.816319999999997</v>
      </c>
      <c r="I2071">
        <v>-73.89622</v>
      </c>
      <c r="J2071" t="s">
        <v>3471</v>
      </c>
      <c r="K2071" t="s">
        <v>3472</v>
      </c>
      <c r="L2071" t="s">
        <v>3473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f t="shared" si="162"/>
        <v>2</v>
      </c>
      <c r="W2071">
        <f t="shared" si="163"/>
        <v>0</v>
      </c>
      <c r="X2071">
        <f t="shared" si="164"/>
        <v>2</v>
      </c>
      <c r="Y2071" t="s">
        <v>79</v>
      </c>
      <c r="AD2071">
        <v>4351576</v>
      </c>
      <c r="AE2071" t="s">
        <v>26</v>
      </c>
      <c r="AJ2071">
        <v>2020</v>
      </c>
    </row>
    <row r="2072" spans="1:36" x14ac:dyDescent="0.2">
      <c r="A2072">
        <v>114420</v>
      </c>
      <c r="B2072" s="1" t="d">
        <v>2020-09-25</v>
      </c>
      <c r="C2072" s="3" t="d">
        <f t="shared" si="160"/>
        <v>2020-09-25</v>
      </c>
      <c r="D2072" s="2" t="d">
        <v>18:49:59.99999999999893725</v>
      </c>
      <c r="E2072" s="4" t="str">
        <f t="shared" si="161"/>
        <v>06:50 PM</v>
      </c>
      <c r="F2072" t="s">
        <v>35</v>
      </c>
      <c r="G2072">
        <v>10465</v>
      </c>
      <c r="H2072">
        <v>40.829224000000004</v>
      </c>
      <c r="I2072">
        <v>-73.826224999999994</v>
      </c>
      <c r="J2072" t="s">
        <v>4199</v>
      </c>
      <c r="K2072" t="s">
        <v>369</v>
      </c>
      <c r="L2072" t="s">
        <v>4200</v>
      </c>
      <c r="N2072">
        <v>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4</v>
      </c>
      <c r="U2072">
        <v>0</v>
      </c>
      <c r="V2072">
        <f t="shared" si="162"/>
        <v>8</v>
      </c>
      <c r="W2072">
        <f t="shared" si="163"/>
        <v>0</v>
      </c>
      <c r="X2072">
        <f t="shared" si="164"/>
        <v>8</v>
      </c>
      <c r="Y2072" t="s">
        <v>261</v>
      </c>
      <c r="Z2072" t="s">
        <v>25</v>
      </c>
      <c r="AD2072">
        <v>4351891</v>
      </c>
      <c r="AE2072" t="s">
        <v>26</v>
      </c>
      <c r="AF2072" t="s">
        <v>26</v>
      </c>
      <c r="AJ2072">
        <v>2020</v>
      </c>
    </row>
    <row r="2073" spans="1:36" x14ac:dyDescent="0.2">
      <c r="A2073">
        <v>101224</v>
      </c>
      <c r="B2073" s="1" t="d">
        <v>2020-09-25</v>
      </c>
      <c r="C2073" s="3" t="d">
        <f t="shared" si="160"/>
        <v>2020-09-25</v>
      </c>
      <c r="D2073" s="2" t="d">
        <v>17:15:00.000</v>
      </c>
      <c r="E2073" s="4" t="str">
        <f t="shared" si="161"/>
        <v>05:15 PM</v>
      </c>
      <c r="F2073" t="s">
        <v>54</v>
      </c>
      <c r="G2073">
        <v>11207</v>
      </c>
      <c r="H2073">
        <v>40.67689</v>
      </c>
      <c r="I2073">
        <v>-73.900054999999995</v>
      </c>
      <c r="J2073" t="s">
        <v>4683</v>
      </c>
      <c r="K2073" t="s">
        <v>484</v>
      </c>
      <c r="L2073" t="s">
        <v>3407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f t="shared" si="162"/>
        <v>2</v>
      </c>
      <c r="W2073">
        <f t="shared" si="163"/>
        <v>0</v>
      </c>
      <c r="X2073">
        <f t="shared" si="164"/>
        <v>2</v>
      </c>
      <c r="Y2073" t="s">
        <v>43</v>
      </c>
      <c r="Z2073" t="s">
        <v>43</v>
      </c>
      <c r="AD2073">
        <v>4352558</v>
      </c>
      <c r="AE2073" t="s">
        <v>26</v>
      </c>
      <c r="AF2073" t="s">
        <v>40</v>
      </c>
      <c r="AJ2073">
        <v>2020</v>
      </c>
    </row>
    <row r="2074" spans="1:36" x14ac:dyDescent="0.2">
      <c r="A2074">
        <v>102387</v>
      </c>
      <c r="B2074" s="1" t="d">
        <v>2020-09-26</v>
      </c>
      <c r="C2074" s="3" t="d">
        <f t="shared" si="160"/>
        <v>2020-09-26</v>
      </c>
      <c r="D2074" s="2" t="d">
        <v>22:49:59.99999999999573550</v>
      </c>
      <c r="E2074" s="4" t="str">
        <f t="shared" si="161"/>
        <v>10:50 PM</v>
      </c>
      <c r="F2074" t="s">
        <v>20</v>
      </c>
      <c r="G2074">
        <v>11368</v>
      </c>
      <c r="H2074">
        <v>40.754565999999997</v>
      </c>
      <c r="I2074">
        <v>-73.865899999999996</v>
      </c>
      <c r="J2074" t="s">
        <v>3594</v>
      </c>
      <c r="M2074" t="s">
        <v>3595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f t="shared" si="162"/>
        <v>0</v>
      </c>
      <c r="W2074">
        <f t="shared" si="163"/>
        <v>0</v>
      </c>
      <c r="X2074">
        <f t="shared" si="164"/>
        <v>0</v>
      </c>
      <c r="Y2074" t="s">
        <v>34</v>
      </c>
      <c r="Z2074" t="s">
        <v>25</v>
      </c>
      <c r="AD2074">
        <v>4351860</v>
      </c>
      <c r="AE2074" t="s">
        <v>26</v>
      </c>
      <c r="AJ2074">
        <v>2020</v>
      </c>
    </row>
    <row r="2075" spans="1:36" x14ac:dyDescent="0.2">
      <c r="A2075">
        <v>104145</v>
      </c>
      <c r="B2075" s="1" t="d">
        <v>2020-09-26</v>
      </c>
      <c r="C2075" s="3" t="d">
        <f t="shared" si="160"/>
        <v>2020-09-26</v>
      </c>
      <c r="D2075" s="2" t="d">
        <v>10:00:00.0000000000015975</v>
      </c>
      <c r="E2075" s="4" t="str">
        <f t="shared" si="161"/>
        <v>10:00 AM</v>
      </c>
      <c r="F2075" t="s">
        <v>20</v>
      </c>
      <c r="G2075">
        <v>11428</v>
      </c>
      <c r="H2075">
        <v>40.715693999999999</v>
      </c>
      <c r="I2075">
        <v>-73.755430000000004</v>
      </c>
      <c r="J2075" t="s">
        <v>4268</v>
      </c>
      <c r="M2075" t="s">
        <v>4269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f t="shared" si="162"/>
        <v>0</v>
      </c>
      <c r="W2075">
        <f t="shared" si="163"/>
        <v>0</v>
      </c>
      <c r="X2075">
        <f t="shared" si="164"/>
        <v>0</v>
      </c>
      <c r="Y2075" t="s">
        <v>25</v>
      </c>
      <c r="AD2075">
        <v>4352476</v>
      </c>
      <c r="AE2075" t="s">
        <v>26</v>
      </c>
      <c r="AJ2075">
        <v>2020</v>
      </c>
    </row>
    <row r="2076" spans="1:36" x14ac:dyDescent="0.2">
      <c r="A2076">
        <v>113517</v>
      </c>
      <c r="B2076" s="1" t="d">
        <v>2020-09-26</v>
      </c>
      <c r="C2076" s="3" t="d">
        <f t="shared" si="160"/>
        <v>2020-09-26</v>
      </c>
      <c r="D2076" s="2" t="d">
        <v>12:59:59.9999999999968050</v>
      </c>
      <c r="E2076" s="4" t="str">
        <f t="shared" si="161"/>
        <v>01:00 PM</v>
      </c>
      <c r="F2076" t="s">
        <v>35</v>
      </c>
      <c r="G2076">
        <v>10467</v>
      </c>
      <c r="H2076">
        <v>40.884067999999999</v>
      </c>
      <c r="I2076">
        <v>-73.859170000000006</v>
      </c>
      <c r="J2076" t="s">
        <v>4315</v>
      </c>
      <c r="K2076" t="s">
        <v>4316</v>
      </c>
      <c r="L2076" t="s">
        <v>3651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f t="shared" si="162"/>
        <v>2</v>
      </c>
      <c r="W2076">
        <f t="shared" si="163"/>
        <v>0</v>
      </c>
      <c r="X2076">
        <f t="shared" si="164"/>
        <v>2</v>
      </c>
      <c r="AD2076">
        <v>4352043</v>
      </c>
      <c r="AJ2076">
        <v>2020</v>
      </c>
    </row>
    <row r="2077" spans="1:36" x14ac:dyDescent="0.2">
      <c r="A2077">
        <v>101511</v>
      </c>
      <c r="B2077" s="1" t="d">
        <v>2020-09-27</v>
      </c>
      <c r="C2077" s="3" t="d">
        <f t="shared" si="160"/>
        <v>2020-09-27</v>
      </c>
      <c r="D2077" s="2" t="d">
        <v>12:49:59.99999999999893725</v>
      </c>
      <c r="E2077" s="4" t="str">
        <f t="shared" si="161"/>
        <v>12:50 PM</v>
      </c>
      <c r="F2077" t="s">
        <v>20</v>
      </c>
      <c r="G2077">
        <v>11420</v>
      </c>
      <c r="H2077">
        <v>40.671233999999998</v>
      </c>
      <c r="I2077">
        <v>-73.815809999999999</v>
      </c>
      <c r="J2077" t="s">
        <v>4026</v>
      </c>
      <c r="M2077" t="s">
        <v>4027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f t="shared" si="162"/>
        <v>0</v>
      </c>
      <c r="W2077">
        <f t="shared" si="163"/>
        <v>0</v>
      </c>
      <c r="X2077">
        <f t="shared" si="164"/>
        <v>0</v>
      </c>
      <c r="Y2077" t="s">
        <v>53</v>
      </c>
      <c r="Z2077" t="s">
        <v>25</v>
      </c>
      <c r="AD2077">
        <v>4352353</v>
      </c>
      <c r="AE2077" t="s">
        <v>26</v>
      </c>
      <c r="AJ2077">
        <v>2020</v>
      </c>
    </row>
    <row r="2078" spans="1:36" x14ac:dyDescent="0.2">
      <c r="A2078">
        <v>114577</v>
      </c>
      <c r="B2078" s="1" t="d">
        <v>2020-09-28</v>
      </c>
      <c r="C2078" s="3" t="d">
        <f t="shared" si="160"/>
        <v>2020-09-28</v>
      </c>
      <c r="D2078" s="2" t="d">
        <v>09:19:00.00000000000074325</v>
      </c>
      <c r="E2078" s="4" t="str">
        <f t="shared" si="161"/>
        <v>09:19 AM</v>
      </c>
      <c r="F2078" t="s">
        <v>54</v>
      </c>
      <c r="G2078">
        <v>11232</v>
      </c>
      <c r="H2078">
        <v>40.660682999999999</v>
      </c>
      <c r="I2078">
        <v>-73.999870000000001</v>
      </c>
      <c r="J2078" t="s">
        <v>4279</v>
      </c>
      <c r="M2078" t="s">
        <v>4280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f t="shared" si="162"/>
        <v>0</v>
      </c>
      <c r="W2078">
        <f t="shared" si="163"/>
        <v>0</v>
      </c>
      <c r="X2078">
        <f t="shared" si="164"/>
        <v>0</v>
      </c>
      <c r="Y2078" t="s">
        <v>25</v>
      </c>
      <c r="AD2078">
        <v>4354527</v>
      </c>
      <c r="AE2078" t="s">
        <v>26</v>
      </c>
      <c r="AF2078" t="s">
        <v>4281</v>
      </c>
      <c r="AJ2078">
        <v>2020</v>
      </c>
    </row>
    <row r="2079" spans="1:36" x14ac:dyDescent="0.2">
      <c r="A2079">
        <v>100148</v>
      </c>
      <c r="B2079" s="1" t="d">
        <v>2020-09-29</v>
      </c>
      <c r="C2079" s="3" t="d">
        <f t="shared" si="160"/>
        <v>2020-09-29</v>
      </c>
      <c r="D2079" s="2" t="d">
        <v>20:25:59.9999999999976525</v>
      </c>
      <c r="E2079" s="4" t="str">
        <f t="shared" si="161"/>
        <v>08:26 PM</v>
      </c>
      <c r="F2079" t="s">
        <v>35</v>
      </c>
      <c r="G2079">
        <v>10458</v>
      </c>
      <c r="H2079">
        <v>40.871983</v>
      </c>
      <c r="I2079">
        <v>-73.884510000000006</v>
      </c>
      <c r="J2079" t="s">
        <v>3821</v>
      </c>
      <c r="K2079" t="s">
        <v>3822</v>
      </c>
      <c r="L2079" t="s">
        <v>3823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f t="shared" si="162"/>
        <v>0</v>
      </c>
      <c r="W2079">
        <f t="shared" si="163"/>
        <v>0</v>
      </c>
      <c r="X2079">
        <f t="shared" si="164"/>
        <v>0</v>
      </c>
      <c r="Y2079" t="s">
        <v>53</v>
      </c>
      <c r="Z2079" t="s">
        <v>25</v>
      </c>
      <c r="AD2079">
        <v>4353060</v>
      </c>
      <c r="AE2079" t="s">
        <v>3824</v>
      </c>
      <c r="AF2079" t="s">
        <v>26</v>
      </c>
      <c r="AJ2079">
        <v>2020</v>
      </c>
    </row>
    <row r="2080" spans="1:36" x14ac:dyDescent="0.2">
      <c r="A2080">
        <v>111713</v>
      </c>
      <c r="B2080" s="1" t="d">
        <v>2020-09-29</v>
      </c>
      <c r="C2080" s="3" t="d">
        <f t="shared" si="160"/>
        <v>2020-09-29</v>
      </c>
      <c r="D2080" s="2" t="d">
        <v>12:30:00.0000000000031950</v>
      </c>
      <c r="E2080" s="4" t="str">
        <f t="shared" si="161"/>
        <v>12:30 PM</v>
      </c>
      <c r="F2080" t="s">
        <v>54</v>
      </c>
      <c r="G2080">
        <v>11236</v>
      </c>
      <c r="H2080">
        <v>40.652909999999999</v>
      </c>
      <c r="I2080">
        <v>-73.909480000000002</v>
      </c>
      <c r="J2080" t="s">
        <v>4385</v>
      </c>
      <c r="M2080" t="s">
        <v>4386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f t="shared" si="162"/>
        <v>4</v>
      </c>
      <c r="W2080">
        <f t="shared" si="163"/>
        <v>0</v>
      </c>
      <c r="X2080">
        <f t="shared" si="164"/>
        <v>4</v>
      </c>
      <c r="Y2080" t="s">
        <v>25</v>
      </c>
      <c r="Z2080" t="s">
        <v>25</v>
      </c>
      <c r="AA2080" t="s">
        <v>25</v>
      </c>
      <c r="AD2080">
        <v>4354392</v>
      </c>
      <c r="AE2080" t="s">
        <v>26</v>
      </c>
      <c r="AF2080" t="s">
        <v>67</v>
      </c>
      <c r="AG2080" t="s">
        <v>26</v>
      </c>
      <c r="AJ2080">
        <v>2020</v>
      </c>
    </row>
    <row r="2081" spans="1:36" x14ac:dyDescent="0.2">
      <c r="A2081">
        <v>103470</v>
      </c>
      <c r="B2081" s="1" t="d">
        <v>2020-09-30</v>
      </c>
      <c r="C2081" s="3" t="d">
        <f t="shared" si="160"/>
        <v>2020-09-30</v>
      </c>
      <c r="D2081" s="2" t="d">
        <v>21:45:00.000</v>
      </c>
      <c r="E2081" s="4" t="str">
        <f t="shared" si="161"/>
        <v>09:45 PM</v>
      </c>
      <c r="F2081" t="s">
        <v>35</v>
      </c>
      <c r="G2081">
        <v>10465</v>
      </c>
      <c r="H2081">
        <v>40.827710000000003</v>
      </c>
      <c r="I2081">
        <v>-73.827190000000002</v>
      </c>
      <c r="J2081" t="s">
        <v>3858</v>
      </c>
      <c r="M2081" t="s">
        <v>3859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f t="shared" si="162"/>
        <v>0</v>
      </c>
      <c r="W2081">
        <f t="shared" si="163"/>
        <v>0</v>
      </c>
      <c r="X2081">
        <f t="shared" si="164"/>
        <v>0</v>
      </c>
      <c r="Y2081" t="s">
        <v>104</v>
      </c>
      <c r="Z2081" t="s">
        <v>25</v>
      </c>
      <c r="AD2081">
        <v>4354321</v>
      </c>
      <c r="AE2081" t="s">
        <v>30</v>
      </c>
      <c r="AJ2081">
        <v>2020</v>
      </c>
    </row>
    <row r="2082" spans="1:36" x14ac:dyDescent="0.2">
      <c r="A2082">
        <v>115527</v>
      </c>
      <c r="B2082" s="1" t="d">
        <v>2020-09-30</v>
      </c>
      <c r="C2082" s="3" t="d">
        <f t="shared" si="160"/>
        <v>2020-09-30</v>
      </c>
      <c r="D2082" s="2" t="d">
        <v>18:59:59.9999999999968050</v>
      </c>
      <c r="E2082" s="4" t="str">
        <f t="shared" si="161"/>
        <v>07:00 PM</v>
      </c>
      <c r="F2082" t="s">
        <v>54</v>
      </c>
      <c r="G2082">
        <v>11212</v>
      </c>
      <c r="H2082">
        <v>40.663277000000001</v>
      </c>
      <c r="I2082">
        <v>-73.926649999999995</v>
      </c>
      <c r="J2082" t="s">
        <v>4055</v>
      </c>
      <c r="M2082" t="s">
        <v>4056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f t="shared" si="162"/>
        <v>0</v>
      </c>
      <c r="W2082">
        <f t="shared" si="163"/>
        <v>0</v>
      </c>
      <c r="X2082">
        <f t="shared" si="164"/>
        <v>0</v>
      </c>
      <c r="Y2082" t="s">
        <v>25</v>
      </c>
      <c r="Z2082" t="s">
        <v>25</v>
      </c>
      <c r="AD2082">
        <v>4353454</v>
      </c>
      <c r="AE2082" t="s">
        <v>26</v>
      </c>
      <c r="AJ2082">
        <v>2020</v>
      </c>
    </row>
    <row r="2083" spans="1:36" x14ac:dyDescent="0.2">
      <c r="A2083">
        <v>99962</v>
      </c>
      <c r="B2083" s="1" t="d">
        <v>2020-09-30</v>
      </c>
      <c r="C2083" s="3" t="d">
        <f t="shared" si="160"/>
        <v>2020-09-30</v>
      </c>
      <c r="D2083" s="2" t="d">
        <v>13:39:59.99999999999786775</v>
      </c>
      <c r="E2083" s="4" t="str">
        <f t="shared" si="161"/>
        <v>01:40 PM</v>
      </c>
      <c r="F2083" t="s">
        <v>86</v>
      </c>
      <c r="G2083">
        <v>10003</v>
      </c>
      <c r="H2083">
        <v>40.725360000000002</v>
      </c>
      <c r="I2083">
        <v>-73.992159999999998</v>
      </c>
      <c r="J2083" t="s">
        <v>4428</v>
      </c>
      <c r="M2083" t="s">
        <v>4429</v>
      </c>
      <c r="N2083">
        <v>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f t="shared" si="162"/>
        <v>4</v>
      </c>
      <c r="W2083">
        <f t="shared" si="163"/>
        <v>0</v>
      </c>
      <c r="X2083">
        <f t="shared" si="164"/>
        <v>4</v>
      </c>
      <c r="Y2083" t="s">
        <v>25</v>
      </c>
      <c r="Z2083" t="s">
        <v>25</v>
      </c>
      <c r="AD2083">
        <v>4353299</v>
      </c>
      <c r="AE2083" t="s">
        <v>30</v>
      </c>
      <c r="AF2083" t="s">
        <v>63</v>
      </c>
      <c r="AJ2083">
        <v>2020</v>
      </c>
    </row>
    <row r="2084" spans="1:36" x14ac:dyDescent="0.2">
      <c r="A2084">
        <v>106879</v>
      </c>
      <c r="B2084" s="1" t="d">
        <v>2020-09-30</v>
      </c>
      <c r="C2084" s="3" t="d">
        <f t="shared" si="160"/>
        <v>2020-09-30</v>
      </c>
      <c r="D2084" s="2" t="d">
        <v>14:45:00.0000000000031950</v>
      </c>
      <c r="E2084" s="4" t="str">
        <f t="shared" si="161"/>
        <v>02:45 PM</v>
      </c>
      <c r="F2084" t="s">
        <v>35</v>
      </c>
      <c r="G2084">
        <v>10458</v>
      </c>
      <c r="H2084">
        <v>40.857655000000001</v>
      </c>
      <c r="I2084">
        <v>-73.889174999999994</v>
      </c>
      <c r="J2084" t="s">
        <v>4655</v>
      </c>
      <c r="K2084" t="s">
        <v>4656</v>
      </c>
      <c r="L2084" t="s">
        <v>4657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f t="shared" si="162"/>
        <v>0</v>
      </c>
      <c r="W2084">
        <f t="shared" si="163"/>
        <v>0</v>
      </c>
      <c r="X2084">
        <f t="shared" si="164"/>
        <v>0</v>
      </c>
      <c r="Y2084" t="s">
        <v>43</v>
      </c>
      <c r="Z2084" t="s">
        <v>25</v>
      </c>
      <c r="AD2084">
        <v>4353790</v>
      </c>
      <c r="AE2084" t="s">
        <v>30</v>
      </c>
      <c r="AF2084" t="s">
        <v>30</v>
      </c>
      <c r="AJ2084">
        <v>2020</v>
      </c>
    </row>
    <row r="2085" spans="1:36" x14ac:dyDescent="0.2">
      <c r="A2085">
        <v>115781</v>
      </c>
      <c r="B2085" s="1" t="d">
        <v>2020-09-30</v>
      </c>
      <c r="C2085" s="3" t="d">
        <f t="shared" si="160"/>
        <v>2020-09-30</v>
      </c>
      <c r="D2085" s="2" t="d">
        <v>17:29:59.9999999999968050</v>
      </c>
      <c r="E2085" s="4" t="str">
        <f t="shared" si="161"/>
        <v>05:30 PM</v>
      </c>
      <c r="F2085" t="s">
        <v>20</v>
      </c>
      <c r="G2085">
        <v>11435</v>
      </c>
      <c r="H2085">
        <v>40.69359</v>
      </c>
      <c r="I2085">
        <v>-73.800190000000001</v>
      </c>
      <c r="J2085" t="s">
        <v>4695</v>
      </c>
      <c r="K2085" t="s">
        <v>2820</v>
      </c>
      <c r="L2085" t="s">
        <v>1081</v>
      </c>
      <c r="N2085">
        <v>4</v>
      </c>
      <c r="O2085">
        <v>0</v>
      </c>
      <c r="P2085">
        <v>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f t="shared" si="162"/>
        <v>8</v>
      </c>
      <c r="W2085">
        <f t="shared" si="163"/>
        <v>0</v>
      </c>
      <c r="X2085">
        <f t="shared" si="164"/>
        <v>8</v>
      </c>
      <c r="Y2085" t="s">
        <v>43</v>
      </c>
      <c r="AD2085">
        <v>4353921</v>
      </c>
      <c r="AE2085" t="s">
        <v>26</v>
      </c>
      <c r="AJ2085">
        <v>2020</v>
      </c>
    </row>
    <row r="2086" spans="1:36" x14ac:dyDescent="0.2">
      <c r="A2086">
        <v>113756</v>
      </c>
      <c r="B2086" s="1" t="d">
        <v>2020-09-30</v>
      </c>
      <c r="C2086" s="3" t="d">
        <f t="shared" si="160"/>
        <v>2020-09-30</v>
      </c>
      <c r="D2086" s="2" t="d">
        <v>14:00:00.0000000000031950</v>
      </c>
      <c r="E2086" s="4" t="str">
        <f t="shared" si="161"/>
        <v>02:00 PM</v>
      </c>
      <c r="F2086" t="s">
        <v>54</v>
      </c>
      <c r="G2086">
        <v>11235</v>
      </c>
      <c r="H2086">
        <v>40.586376000000001</v>
      </c>
      <c r="I2086">
        <v>-73.947900000000004</v>
      </c>
      <c r="J2086" t="s">
        <v>4719</v>
      </c>
      <c r="K2086" t="s">
        <v>4720</v>
      </c>
      <c r="L2086" t="s">
        <v>3528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f t="shared" si="162"/>
        <v>4</v>
      </c>
      <c r="W2086">
        <f t="shared" si="163"/>
        <v>0</v>
      </c>
      <c r="X2086">
        <f t="shared" si="164"/>
        <v>4</v>
      </c>
      <c r="Y2086" t="s">
        <v>43</v>
      </c>
      <c r="Z2086" t="s">
        <v>25</v>
      </c>
      <c r="AD2086">
        <v>4353455</v>
      </c>
      <c r="AE2086" t="s">
        <v>63</v>
      </c>
      <c r="AF2086" t="s">
        <v>1762</v>
      </c>
      <c r="AJ2086">
        <v>2020</v>
      </c>
    </row>
    <row r="2087" spans="1:36" x14ac:dyDescent="0.2">
      <c r="A2087">
        <v>109347</v>
      </c>
      <c r="B2087" s="1" t="d">
        <v>2020-10-01</v>
      </c>
      <c r="C2087" s="3" t="d">
        <f t="shared" si="160"/>
        <v>2020-10-01</v>
      </c>
      <c r="D2087" s="2" t="d">
        <v>23:29:59.9999999999968050</v>
      </c>
      <c r="E2087" s="4" t="str">
        <f t="shared" si="161"/>
        <v>11:30 PM</v>
      </c>
      <c r="F2087" t="s">
        <v>54</v>
      </c>
      <c r="G2087">
        <v>11207</v>
      </c>
      <c r="H2087">
        <v>40.688119999999998</v>
      </c>
      <c r="I2087">
        <v>-73.911699999999996</v>
      </c>
      <c r="J2087" t="s">
        <v>3752</v>
      </c>
      <c r="K2087" t="s">
        <v>3753</v>
      </c>
      <c r="L2087" t="s">
        <v>3754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f t="shared" si="162"/>
        <v>0</v>
      </c>
      <c r="W2087">
        <f t="shared" si="163"/>
        <v>0</v>
      </c>
      <c r="X2087">
        <f t="shared" si="164"/>
        <v>0</v>
      </c>
      <c r="Y2087" t="s">
        <v>43</v>
      </c>
      <c r="Z2087" t="s">
        <v>25</v>
      </c>
      <c r="AD2087">
        <v>4354864</v>
      </c>
      <c r="AE2087" t="s">
        <v>26</v>
      </c>
      <c r="AF2087" t="s">
        <v>26</v>
      </c>
      <c r="AJ2087">
        <v>2020</v>
      </c>
    </row>
    <row r="2088" spans="1:36" x14ac:dyDescent="0.2">
      <c r="A2088">
        <v>115559</v>
      </c>
      <c r="B2088" s="1" t="d">
        <v>2020-10-01</v>
      </c>
      <c r="C2088" s="3" t="d">
        <f t="shared" si="160"/>
        <v>2020-10-01</v>
      </c>
      <c r="D2088" s="2" t="d">
        <v>08:15:00.000</v>
      </c>
      <c r="E2088" s="4" t="str">
        <f t="shared" si="161"/>
        <v>08:15 AM</v>
      </c>
      <c r="F2088" t="s">
        <v>185</v>
      </c>
      <c r="G2088">
        <v>10301</v>
      </c>
      <c r="H2088">
        <v>40.636142999999997</v>
      </c>
      <c r="I2088">
        <v>-74.086579999999998</v>
      </c>
      <c r="J2088" t="s">
        <v>3973</v>
      </c>
      <c r="M2088" t="s">
        <v>3974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f t="shared" si="162"/>
        <v>0</v>
      </c>
      <c r="W2088">
        <f t="shared" si="163"/>
        <v>0</v>
      </c>
      <c r="X2088">
        <f t="shared" si="164"/>
        <v>0</v>
      </c>
      <c r="Y2088" t="s">
        <v>43</v>
      </c>
      <c r="Z2088" t="s">
        <v>25</v>
      </c>
      <c r="AD2088">
        <v>4353554</v>
      </c>
      <c r="AE2088" t="s">
        <v>30</v>
      </c>
      <c r="AF2088" t="s">
        <v>40</v>
      </c>
      <c r="AJ2088">
        <v>2020</v>
      </c>
    </row>
    <row r="2089" spans="1:36" x14ac:dyDescent="0.2">
      <c r="A2089">
        <v>100615</v>
      </c>
      <c r="B2089" s="1" t="d">
        <v>2020-10-01</v>
      </c>
      <c r="C2089" s="3" t="d">
        <f t="shared" si="160"/>
        <v>2020-10-01</v>
      </c>
      <c r="D2089" s="2" t="d">
        <v>10:39:59.99999999999786775</v>
      </c>
      <c r="E2089" s="4" t="str">
        <f t="shared" si="161"/>
        <v>10:40 AM</v>
      </c>
      <c r="F2089" t="s">
        <v>185</v>
      </c>
      <c r="G2089">
        <v>10306</v>
      </c>
      <c r="H2089">
        <v>40.574309999999997</v>
      </c>
      <c r="I2089">
        <v>-74.109054999999998</v>
      </c>
      <c r="J2089" t="s">
        <v>3980</v>
      </c>
      <c r="K2089" t="s">
        <v>3981</v>
      </c>
      <c r="L2089" t="s">
        <v>3982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f t="shared" si="162"/>
        <v>0</v>
      </c>
      <c r="W2089">
        <f t="shared" si="163"/>
        <v>0</v>
      </c>
      <c r="X2089">
        <f t="shared" si="164"/>
        <v>0</v>
      </c>
      <c r="Y2089" t="s">
        <v>43</v>
      </c>
      <c r="Z2089" t="s">
        <v>25</v>
      </c>
      <c r="AD2089">
        <v>4353709</v>
      </c>
      <c r="AE2089" t="s">
        <v>30</v>
      </c>
      <c r="AF2089" t="s">
        <v>30</v>
      </c>
      <c r="AJ2089">
        <v>2020</v>
      </c>
    </row>
    <row r="2090" spans="1:36" x14ac:dyDescent="0.2">
      <c r="A2090">
        <v>114995</v>
      </c>
      <c r="B2090" s="1" t="d">
        <v>2020-10-01</v>
      </c>
      <c r="C2090" s="3" t="d">
        <f t="shared" si="160"/>
        <v>2020-10-01</v>
      </c>
      <c r="D2090" s="2" t="d">
        <v>14:39:59.99999999999467275</v>
      </c>
      <c r="E2090" s="4" t="str">
        <f t="shared" si="161"/>
        <v>02:40 PM</v>
      </c>
      <c r="F2090" t="s">
        <v>54</v>
      </c>
      <c r="G2090">
        <v>11231</v>
      </c>
      <c r="H2090">
        <v>40.677193000000003</v>
      </c>
      <c r="I2090">
        <v>-74.006500000000003</v>
      </c>
      <c r="J2090" t="s">
        <v>4066</v>
      </c>
      <c r="K2090" t="s">
        <v>4067</v>
      </c>
      <c r="L2090" t="s">
        <v>2693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f t="shared" si="162"/>
        <v>0</v>
      </c>
      <c r="W2090">
        <f t="shared" si="163"/>
        <v>0</v>
      </c>
      <c r="X2090">
        <f t="shared" si="164"/>
        <v>0</v>
      </c>
      <c r="Y2090" t="s">
        <v>85</v>
      </c>
      <c r="Z2090" t="s">
        <v>25</v>
      </c>
      <c r="AD2090">
        <v>4353830</v>
      </c>
      <c r="AE2090" t="s">
        <v>26</v>
      </c>
      <c r="AJ2090">
        <v>2020</v>
      </c>
    </row>
    <row r="2091" spans="1:36" x14ac:dyDescent="0.2">
      <c r="A2091">
        <v>111426</v>
      </c>
      <c r="B2091" s="1" t="d">
        <v>2020-10-02</v>
      </c>
      <c r="C2091" s="3" t="d">
        <f t="shared" si="160"/>
        <v>2020-10-02</v>
      </c>
      <c r="D2091" s="2" t="d">
        <v>07:00:00.0000000000015975</v>
      </c>
      <c r="E2091" s="4" t="str">
        <f t="shared" si="161"/>
        <v>07:00 AM</v>
      </c>
      <c r="F2091" t="s">
        <v>54</v>
      </c>
      <c r="G2091">
        <v>11223</v>
      </c>
      <c r="H2091">
        <v>40.594760000000001</v>
      </c>
      <c r="I2091">
        <v>-73.981989999999996</v>
      </c>
      <c r="J2091" t="s">
        <v>3513</v>
      </c>
      <c r="K2091" t="s">
        <v>3514</v>
      </c>
      <c r="L2091" t="s">
        <v>3303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f t="shared" si="162"/>
        <v>0</v>
      </c>
      <c r="W2091">
        <f t="shared" si="163"/>
        <v>0</v>
      </c>
      <c r="X2091">
        <f t="shared" si="164"/>
        <v>0</v>
      </c>
      <c r="Y2091" t="s">
        <v>39</v>
      </c>
      <c r="Z2091" t="s">
        <v>92</v>
      </c>
      <c r="AD2091">
        <v>4354068</v>
      </c>
      <c r="AE2091" t="s">
        <v>40</v>
      </c>
      <c r="AF2091" t="s">
        <v>26</v>
      </c>
      <c r="AJ2091">
        <v>2020</v>
      </c>
    </row>
    <row r="2092" spans="1:36" x14ac:dyDescent="0.2">
      <c r="A2092">
        <v>106990</v>
      </c>
      <c r="B2092" s="1" t="d">
        <v>2020-10-04</v>
      </c>
      <c r="C2092" s="3" t="d">
        <f t="shared" si="160"/>
        <v>2020-10-04</v>
      </c>
      <c r="D2092" s="2" t="d">
        <v>00:04:00.00000000000000975</v>
      </c>
      <c r="E2092" s="4" t="str">
        <f t="shared" si="161"/>
        <v>12:04 AM</v>
      </c>
      <c r="F2092" t="s">
        <v>54</v>
      </c>
      <c r="G2092">
        <v>11235</v>
      </c>
      <c r="H2092">
        <v>40.577500000000001</v>
      </c>
      <c r="I2092">
        <v>-73.947270000000003</v>
      </c>
      <c r="J2092" t="s">
        <v>3422</v>
      </c>
      <c r="K2092" t="s">
        <v>165</v>
      </c>
      <c r="L2092" t="s">
        <v>3423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f t="shared" si="162"/>
        <v>0</v>
      </c>
      <c r="W2092">
        <f t="shared" si="163"/>
        <v>0</v>
      </c>
      <c r="X2092">
        <f t="shared" si="164"/>
        <v>0</v>
      </c>
      <c r="Y2092" t="s">
        <v>24</v>
      </c>
      <c r="AD2092">
        <v>4354274</v>
      </c>
      <c r="AE2092" t="s">
        <v>26</v>
      </c>
      <c r="AJ2092">
        <v>2020</v>
      </c>
    </row>
    <row r="2093" spans="1:36" x14ac:dyDescent="0.2">
      <c r="A2093">
        <v>112030</v>
      </c>
      <c r="B2093" s="1" t="d">
        <v>2020-10-05</v>
      </c>
      <c r="C2093" s="3" t="d">
        <f t="shared" si="160"/>
        <v>2020-10-05</v>
      </c>
      <c r="D2093" s="2" t="d">
        <v>18:04:59.99999999999893725</v>
      </c>
      <c r="E2093" s="4" t="str">
        <f t="shared" si="161"/>
        <v>06:05 PM</v>
      </c>
      <c r="F2093" t="s">
        <v>20</v>
      </c>
      <c r="G2093">
        <v>11101</v>
      </c>
      <c r="H2093">
        <v>40.755070000000003</v>
      </c>
      <c r="I2093">
        <v>-73.932075999999995</v>
      </c>
      <c r="J2093" t="s">
        <v>4539</v>
      </c>
      <c r="M2093" t="s">
        <v>4540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f t="shared" si="162"/>
        <v>0</v>
      </c>
      <c r="W2093">
        <f t="shared" si="163"/>
        <v>0</v>
      </c>
      <c r="X2093">
        <f t="shared" si="164"/>
        <v>0</v>
      </c>
      <c r="Y2093" t="s">
        <v>25</v>
      </c>
      <c r="Z2093" t="s">
        <v>25</v>
      </c>
      <c r="AD2093">
        <v>4355392</v>
      </c>
      <c r="AE2093" t="s">
        <v>26</v>
      </c>
      <c r="AF2093" t="s">
        <v>63</v>
      </c>
      <c r="AJ2093">
        <v>2020</v>
      </c>
    </row>
    <row r="2094" spans="1:36" x14ac:dyDescent="0.2">
      <c r="A2094">
        <v>114533</v>
      </c>
      <c r="B2094" s="1" t="d">
        <v>2020-10-05</v>
      </c>
      <c r="C2094" s="3" t="d">
        <f t="shared" si="160"/>
        <v>2020-10-05</v>
      </c>
      <c r="D2094" s="2" t="d">
        <v>16:25:00.00000000000106275</v>
      </c>
      <c r="E2094" s="4" t="str">
        <f t="shared" si="161"/>
        <v>04:25 PM</v>
      </c>
      <c r="F2094" t="s">
        <v>20</v>
      </c>
      <c r="G2094">
        <v>11106</v>
      </c>
      <c r="H2094">
        <v>40.767710000000001</v>
      </c>
      <c r="I2094">
        <v>-73.932469999999995</v>
      </c>
      <c r="J2094" t="s">
        <v>4588</v>
      </c>
      <c r="K2094" t="s">
        <v>4589</v>
      </c>
      <c r="L2094" t="s">
        <v>1953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f t="shared" si="162"/>
        <v>0</v>
      </c>
      <c r="W2094">
        <f t="shared" si="163"/>
        <v>0</v>
      </c>
      <c r="X2094">
        <f t="shared" si="164"/>
        <v>0</v>
      </c>
      <c r="Y2094" t="s">
        <v>79</v>
      </c>
      <c r="Z2094" t="s">
        <v>25</v>
      </c>
      <c r="AD2094">
        <v>4355082</v>
      </c>
      <c r="AE2094" t="s">
        <v>26</v>
      </c>
      <c r="AF2094" t="s">
        <v>26</v>
      </c>
      <c r="AJ2094">
        <v>2020</v>
      </c>
    </row>
    <row r="2095" spans="1:36" x14ac:dyDescent="0.2">
      <c r="A2095">
        <v>111562</v>
      </c>
      <c r="B2095" s="1" t="d">
        <v>2020-10-06</v>
      </c>
      <c r="C2095" s="3" t="d">
        <f t="shared" si="160"/>
        <v>2020-10-06</v>
      </c>
      <c r="D2095" s="2" t="d">
        <v>13:15:00.0000000000031950</v>
      </c>
      <c r="E2095" s="4" t="str">
        <f t="shared" si="161"/>
        <v>01:15 PM</v>
      </c>
      <c r="F2095" t="s">
        <v>54</v>
      </c>
      <c r="G2095">
        <v>11208</v>
      </c>
      <c r="H2095">
        <v>40.674145000000003</v>
      </c>
      <c r="I2095">
        <v>-73.871470000000002</v>
      </c>
      <c r="J2095" t="s">
        <v>4064</v>
      </c>
      <c r="M2095" t="s">
        <v>4065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f t="shared" si="162"/>
        <v>0</v>
      </c>
      <c r="W2095">
        <f t="shared" si="163"/>
        <v>0</v>
      </c>
      <c r="X2095">
        <f t="shared" si="164"/>
        <v>0</v>
      </c>
      <c r="Y2095" t="s">
        <v>25</v>
      </c>
      <c r="AD2095">
        <v>4355570</v>
      </c>
      <c r="AE2095" t="s">
        <v>30</v>
      </c>
      <c r="AJ2095">
        <v>2020</v>
      </c>
    </row>
    <row r="2096" spans="1:36" x14ac:dyDescent="0.2">
      <c r="A2096">
        <v>106810</v>
      </c>
      <c r="B2096" s="1" t="d">
        <v>2020-10-07</v>
      </c>
      <c r="C2096" s="3" t="d">
        <f t="shared" si="160"/>
        <v>2020-10-07</v>
      </c>
      <c r="D2096" s="2" t="d">
        <v>20:00:00.0000000000031950</v>
      </c>
      <c r="E2096" s="4" t="str">
        <f t="shared" si="161"/>
        <v>08:00 PM</v>
      </c>
      <c r="F2096" t="s">
        <v>35</v>
      </c>
      <c r="G2096">
        <v>10466</v>
      </c>
      <c r="H2096">
        <v>40.887486000000003</v>
      </c>
      <c r="I2096">
        <v>-73.862110000000001</v>
      </c>
      <c r="J2096" t="s">
        <v>4345</v>
      </c>
      <c r="M2096" t="s">
        <v>4346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f t="shared" si="162"/>
        <v>0</v>
      </c>
      <c r="W2096">
        <f t="shared" si="163"/>
        <v>0</v>
      </c>
      <c r="X2096">
        <f t="shared" si="164"/>
        <v>0</v>
      </c>
      <c r="Y2096" t="s">
        <v>43</v>
      </c>
      <c r="Z2096" t="s">
        <v>25</v>
      </c>
      <c r="AD2096">
        <v>4355761</v>
      </c>
      <c r="AE2096" t="s">
        <v>30</v>
      </c>
      <c r="AJ2096">
        <v>2020</v>
      </c>
    </row>
    <row r="2097" spans="1:36" x14ac:dyDescent="0.2">
      <c r="A2097">
        <v>104555</v>
      </c>
      <c r="B2097" s="1" t="d">
        <v>2020-10-07</v>
      </c>
      <c r="C2097" s="3" t="d">
        <f t="shared" si="160"/>
        <v>2020-10-07</v>
      </c>
      <c r="D2097" s="2" t="d">
        <v>18:10:00.00000000000745950</v>
      </c>
      <c r="E2097" s="4" t="str">
        <f t="shared" si="161"/>
        <v>06:10 PM</v>
      </c>
      <c r="F2097" t="s">
        <v>35</v>
      </c>
      <c r="G2097">
        <v>10455</v>
      </c>
      <c r="H2097">
        <v>40.815359999999998</v>
      </c>
      <c r="I2097">
        <v>-73.915954999999997</v>
      </c>
      <c r="J2097" t="s">
        <v>4481</v>
      </c>
      <c r="M2097" t="s">
        <v>4482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f t="shared" si="162"/>
        <v>2</v>
      </c>
      <c r="W2097">
        <f t="shared" si="163"/>
        <v>0</v>
      </c>
      <c r="X2097">
        <f t="shared" si="164"/>
        <v>2</v>
      </c>
      <c r="Y2097" t="s">
        <v>43</v>
      </c>
      <c r="Z2097" t="s">
        <v>43</v>
      </c>
      <c r="AD2097">
        <v>4355656</v>
      </c>
      <c r="AE2097" t="s">
        <v>30</v>
      </c>
      <c r="AF2097" t="s">
        <v>4483</v>
      </c>
      <c r="AJ2097">
        <v>2020</v>
      </c>
    </row>
    <row r="2098" spans="1:36" x14ac:dyDescent="0.2">
      <c r="A2098">
        <v>107664</v>
      </c>
      <c r="B2098" s="1" t="d">
        <v>2020-10-07</v>
      </c>
      <c r="C2098" s="3" t="d">
        <f t="shared" si="160"/>
        <v>2020-10-07</v>
      </c>
      <c r="D2098" s="2" t="d">
        <v>22:10:00.00000000000426450</v>
      </c>
      <c r="E2098" s="4" t="str">
        <f t="shared" si="161"/>
        <v>10:10 PM</v>
      </c>
      <c r="F2098" t="s">
        <v>20</v>
      </c>
      <c r="G2098">
        <v>11101</v>
      </c>
      <c r="H2098">
        <v>40.749713999999997</v>
      </c>
      <c r="I2098">
        <v>-73.936170000000004</v>
      </c>
      <c r="J2098" t="s">
        <v>4668</v>
      </c>
      <c r="K2098" t="s">
        <v>481</v>
      </c>
      <c r="L2098" t="s">
        <v>403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f t="shared" si="162"/>
        <v>0</v>
      </c>
      <c r="W2098">
        <f t="shared" si="163"/>
        <v>0</v>
      </c>
      <c r="X2098">
        <f t="shared" si="164"/>
        <v>0</v>
      </c>
      <c r="Y2098" t="s">
        <v>104</v>
      </c>
      <c r="Z2098" t="s">
        <v>25</v>
      </c>
      <c r="AD2098">
        <v>4356323</v>
      </c>
      <c r="AE2098" t="s">
        <v>26</v>
      </c>
      <c r="AF2098" t="s">
        <v>26</v>
      </c>
      <c r="AJ2098">
        <v>2020</v>
      </c>
    </row>
    <row r="2099" spans="1:36" x14ac:dyDescent="0.2">
      <c r="A2099">
        <v>107454</v>
      </c>
      <c r="B2099" s="1" t="d">
        <v>2020-10-07</v>
      </c>
      <c r="C2099" s="3" t="d">
        <f t="shared" si="160"/>
        <v>2020-10-07</v>
      </c>
      <c r="D2099" s="2" t="d">
        <v>14:45:00.0000000000031950</v>
      </c>
      <c r="E2099" s="4" t="str">
        <f t="shared" si="161"/>
        <v>02:45 PM</v>
      </c>
      <c r="F2099" t="s">
        <v>86</v>
      </c>
      <c r="G2099">
        <v>10021</v>
      </c>
      <c r="H2099">
        <v>40.766849999999998</v>
      </c>
      <c r="I2099">
        <v>-73.953760000000003</v>
      </c>
      <c r="J2099" t="s">
        <v>4706</v>
      </c>
      <c r="K2099" t="s">
        <v>3991</v>
      </c>
      <c r="L2099" t="s">
        <v>1296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f t="shared" si="162"/>
        <v>0</v>
      </c>
      <c r="W2099">
        <f t="shared" si="163"/>
        <v>0</v>
      </c>
      <c r="X2099">
        <f t="shared" si="164"/>
        <v>0</v>
      </c>
      <c r="Y2099" t="s">
        <v>182</v>
      </c>
      <c r="Z2099" t="s">
        <v>25</v>
      </c>
      <c r="AD2099">
        <v>4355979</v>
      </c>
      <c r="AE2099" t="s">
        <v>26</v>
      </c>
      <c r="AF2099" t="s">
        <v>26</v>
      </c>
      <c r="AJ2099">
        <v>2020</v>
      </c>
    </row>
    <row r="2100" spans="1:36" x14ac:dyDescent="0.2">
      <c r="A2100">
        <v>108173</v>
      </c>
      <c r="B2100" s="1" t="d">
        <v>2020-10-08</v>
      </c>
      <c r="C2100" s="3" t="d">
        <f t="shared" si="160"/>
        <v>2020-10-08</v>
      </c>
      <c r="D2100" s="2" t="d">
        <v>10:39:59.99999999999786775</v>
      </c>
      <c r="E2100" s="4" t="str">
        <f t="shared" si="161"/>
        <v>10:40 AM</v>
      </c>
      <c r="F2100" t="s">
        <v>86</v>
      </c>
      <c r="G2100">
        <v>10009</v>
      </c>
      <c r="H2100">
        <v>40.729664</v>
      </c>
      <c r="I2100">
        <v>-73.974890000000002</v>
      </c>
      <c r="J2100" t="s">
        <v>3564</v>
      </c>
      <c r="M2100" t="s">
        <v>3565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f t="shared" si="162"/>
        <v>2</v>
      </c>
      <c r="W2100">
        <f t="shared" si="163"/>
        <v>0</v>
      </c>
      <c r="X2100">
        <f t="shared" si="164"/>
        <v>2</v>
      </c>
      <c r="Y2100" t="s">
        <v>43</v>
      </c>
      <c r="Z2100" t="s">
        <v>25</v>
      </c>
      <c r="AD2100">
        <v>4356082</v>
      </c>
      <c r="AE2100" t="s">
        <v>3371</v>
      </c>
      <c r="AF2100" t="s">
        <v>30</v>
      </c>
      <c r="AJ2100">
        <v>2020</v>
      </c>
    </row>
    <row r="2101" spans="1:36" x14ac:dyDescent="0.2">
      <c r="A2101">
        <v>103598</v>
      </c>
      <c r="B2101" s="1" t="d">
        <v>2020-10-08</v>
      </c>
      <c r="C2101" s="3" t="d">
        <f t="shared" si="160"/>
        <v>2020-10-08</v>
      </c>
      <c r="D2101" s="2" t="d">
        <v>06:40:00.00000000000106275</v>
      </c>
      <c r="E2101" s="4" t="str">
        <f t="shared" si="161"/>
        <v>06:40 AM</v>
      </c>
      <c r="F2101" t="s">
        <v>54</v>
      </c>
      <c r="G2101">
        <v>11226</v>
      </c>
      <c r="H2101">
        <v>40.649439999999998</v>
      </c>
      <c r="I2101">
        <v>-73.963080000000005</v>
      </c>
      <c r="J2101" t="s">
        <v>4172</v>
      </c>
      <c r="K2101" t="s">
        <v>699</v>
      </c>
      <c r="L2101" t="s">
        <v>1936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f t="shared" si="162"/>
        <v>2</v>
      </c>
      <c r="W2101">
        <f t="shared" si="163"/>
        <v>0</v>
      </c>
      <c r="X2101">
        <f t="shared" si="164"/>
        <v>2</v>
      </c>
      <c r="Y2101" t="s">
        <v>79</v>
      </c>
      <c r="AD2101">
        <v>4355767</v>
      </c>
      <c r="AE2101" t="s">
        <v>40</v>
      </c>
      <c r="AJ2101">
        <v>2020</v>
      </c>
    </row>
    <row r="2102" spans="1:36" x14ac:dyDescent="0.2">
      <c r="A2102">
        <v>102540</v>
      </c>
      <c r="B2102" s="1" t="d">
        <v>2020-10-09</v>
      </c>
      <c r="C2102" s="3" t="d">
        <f t="shared" si="160"/>
        <v>2020-10-09</v>
      </c>
      <c r="D2102" s="2" t="d">
        <v>11:20:00.00000000000372975</v>
      </c>
      <c r="E2102" s="4" t="str">
        <f t="shared" si="161"/>
        <v>11:20 AM</v>
      </c>
      <c r="F2102" t="s">
        <v>54</v>
      </c>
      <c r="G2102">
        <v>11235</v>
      </c>
      <c r="H2102">
        <v>40.575541999999999</v>
      </c>
      <c r="I2102">
        <v>-73.964870000000005</v>
      </c>
      <c r="J2102" t="s">
        <v>3572</v>
      </c>
      <c r="K2102" t="s">
        <v>3573</v>
      </c>
      <c r="L2102" t="s">
        <v>3574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f t="shared" si="162"/>
        <v>0</v>
      </c>
      <c r="W2102">
        <f t="shared" si="163"/>
        <v>0</v>
      </c>
      <c r="X2102">
        <f t="shared" si="164"/>
        <v>0</v>
      </c>
      <c r="Y2102" t="s">
        <v>66</v>
      </c>
      <c r="Z2102" t="s">
        <v>25</v>
      </c>
      <c r="AD2102">
        <v>4356066</v>
      </c>
      <c r="AE2102" t="s">
        <v>30</v>
      </c>
      <c r="AF2102" t="s">
        <v>30</v>
      </c>
      <c r="AJ2102">
        <v>2020</v>
      </c>
    </row>
    <row r="2103" spans="1:36" x14ac:dyDescent="0.2">
      <c r="A2103">
        <v>105824</v>
      </c>
      <c r="B2103" s="1" t="d">
        <v>2020-10-09</v>
      </c>
      <c r="C2103" s="3" t="d">
        <f t="shared" si="160"/>
        <v>2020-10-09</v>
      </c>
      <c r="D2103" s="2" t="d">
        <v>11:50:00.00000000000213225</v>
      </c>
      <c r="E2103" s="4" t="str">
        <f t="shared" si="161"/>
        <v>11:50 AM</v>
      </c>
      <c r="F2103" t="s">
        <v>35</v>
      </c>
      <c r="G2103">
        <v>10454</v>
      </c>
      <c r="H2103">
        <v>40.808982999999998</v>
      </c>
      <c r="I2103">
        <v>-73.913749999999993</v>
      </c>
      <c r="J2103" t="s">
        <v>3693</v>
      </c>
      <c r="M2103" t="s">
        <v>3694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f t="shared" si="162"/>
        <v>0</v>
      </c>
      <c r="W2103">
        <f t="shared" si="163"/>
        <v>0</v>
      </c>
      <c r="X2103">
        <f t="shared" si="164"/>
        <v>0</v>
      </c>
      <c r="Y2103" t="s">
        <v>25</v>
      </c>
      <c r="AD2103">
        <v>4356356</v>
      </c>
      <c r="AE2103" t="s">
        <v>26</v>
      </c>
      <c r="AJ2103">
        <v>2020</v>
      </c>
    </row>
    <row r="2104" spans="1:36" x14ac:dyDescent="0.2">
      <c r="A2104">
        <v>108885</v>
      </c>
      <c r="B2104" s="1" t="d">
        <v>2020-10-09</v>
      </c>
      <c r="C2104" s="3" t="d">
        <f t="shared" si="160"/>
        <v>2020-10-09</v>
      </c>
      <c r="D2104" s="2" t="d">
        <v>20:59:00.00000000000021525</v>
      </c>
      <c r="E2104" s="4" t="str">
        <f t="shared" si="161"/>
        <v>08:59 PM</v>
      </c>
      <c r="F2104" t="s">
        <v>20</v>
      </c>
      <c r="G2104">
        <v>11434</v>
      </c>
      <c r="H2104">
        <v>40.684097000000001</v>
      </c>
      <c r="I2104">
        <v>-73.764650000000003</v>
      </c>
      <c r="J2104" t="s">
        <v>3781</v>
      </c>
      <c r="K2104" t="s">
        <v>3782</v>
      </c>
      <c r="L2104" t="s">
        <v>3783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f t="shared" si="162"/>
        <v>0</v>
      </c>
      <c r="W2104">
        <f t="shared" si="163"/>
        <v>0</v>
      </c>
      <c r="X2104">
        <f t="shared" si="164"/>
        <v>0</v>
      </c>
      <c r="Y2104" t="s">
        <v>25</v>
      </c>
      <c r="Z2104" t="s">
        <v>25</v>
      </c>
      <c r="AD2104">
        <v>4356186</v>
      </c>
      <c r="AE2104" t="s">
        <v>26</v>
      </c>
      <c r="AF2104" t="s">
        <v>81</v>
      </c>
      <c r="AJ2104">
        <v>2020</v>
      </c>
    </row>
    <row r="2105" spans="1:36" x14ac:dyDescent="0.2">
      <c r="A2105">
        <v>109716</v>
      </c>
      <c r="B2105" s="1" t="d">
        <v>2020-10-09</v>
      </c>
      <c r="C2105" s="3" t="d">
        <f t="shared" si="160"/>
        <v>2020-10-09</v>
      </c>
      <c r="D2105" s="2" t="d">
        <v>09:00:00.000</v>
      </c>
      <c r="E2105" s="4" t="str">
        <f t="shared" si="161"/>
        <v>09:00 AM</v>
      </c>
      <c r="F2105" t="s">
        <v>54</v>
      </c>
      <c r="G2105">
        <v>11224</v>
      </c>
      <c r="H2105">
        <v>40.578116999999999</v>
      </c>
      <c r="I2105">
        <v>-73.992644999999996</v>
      </c>
      <c r="J2105" t="s">
        <v>4393</v>
      </c>
      <c r="K2105" t="s">
        <v>4394</v>
      </c>
      <c r="L2105" t="s">
        <v>4395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f t="shared" si="162"/>
        <v>0</v>
      </c>
      <c r="W2105">
        <f t="shared" si="163"/>
        <v>0</v>
      </c>
      <c r="X2105">
        <f t="shared" si="164"/>
        <v>0</v>
      </c>
      <c r="Y2105" t="s">
        <v>25</v>
      </c>
      <c r="AD2105">
        <v>4356308</v>
      </c>
      <c r="AE2105" t="s">
        <v>26</v>
      </c>
      <c r="AJ2105">
        <v>2020</v>
      </c>
    </row>
    <row r="2106" spans="1:36" x14ac:dyDescent="0.2">
      <c r="A2106">
        <v>114605</v>
      </c>
      <c r="B2106" s="1" t="d">
        <v>2020-10-10</v>
      </c>
      <c r="C2106" s="3" t="d">
        <f t="shared" si="160"/>
        <v>2020-10-10</v>
      </c>
      <c r="D2106" s="2" t="d">
        <v>15:11:59.999999999997441975</v>
      </c>
      <c r="E2106" s="4" t="str">
        <f t="shared" si="161"/>
        <v>03:12 PM</v>
      </c>
      <c r="F2106" t="s">
        <v>35</v>
      </c>
      <c r="G2106">
        <v>10460</v>
      </c>
      <c r="H2106">
        <v>40.837499999999999</v>
      </c>
      <c r="I2106">
        <v>-73.867270000000005</v>
      </c>
      <c r="J2106" t="s">
        <v>4034</v>
      </c>
      <c r="K2106" t="s">
        <v>307</v>
      </c>
      <c r="L2106" t="s">
        <v>4035</v>
      </c>
      <c r="N2106">
        <v>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f t="shared" si="162"/>
        <v>4</v>
      </c>
      <c r="W2106">
        <f t="shared" si="163"/>
        <v>0</v>
      </c>
      <c r="X2106">
        <f t="shared" si="164"/>
        <v>4</v>
      </c>
      <c r="Y2106" t="s">
        <v>623</v>
      </c>
      <c r="Z2106" t="s">
        <v>25</v>
      </c>
      <c r="AA2106" t="s">
        <v>25</v>
      </c>
      <c r="AB2106" t="s">
        <v>25</v>
      </c>
      <c r="AC2106" t="s">
        <v>25</v>
      </c>
      <c r="AD2106">
        <v>4356848</v>
      </c>
      <c r="AE2106" t="s">
        <v>26</v>
      </c>
      <c r="AF2106" t="s">
        <v>119</v>
      </c>
      <c r="AG2106" t="s">
        <v>26</v>
      </c>
      <c r="AH2106" t="s">
        <v>119</v>
      </c>
      <c r="AI2106" t="s">
        <v>30</v>
      </c>
      <c r="AJ2106">
        <v>2020</v>
      </c>
    </row>
    <row r="2107" spans="1:36" x14ac:dyDescent="0.2">
      <c r="A2107">
        <v>102205</v>
      </c>
      <c r="B2107" s="1" t="d">
        <v>2020-10-10</v>
      </c>
      <c r="C2107" s="3" t="d">
        <f t="shared" si="160"/>
        <v>2020-10-10</v>
      </c>
      <c r="D2107" s="2" t="d">
        <v>05:40:00.00000000000186825</v>
      </c>
      <c r="E2107" s="4" t="str">
        <f t="shared" si="161"/>
        <v>05:40 AM</v>
      </c>
      <c r="F2107" t="s">
        <v>20</v>
      </c>
      <c r="G2107">
        <v>11377</v>
      </c>
      <c r="H2107">
        <v>40.754233999999997</v>
      </c>
      <c r="I2107">
        <v>-73.898089999999996</v>
      </c>
      <c r="J2107" t="s">
        <v>4397</v>
      </c>
      <c r="M2107" t="s">
        <v>4398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f t="shared" si="162"/>
        <v>0</v>
      </c>
      <c r="W2107">
        <f t="shared" si="163"/>
        <v>0</v>
      </c>
      <c r="X2107">
        <f t="shared" si="164"/>
        <v>0</v>
      </c>
      <c r="Y2107" t="s">
        <v>43</v>
      </c>
      <c r="Z2107" t="s">
        <v>25</v>
      </c>
      <c r="AD2107">
        <v>4357908</v>
      </c>
      <c r="AE2107" t="s">
        <v>26</v>
      </c>
      <c r="AJ2107">
        <v>2020</v>
      </c>
    </row>
    <row r="2108" spans="1:36" x14ac:dyDescent="0.2">
      <c r="A2108">
        <v>74384</v>
      </c>
      <c r="B2108" s="1" t="d">
        <v>2020-10-11</v>
      </c>
      <c r="C2108" s="3" t="d">
        <f t="shared" si="160"/>
        <v>2020-10-11</v>
      </c>
      <c r="D2108" s="2" t="d">
        <v>14:48:00.00000000000255600</v>
      </c>
      <c r="E2108" s="4" t="str">
        <f t="shared" si="161"/>
        <v>02:48 PM</v>
      </c>
      <c r="F2108" t="s">
        <v>35</v>
      </c>
      <c r="G2108">
        <v>10460</v>
      </c>
      <c r="H2108">
        <v>40.841396000000003</v>
      </c>
      <c r="I2108">
        <v>-73.876509999999996</v>
      </c>
      <c r="J2108" t="s">
        <v>4760</v>
      </c>
      <c r="K2108" t="s">
        <v>4761</v>
      </c>
      <c r="L2108" t="s">
        <v>4762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f t="shared" si="162"/>
        <v>0</v>
      </c>
      <c r="W2108">
        <f t="shared" si="163"/>
        <v>0</v>
      </c>
      <c r="X2108">
        <f t="shared" si="164"/>
        <v>0</v>
      </c>
      <c r="Y2108" t="s">
        <v>80</v>
      </c>
      <c r="AD2108">
        <v>4357020</v>
      </c>
      <c r="AE2108" t="s">
        <v>26</v>
      </c>
      <c r="AJ2108">
        <v>2020</v>
      </c>
    </row>
    <row r="2109" spans="1:36" x14ac:dyDescent="0.2">
      <c r="A2109">
        <v>73100</v>
      </c>
      <c r="B2109" s="1" t="d">
        <v>2020-10-11</v>
      </c>
      <c r="C2109" s="3" t="d">
        <f t="shared" si="160"/>
        <v>2020-10-11</v>
      </c>
      <c r="D2109" s="2" t="d">
        <v>16:30:00.000</v>
      </c>
      <c r="E2109" s="4" t="str">
        <f t="shared" si="161"/>
        <v>04:30 PM</v>
      </c>
      <c r="F2109" t="s">
        <v>35</v>
      </c>
      <c r="G2109">
        <v>10465</v>
      </c>
      <c r="H2109">
        <v>40.818947000000001</v>
      </c>
      <c r="I2109">
        <v>-73.818299999999994</v>
      </c>
      <c r="J2109" t="s">
        <v>4769</v>
      </c>
      <c r="M2109" t="s">
        <v>4770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f t="shared" si="162"/>
        <v>0</v>
      </c>
      <c r="W2109">
        <f t="shared" si="163"/>
        <v>0</v>
      </c>
      <c r="X2109">
        <f t="shared" si="164"/>
        <v>0</v>
      </c>
      <c r="Y2109" t="s">
        <v>66</v>
      </c>
      <c r="Z2109" t="s">
        <v>25</v>
      </c>
      <c r="AD2109">
        <v>4356765</v>
      </c>
      <c r="AE2109" t="s">
        <v>30</v>
      </c>
      <c r="AF2109" t="s">
        <v>4771</v>
      </c>
      <c r="AJ2109">
        <v>2020</v>
      </c>
    </row>
    <row r="2110" spans="1:36" x14ac:dyDescent="0.2">
      <c r="A2110">
        <v>73678</v>
      </c>
      <c r="B2110" s="1" t="d">
        <v>2020-10-12</v>
      </c>
      <c r="C2110" s="3" t="d">
        <f t="shared" si="160"/>
        <v>2020-10-12</v>
      </c>
      <c r="D2110" s="2" t="d">
        <v>15:46:59.99999999999957625</v>
      </c>
      <c r="E2110" s="4" t="str">
        <f t="shared" si="161"/>
        <v>03:47 PM</v>
      </c>
      <c r="F2110" t="s">
        <v>35</v>
      </c>
      <c r="G2110">
        <v>10456</v>
      </c>
      <c r="H2110">
        <v>40.818058000000001</v>
      </c>
      <c r="I2110">
        <v>-73.905010000000004</v>
      </c>
      <c r="J2110" t="s">
        <v>4330</v>
      </c>
      <c r="K2110" t="s">
        <v>818</v>
      </c>
      <c r="L2110" t="s">
        <v>4331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f t="shared" si="162"/>
        <v>0</v>
      </c>
      <c r="W2110">
        <f t="shared" si="163"/>
        <v>0</v>
      </c>
      <c r="X2110">
        <f t="shared" si="164"/>
        <v>0</v>
      </c>
      <c r="Y2110" t="s">
        <v>25</v>
      </c>
      <c r="Z2110" t="s">
        <v>25</v>
      </c>
      <c r="AD2110">
        <v>4357133</v>
      </c>
      <c r="AE2110" t="s">
        <v>26</v>
      </c>
      <c r="AF2110" t="s">
        <v>67</v>
      </c>
      <c r="AJ2110">
        <v>2020</v>
      </c>
    </row>
    <row r="2111" spans="1:36" x14ac:dyDescent="0.2">
      <c r="A2111">
        <v>73663</v>
      </c>
      <c r="B2111" s="1" t="d">
        <v>2020-10-14</v>
      </c>
      <c r="C2111" s="3" t="d">
        <f t="shared" si="160"/>
        <v>2020-10-14</v>
      </c>
      <c r="D2111" s="2" t="d">
        <v>10:11:59.99999999999904150</v>
      </c>
      <c r="E2111" s="4" t="str">
        <f t="shared" si="161"/>
        <v>10:12 AM</v>
      </c>
      <c r="F2111" t="s">
        <v>20</v>
      </c>
      <c r="G2111">
        <v>11379</v>
      </c>
      <c r="H2111">
        <v>40.712204</v>
      </c>
      <c r="I2111">
        <v>-73.886380000000003</v>
      </c>
      <c r="J2111" t="s">
        <v>3839</v>
      </c>
      <c r="K2111" t="s">
        <v>1971</v>
      </c>
      <c r="L2111" t="s">
        <v>482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f t="shared" si="162"/>
        <v>0</v>
      </c>
      <c r="W2111">
        <f t="shared" si="163"/>
        <v>0</v>
      </c>
      <c r="X2111">
        <f t="shared" si="164"/>
        <v>0</v>
      </c>
      <c r="Y2111" t="s">
        <v>43</v>
      </c>
      <c r="Z2111" t="s">
        <v>25</v>
      </c>
      <c r="AA2111" t="s">
        <v>25</v>
      </c>
      <c r="AD2111">
        <v>4357943</v>
      </c>
      <c r="AE2111" t="s">
        <v>26</v>
      </c>
      <c r="AF2111" t="s">
        <v>30</v>
      </c>
      <c r="AG2111" t="s">
        <v>26</v>
      </c>
      <c r="AJ2111">
        <v>2020</v>
      </c>
    </row>
    <row r="2112" spans="1:36" x14ac:dyDescent="0.2">
      <c r="A2112">
        <v>74390</v>
      </c>
      <c r="B2112" s="1" t="d">
        <v>2020-10-14</v>
      </c>
      <c r="C2112" s="3" t="d">
        <f t="shared" si="160"/>
        <v>2020-10-14</v>
      </c>
      <c r="D2112" s="2" t="d">
        <v>22:40:00.00000000000745950</v>
      </c>
      <c r="E2112" s="4" t="str">
        <f t="shared" si="161"/>
        <v>10:40 PM</v>
      </c>
      <c r="F2112" t="s">
        <v>54</v>
      </c>
      <c r="G2112">
        <v>11203</v>
      </c>
      <c r="H2112">
        <v>40.655037</v>
      </c>
      <c r="I2112">
        <v>-73.935585000000003</v>
      </c>
      <c r="J2112" t="s">
        <v>4437</v>
      </c>
      <c r="K2112" t="s">
        <v>2274</v>
      </c>
      <c r="L2112" t="s">
        <v>4438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f t="shared" si="162"/>
        <v>2</v>
      </c>
      <c r="W2112">
        <f t="shared" si="163"/>
        <v>0</v>
      </c>
      <c r="X2112">
        <f t="shared" si="164"/>
        <v>2</v>
      </c>
      <c r="Y2112" t="s">
        <v>80</v>
      </c>
      <c r="Z2112" t="s">
        <v>80</v>
      </c>
      <c r="AA2112" t="s">
        <v>80</v>
      </c>
      <c r="AD2112">
        <v>4357929</v>
      </c>
      <c r="AE2112" t="s">
        <v>26</v>
      </c>
      <c r="AF2112" t="s">
        <v>26</v>
      </c>
      <c r="AG2112" t="s">
        <v>26</v>
      </c>
      <c r="AJ2112">
        <v>2020</v>
      </c>
    </row>
    <row r="2113" spans="1:36" x14ac:dyDescent="0.2">
      <c r="A2113">
        <v>73156</v>
      </c>
      <c r="B2113" s="1" t="d">
        <v>2020-10-15</v>
      </c>
      <c r="C2113" s="3" t="d">
        <f t="shared" si="160"/>
        <v>2020-10-15</v>
      </c>
      <c r="D2113" s="2" t="d">
        <v>06:34:59.99999999999733300</v>
      </c>
      <c r="E2113" s="4" t="str">
        <f t="shared" si="161"/>
        <v>06:35 AM</v>
      </c>
      <c r="F2113" t="s">
        <v>54</v>
      </c>
      <c r="G2113">
        <v>11201</v>
      </c>
      <c r="H2113">
        <v>40.696198000000003</v>
      </c>
      <c r="I2113">
        <v>-73.988690000000005</v>
      </c>
      <c r="J2113" t="s">
        <v>3869</v>
      </c>
      <c r="K2113" t="s">
        <v>3525</v>
      </c>
      <c r="L2113" t="s">
        <v>3870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f t="shared" si="162"/>
        <v>2</v>
      </c>
      <c r="W2113">
        <f t="shared" si="163"/>
        <v>0</v>
      </c>
      <c r="X2113">
        <f t="shared" si="164"/>
        <v>2</v>
      </c>
      <c r="Y2113" t="s">
        <v>43</v>
      </c>
      <c r="Z2113" t="s">
        <v>25</v>
      </c>
      <c r="AD2113">
        <v>4357927</v>
      </c>
      <c r="AE2113" t="s">
        <v>26</v>
      </c>
      <c r="AF2113" t="s">
        <v>26</v>
      </c>
      <c r="AJ2113">
        <v>2020</v>
      </c>
    </row>
    <row r="2114" spans="1:36" x14ac:dyDescent="0.2">
      <c r="A2114">
        <v>58764</v>
      </c>
      <c r="B2114" s="1" t="d">
        <v>2020-10-16</v>
      </c>
      <c r="C2114" s="3" t="d">
        <f t="shared" ref="C2114:C2177" si="165">B2114</f>
        <v>2020-10-16</v>
      </c>
      <c r="D2114" s="2" t="d">
        <v>10:18:59.999999999997548925</v>
      </c>
      <c r="E2114" s="4" t="str">
        <f t="shared" si="161"/>
        <v>10:19 AM</v>
      </c>
      <c r="F2114" t="s">
        <v>54</v>
      </c>
      <c r="G2114">
        <v>11230</v>
      </c>
      <c r="H2114">
        <v>40.624786</v>
      </c>
      <c r="I2114">
        <v>-73.973879999999994</v>
      </c>
      <c r="J2114" t="s">
        <v>3532</v>
      </c>
      <c r="M2114" t="s">
        <v>3533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f t="shared" si="162"/>
        <v>0</v>
      </c>
      <c r="W2114">
        <f t="shared" si="163"/>
        <v>0</v>
      </c>
      <c r="X2114">
        <f t="shared" si="164"/>
        <v>0</v>
      </c>
      <c r="Y2114" t="s">
        <v>43</v>
      </c>
      <c r="Z2114" t="s">
        <v>25</v>
      </c>
      <c r="AA2114" t="s">
        <v>25</v>
      </c>
      <c r="AD2114">
        <v>4358453</v>
      </c>
      <c r="AE2114" t="s">
        <v>30</v>
      </c>
      <c r="AF2114" t="s">
        <v>63</v>
      </c>
      <c r="AG2114" t="s">
        <v>26</v>
      </c>
      <c r="AJ2114">
        <v>2020</v>
      </c>
    </row>
    <row r="2115" spans="1:36" x14ac:dyDescent="0.2">
      <c r="A2115">
        <v>65896</v>
      </c>
      <c r="B2115" s="1" t="d">
        <v>2020-10-16</v>
      </c>
      <c r="C2115" s="3" t="d">
        <f t="shared" si="165"/>
        <v>2020-10-16</v>
      </c>
      <c r="D2115" s="2" t="d">
        <v>1899-12-30</v>
      </c>
      <c r="E2115" s="4" t="str">
        <f t="shared" ref="E2115:E2178" si="166">TEXT(D2115,"hh:mm AM/PM")</f>
        <v>12:00 AM</v>
      </c>
      <c r="F2115" t="s">
        <v>54</v>
      </c>
      <c r="G2115">
        <v>11220</v>
      </c>
      <c r="H2115">
        <v>40.642014000000003</v>
      </c>
      <c r="I2115">
        <v>-74.008240000000001</v>
      </c>
      <c r="J2115" t="s">
        <v>4609</v>
      </c>
      <c r="M2115" t="s">
        <v>4610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f t="shared" ref="V2115:V2178" si="167">SUM(N2115,P2115,R2115,T2115)</f>
        <v>0</v>
      </c>
      <c r="W2115">
        <f t="shared" ref="W2115:W2178" si="168">SUM(O2115,Q2115,S2115,U2115)</f>
        <v>0</v>
      </c>
      <c r="X2115">
        <f t="shared" ref="X2115:X2178" si="169">SUM(N2115:U2115)</f>
        <v>0</v>
      </c>
      <c r="Y2115" t="s">
        <v>25</v>
      </c>
      <c r="AD2115">
        <v>4358473</v>
      </c>
      <c r="AE2115" t="s">
        <v>30</v>
      </c>
      <c r="AJ2115">
        <v>2020</v>
      </c>
    </row>
    <row r="2116" spans="1:36" x14ac:dyDescent="0.2">
      <c r="A2116">
        <v>67877</v>
      </c>
      <c r="B2116" s="1" t="d">
        <v>2020-10-18</v>
      </c>
      <c r="C2116" s="3" t="d">
        <f t="shared" si="165"/>
        <v>2020-10-18</v>
      </c>
      <c r="D2116" s="2" t="d">
        <v>14:19:59.99999999999893725</v>
      </c>
      <c r="E2116" s="4" t="str">
        <f t="shared" si="166"/>
        <v>02:20 PM</v>
      </c>
      <c r="F2116" t="s">
        <v>54</v>
      </c>
      <c r="G2116">
        <v>11201</v>
      </c>
      <c r="H2116">
        <v>40.699843999999999</v>
      </c>
      <c r="I2116">
        <v>-73.991034999999997</v>
      </c>
      <c r="J2116" t="s">
        <v>2791</v>
      </c>
      <c r="K2116" t="s">
        <v>4489</v>
      </c>
      <c r="L2116" t="s">
        <v>4519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f t="shared" si="167"/>
        <v>2</v>
      </c>
      <c r="W2116">
        <f t="shared" si="168"/>
        <v>0</v>
      </c>
      <c r="X2116">
        <f t="shared" si="169"/>
        <v>2</v>
      </c>
      <c r="Y2116" t="s">
        <v>47</v>
      </c>
      <c r="Z2116" t="s">
        <v>25</v>
      </c>
      <c r="AD2116">
        <v>4360014</v>
      </c>
      <c r="AE2116" t="s">
        <v>26</v>
      </c>
      <c r="AF2116" t="s">
        <v>26</v>
      </c>
      <c r="AJ2116">
        <v>2020</v>
      </c>
    </row>
    <row r="2117" spans="1:36" x14ac:dyDescent="0.2">
      <c r="A2117">
        <v>71379</v>
      </c>
      <c r="B2117" s="1" t="d">
        <v>2020-10-18</v>
      </c>
      <c r="C2117" s="3" t="d">
        <f t="shared" si="165"/>
        <v>2020-10-18</v>
      </c>
      <c r="D2117" s="2" t="d">
        <v>05:13:00.00000000000042375</v>
      </c>
      <c r="E2117" s="4" t="str">
        <f t="shared" si="166"/>
        <v>05:13 AM</v>
      </c>
      <c r="F2117" t="s">
        <v>35</v>
      </c>
      <c r="G2117">
        <v>10468</v>
      </c>
      <c r="H2117">
        <v>40.870193</v>
      </c>
      <c r="I2117">
        <v>-73.898430000000005</v>
      </c>
      <c r="J2117" t="s">
        <v>4545</v>
      </c>
      <c r="M2117" t="s">
        <v>4546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f t="shared" si="167"/>
        <v>0</v>
      </c>
      <c r="W2117">
        <f t="shared" si="168"/>
        <v>0</v>
      </c>
      <c r="X2117">
        <f t="shared" si="169"/>
        <v>0</v>
      </c>
      <c r="Y2117" t="s">
        <v>2822</v>
      </c>
      <c r="Z2117" t="s">
        <v>25</v>
      </c>
      <c r="AD2117">
        <v>4358783</v>
      </c>
      <c r="AE2117" t="s">
        <v>26</v>
      </c>
      <c r="AF2117" t="s">
        <v>30</v>
      </c>
      <c r="AJ2117">
        <v>2020</v>
      </c>
    </row>
    <row r="2118" spans="1:36" x14ac:dyDescent="0.2">
      <c r="A2118">
        <v>59069</v>
      </c>
      <c r="B2118" s="1" t="d">
        <v>2020-10-19</v>
      </c>
      <c r="C2118" s="3" t="d">
        <f t="shared" si="165"/>
        <v>2020-10-19</v>
      </c>
      <c r="D2118" s="2" t="d">
        <v>14:29:59.9999999999968050</v>
      </c>
      <c r="E2118" s="4" t="str">
        <f t="shared" si="166"/>
        <v>02:30 PM</v>
      </c>
      <c r="F2118" t="s">
        <v>86</v>
      </c>
      <c r="G2118">
        <v>10023</v>
      </c>
      <c r="H2118">
        <v>40.773600000000002</v>
      </c>
      <c r="I2118">
        <v>-73.981579999999994</v>
      </c>
      <c r="J2118" t="s">
        <v>4617</v>
      </c>
      <c r="K2118" t="s">
        <v>457</v>
      </c>
      <c r="L2118" t="s">
        <v>2218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f t="shared" si="167"/>
        <v>0</v>
      </c>
      <c r="W2118">
        <f t="shared" si="168"/>
        <v>0</v>
      </c>
      <c r="X2118">
        <f t="shared" si="169"/>
        <v>0</v>
      </c>
      <c r="Y2118" t="s">
        <v>53</v>
      </c>
      <c r="Z2118" t="s">
        <v>25</v>
      </c>
      <c r="AD2118">
        <v>4359328</v>
      </c>
      <c r="AE2118" t="s">
        <v>30</v>
      </c>
      <c r="AJ2118">
        <v>2020</v>
      </c>
    </row>
    <row r="2119" spans="1:36" x14ac:dyDescent="0.2">
      <c r="A2119">
        <v>65889</v>
      </c>
      <c r="B2119" s="1" t="d">
        <v>2020-10-20</v>
      </c>
      <c r="C2119" s="3" t="d">
        <f t="shared" si="165"/>
        <v>2020-10-20</v>
      </c>
      <c r="D2119" s="2" t="d">
        <v>20:29:59.9999999999968050</v>
      </c>
      <c r="E2119" s="4" t="str">
        <f t="shared" si="166"/>
        <v>08:30 PM</v>
      </c>
      <c r="F2119" t="s">
        <v>35</v>
      </c>
      <c r="G2119">
        <v>10472</v>
      </c>
      <c r="H2119">
        <v>40.824818</v>
      </c>
      <c r="I2119">
        <v>-73.870739999999998</v>
      </c>
      <c r="J2119" t="s">
        <v>3726</v>
      </c>
      <c r="M2119" t="s">
        <v>3727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f t="shared" si="167"/>
        <v>0</v>
      </c>
      <c r="W2119">
        <f t="shared" si="168"/>
        <v>0</v>
      </c>
      <c r="X2119">
        <f t="shared" si="169"/>
        <v>0</v>
      </c>
      <c r="Y2119" t="s">
        <v>24</v>
      </c>
      <c r="Z2119" t="s">
        <v>25</v>
      </c>
      <c r="AA2119" t="s">
        <v>25</v>
      </c>
      <c r="AD2119">
        <v>4360492</v>
      </c>
      <c r="AE2119" t="s">
        <v>26</v>
      </c>
      <c r="AF2119" t="s">
        <v>30</v>
      </c>
      <c r="AG2119" t="s">
        <v>26</v>
      </c>
      <c r="AJ2119">
        <v>2020</v>
      </c>
    </row>
    <row r="2120" spans="1:36" x14ac:dyDescent="0.2">
      <c r="A2120">
        <v>61598</v>
      </c>
      <c r="B2120" s="1" t="d">
        <v>2020-10-20</v>
      </c>
      <c r="C2120" s="3" t="d">
        <f t="shared" si="165"/>
        <v>2020-10-20</v>
      </c>
      <c r="D2120" s="2" t="d">
        <v>17:25:00.00000000000745950</v>
      </c>
      <c r="E2120" s="4" t="str">
        <f t="shared" si="166"/>
        <v>05:25 PM</v>
      </c>
      <c r="F2120" t="s">
        <v>86</v>
      </c>
      <c r="G2120">
        <v>10010</v>
      </c>
      <c r="H2120">
        <v>40.742165</v>
      </c>
      <c r="I2120">
        <v>-73.991029999999995</v>
      </c>
      <c r="J2120" t="s">
        <v>3800</v>
      </c>
      <c r="M2120" t="s">
        <v>3801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f t="shared" si="167"/>
        <v>2</v>
      </c>
      <c r="W2120">
        <f t="shared" si="168"/>
        <v>0</v>
      </c>
      <c r="X2120">
        <f t="shared" si="169"/>
        <v>2</v>
      </c>
      <c r="Y2120" t="s">
        <v>182</v>
      </c>
      <c r="Z2120" t="s">
        <v>104</v>
      </c>
      <c r="AD2120">
        <v>4359826</v>
      </c>
      <c r="AE2120" t="s">
        <v>26</v>
      </c>
      <c r="AF2120" t="s">
        <v>3371</v>
      </c>
      <c r="AJ2120">
        <v>2020</v>
      </c>
    </row>
    <row r="2121" spans="1:36" x14ac:dyDescent="0.2">
      <c r="A2121">
        <v>60761</v>
      </c>
      <c r="B2121" s="1" t="d">
        <v>2020-10-20</v>
      </c>
      <c r="C2121" s="3" t="d">
        <f t="shared" si="165"/>
        <v>2020-10-20</v>
      </c>
      <c r="D2121" s="2" t="d">
        <v>18:30:00.0000000000031950</v>
      </c>
      <c r="E2121" s="4" t="str">
        <f t="shared" si="166"/>
        <v>06:30 PM</v>
      </c>
      <c r="F2121" t="s">
        <v>20</v>
      </c>
      <c r="G2121">
        <v>11385</v>
      </c>
      <c r="H2121">
        <v>40.70767</v>
      </c>
      <c r="I2121">
        <v>-73.901054000000002</v>
      </c>
      <c r="J2121" t="s">
        <v>3908</v>
      </c>
      <c r="K2121" t="s">
        <v>3909</v>
      </c>
      <c r="L2121" t="s">
        <v>2765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f t="shared" si="167"/>
        <v>2</v>
      </c>
      <c r="W2121">
        <f t="shared" si="168"/>
        <v>0</v>
      </c>
      <c r="X2121">
        <f t="shared" si="169"/>
        <v>2</v>
      </c>
      <c r="Y2121" t="s">
        <v>25</v>
      </c>
      <c r="Z2121" t="s">
        <v>25</v>
      </c>
      <c r="AA2121" t="s">
        <v>25</v>
      </c>
      <c r="AD2121">
        <v>4359794</v>
      </c>
      <c r="AE2121" t="s">
        <v>26</v>
      </c>
      <c r="AF2121" t="s">
        <v>26</v>
      </c>
      <c r="AG2121" t="s">
        <v>719</v>
      </c>
      <c r="AJ2121">
        <v>2020</v>
      </c>
    </row>
    <row r="2122" spans="1:36" x14ac:dyDescent="0.2">
      <c r="A2122">
        <v>69553</v>
      </c>
      <c r="B2122" s="1" t="d">
        <v>2020-10-21</v>
      </c>
      <c r="C2122" s="3" t="d">
        <f t="shared" si="165"/>
        <v>2020-10-21</v>
      </c>
      <c r="D2122" s="2" t="d">
        <v>21:00:00.000</v>
      </c>
      <c r="E2122" s="4" t="str">
        <f t="shared" si="166"/>
        <v>09:00 PM</v>
      </c>
      <c r="F2122" t="s">
        <v>54</v>
      </c>
      <c r="G2122">
        <v>11203</v>
      </c>
      <c r="H2122">
        <v>40.644252999999999</v>
      </c>
      <c r="I2122">
        <v>-73.932519999999997</v>
      </c>
      <c r="J2122" t="s">
        <v>3389</v>
      </c>
      <c r="K2122" t="s">
        <v>3390</v>
      </c>
      <c r="L2122" t="s">
        <v>1565</v>
      </c>
      <c r="N2122">
        <v>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</v>
      </c>
      <c r="U2122">
        <v>0</v>
      </c>
      <c r="V2122">
        <f t="shared" si="167"/>
        <v>6</v>
      </c>
      <c r="W2122">
        <f t="shared" si="168"/>
        <v>0</v>
      </c>
      <c r="X2122">
        <f t="shared" si="169"/>
        <v>6</v>
      </c>
      <c r="Y2122" t="s">
        <v>25</v>
      </c>
      <c r="Z2122" t="s">
        <v>25</v>
      </c>
      <c r="AA2122" t="s">
        <v>25</v>
      </c>
      <c r="AB2122" t="s">
        <v>25</v>
      </c>
      <c r="AC2122" t="s">
        <v>25</v>
      </c>
      <c r="AD2122">
        <v>4360208</v>
      </c>
      <c r="AE2122" t="s">
        <v>26</v>
      </c>
      <c r="AF2122" t="s">
        <v>26</v>
      </c>
      <c r="AG2122" t="s">
        <v>26</v>
      </c>
      <c r="AH2122" t="s">
        <v>26</v>
      </c>
      <c r="AI2122" t="s">
        <v>30</v>
      </c>
      <c r="AJ2122">
        <v>2020</v>
      </c>
    </row>
    <row r="2123" spans="1:36" x14ac:dyDescent="0.2">
      <c r="A2123">
        <v>59034</v>
      </c>
      <c r="B2123" s="1" t="d">
        <v>2020-10-21</v>
      </c>
      <c r="C2123" s="3" t="d">
        <f t="shared" si="165"/>
        <v>2020-10-21</v>
      </c>
      <c r="D2123" s="2" t="d">
        <v>01:38:59.99999999999927775</v>
      </c>
      <c r="E2123" s="4" t="str">
        <f t="shared" si="166"/>
        <v>01:39 AM</v>
      </c>
      <c r="F2123" t="s">
        <v>20</v>
      </c>
      <c r="G2123">
        <v>11368</v>
      </c>
      <c r="H2123">
        <v>40.753279999999997</v>
      </c>
      <c r="I2123">
        <v>-73.859406000000007</v>
      </c>
      <c r="J2123" t="s">
        <v>3404</v>
      </c>
      <c r="M2123" t="s">
        <v>3405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f t="shared" si="167"/>
        <v>0</v>
      </c>
      <c r="W2123">
        <f t="shared" si="168"/>
        <v>0</v>
      </c>
      <c r="X2123">
        <f t="shared" si="169"/>
        <v>0</v>
      </c>
      <c r="Y2123" t="s">
        <v>80</v>
      </c>
      <c r="AD2123">
        <v>4361169</v>
      </c>
      <c r="AE2123" t="s">
        <v>30</v>
      </c>
      <c r="AJ2123">
        <v>2020</v>
      </c>
    </row>
    <row r="2124" spans="1:36" x14ac:dyDescent="0.2">
      <c r="A2124">
        <v>59315</v>
      </c>
      <c r="B2124" s="1" t="d">
        <v>2020-10-21</v>
      </c>
      <c r="C2124" s="3" t="d">
        <f t="shared" si="165"/>
        <v>2020-10-21</v>
      </c>
      <c r="D2124" s="2" t="d">
        <v>23:10:00.00000000000106275</v>
      </c>
      <c r="E2124" s="4" t="str">
        <f t="shared" si="166"/>
        <v>11:10 PM</v>
      </c>
      <c r="F2124" t="s">
        <v>86</v>
      </c>
      <c r="G2124">
        <v>10016</v>
      </c>
      <c r="H2124">
        <v>40.746679999999998</v>
      </c>
      <c r="I2124">
        <v>-73.974500000000006</v>
      </c>
      <c r="J2124" t="s">
        <v>3549</v>
      </c>
      <c r="K2124" t="s">
        <v>130</v>
      </c>
      <c r="L2124" t="s">
        <v>1125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f t="shared" si="167"/>
        <v>2</v>
      </c>
      <c r="W2124">
        <f t="shared" si="168"/>
        <v>0</v>
      </c>
      <c r="X2124">
        <f t="shared" si="169"/>
        <v>2</v>
      </c>
      <c r="Y2124" t="s">
        <v>43</v>
      </c>
      <c r="Z2124" t="s">
        <v>43</v>
      </c>
      <c r="AD2124">
        <v>4360305</v>
      </c>
      <c r="AE2124" t="s">
        <v>30</v>
      </c>
      <c r="AF2124" t="s">
        <v>3371</v>
      </c>
      <c r="AJ2124">
        <v>2020</v>
      </c>
    </row>
    <row r="2125" spans="1:36" x14ac:dyDescent="0.2">
      <c r="A2125">
        <v>58027</v>
      </c>
      <c r="B2125" s="1" t="d">
        <v>2020-10-21</v>
      </c>
      <c r="C2125" s="3" t="d">
        <f t="shared" si="165"/>
        <v>2020-10-21</v>
      </c>
      <c r="D2125" s="2" t="d">
        <v>21:59:59.9999999999968050</v>
      </c>
      <c r="E2125" s="4" t="str">
        <f t="shared" si="166"/>
        <v>10:00 PM</v>
      </c>
      <c r="F2125" t="s">
        <v>20</v>
      </c>
      <c r="G2125">
        <v>11435</v>
      </c>
      <c r="H2125">
        <v>40.698054999999997</v>
      </c>
      <c r="I2125">
        <v>-73.809870000000004</v>
      </c>
      <c r="J2125" t="s">
        <v>4707</v>
      </c>
      <c r="K2125" t="s">
        <v>462</v>
      </c>
      <c r="L2125" t="s">
        <v>4708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f t="shared" si="167"/>
        <v>0</v>
      </c>
      <c r="W2125">
        <f t="shared" si="168"/>
        <v>0</v>
      </c>
      <c r="X2125">
        <f t="shared" si="169"/>
        <v>0</v>
      </c>
      <c r="Y2125" t="s">
        <v>24</v>
      </c>
      <c r="AD2125">
        <v>4362058</v>
      </c>
      <c r="AE2125" t="s">
        <v>67</v>
      </c>
      <c r="AJ2125">
        <v>2020</v>
      </c>
    </row>
    <row r="2126" spans="1:36" x14ac:dyDescent="0.2">
      <c r="A2126">
        <v>65895</v>
      </c>
      <c r="B2126" s="1" t="d">
        <v>2020-10-22</v>
      </c>
      <c r="C2126" s="3" t="d">
        <f t="shared" si="165"/>
        <v>2020-10-22</v>
      </c>
      <c r="D2126" s="2" t="d">
        <v>11:30:00.0000000000015975</v>
      </c>
      <c r="E2126" s="4" t="str">
        <f t="shared" si="166"/>
        <v>11:30 AM</v>
      </c>
      <c r="F2126" t="s">
        <v>185</v>
      </c>
      <c r="G2126">
        <v>10312</v>
      </c>
      <c r="H2126">
        <v>40.560375000000001</v>
      </c>
      <c r="I2126">
        <v>-74.166435000000007</v>
      </c>
      <c r="J2126" t="s">
        <v>3778</v>
      </c>
      <c r="M2126" t="s">
        <v>3779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f t="shared" si="167"/>
        <v>0</v>
      </c>
      <c r="W2126">
        <f t="shared" si="168"/>
        <v>0</v>
      </c>
      <c r="X2126">
        <f t="shared" si="169"/>
        <v>0</v>
      </c>
      <c r="Y2126" t="s">
        <v>25</v>
      </c>
      <c r="Z2126" t="s">
        <v>25</v>
      </c>
      <c r="AD2126">
        <v>4360212</v>
      </c>
      <c r="AE2126" t="s">
        <v>30</v>
      </c>
      <c r="AJ2126">
        <v>2020</v>
      </c>
    </row>
    <row r="2127" spans="1:36" x14ac:dyDescent="0.2">
      <c r="A2127">
        <v>64351</v>
      </c>
      <c r="B2127" s="1" t="d">
        <v>2020-10-22</v>
      </c>
      <c r="C2127" s="3" t="d">
        <f t="shared" si="165"/>
        <v>2020-10-22</v>
      </c>
      <c r="D2127" s="2" t="d">
        <v>15:49:59.99999999999893725</v>
      </c>
      <c r="E2127" s="4" t="str">
        <f t="shared" si="166"/>
        <v>03:50 PM</v>
      </c>
      <c r="F2127" t="s">
        <v>35</v>
      </c>
      <c r="G2127">
        <v>10467</v>
      </c>
      <c r="H2127">
        <v>40.869459999999997</v>
      </c>
      <c r="I2127">
        <v>-73.879869999999997</v>
      </c>
      <c r="J2127" t="s">
        <v>4597</v>
      </c>
      <c r="M2127" t="s">
        <v>4598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f t="shared" si="167"/>
        <v>0</v>
      </c>
      <c r="W2127">
        <f t="shared" si="168"/>
        <v>0</v>
      </c>
      <c r="X2127">
        <f t="shared" si="169"/>
        <v>0</v>
      </c>
      <c r="Y2127" t="s">
        <v>80</v>
      </c>
      <c r="AD2127">
        <v>4360439</v>
      </c>
      <c r="AE2127" t="s">
        <v>26</v>
      </c>
      <c r="AJ2127">
        <v>2020</v>
      </c>
    </row>
    <row r="2128" spans="1:36" x14ac:dyDescent="0.2">
      <c r="A2128">
        <v>61483</v>
      </c>
      <c r="B2128" s="1" t="d">
        <v>2020-10-24</v>
      </c>
      <c r="C2128" s="3" t="d">
        <f t="shared" si="165"/>
        <v>2020-10-24</v>
      </c>
      <c r="D2128" s="2" t="d">
        <v>15:22:00.00000000000490350</v>
      </c>
      <c r="E2128" s="4" t="str">
        <f t="shared" si="166"/>
        <v>03:22 PM</v>
      </c>
      <c r="F2128" t="s">
        <v>35</v>
      </c>
      <c r="G2128">
        <v>10473</v>
      </c>
      <c r="H2128">
        <v>40.819878000000003</v>
      </c>
      <c r="I2128">
        <v>-73.857770000000002</v>
      </c>
      <c r="J2128" t="s">
        <v>335</v>
      </c>
      <c r="K2128" t="s">
        <v>336</v>
      </c>
      <c r="L2128" t="s">
        <v>337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f t="shared" si="167"/>
        <v>0</v>
      </c>
      <c r="W2128">
        <f t="shared" si="168"/>
        <v>0</v>
      </c>
      <c r="X2128">
        <f t="shared" si="169"/>
        <v>0</v>
      </c>
      <c r="Y2128" t="s">
        <v>43</v>
      </c>
      <c r="Z2128" t="s">
        <v>43</v>
      </c>
      <c r="AD2128">
        <v>4365478</v>
      </c>
      <c r="AE2128" t="s">
        <v>1675</v>
      </c>
      <c r="AF2128" t="s">
        <v>26</v>
      </c>
      <c r="AJ2128">
        <v>2020</v>
      </c>
    </row>
    <row r="2129" spans="1:36" x14ac:dyDescent="0.2">
      <c r="A2129">
        <v>57316</v>
      </c>
      <c r="B2129" s="1" t="d">
        <v>2020-10-24</v>
      </c>
      <c r="C2129" s="3" t="d">
        <f t="shared" si="165"/>
        <v>2020-10-24</v>
      </c>
      <c r="D2129" s="2" t="d">
        <v>12:42:00.00000000000063900</v>
      </c>
      <c r="E2129" s="4" t="str">
        <f t="shared" si="166"/>
        <v>12:42 PM</v>
      </c>
      <c r="F2129" t="s">
        <v>86</v>
      </c>
      <c r="G2129">
        <v>10065</v>
      </c>
      <c r="H2129">
        <v>40.76211</v>
      </c>
      <c r="I2129">
        <v>-73.960160000000002</v>
      </c>
      <c r="J2129" t="s">
        <v>4765</v>
      </c>
      <c r="K2129" t="s">
        <v>4766</v>
      </c>
      <c r="L2129" t="s">
        <v>509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f t="shared" si="167"/>
        <v>0</v>
      </c>
      <c r="W2129">
        <f t="shared" si="168"/>
        <v>0</v>
      </c>
      <c r="X2129">
        <f t="shared" si="169"/>
        <v>0</v>
      </c>
      <c r="Y2129" t="s">
        <v>25</v>
      </c>
      <c r="AD2129">
        <v>4361014</v>
      </c>
      <c r="AE2129" t="s">
        <v>26</v>
      </c>
      <c r="AJ2129">
        <v>2020</v>
      </c>
    </row>
    <row r="2130" spans="1:36" x14ac:dyDescent="0.2">
      <c r="A2130">
        <v>63883</v>
      </c>
      <c r="B2130" s="1" t="d">
        <v>2020-10-26</v>
      </c>
      <c r="C2130" s="3" t="d">
        <f t="shared" si="165"/>
        <v>2020-10-26</v>
      </c>
      <c r="D2130" s="2" t="d">
        <v>18:04:59.99999999999893725</v>
      </c>
      <c r="E2130" s="4" t="str">
        <f t="shared" si="166"/>
        <v>06:05 PM</v>
      </c>
      <c r="F2130" t="s">
        <v>54</v>
      </c>
      <c r="G2130">
        <v>11201</v>
      </c>
      <c r="H2130">
        <v>40.701560000000001</v>
      </c>
      <c r="I2130">
        <v>-73.987700000000004</v>
      </c>
      <c r="J2130" t="s">
        <v>3399</v>
      </c>
      <c r="K2130" t="s">
        <v>3400</v>
      </c>
      <c r="L2130" t="s">
        <v>3401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f t="shared" si="167"/>
        <v>2</v>
      </c>
      <c r="W2130">
        <f t="shared" si="168"/>
        <v>0</v>
      </c>
      <c r="X2130">
        <f t="shared" si="169"/>
        <v>2</v>
      </c>
      <c r="Y2130" t="s">
        <v>79</v>
      </c>
      <c r="AD2130">
        <v>4361743</v>
      </c>
      <c r="AE2130" t="s">
        <v>26</v>
      </c>
      <c r="AJ2130">
        <v>2020</v>
      </c>
    </row>
    <row r="2131" spans="1:36" x14ac:dyDescent="0.2">
      <c r="A2131">
        <v>71812</v>
      </c>
      <c r="B2131" s="1" t="d">
        <v>2020-10-26</v>
      </c>
      <c r="C2131" s="3" t="d">
        <f t="shared" si="165"/>
        <v>2020-10-26</v>
      </c>
      <c r="D2131" s="2" t="d">
        <v>11:54:59.99999999999627025</v>
      </c>
      <c r="E2131" s="4" t="str">
        <f t="shared" si="166"/>
        <v>11:55 AM</v>
      </c>
      <c r="F2131" t="s">
        <v>86</v>
      </c>
      <c r="G2131">
        <v>10025</v>
      </c>
      <c r="H2131">
        <v>40.79166</v>
      </c>
      <c r="I2131">
        <v>-73.964690000000004</v>
      </c>
      <c r="J2131" t="s">
        <v>3748</v>
      </c>
      <c r="K2131" t="s">
        <v>3749</v>
      </c>
      <c r="L2131" t="s">
        <v>3750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f t="shared" si="167"/>
        <v>0</v>
      </c>
      <c r="W2131">
        <f t="shared" si="168"/>
        <v>0</v>
      </c>
      <c r="X2131">
        <f t="shared" si="169"/>
        <v>0</v>
      </c>
      <c r="Y2131" t="s">
        <v>25</v>
      </c>
      <c r="Z2131" t="s">
        <v>25</v>
      </c>
      <c r="AD2131">
        <v>4361677</v>
      </c>
      <c r="AE2131" t="s">
        <v>3371</v>
      </c>
      <c r="AF2131" t="s">
        <v>26</v>
      </c>
      <c r="AJ2131">
        <v>2020</v>
      </c>
    </row>
    <row r="2132" spans="1:36" x14ac:dyDescent="0.2">
      <c r="A2132">
        <v>59728</v>
      </c>
      <c r="B2132" s="1" t="d">
        <v>2020-10-26</v>
      </c>
      <c r="C2132" s="3" t="d">
        <f t="shared" si="165"/>
        <v>2020-10-26</v>
      </c>
      <c r="D2132" s="2" t="d">
        <v>15:00:00.000</v>
      </c>
      <c r="E2132" s="4" t="str">
        <f t="shared" si="166"/>
        <v>03:00 PM</v>
      </c>
      <c r="F2132" t="s">
        <v>20</v>
      </c>
      <c r="G2132">
        <v>11420</v>
      </c>
      <c r="H2132">
        <v>40.667079999999999</v>
      </c>
      <c r="I2132">
        <v>-73.810329999999993</v>
      </c>
      <c r="J2132" t="s">
        <v>4229</v>
      </c>
      <c r="K2132" t="s">
        <v>449</v>
      </c>
      <c r="L2132" t="s">
        <v>1098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f t="shared" si="167"/>
        <v>2</v>
      </c>
      <c r="W2132">
        <f t="shared" si="168"/>
        <v>0</v>
      </c>
      <c r="X2132">
        <f t="shared" si="169"/>
        <v>2</v>
      </c>
      <c r="Y2132" t="s">
        <v>163</v>
      </c>
      <c r="AD2132">
        <v>4361389</v>
      </c>
      <c r="AE2132" t="s">
        <v>30</v>
      </c>
      <c r="AJ2132">
        <v>2020</v>
      </c>
    </row>
    <row r="2133" spans="1:36" x14ac:dyDescent="0.2">
      <c r="A2133">
        <v>59041</v>
      </c>
      <c r="B2133" s="1" t="d">
        <v>2020-10-28</v>
      </c>
      <c r="C2133" s="3" t="d">
        <f t="shared" si="165"/>
        <v>2020-10-28</v>
      </c>
      <c r="D2133" s="2" t="d">
        <v>1899-12-30</v>
      </c>
      <c r="E2133" s="4" t="str">
        <f t="shared" si="166"/>
        <v>12:00 AM</v>
      </c>
      <c r="F2133" t="s">
        <v>35</v>
      </c>
      <c r="G2133">
        <v>10469</v>
      </c>
      <c r="H2133">
        <v>40.871110000000002</v>
      </c>
      <c r="I2133">
        <v>-73.837410000000006</v>
      </c>
      <c r="J2133" t="s">
        <v>4137</v>
      </c>
      <c r="K2133" t="s">
        <v>4138</v>
      </c>
      <c r="L2133" t="s">
        <v>4139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f t="shared" si="167"/>
        <v>0</v>
      </c>
      <c r="W2133">
        <f t="shared" si="168"/>
        <v>0</v>
      </c>
      <c r="X2133">
        <f t="shared" si="169"/>
        <v>0</v>
      </c>
      <c r="Y2133" t="s">
        <v>43</v>
      </c>
      <c r="Z2133" t="s">
        <v>25</v>
      </c>
      <c r="AD2133">
        <v>4362869</v>
      </c>
      <c r="AE2133" t="s">
        <v>30</v>
      </c>
      <c r="AJ2133">
        <v>2020</v>
      </c>
    </row>
    <row r="2134" spans="1:36" x14ac:dyDescent="0.2">
      <c r="A2134">
        <v>64259</v>
      </c>
      <c r="B2134" s="1" t="d">
        <v>2020-10-29</v>
      </c>
      <c r="C2134" s="3" t="d">
        <f t="shared" si="165"/>
        <v>2020-10-29</v>
      </c>
      <c r="D2134" s="2" t="d">
        <v>19:40:00.00000000000745950</v>
      </c>
      <c r="E2134" s="4" t="str">
        <f t="shared" si="166"/>
        <v>07:40 PM</v>
      </c>
      <c r="F2134" t="s">
        <v>54</v>
      </c>
      <c r="G2134">
        <v>11236</v>
      </c>
      <c r="H2134">
        <v>40.634945000000002</v>
      </c>
      <c r="I2134">
        <v>-73.91892</v>
      </c>
      <c r="J2134" t="s">
        <v>3378</v>
      </c>
      <c r="M2134" t="s">
        <v>3379</v>
      </c>
      <c r="N2134">
        <v>2</v>
      </c>
      <c r="O2134">
        <v>0</v>
      </c>
      <c r="P2134">
        <v>2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f t="shared" si="167"/>
        <v>4</v>
      </c>
      <c r="W2134">
        <f t="shared" si="168"/>
        <v>0</v>
      </c>
      <c r="X2134">
        <f t="shared" si="169"/>
        <v>4</v>
      </c>
      <c r="Y2134" t="s">
        <v>163</v>
      </c>
      <c r="AD2134">
        <v>4362582</v>
      </c>
      <c r="AE2134" t="s">
        <v>30</v>
      </c>
      <c r="AJ2134">
        <v>2020</v>
      </c>
    </row>
    <row r="2135" spans="1:36" x14ac:dyDescent="0.2">
      <c r="A2135">
        <v>70123</v>
      </c>
      <c r="B2135" s="1" t="d">
        <v>2020-10-29</v>
      </c>
      <c r="C2135" s="3" t="d">
        <f t="shared" si="165"/>
        <v>2020-10-29</v>
      </c>
      <c r="D2135" s="2" t="d">
        <v>22:30:00.000</v>
      </c>
      <c r="E2135" s="4" t="str">
        <f t="shared" si="166"/>
        <v>10:30 PM</v>
      </c>
      <c r="F2135" t="s">
        <v>54</v>
      </c>
      <c r="G2135">
        <v>11236</v>
      </c>
      <c r="H2135">
        <v>40.635128000000002</v>
      </c>
      <c r="I2135">
        <v>-73.91892</v>
      </c>
      <c r="J2135" t="s">
        <v>4265</v>
      </c>
      <c r="M2135" t="s">
        <v>4266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f t="shared" si="167"/>
        <v>2</v>
      </c>
      <c r="W2135">
        <f t="shared" si="168"/>
        <v>0</v>
      </c>
      <c r="X2135">
        <f t="shared" si="169"/>
        <v>2</v>
      </c>
      <c r="Y2135" t="s">
        <v>25</v>
      </c>
      <c r="Z2135" t="s">
        <v>25</v>
      </c>
      <c r="AD2135">
        <v>4362672</v>
      </c>
      <c r="AE2135" t="s">
        <v>4267</v>
      </c>
      <c r="AF2135" t="s">
        <v>26</v>
      </c>
      <c r="AJ2135">
        <v>2020</v>
      </c>
    </row>
    <row r="2136" spans="1:36" x14ac:dyDescent="0.2">
      <c r="A2136">
        <v>63441</v>
      </c>
      <c r="B2136" s="1" t="d">
        <v>2020-10-30</v>
      </c>
      <c r="C2136" s="3" t="d">
        <f t="shared" si="165"/>
        <v>2020-10-30</v>
      </c>
      <c r="D2136" s="2" t="d">
        <v>17:55:00.00000000000106275</v>
      </c>
      <c r="E2136" s="4" t="str">
        <f t="shared" si="166"/>
        <v>05:55 PM</v>
      </c>
      <c r="F2136" t="s">
        <v>20</v>
      </c>
      <c r="G2136">
        <v>11372</v>
      </c>
      <c r="H2136">
        <v>40.755870000000002</v>
      </c>
      <c r="I2136">
        <v>-73.879760000000005</v>
      </c>
      <c r="J2136" t="s">
        <v>3661</v>
      </c>
      <c r="M2136" t="s">
        <v>3662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f t="shared" si="167"/>
        <v>0</v>
      </c>
      <c r="W2136">
        <f t="shared" si="168"/>
        <v>0</v>
      </c>
      <c r="X2136">
        <f t="shared" si="169"/>
        <v>0</v>
      </c>
      <c r="Y2136" t="s">
        <v>25</v>
      </c>
      <c r="AD2136">
        <v>4362797</v>
      </c>
      <c r="AE2136" t="s">
        <v>30</v>
      </c>
      <c r="AJ2136">
        <v>2020</v>
      </c>
    </row>
    <row r="2137" spans="1:36" x14ac:dyDescent="0.2">
      <c r="A2137">
        <v>72967</v>
      </c>
      <c r="B2137" s="1" t="d">
        <v>2020-10-30</v>
      </c>
      <c r="C2137" s="3" t="d">
        <f t="shared" si="165"/>
        <v>2020-10-30</v>
      </c>
      <c r="D2137" s="2" t="d">
        <v>11:30:00.0000000000015975</v>
      </c>
      <c r="E2137" s="4" t="str">
        <f t="shared" si="166"/>
        <v>11:30 AM</v>
      </c>
      <c r="F2137" t="s">
        <v>20</v>
      </c>
      <c r="G2137">
        <v>11103</v>
      </c>
      <c r="H2137">
        <v>40.770029999999998</v>
      </c>
      <c r="I2137">
        <v>-73.912170000000003</v>
      </c>
      <c r="J2137" t="s">
        <v>3769</v>
      </c>
      <c r="K2137" t="s">
        <v>2574</v>
      </c>
      <c r="L2137" t="s">
        <v>3770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f t="shared" si="167"/>
        <v>0</v>
      </c>
      <c r="W2137">
        <f t="shared" si="168"/>
        <v>0</v>
      </c>
      <c r="X2137">
        <f t="shared" si="169"/>
        <v>0</v>
      </c>
      <c r="Y2137" t="s">
        <v>25</v>
      </c>
      <c r="Z2137" t="s">
        <v>25</v>
      </c>
      <c r="AD2137">
        <v>4362702</v>
      </c>
      <c r="AE2137" t="s">
        <v>26</v>
      </c>
      <c r="AF2137" t="s">
        <v>26</v>
      </c>
      <c r="AJ2137">
        <v>2020</v>
      </c>
    </row>
    <row r="2138" spans="1:36" x14ac:dyDescent="0.2">
      <c r="A2138">
        <v>71726</v>
      </c>
      <c r="B2138" s="1" t="d">
        <v>2020-10-30</v>
      </c>
      <c r="C2138" s="3" t="d">
        <f t="shared" si="165"/>
        <v>2020-10-30</v>
      </c>
      <c r="D2138" s="2" t="d">
        <v>17:00:00.0000000000031950</v>
      </c>
      <c r="E2138" s="4" t="str">
        <f t="shared" si="166"/>
        <v>05:00 PM</v>
      </c>
      <c r="F2138" t="s">
        <v>35</v>
      </c>
      <c r="G2138">
        <v>10460</v>
      </c>
      <c r="H2138">
        <v>40.836640000000003</v>
      </c>
      <c r="I2138">
        <v>-73.888990000000007</v>
      </c>
      <c r="J2138" t="s">
        <v>3774</v>
      </c>
      <c r="M2138" t="s">
        <v>3775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f t="shared" si="167"/>
        <v>0</v>
      </c>
      <c r="W2138">
        <f t="shared" si="168"/>
        <v>0</v>
      </c>
      <c r="X2138">
        <f t="shared" si="169"/>
        <v>0</v>
      </c>
      <c r="Y2138" t="s">
        <v>43</v>
      </c>
      <c r="Z2138" t="s">
        <v>25</v>
      </c>
      <c r="AD2138">
        <v>4362924</v>
      </c>
      <c r="AE2138" t="s">
        <v>30</v>
      </c>
      <c r="AF2138" t="s">
        <v>30</v>
      </c>
      <c r="AJ2138">
        <v>2020</v>
      </c>
    </row>
    <row r="2139" spans="1:36" x14ac:dyDescent="0.2">
      <c r="A2139">
        <v>60433</v>
      </c>
      <c r="B2139" s="1" t="d">
        <v>2020-10-30</v>
      </c>
      <c r="C2139" s="3" t="d">
        <f t="shared" si="165"/>
        <v>2020-10-30</v>
      </c>
      <c r="D2139" s="2" t="d">
        <v>17:00:00.0000000000031950</v>
      </c>
      <c r="E2139" s="4" t="str">
        <f t="shared" si="166"/>
        <v>05:00 PM</v>
      </c>
      <c r="F2139" t="s">
        <v>20</v>
      </c>
      <c r="G2139">
        <v>11106</v>
      </c>
      <c r="H2139">
        <v>40.756957999999997</v>
      </c>
      <c r="I2139">
        <v>-73.93056</v>
      </c>
      <c r="J2139" t="s">
        <v>3961</v>
      </c>
      <c r="K2139" t="s">
        <v>3962</v>
      </c>
      <c r="L2139" t="s">
        <v>3963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f t="shared" si="167"/>
        <v>2</v>
      </c>
      <c r="W2139">
        <f t="shared" si="168"/>
        <v>0</v>
      </c>
      <c r="X2139">
        <f t="shared" si="169"/>
        <v>2</v>
      </c>
      <c r="Y2139" t="s">
        <v>43</v>
      </c>
      <c r="Z2139" t="s">
        <v>25</v>
      </c>
      <c r="AD2139">
        <v>4362887</v>
      </c>
      <c r="AE2139" t="s">
        <v>26</v>
      </c>
      <c r="AF2139" t="s">
        <v>30</v>
      </c>
      <c r="AJ2139">
        <v>2020</v>
      </c>
    </row>
    <row r="2140" spans="1:36" x14ac:dyDescent="0.2">
      <c r="A2140">
        <v>57465</v>
      </c>
      <c r="B2140" s="1" t="d">
        <v>2020-10-30</v>
      </c>
      <c r="C2140" s="3" t="d">
        <f t="shared" si="165"/>
        <v>2020-10-30</v>
      </c>
      <c r="D2140" s="2" t="d">
        <v>06:15:00.0000000000015975</v>
      </c>
      <c r="E2140" s="4" t="str">
        <f t="shared" si="166"/>
        <v>06:15 AM</v>
      </c>
      <c r="F2140" t="s">
        <v>20</v>
      </c>
      <c r="G2140">
        <v>11378</v>
      </c>
      <c r="H2140">
        <v>40.716793000000003</v>
      </c>
      <c r="I2140">
        <v>-73.921549999999996</v>
      </c>
      <c r="J2140" t="s">
        <v>4009</v>
      </c>
      <c r="K2140" t="s">
        <v>976</v>
      </c>
      <c r="L2140" t="s">
        <v>4010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f t="shared" si="167"/>
        <v>0</v>
      </c>
      <c r="W2140">
        <f t="shared" si="168"/>
        <v>0</v>
      </c>
      <c r="X2140">
        <f t="shared" si="169"/>
        <v>0</v>
      </c>
      <c r="Y2140" t="s">
        <v>92</v>
      </c>
      <c r="Z2140" t="s">
        <v>25</v>
      </c>
      <c r="AD2140">
        <v>4363164</v>
      </c>
      <c r="AE2140" t="s">
        <v>30</v>
      </c>
      <c r="AF2140" t="s">
        <v>26</v>
      </c>
      <c r="AJ2140">
        <v>2020</v>
      </c>
    </row>
    <row r="2141" spans="1:36" x14ac:dyDescent="0.2">
      <c r="A2141">
        <v>61691</v>
      </c>
      <c r="B2141" s="1" t="d">
        <v>2020-10-30</v>
      </c>
      <c r="C2141" s="3" t="d">
        <f t="shared" si="165"/>
        <v>2020-10-30</v>
      </c>
      <c r="D2141" s="2" t="d">
        <v>00:50:00.00000000000013200</v>
      </c>
      <c r="E2141" s="4" t="str">
        <f t="shared" si="166"/>
        <v>12:50 AM</v>
      </c>
      <c r="F2141" t="s">
        <v>54</v>
      </c>
      <c r="G2141">
        <v>11224</v>
      </c>
      <c r="H2141">
        <v>40.577244</v>
      </c>
      <c r="I2141">
        <v>-74.000039999999998</v>
      </c>
      <c r="J2141" t="s">
        <v>1908</v>
      </c>
      <c r="K2141" t="s">
        <v>1909</v>
      </c>
      <c r="L2141" t="s">
        <v>1910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f t="shared" si="167"/>
        <v>0</v>
      </c>
      <c r="W2141">
        <f t="shared" si="168"/>
        <v>0</v>
      </c>
      <c r="X2141">
        <f t="shared" si="169"/>
        <v>0</v>
      </c>
      <c r="Y2141" t="s">
        <v>80</v>
      </c>
      <c r="AD2141">
        <v>4362601</v>
      </c>
      <c r="AE2141" t="s">
        <v>30</v>
      </c>
      <c r="AJ2141">
        <v>2020</v>
      </c>
    </row>
    <row r="2142" spans="1:36" x14ac:dyDescent="0.2">
      <c r="A2142">
        <v>58987</v>
      </c>
      <c r="B2142" s="1" t="d">
        <v>2020-10-31</v>
      </c>
      <c r="C2142" s="3" t="d">
        <f t="shared" si="165"/>
        <v>2020-10-31</v>
      </c>
      <c r="D2142" s="2" t="d">
        <v>03:55:00.00000000000026400</v>
      </c>
      <c r="E2142" s="4" t="str">
        <f t="shared" si="166"/>
        <v>03:55 AM</v>
      </c>
      <c r="F2142" t="s">
        <v>185</v>
      </c>
      <c r="G2142">
        <v>10306</v>
      </c>
      <c r="H2142">
        <v>40.57047</v>
      </c>
      <c r="I2142">
        <v>-74.118515000000002</v>
      </c>
      <c r="J2142" t="s">
        <v>3765</v>
      </c>
      <c r="K2142" t="s">
        <v>307</v>
      </c>
      <c r="L2142" t="s">
        <v>3766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f t="shared" si="167"/>
        <v>0</v>
      </c>
      <c r="W2142">
        <f t="shared" si="168"/>
        <v>0</v>
      </c>
      <c r="X2142">
        <f t="shared" si="169"/>
        <v>0</v>
      </c>
      <c r="Y2142" t="s">
        <v>25</v>
      </c>
      <c r="Z2142" t="s">
        <v>25</v>
      </c>
      <c r="AD2142">
        <v>4362865</v>
      </c>
      <c r="AE2142" t="s">
        <v>26</v>
      </c>
      <c r="AJ2142">
        <v>2020</v>
      </c>
    </row>
    <row r="2143" spans="1:36" x14ac:dyDescent="0.2">
      <c r="A2143">
        <v>66015</v>
      </c>
      <c r="B2143" s="1" t="d">
        <v>2020-10-31</v>
      </c>
      <c r="C2143" s="3" t="d">
        <f t="shared" si="165"/>
        <v>2020-10-31</v>
      </c>
      <c r="D2143" s="2" t="d">
        <v>07:50:00.00000000000053475</v>
      </c>
      <c r="E2143" s="4" t="str">
        <f t="shared" si="166"/>
        <v>07:50 AM</v>
      </c>
      <c r="F2143" t="s">
        <v>35</v>
      </c>
      <c r="G2143">
        <v>10467</v>
      </c>
      <c r="H2143">
        <v>40.873669999999997</v>
      </c>
      <c r="I2143">
        <v>-73.879233999999997</v>
      </c>
      <c r="J2143" t="s">
        <v>3971</v>
      </c>
      <c r="K2143" t="s">
        <v>1697</v>
      </c>
      <c r="L2143" t="s">
        <v>3972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f t="shared" si="167"/>
        <v>0</v>
      </c>
      <c r="W2143">
        <f t="shared" si="168"/>
        <v>0</v>
      </c>
      <c r="X2143">
        <f t="shared" si="169"/>
        <v>0</v>
      </c>
      <c r="Y2143" t="s">
        <v>25</v>
      </c>
      <c r="AD2143">
        <v>4363471</v>
      </c>
      <c r="AE2143" t="s">
        <v>26</v>
      </c>
      <c r="AJ2143">
        <v>2020</v>
      </c>
    </row>
    <row r="2144" spans="1:36" x14ac:dyDescent="0.2">
      <c r="A2144">
        <v>65459</v>
      </c>
      <c r="B2144" s="1" t="d">
        <v>2020-10-31</v>
      </c>
      <c r="C2144" s="3" t="d">
        <f t="shared" si="165"/>
        <v>2020-10-31</v>
      </c>
      <c r="D2144" s="2" t="d">
        <v>10:00:00.0000000000015975</v>
      </c>
      <c r="E2144" s="4" t="str">
        <f t="shared" si="166"/>
        <v>10:00 AM</v>
      </c>
      <c r="F2144" t="s">
        <v>35</v>
      </c>
      <c r="G2144">
        <v>10451</v>
      </c>
      <c r="H2144">
        <v>40.826397</v>
      </c>
      <c r="I2144">
        <v>-73.92116</v>
      </c>
      <c r="J2144" t="s">
        <v>3978</v>
      </c>
      <c r="K2144" t="s">
        <v>855</v>
      </c>
      <c r="L2144" t="s">
        <v>3979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f t="shared" si="167"/>
        <v>0</v>
      </c>
      <c r="W2144">
        <f t="shared" si="168"/>
        <v>0</v>
      </c>
      <c r="X2144">
        <f t="shared" si="169"/>
        <v>0</v>
      </c>
      <c r="Y2144" t="s">
        <v>25</v>
      </c>
      <c r="AD2144">
        <v>4362911</v>
      </c>
      <c r="AE2144" t="s">
        <v>30</v>
      </c>
      <c r="AJ2144">
        <v>2020</v>
      </c>
    </row>
    <row r="2145" spans="1:36" x14ac:dyDescent="0.2">
      <c r="A2145">
        <v>67096</v>
      </c>
      <c r="B2145" s="1" t="d">
        <v>2020-10-31</v>
      </c>
      <c r="C2145" s="3" t="d">
        <f t="shared" si="165"/>
        <v>2020-10-31</v>
      </c>
      <c r="D2145" s="2" t="d">
        <v>14:00:00.0000000000031950</v>
      </c>
      <c r="E2145" s="4" t="str">
        <f t="shared" si="166"/>
        <v>02:00 PM</v>
      </c>
      <c r="F2145" t="s">
        <v>54</v>
      </c>
      <c r="G2145">
        <v>11208</v>
      </c>
      <c r="H2145">
        <v>40.66948</v>
      </c>
      <c r="I2145">
        <v>-73.878690000000006</v>
      </c>
      <c r="J2145" t="s">
        <v>4528</v>
      </c>
      <c r="M2145" t="s">
        <v>4529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f t="shared" si="167"/>
        <v>0</v>
      </c>
      <c r="W2145">
        <f t="shared" si="168"/>
        <v>0</v>
      </c>
      <c r="X2145">
        <f t="shared" si="169"/>
        <v>0</v>
      </c>
      <c r="Y2145" t="s">
        <v>25</v>
      </c>
      <c r="AD2145">
        <v>4363049</v>
      </c>
      <c r="AE2145" t="s">
        <v>30</v>
      </c>
      <c r="AJ2145">
        <v>2020</v>
      </c>
    </row>
    <row r="2146" spans="1:36" x14ac:dyDescent="0.2">
      <c r="A2146">
        <v>71523</v>
      </c>
      <c r="B2146" s="1" t="d">
        <v>2020-11-01</v>
      </c>
      <c r="C2146" s="3" t="d">
        <f t="shared" si="165"/>
        <v>2020-11-01</v>
      </c>
      <c r="D2146" s="2" t="d">
        <v>01:10:00.00000000000006600</v>
      </c>
      <c r="E2146" s="4" t="str">
        <f t="shared" si="166"/>
        <v>01:10 AM</v>
      </c>
      <c r="F2146" t="s">
        <v>35</v>
      </c>
      <c r="G2146">
        <v>10455</v>
      </c>
      <c r="H2146">
        <v>40.813732000000002</v>
      </c>
      <c r="I2146">
        <v>-73.904960000000003</v>
      </c>
      <c r="J2146" t="s">
        <v>4112</v>
      </c>
      <c r="M2146" t="s">
        <v>4113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f t="shared" si="167"/>
        <v>0</v>
      </c>
      <c r="W2146">
        <f t="shared" si="168"/>
        <v>0</v>
      </c>
      <c r="X2146">
        <f t="shared" si="169"/>
        <v>0</v>
      </c>
      <c r="Y2146" t="s">
        <v>25</v>
      </c>
      <c r="Z2146" t="s">
        <v>25</v>
      </c>
      <c r="AD2146">
        <v>4363344</v>
      </c>
      <c r="AE2146" t="s">
        <v>30</v>
      </c>
      <c r="AF2146" t="s">
        <v>30</v>
      </c>
      <c r="AJ2146">
        <v>2020</v>
      </c>
    </row>
    <row r="2147" spans="1:36" x14ac:dyDescent="0.2">
      <c r="A2147">
        <v>69316</v>
      </c>
      <c r="B2147" s="1" t="d">
        <v>2020-11-01</v>
      </c>
      <c r="C2147" s="3" t="d">
        <f t="shared" si="165"/>
        <v>2020-11-01</v>
      </c>
      <c r="D2147" s="2" t="d">
        <v>11:20:00.00000000000372975</v>
      </c>
      <c r="E2147" s="4" t="str">
        <f t="shared" si="166"/>
        <v>11:20 AM</v>
      </c>
      <c r="F2147" t="s">
        <v>86</v>
      </c>
      <c r="G2147">
        <v>10027</v>
      </c>
      <c r="H2147">
        <v>40.806125999999999</v>
      </c>
      <c r="I2147">
        <v>-73.946686</v>
      </c>
      <c r="J2147" t="s">
        <v>4188</v>
      </c>
      <c r="M2147" t="s">
        <v>4189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f t="shared" si="167"/>
        <v>0</v>
      </c>
      <c r="W2147">
        <f t="shared" si="168"/>
        <v>0</v>
      </c>
      <c r="X2147">
        <f t="shared" si="169"/>
        <v>0</v>
      </c>
      <c r="Y2147" t="s">
        <v>104</v>
      </c>
      <c r="Z2147" t="s">
        <v>25</v>
      </c>
      <c r="AD2147">
        <v>4364487</v>
      </c>
      <c r="AE2147" t="s">
        <v>26</v>
      </c>
      <c r="AJ2147">
        <v>2020</v>
      </c>
    </row>
    <row r="2148" spans="1:36" x14ac:dyDescent="0.2">
      <c r="A2148">
        <v>63992</v>
      </c>
      <c r="B2148" s="1" t="d">
        <v>2020-11-01</v>
      </c>
      <c r="C2148" s="3" t="d">
        <f t="shared" si="165"/>
        <v>2020-11-01</v>
      </c>
      <c r="D2148" s="2" t="d">
        <v>03:39:59.99999999999866650</v>
      </c>
      <c r="E2148" s="4" t="str">
        <f t="shared" si="166"/>
        <v>03:40 AM</v>
      </c>
      <c r="F2148" t="s">
        <v>86</v>
      </c>
      <c r="G2148">
        <v>10033</v>
      </c>
      <c r="H2148">
        <v>40.846622000000004</v>
      </c>
      <c r="I2148">
        <v>-73.93732</v>
      </c>
      <c r="J2148" t="s">
        <v>4620</v>
      </c>
      <c r="K2148" t="s">
        <v>4621</v>
      </c>
      <c r="L2148" t="s">
        <v>4622</v>
      </c>
      <c r="N2148">
        <v>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f t="shared" si="167"/>
        <v>4</v>
      </c>
      <c r="W2148">
        <f t="shared" si="168"/>
        <v>0</v>
      </c>
      <c r="X2148">
        <f t="shared" si="169"/>
        <v>4</v>
      </c>
      <c r="Y2148" t="s">
        <v>261</v>
      </c>
      <c r="Z2148" t="s">
        <v>25</v>
      </c>
      <c r="AD2148">
        <v>4363257</v>
      </c>
      <c r="AE2148" t="s">
        <v>30</v>
      </c>
      <c r="AF2148" t="s">
        <v>30</v>
      </c>
      <c r="AJ2148">
        <v>2020</v>
      </c>
    </row>
    <row r="2149" spans="1:36" x14ac:dyDescent="0.2">
      <c r="A2149">
        <v>65274</v>
      </c>
      <c r="B2149" s="1" t="d">
        <v>2020-11-02</v>
      </c>
      <c r="C2149" s="3" t="d">
        <f t="shared" si="165"/>
        <v>2020-11-02</v>
      </c>
      <c r="D2149" s="2" t="d">
        <v>01:00:59.99999999999958675</v>
      </c>
      <c r="E2149" s="4" t="str">
        <f t="shared" si="166"/>
        <v>01:01 AM</v>
      </c>
      <c r="F2149" t="s">
        <v>35</v>
      </c>
      <c r="G2149">
        <v>10457</v>
      </c>
      <c r="H2149">
        <v>40.847639999999998</v>
      </c>
      <c r="I2149">
        <v>-73.900999999999996</v>
      </c>
      <c r="J2149" t="s">
        <v>3369</v>
      </c>
      <c r="K2149" t="s">
        <v>288</v>
      </c>
      <c r="L2149" t="s">
        <v>3370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f t="shared" si="167"/>
        <v>0</v>
      </c>
      <c r="W2149">
        <f t="shared" si="168"/>
        <v>0</v>
      </c>
      <c r="X2149">
        <f t="shared" si="169"/>
        <v>0</v>
      </c>
      <c r="Y2149" t="s">
        <v>43</v>
      </c>
      <c r="Z2149" t="s">
        <v>43</v>
      </c>
      <c r="AD2149">
        <v>4363366</v>
      </c>
      <c r="AE2149" t="s">
        <v>26</v>
      </c>
      <c r="AF2149" t="s">
        <v>3371</v>
      </c>
      <c r="AJ2149">
        <v>2020</v>
      </c>
    </row>
    <row r="2150" spans="1:36" x14ac:dyDescent="0.2">
      <c r="A2150">
        <v>69771</v>
      </c>
      <c r="B2150" s="1" t="d">
        <v>2020-11-02</v>
      </c>
      <c r="C2150" s="3" t="d">
        <f t="shared" si="165"/>
        <v>2020-11-02</v>
      </c>
      <c r="D2150" s="2" t="d">
        <v>08:30:00.0000000000015975</v>
      </c>
      <c r="E2150" s="4" t="str">
        <f t="shared" si="166"/>
        <v>08:30 AM</v>
      </c>
      <c r="F2150" t="s">
        <v>54</v>
      </c>
      <c r="G2150">
        <v>11249</v>
      </c>
      <c r="H2150">
        <v>40.721977000000003</v>
      </c>
      <c r="I2150">
        <v>-73.959946000000002</v>
      </c>
      <c r="J2150" t="s">
        <v>4097</v>
      </c>
      <c r="K2150" t="s">
        <v>4098</v>
      </c>
      <c r="L2150" t="s">
        <v>4099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f t="shared" si="167"/>
        <v>0</v>
      </c>
      <c r="W2150">
        <f t="shared" si="168"/>
        <v>0</v>
      </c>
      <c r="X2150">
        <f t="shared" si="169"/>
        <v>0</v>
      </c>
      <c r="Y2150" t="s">
        <v>53</v>
      </c>
      <c r="Z2150" t="s">
        <v>25</v>
      </c>
      <c r="AD2150">
        <v>4363480</v>
      </c>
      <c r="AE2150" t="s">
        <v>414</v>
      </c>
      <c r="AF2150" t="s">
        <v>471</v>
      </c>
      <c r="AJ2150">
        <v>2020</v>
      </c>
    </row>
    <row r="2151" spans="1:36" x14ac:dyDescent="0.2">
      <c r="A2151">
        <v>58528</v>
      </c>
      <c r="B2151" s="1" t="d">
        <v>2020-11-02</v>
      </c>
      <c r="C2151" s="3" t="d">
        <f t="shared" si="165"/>
        <v>2020-11-02</v>
      </c>
      <c r="D2151" s="2" t="d">
        <v>17:55:00.00000000000106275</v>
      </c>
      <c r="E2151" s="4" t="str">
        <f t="shared" si="166"/>
        <v>05:55 PM</v>
      </c>
      <c r="F2151" t="s">
        <v>35</v>
      </c>
      <c r="G2151">
        <v>10460</v>
      </c>
      <c r="H2151">
        <v>40.836770000000001</v>
      </c>
      <c r="I2151">
        <v>-73.88597</v>
      </c>
      <c r="J2151" t="s">
        <v>4171</v>
      </c>
      <c r="K2151" t="s">
        <v>683</v>
      </c>
      <c r="L2151" t="s">
        <v>3198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f t="shared" si="167"/>
        <v>0</v>
      </c>
      <c r="W2151">
        <f t="shared" si="168"/>
        <v>0</v>
      </c>
      <c r="X2151">
        <f t="shared" si="169"/>
        <v>0</v>
      </c>
      <c r="Y2151" t="s">
        <v>85</v>
      </c>
      <c r="Z2151" t="s">
        <v>25</v>
      </c>
      <c r="AD2151">
        <v>4363737</v>
      </c>
      <c r="AE2151" t="s">
        <v>30</v>
      </c>
      <c r="AF2151" t="s">
        <v>26</v>
      </c>
      <c r="AJ2151">
        <v>2020</v>
      </c>
    </row>
    <row r="2152" spans="1:36" x14ac:dyDescent="0.2">
      <c r="A2152">
        <v>60781</v>
      </c>
      <c r="B2152" s="1" t="d">
        <v>2020-11-03</v>
      </c>
      <c r="C2152" s="3" t="d">
        <f t="shared" si="165"/>
        <v>2020-11-03</v>
      </c>
      <c r="D2152" s="2" t="d">
        <v>21:17:00.00000000000596625</v>
      </c>
      <c r="E2152" s="4" t="str">
        <f t="shared" si="166"/>
        <v>09:17 PM</v>
      </c>
      <c r="F2152" t="s">
        <v>54</v>
      </c>
      <c r="G2152">
        <v>11239</v>
      </c>
      <c r="H2152">
        <v>40.651234000000002</v>
      </c>
      <c r="I2152">
        <v>-73.869910000000004</v>
      </c>
      <c r="J2152" t="s">
        <v>4653</v>
      </c>
      <c r="M2152" t="s">
        <v>4654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f t="shared" si="167"/>
        <v>0</v>
      </c>
      <c r="W2152">
        <f t="shared" si="168"/>
        <v>0</v>
      </c>
      <c r="X2152">
        <f t="shared" si="169"/>
        <v>0</v>
      </c>
      <c r="Y2152" t="s">
        <v>25</v>
      </c>
      <c r="AD2152">
        <v>4364207</v>
      </c>
      <c r="AE2152" t="s">
        <v>30</v>
      </c>
      <c r="AJ2152">
        <v>2020</v>
      </c>
    </row>
    <row r="2153" spans="1:36" x14ac:dyDescent="0.2">
      <c r="A2153">
        <v>65164</v>
      </c>
      <c r="B2153" s="1" t="d">
        <v>2020-11-04</v>
      </c>
      <c r="C2153" s="3" t="d">
        <f t="shared" si="165"/>
        <v>2020-11-04</v>
      </c>
      <c r="D2153" s="2" t="d">
        <v>09:00:00.000</v>
      </c>
      <c r="E2153" s="4" t="str">
        <f t="shared" si="166"/>
        <v>09:00 AM</v>
      </c>
      <c r="F2153" t="s">
        <v>54</v>
      </c>
      <c r="G2153">
        <v>11233</v>
      </c>
      <c r="H2153">
        <v>40.68318</v>
      </c>
      <c r="I2153">
        <v>-73.911820000000006</v>
      </c>
      <c r="J2153" t="s">
        <v>3363</v>
      </c>
      <c r="K2153" t="s">
        <v>2318</v>
      </c>
      <c r="L2153" t="s">
        <v>3364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f t="shared" si="167"/>
        <v>0</v>
      </c>
      <c r="W2153">
        <f t="shared" si="168"/>
        <v>0</v>
      </c>
      <c r="X2153">
        <f t="shared" si="169"/>
        <v>0</v>
      </c>
      <c r="Y2153" t="s">
        <v>43</v>
      </c>
      <c r="Z2153" t="s">
        <v>25</v>
      </c>
      <c r="AD2153">
        <v>4365408</v>
      </c>
      <c r="AE2153" t="s">
        <v>26</v>
      </c>
      <c r="AJ2153">
        <v>2020</v>
      </c>
    </row>
    <row r="2154" spans="1:36" x14ac:dyDescent="0.2">
      <c r="A2154">
        <v>64050</v>
      </c>
      <c r="B2154" s="1" t="d">
        <v>2020-11-05</v>
      </c>
      <c r="C2154" s="3" t="d">
        <f t="shared" si="165"/>
        <v>2020-11-05</v>
      </c>
      <c r="D2154" s="2" t="d">
        <v>15:37:00.00000000000170850</v>
      </c>
      <c r="E2154" s="4" t="str">
        <f t="shared" si="166"/>
        <v>03:37 PM</v>
      </c>
      <c r="F2154" t="s">
        <v>54</v>
      </c>
      <c r="G2154">
        <v>11211</v>
      </c>
      <c r="H2154">
        <v>40.713369999999998</v>
      </c>
      <c r="I2154">
        <v>-73.934814000000003</v>
      </c>
      <c r="J2154" t="s">
        <v>3968</v>
      </c>
      <c r="K2154" t="s">
        <v>3969</v>
      </c>
      <c r="L2154" t="s">
        <v>3970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f t="shared" si="167"/>
        <v>2</v>
      </c>
      <c r="W2154">
        <f t="shared" si="168"/>
        <v>0</v>
      </c>
      <c r="X2154">
        <f t="shared" si="169"/>
        <v>2</v>
      </c>
      <c r="Y2154" t="s">
        <v>43</v>
      </c>
      <c r="Z2154" t="s">
        <v>43</v>
      </c>
      <c r="AD2154">
        <v>4364698</v>
      </c>
      <c r="AE2154" t="s">
        <v>26</v>
      </c>
      <c r="AF2154" t="s">
        <v>81</v>
      </c>
      <c r="AJ2154">
        <v>2020</v>
      </c>
    </row>
    <row r="2155" spans="1:36" x14ac:dyDescent="0.2">
      <c r="A2155">
        <v>59862</v>
      </c>
      <c r="B2155" s="1" t="d">
        <v>2020-11-05</v>
      </c>
      <c r="C2155" s="3" t="d">
        <f t="shared" si="165"/>
        <v>2020-11-05</v>
      </c>
      <c r="D2155" s="2" t="d">
        <v>13:50:59.99999999999552025</v>
      </c>
      <c r="E2155" s="4" t="str">
        <f t="shared" si="166"/>
        <v>01:51 PM</v>
      </c>
      <c r="F2155" t="s">
        <v>54</v>
      </c>
      <c r="G2155">
        <v>11219</v>
      </c>
      <c r="H2155">
        <v>40.637672000000002</v>
      </c>
      <c r="I2155">
        <v>-74.002529999999993</v>
      </c>
      <c r="J2155" t="s">
        <v>4323</v>
      </c>
      <c r="M2155" t="s">
        <v>4324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f t="shared" si="167"/>
        <v>0</v>
      </c>
      <c r="W2155">
        <f t="shared" si="168"/>
        <v>0</v>
      </c>
      <c r="X2155">
        <f t="shared" si="169"/>
        <v>0</v>
      </c>
      <c r="Y2155" t="s">
        <v>25</v>
      </c>
      <c r="Z2155" t="s">
        <v>25</v>
      </c>
      <c r="AD2155">
        <v>4364906</v>
      </c>
      <c r="AE2155" t="s">
        <v>30</v>
      </c>
      <c r="AF2155" t="s">
        <v>30</v>
      </c>
      <c r="AJ2155">
        <v>2020</v>
      </c>
    </row>
    <row r="2156" spans="1:36" x14ac:dyDescent="0.2">
      <c r="A2156">
        <v>66935</v>
      </c>
      <c r="B2156" s="1" t="d">
        <v>2020-11-06</v>
      </c>
      <c r="C2156" s="3" t="d">
        <f t="shared" si="165"/>
        <v>2020-11-06</v>
      </c>
      <c r="D2156" s="2" t="d">
        <v>06:00:00.000</v>
      </c>
      <c r="E2156" s="4" t="str">
        <f t="shared" si="166"/>
        <v>06:00 AM</v>
      </c>
      <c r="F2156" t="s">
        <v>35</v>
      </c>
      <c r="G2156">
        <v>10465</v>
      </c>
      <c r="H2156">
        <v>40.818905000000001</v>
      </c>
      <c r="I2156">
        <v>-73.807130000000001</v>
      </c>
      <c r="J2156" t="s">
        <v>4273</v>
      </c>
      <c r="K2156" t="s">
        <v>4274</v>
      </c>
      <c r="L2156" t="s">
        <v>4275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f t="shared" si="167"/>
        <v>0</v>
      </c>
      <c r="W2156">
        <f t="shared" si="168"/>
        <v>0</v>
      </c>
      <c r="X2156">
        <f t="shared" si="169"/>
        <v>0</v>
      </c>
      <c r="Y2156" t="s">
        <v>25</v>
      </c>
      <c r="Z2156" t="s">
        <v>25</v>
      </c>
      <c r="AA2156" t="s">
        <v>25</v>
      </c>
      <c r="AD2156">
        <v>4365618</v>
      </c>
      <c r="AE2156" t="s">
        <v>26</v>
      </c>
      <c r="AF2156" t="s">
        <v>26</v>
      </c>
      <c r="AG2156" t="s">
        <v>26</v>
      </c>
      <c r="AJ2156">
        <v>2020</v>
      </c>
    </row>
    <row r="2157" spans="1:36" x14ac:dyDescent="0.2">
      <c r="A2157">
        <v>59895</v>
      </c>
      <c r="B2157" s="1" t="d">
        <v>2020-11-06</v>
      </c>
      <c r="C2157" s="3" t="d">
        <f t="shared" si="165"/>
        <v>2020-11-06</v>
      </c>
      <c r="D2157" s="2" t="d">
        <v>12:11:59.999999999997441975</v>
      </c>
      <c r="E2157" s="4" t="str">
        <f t="shared" si="166"/>
        <v>12:12 PM</v>
      </c>
      <c r="F2157" t="s">
        <v>35</v>
      </c>
      <c r="G2157">
        <v>10470</v>
      </c>
      <c r="H2157">
        <v>40.898449999999997</v>
      </c>
      <c r="I2157">
        <v>-73.854309999999998</v>
      </c>
      <c r="J2157" t="s">
        <v>3382</v>
      </c>
      <c r="K2157" t="s">
        <v>4554</v>
      </c>
      <c r="L2157" t="s">
        <v>1583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f t="shared" si="167"/>
        <v>0</v>
      </c>
      <c r="W2157">
        <f t="shared" si="168"/>
        <v>0</v>
      </c>
      <c r="X2157">
        <f t="shared" si="169"/>
        <v>0</v>
      </c>
      <c r="Y2157" t="s">
        <v>80</v>
      </c>
      <c r="Z2157" t="s">
        <v>43</v>
      </c>
      <c r="AD2157">
        <v>4365351</v>
      </c>
      <c r="AE2157" t="s">
        <v>26</v>
      </c>
      <c r="AJ2157">
        <v>2020</v>
      </c>
    </row>
    <row r="2158" spans="1:36" x14ac:dyDescent="0.2">
      <c r="A2158">
        <v>65919</v>
      </c>
      <c r="B2158" s="1" t="d">
        <v>2020-11-07</v>
      </c>
      <c r="C2158" s="3" t="d">
        <f t="shared" si="165"/>
        <v>2020-11-07</v>
      </c>
      <c r="D2158" s="2" t="d">
        <v>22:04:59.99999999999573550</v>
      </c>
      <c r="E2158" s="4" t="str">
        <f t="shared" si="166"/>
        <v>10:05 PM</v>
      </c>
      <c r="F2158" t="s">
        <v>54</v>
      </c>
      <c r="G2158">
        <v>11201</v>
      </c>
      <c r="H2158">
        <v>40.689728000000002</v>
      </c>
      <c r="I2158">
        <v>-73.990170000000006</v>
      </c>
      <c r="J2158" t="s">
        <v>3788</v>
      </c>
      <c r="K2158" t="s">
        <v>3789</v>
      </c>
      <c r="L2158" t="s">
        <v>3790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f t="shared" si="167"/>
        <v>0</v>
      </c>
      <c r="W2158">
        <f t="shared" si="168"/>
        <v>0</v>
      </c>
      <c r="X2158">
        <f t="shared" si="169"/>
        <v>0</v>
      </c>
      <c r="Y2158" t="s">
        <v>24</v>
      </c>
      <c r="Z2158" t="s">
        <v>25</v>
      </c>
      <c r="AD2158">
        <v>4365172</v>
      </c>
      <c r="AE2158" t="s">
        <v>26</v>
      </c>
      <c r="AF2158" t="s">
        <v>719</v>
      </c>
      <c r="AJ2158">
        <v>2020</v>
      </c>
    </row>
    <row r="2159" spans="1:36" x14ac:dyDescent="0.2">
      <c r="A2159">
        <v>65354</v>
      </c>
      <c r="B2159" s="1" t="d">
        <v>2020-11-07</v>
      </c>
      <c r="C2159" s="3" t="d">
        <f t="shared" si="165"/>
        <v>2020-11-07</v>
      </c>
      <c r="D2159" s="2" t="d">
        <v>20:25:00.00000000000745950</v>
      </c>
      <c r="E2159" s="4" t="str">
        <f t="shared" si="166"/>
        <v>08:25 PM</v>
      </c>
      <c r="F2159" t="s">
        <v>35</v>
      </c>
      <c r="G2159">
        <v>10463</v>
      </c>
      <c r="H2159">
        <v>40.881340000000002</v>
      </c>
      <c r="I2159">
        <v>-73.909329999999997</v>
      </c>
      <c r="J2159" t="s">
        <v>3934</v>
      </c>
      <c r="K2159" t="s">
        <v>4146</v>
      </c>
      <c r="L2159" t="s">
        <v>4147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f t="shared" si="167"/>
        <v>2</v>
      </c>
      <c r="W2159">
        <f t="shared" si="168"/>
        <v>0</v>
      </c>
      <c r="X2159">
        <f t="shared" si="169"/>
        <v>2</v>
      </c>
      <c r="Y2159" t="s">
        <v>24</v>
      </c>
      <c r="Z2159" t="s">
        <v>24</v>
      </c>
      <c r="AA2159" t="s">
        <v>24</v>
      </c>
      <c r="AD2159">
        <v>4365460</v>
      </c>
      <c r="AE2159" t="s">
        <v>30</v>
      </c>
      <c r="AF2159" t="s">
        <v>26</v>
      </c>
      <c r="AG2159" t="s">
        <v>26</v>
      </c>
      <c r="AH2159" t="s">
        <v>30</v>
      </c>
      <c r="AJ2159">
        <v>2020</v>
      </c>
    </row>
    <row r="2160" spans="1:36" x14ac:dyDescent="0.2">
      <c r="A2160">
        <v>67121</v>
      </c>
      <c r="B2160" s="1" t="d">
        <v>2020-11-07</v>
      </c>
      <c r="C2160" s="3" t="d">
        <f t="shared" si="165"/>
        <v>2020-11-07</v>
      </c>
      <c r="D2160" s="2" t="d">
        <v>04:15:00.00000000000079875</v>
      </c>
      <c r="E2160" s="4" t="str">
        <f t="shared" si="166"/>
        <v>04:15 AM</v>
      </c>
      <c r="F2160" t="s">
        <v>20</v>
      </c>
      <c r="G2160">
        <v>11419</v>
      </c>
      <c r="H2160">
        <v>40.688110000000002</v>
      </c>
      <c r="I2160">
        <v>-73.819336000000007</v>
      </c>
      <c r="J2160" t="s">
        <v>4464</v>
      </c>
      <c r="K2160" t="s">
        <v>635</v>
      </c>
      <c r="L2160" t="s">
        <v>3477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f t="shared" si="167"/>
        <v>0</v>
      </c>
      <c r="W2160">
        <f t="shared" si="168"/>
        <v>0</v>
      </c>
      <c r="X2160">
        <f t="shared" si="169"/>
        <v>0</v>
      </c>
      <c r="Y2160" t="s">
        <v>261</v>
      </c>
      <c r="AD2160">
        <v>4365503</v>
      </c>
      <c r="AE2160" t="s">
        <v>30</v>
      </c>
      <c r="AJ2160">
        <v>2020</v>
      </c>
    </row>
    <row r="2161" spans="1:36" x14ac:dyDescent="0.2">
      <c r="A2161">
        <v>59731</v>
      </c>
      <c r="B2161" s="1" t="d">
        <v>2020-11-08</v>
      </c>
      <c r="C2161" s="3" t="d">
        <f t="shared" si="165"/>
        <v>2020-11-08</v>
      </c>
      <c r="D2161" s="2" t="d">
        <v>14:29:59.9999999999968050</v>
      </c>
      <c r="E2161" s="4" t="str">
        <f t="shared" si="166"/>
        <v>02:30 PM</v>
      </c>
      <c r="F2161" t="s">
        <v>35</v>
      </c>
      <c r="G2161">
        <v>10475</v>
      </c>
      <c r="H2161">
        <v>40.860947000000003</v>
      </c>
      <c r="I2161">
        <v>-73.825959999999995</v>
      </c>
      <c r="J2161" t="s">
        <v>4502</v>
      </c>
      <c r="K2161" t="s">
        <v>4503</v>
      </c>
      <c r="L2161" t="s">
        <v>4504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f t="shared" si="167"/>
        <v>0</v>
      </c>
      <c r="W2161">
        <f t="shared" si="168"/>
        <v>0</v>
      </c>
      <c r="X2161">
        <f t="shared" si="169"/>
        <v>0</v>
      </c>
      <c r="Y2161" t="s">
        <v>25</v>
      </c>
      <c r="Z2161" t="s">
        <v>25</v>
      </c>
      <c r="AD2161">
        <v>4365621</v>
      </c>
      <c r="AE2161" t="s">
        <v>30</v>
      </c>
      <c r="AF2161" t="s">
        <v>30</v>
      </c>
      <c r="AJ2161">
        <v>2020</v>
      </c>
    </row>
    <row r="2162" spans="1:36" x14ac:dyDescent="0.2">
      <c r="A2162">
        <v>60621</v>
      </c>
      <c r="B2162" s="1" t="d">
        <v>2020-11-09</v>
      </c>
      <c r="C2162" s="3" t="d">
        <f t="shared" si="165"/>
        <v>2020-11-09</v>
      </c>
      <c r="D2162" s="2" t="d">
        <v>18:30:00.0000000000031950</v>
      </c>
      <c r="E2162" s="4" t="str">
        <f t="shared" si="166"/>
        <v>06:30 PM</v>
      </c>
      <c r="F2162" t="s">
        <v>20</v>
      </c>
      <c r="G2162">
        <v>11375</v>
      </c>
      <c r="H2162">
        <v>40.721640000000001</v>
      </c>
      <c r="I2162">
        <v>-73.838645999999997</v>
      </c>
      <c r="J2162" t="s">
        <v>3710</v>
      </c>
      <c r="K2162" t="s">
        <v>3711</v>
      </c>
      <c r="L2162" t="s">
        <v>3712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f t="shared" si="167"/>
        <v>4</v>
      </c>
      <c r="W2162">
        <f t="shared" si="168"/>
        <v>0</v>
      </c>
      <c r="X2162">
        <f t="shared" si="169"/>
        <v>4</v>
      </c>
      <c r="Y2162" t="s">
        <v>43</v>
      </c>
      <c r="Z2162" t="s">
        <v>25</v>
      </c>
      <c r="AD2162">
        <v>4366003</v>
      </c>
      <c r="AE2162" t="s">
        <v>30</v>
      </c>
      <c r="AF2162" t="s">
        <v>26</v>
      </c>
      <c r="AJ2162">
        <v>2020</v>
      </c>
    </row>
    <row r="2163" spans="1:36" x14ac:dyDescent="0.2">
      <c r="A2163">
        <v>61164</v>
      </c>
      <c r="B2163" s="1" t="d">
        <v>2020-11-09</v>
      </c>
      <c r="C2163" s="3" t="d">
        <f t="shared" si="165"/>
        <v>2020-11-09</v>
      </c>
      <c r="D2163" s="2" t="d">
        <v>17:25:00.00000000000745950</v>
      </c>
      <c r="E2163" s="4" t="str">
        <f t="shared" si="166"/>
        <v>05:25 PM</v>
      </c>
      <c r="F2163" t="s">
        <v>35</v>
      </c>
      <c r="G2163">
        <v>10469</v>
      </c>
      <c r="H2163">
        <v>40.873576999999997</v>
      </c>
      <c r="I2163">
        <v>-73.854515000000006</v>
      </c>
      <c r="J2163" t="s">
        <v>4387</v>
      </c>
      <c r="K2163" t="s">
        <v>894</v>
      </c>
      <c r="L2163" t="s">
        <v>4388</v>
      </c>
      <c r="N2163">
        <v>2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0</v>
      </c>
      <c r="U2163">
        <v>0</v>
      </c>
      <c r="V2163">
        <f t="shared" si="167"/>
        <v>4</v>
      </c>
      <c r="W2163">
        <f t="shared" si="168"/>
        <v>0</v>
      </c>
      <c r="X2163">
        <f t="shared" si="169"/>
        <v>4</v>
      </c>
      <c r="Y2163" t="s">
        <v>43</v>
      </c>
      <c r="Z2163" t="s">
        <v>25</v>
      </c>
      <c r="AD2163">
        <v>4366171</v>
      </c>
      <c r="AE2163" t="s">
        <v>81</v>
      </c>
      <c r="AF2163" t="s">
        <v>26</v>
      </c>
      <c r="AJ2163">
        <v>2020</v>
      </c>
    </row>
    <row r="2164" spans="1:36" x14ac:dyDescent="0.2">
      <c r="A2164">
        <v>70082</v>
      </c>
      <c r="B2164" s="1" t="d">
        <v>2020-11-09</v>
      </c>
      <c r="C2164" s="3" t="d">
        <f t="shared" si="165"/>
        <v>2020-11-09</v>
      </c>
      <c r="D2164" s="2" t="d">
        <v>18:23:59.99999999999488125</v>
      </c>
      <c r="E2164" s="4" t="str">
        <f t="shared" si="166"/>
        <v>06:24 PM</v>
      </c>
      <c r="F2164" t="s">
        <v>54</v>
      </c>
      <c r="G2164">
        <v>11233</v>
      </c>
      <c r="H2164">
        <v>40.671010000000003</v>
      </c>
      <c r="I2164">
        <v>-73.922389999999993</v>
      </c>
      <c r="J2164" t="s">
        <v>4370</v>
      </c>
      <c r="K2164" t="s">
        <v>1355</v>
      </c>
      <c r="L2164" t="s">
        <v>2997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f t="shared" si="167"/>
        <v>2</v>
      </c>
      <c r="W2164">
        <f t="shared" si="168"/>
        <v>0</v>
      </c>
      <c r="X2164">
        <f t="shared" si="169"/>
        <v>2</v>
      </c>
      <c r="Y2164" t="s">
        <v>43</v>
      </c>
      <c r="AD2164">
        <v>4365999</v>
      </c>
      <c r="AE2164" t="s">
        <v>26</v>
      </c>
      <c r="AJ2164">
        <v>2020</v>
      </c>
    </row>
    <row r="2165" spans="1:36" x14ac:dyDescent="0.2">
      <c r="A2165">
        <v>71133</v>
      </c>
      <c r="B2165" s="1" t="d">
        <v>2020-11-10</v>
      </c>
      <c r="C2165" s="3" t="d">
        <f t="shared" si="165"/>
        <v>2020-11-10</v>
      </c>
      <c r="D2165" s="2" t="d">
        <v>09:29:59.9999999999984025</v>
      </c>
      <c r="E2165" s="4" t="str">
        <f t="shared" si="166"/>
        <v>09:30 AM</v>
      </c>
      <c r="F2165" t="s">
        <v>86</v>
      </c>
      <c r="G2165">
        <v>10009</v>
      </c>
      <c r="H2165">
        <v>40.729377999999997</v>
      </c>
      <c r="I2165">
        <v>-73.984020000000001</v>
      </c>
      <c r="J2165" t="s">
        <v>3493</v>
      </c>
      <c r="K2165" t="s">
        <v>3494</v>
      </c>
      <c r="L2165" t="s">
        <v>509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f t="shared" si="167"/>
        <v>2</v>
      </c>
      <c r="W2165">
        <f t="shared" si="168"/>
        <v>0</v>
      </c>
      <c r="X2165">
        <f t="shared" si="169"/>
        <v>2</v>
      </c>
      <c r="Y2165" t="s">
        <v>66</v>
      </c>
      <c r="Z2165" t="s">
        <v>25</v>
      </c>
      <c r="AD2165">
        <v>4366808</v>
      </c>
      <c r="AE2165" t="s">
        <v>119</v>
      </c>
      <c r="AF2165" t="s">
        <v>26</v>
      </c>
      <c r="AJ2165">
        <v>2020</v>
      </c>
    </row>
    <row r="2166" spans="1:36" x14ac:dyDescent="0.2">
      <c r="A2166">
        <v>58958</v>
      </c>
      <c r="B2166" s="1" t="d">
        <v>2020-11-10</v>
      </c>
      <c r="C2166" s="3" t="d">
        <f t="shared" si="165"/>
        <v>2020-11-10</v>
      </c>
      <c r="D2166" s="2" t="d">
        <v>07:59:59.9999999999984025</v>
      </c>
      <c r="E2166" s="4" t="str">
        <f t="shared" si="166"/>
        <v>08:00 AM</v>
      </c>
      <c r="F2166" t="s">
        <v>20</v>
      </c>
      <c r="G2166">
        <v>11356</v>
      </c>
      <c r="H2166">
        <v>40.783222000000002</v>
      </c>
      <c r="I2166">
        <v>-73.837720000000004</v>
      </c>
      <c r="J2166" t="s">
        <v>3983</v>
      </c>
      <c r="K2166" t="s">
        <v>1483</v>
      </c>
      <c r="L2166" t="s">
        <v>110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f t="shared" si="167"/>
        <v>0</v>
      </c>
      <c r="W2166">
        <f t="shared" si="168"/>
        <v>0</v>
      </c>
      <c r="X2166">
        <f t="shared" si="169"/>
        <v>0</v>
      </c>
      <c r="Y2166" t="s">
        <v>43</v>
      </c>
      <c r="Z2166" t="s">
        <v>25</v>
      </c>
      <c r="AD2166">
        <v>4366351</v>
      </c>
      <c r="AE2166" t="s">
        <v>26</v>
      </c>
      <c r="AF2166" t="s">
        <v>67</v>
      </c>
      <c r="AJ2166">
        <v>2020</v>
      </c>
    </row>
    <row r="2167" spans="1:36" x14ac:dyDescent="0.2">
      <c r="A2167">
        <v>61172</v>
      </c>
      <c r="B2167" s="1" t="d">
        <v>2020-11-10</v>
      </c>
      <c r="C2167" s="3" t="d">
        <f t="shared" si="165"/>
        <v>2020-11-10</v>
      </c>
      <c r="D2167" s="2" t="d">
        <v>19:15:00.0000000000031950</v>
      </c>
      <c r="E2167" s="4" t="str">
        <f t="shared" si="166"/>
        <v>07:15 PM</v>
      </c>
      <c r="F2167" t="s">
        <v>54</v>
      </c>
      <c r="G2167">
        <v>11219</v>
      </c>
      <c r="H2167">
        <v>40.629714999999997</v>
      </c>
      <c r="I2167">
        <v>-74.004810000000006</v>
      </c>
      <c r="J2167" t="s">
        <v>4615</v>
      </c>
      <c r="M2167" t="s">
        <v>4616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f t="shared" si="167"/>
        <v>2</v>
      </c>
      <c r="W2167">
        <f t="shared" si="168"/>
        <v>0</v>
      </c>
      <c r="X2167">
        <f t="shared" si="169"/>
        <v>2</v>
      </c>
      <c r="Y2167" t="s">
        <v>43</v>
      </c>
      <c r="AD2167">
        <v>4366697</v>
      </c>
      <c r="AE2167" t="s">
        <v>26</v>
      </c>
      <c r="AJ2167">
        <v>2020</v>
      </c>
    </row>
    <row r="2168" spans="1:36" x14ac:dyDescent="0.2">
      <c r="A2168">
        <v>71278</v>
      </c>
      <c r="B2168" s="1" t="d">
        <v>2020-11-10</v>
      </c>
      <c r="C2168" s="3" t="d">
        <f t="shared" si="165"/>
        <v>2020-11-10</v>
      </c>
      <c r="D2168" s="2" t="d">
        <v>00:35:00.00000000000003300</v>
      </c>
      <c r="E2168" s="4" t="str">
        <f t="shared" si="166"/>
        <v>12:35 AM</v>
      </c>
      <c r="F2168" t="s">
        <v>20</v>
      </c>
      <c r="G2168">
        <v>11358</v>
      </c>
      <c r="H2168">
        <v>40.762905000000003</v>
      </c>
      <c r="I2168">
        <v>-73.794899999999998</v>
      </c>
      <c r="J2168" t="s">
        <v>4741</v>
      </c>
      <c r="M2168" t="s">
        <v>4742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f t="shared" si="167"/>
        <v>0</v>
      </c>
      <c r="W2168">
        <f t="shared" si="168"/>
        <v>0</v>
      </c>
      <c r="X2168">
        <f t="shared" si="169"/>
        <v>0</v>
      </c>
      <c r="Y2168" t="s">
        <v>25</v>
      </c>
      <c r="Z2168" t="s">
        <v>25</v>
      </c>
      <c r="AA2168" t="s">
        <v>25</v>
      </c>
      <c r="AB2168" t="s">
        <v>25</v>
      </c>
      <c r="AD2168">
        <v>4366056</v>
      </c>
      <c r="AE2168" t="s">
        <v>26</v>
      </c>
      <c r="AF2168" t="s">
        <v>63</v>
      </c>
      <c r="AG2168" t="s">
        <v>30</v>
      </c>
      <c r="AH2168" t="s">
        <v>30</v>
      </c>
      <c r="AJ2168">
        <v>2020</v>
      </c>
    </row>
    <row r="2169" spans="1:36" x14ac:dyDescent="0.2">
      <c r="A2169">
        <v>62271</v>
      </c>
      <c r="B2169" s="1" t="d">
        <v>2020-11-11</v>
      </c>
      <c r="C2169" s="3" t="d">
        <f t="shared" si="165"/>
        <v>2020-11-11</v>
      </c>
      <c r="D2169" s="2" t="d">
        <v>17:49:59.99999999999254050</v>
      </c>
      <c r="E2169" s="4" t="str">
        <f t="shared" si="166"/>
        <v>05:50 PM</v>
      </c>
      <c r="F2169" t="s">
        <v>35</v>
      </c>
      <c r="G2169">
        <v>10467</v>
      </c>
      <c r="H2169">
        <v>40.866604000000002</v>
      </c>
      <c r="I2169">
        <v>-73.869159999999994</v>
      </c>
      <c r="J2169" t="s">
        <v>3509</v>
      </c>
      <c r="K2169" t="s">
        <v>3510</v>
      </c>
      <c r="L2169" t="s">
        <v>408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f t="shared" si="167"/>
        <v>2</v>
      </c>
      <c r="W2169">
        <f t="shared" si="168"/>
        <v>0</v>
      </c>
      <c r="X2169">
        <f t="shared" si="169"/>
        <v>2</v>
      </c>
      <c r="Y2169" t="s">
        <v>43</v>
      </c>
      <c r="AD2169">
        <v>4367559</v>
      </c>
      <c r="AE2169" t="s">
        <v>30</v>
      </c>
      <c r="AJ2169">
        <v>2020</v>
      </c>
    </row>
    <row r="2170" spans="1:36" x14ac:dyDescent="0.2">
      <c r="A2170">
        <v>71998</v>
      </c>
      <c r="B2170" s="1" t="d">
        <v>2020-11-11</v>
      </c>
      <c r="C2170" s="3" t="d">
        <f t="shared" si="165"/>
        <v>2020-11-11</v>
      </c>
      <c r="D2170" s="2" t="d">
        <v>14:45:00.0000000000031950</v>
      </c>
      <c r="E2170" s="4" t="str">
        <f t="shared" si="166"/>
        <v>02:45 PM</v>
      </c>
      <c r="F2170" t="s">
        <v>20</v>
      </c>
      <c r="G2170">
        <v>11412</v>
      </c>
      <c r="H2170">
        <v>40.696734999999997</v>
      </c>
      <c r="I2170">
        <v>-73.761449999999996</v>
      </c>
      <c r="J2170" t="s">
        <v>4295</v>
      </c>
      <c r="M2170" t="s">
        <v>4296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f t="shared" si="167"/>
        <v>0</v>
      </c>
      <c r="W2170">
        <f t="shared" si="168"/>
        <v>0</v>
      </c>
      <c r="X2170">
        <f t="shared" si="169"/>
        <v>0</v>
      </c>
      <c r="Y2170" t="s">
        <v>53</v>
      </c>
      <c r="Z2170" t="s">
        <v>25</v>
      </c>
      <c r="AD2170">
        <v>4366704</v>
      </c>
      <c r="AE2170" t="s">
        <v>30</v>
      </c>
      <c r="AF2170" t="s">
        <v>30</v>
      </c>
      <c r="AJ2170">
        <v>2020</v>
      </c>
    </row>
    <row r="2171" spans="1:36" x14ac:dyDescent="0.2">
      <c r="A2171">
        <v>66129</v>
      </c>
      <c r="B2171" s="1" t="d">
        <v>2020-11-11</v>
      </c>
      <c r="C2171" s="3" t="d">
        <f t="shared" si="165"/>
        <v>2020-11-11</v>
      </c>
      <c r="D2171" s="2" t="d">
        <v>14:29:59.9999999999968050</v>
      </c>
      <c r="E2171" s="4" t="str">
        <f t="shared" si="166"/>
        <v>02:30 PM</v>
      </c>
      <c r="F2171" t="s">
        <v>20</v>
      </c>
      <c r="G2171">
        <v>11369</v>
      </c>
      <c r="H2171">
        <v>40.767629999999997</v>
      </c>
      <c r="I2171">
        <v>-73.880960000000002</v>
      </c>
      <c r="J2171" t="s">
        <v>4758</v>
      </c>
      <c r="K2171" t="s">
        <v>2778</v>
      </c>
      <c r="L2171" t="s">
        <v>4759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f t="shared" si="167"/>
        <v>2</v>
      </c>
      <c r="W2171">
        <f t="shared" si="168"/>
        <v>0</v>
      </c>
      <c r="X2171">
        <f t="shared" si="169"/>
        <v>2</v>
      </c>
      <c r="Y2171" t="s">
        <v>25</v>
      </c>
      <c r="Z2171" t="s">
        <v>25</v>
      </c>
      <c r="AD2171">
        <v>4366923</v>
      </c>
      <c r="AE2171" t="s">
        <v>719</v>
      </c>
      <c r="AF2171" t="s">
        <v>26</v>
      </c>
      <c r="AJ2171">
        <v>2020</v>
      </c>
    </row>
    <row r="2172" spans="1:36" x14ac:dyDescent="0.2">
      <c r="A2172">
        <v>71342</v>
      </c>
      <c r="B2172" s="1" t="d">
        <v>2020-11-12</v>
      </c>
      <c r="C2172" s="3" t="d">
        <f t="shared" si="165"/>
        <v>2020-11-12</v>
      </c>
      <c r="D2172" s="2" t="d">
        <v>01:59:59.99999999999959725</v>
      </c>
      <c r="E2172" s="4" t="str">
        <f t="shared" si="166"/>
        <v>02:00 AM</v>
      </c>
      <c r="F2172" t="s">
        <v>54</v>
      </c>
      <c r="G2172">
        <v>11236</v>
      </c>
      <c r="H2172">
        <v>40.641173999999999</v>
      </c>
      <c r="I2172">
        <v>-73.89143</v>
      </c>
      <c r="J2172" t="s">
        <v>4749</v>
      </c>
      <c r="K2172" t="s">
        <v>3887</v>
      </c>
      <c r="L2172" t="s">
        <v>3785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f t="shared" si="167"/>
        <v>2</v>
      </c>
      <c r="W2172">
        <f t="shared" si="168"/>
        <v>0</v>
      </c>
      <c r="X2172">
        <f t="shared" si="169"/>
        <v>2</v>
      </c>
      <c r="Y2172" t="s">
        <v>79</v>
      </c>
      <c r="Z2172" t="s">
        <v>25</v>
      </c>
      <c r="AD2172">
        <v>4367073</v>
      </c>
      <c r="AE2172" t="s">
        <v>26</v>
      </c>
      <c r="AF2172" t="s">
        <v>26</v>
      </c>
      <c r="AJ2172">
        <v>2020</v>
      </c>
    </row>
    <row r="2173" spans="1:36" x14ac:dyDescent="0.2">
      <c r="A2173">
        <v>73033</v>
      </c>
      <c r="B2173" s="1" t="d">
        <v>2020-11-13</v>
      </c>
      <c r="C2173" s="3" t="d">
        <f t="shared" si="165"/>
        <v>2020-11-13</v>
      </c>
      <c r="D2173" s="2" t="d">
        <v>11:09:59.99999999999627025</v>
      </c>
      <c r="E2173" s="4" t="str">
        <f t="shared" si="166"/>
        <v>11:10 AM</v>
      </c>
      <c r="F2173" t="s">
        <v>54</v>
      </c>
      <c r="G2173">
        <v>11226</v>
      </c>
      <c r="H2173">
        <v>40.653892999999997</v>
      </c>
      <c r="I2173">
        <v>-73.959509999999995</v>
      </c>
      <c r="J2173" t="s">
        <v>4006</v>
      </c>
      <c r="M2173" t="s">
        <v>4007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f t="shared" si="167"/>
        <v>0</v>
      </c>
      <c r="W2173">
        <f t="shared" si="168"/>
        <v>0</v>
      </c>
      <c r="X2173">
        <f t="shared" si="169"/>
        <v>0</v>
      </c>
      <c r="Y2173" t="s">
        <v>25</v>
      </c>
      <c r="Z2173" t="s">
        <v>25</v>
      </c>
      <c r="AD2173">
        <v>4367561</v>
      </c>
      <c r="AE2173" t="s">
        <v>26</v>
      </c>
      <c r="AF2173" t="s">
        <v>4008</v>
      </c>
      <c r="AJ2173">
        <v>2020</v>
      </c>
    </row>
    <row r="2174" spans="1:36" x14ac:dyDescent="0.2">
      <c r="A2174">
        <v>72866</v>
      </c>
      <c r="B2174" s="1" t="d">
        <v>2020-11-14</v>
      </c>
      <c r="C2174" s="3" t="d">
        <f t="shared" si="165"/>
        <v>2020-11-14</v>
      </c>
      <c r="D2174" s="2" t="d">
        <v>05:00:00.00000000000079875</v>
      </c>
      <c r="E2174" s="4" t="str">
        <f t="shared" si="166"/>
        <v>05:00 AM</v>
      </c>
      <c r="F2174" t="s">
        <v>20</v>
      </c>
      <c r="G2174">
        <v>11417</v>
      </c>
      <c r="H2174">
        <v>40.680202000000001</v>
      </c>
      <c r="I2174">
        <v>-73.837074000000001</v>
      </c>
      <c r="J2174" t="s">
        <v>3568</v>
      </c>
      <c r="M2174" t="s">
        <v>3569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f t="shared" si="167"/>
        <v>0</v>
      </c>
      <c r="W2174">
        <f t="shared" si="168"/>
        <v>0</v>
      </c>
      <c r="X2174">
        <f t="shared" si="169"/>
        <v>0</v>
      </c>
      <c r="Y2174" t="s">
        <v>25</v>
      </c>
      <c r="Z2174" t="s">
        <v>25</v>
      </c>
      <c r="AA2174" t="s">
        <v>25</v>
      </c>
      <c r="AD2174">
        <v>4369127</v>
      </c>
      <c r="AE2174" t="s">
        <v>30</v>
      </c>
      <c r="AF2174" t="s">
        <v>30</v>
      </c>
      <c r="AG2174" t="s">
        <v>30</v>
      </c>
      <c r="AJ2174">
        <v>2020</v>
      </c>
    </row>
    <row r="2175" spans="1:36" x14ac:dyDescent="0.2">
      <c r="A2175">
        <v>69574</v>
      </c>
      <c r="B2175" s="1" t="d">
        <v>2020-11-14</v>
      </c>
      <c r="C2175" s="3" t="d">
        <f t="shared" si="165"/>
        <v>2020-11-14</v>
      </c>
      <c r="D2175" s="2" t="d">
        <v>13:30:00.000</v>
      </c>
      <c r="E2175" s="4" t="str">
        <f t="shared" si="166"/>
        <v>01:30 PM</v>
      </c>
      <c r="F2175" t="s">
        <v>20</v>
      </c>
      <c r="G2175">
        <v>11368</v>
      </c>
      <c r="H2175">
        <v>40.747374999999998</v>
      </c>
      <c r="I2175">
        <v>-73.856589999999997</v>
      </c>
      <c r="J2175" t="s">
        <v>3581</v>
      </c>
      <c r="M2175" t="s">
        <v>3582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f t="shared" si="167"/>
        <v>2</v>
      </c>
      <c r="W2175">
        <f t="shared" si="168"/>
        <v>0</v>
      </c>
      <c r="X2175">
        <f t="shared" si="169"/>
        <v>2</v>
      </c>
      <c r="Y2175" t="s">
        <v>43</v>
      </c>
      <c r="Z2175" t="s">
        <v>43</v>
      </c>
      <c r="AD2175">
        <v>4367942</v>
      </c>
      <c r="AE2175" t="s">
        <v>26</v>
      </c>
      <c r="AF2175" t="s">
        <v>30</v>
      </c>
      <c r="AJ2175">
        <v>2020</v>
      </c>
    </row>
    <row r="2176" spans="1:36" x14ac:dyDescent="0.2">
      <c r="A2176">
        <v>66043</v>
      </c>
      <c r="B2176" s="1" t="d">
        <v>2020-11-14</v>
      </c>
      <c r="C2176" s="3" t="d">
        <f t="shared" si="165"/>
        <v>2020-11-14</v>
      </c>
      <c r="D2176" s="2" t="d">
        <v>20:29:59.9999999999968050</v>
      </c>
      <c r="E2176" s="4" t="str">
        <f t="shared" si="166"/>
        <v>08:30 PM</v>
      </c>
      <c r="F2176" t="s">
        <v>20</v>
      </c>
      <c r="G2176">
        <v>11379</v>
      </c>
      <c r="H2176">
        <v>40.720280000000002</v>
      </c>
      <c r="I2176">
        <v>-73.865480000000005</v>
      </c>
      <c r="J2176" t="s">
        <v>4126</v>
      </c>
      <c r="K2176" t="s">
        <v>1022</v>
      </c>
      <c r="L2176" t="s">
        <v>3385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f t="shared" si="167"/>
        <v>2</v>
      </c>
      <c r="W2176">
        <f t="shared" si="168"/>
        <v>0</v>
      </c>
      <c r="X2176">
        <f t="shared" si="169"/>
        <v>2</v>
      </c>
      <c r="Y2176" t="s">
        <v>79</v>
      </c>
      <c r="Z2176" t="s">
        <v>25</v>
      </c>
      <c r="AD2176">
        <v>4370492</v>
      </c>
      <c r="AE2176" t="s">
        <v>30</v>
      </c>
      <c r="AF2176" t="s">
        <v>3371</v>
      </c>
      <c r="AJ2176">
        <v>2020</v>
      </c>
    </row>
    <row r="2177" spans="1:36" x14ac:dyDescent="0.2">
      <c r="A2177">
        <v>70228</v>
      </c>
      <c r="B2177" s="1" t="d">
        <v>2020-11-15</v>
      </c>
      <c r="C2177" s="3" t="d">
        <f t="shared" si="165"/>
        <v>2020-11-15</v>
      </c>
      <c r="D2177" s="2" t="d">
        <v>22:10:00.00000000000426450</v>
      </c>
      <c r="E2177" s="4" t="str">
        <f t="shared" si="166"/>
        <v>10:10 PM</v>
      </c>
      <c r="F2177" t="s">
        <v>54</v>
      </c>
      <c r="G2177">
        <v>11223</v>
      </c>
      <c r="H2177">
        <v>40.587940000000003</v>
      </c>
      <c r="I2177">
        <v>-73.974289999999996</v>
      </c>
      <c r="J2177" t="s">
        <v>4257</v>
      </c>
      <c r="K2177" t="s">
        <v>4258</v>
      </c>
      <c r="L2177" t="s">
        <v>4259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f t="shared" si="167"/>
        <v>0</v>
      </c>
      <c r="W2177">
        <f t="shared" si="168"/>
        <v>0</v>
      </c>
      <c r="X2177">
        <f t="shared" si="169"/>
        <v>0</v>
      </c>
      <c r="Y2177" t="s">
        <v>43</v>
      </c>
      <c r="Z2177" t="s">
        <v>43</v>
      </c>
      <c r="AD2177">
        <v>4368094</v>
      </c>
      <c r="AE2177" t="s">
        <v>26</v>
      </c>
      <c r="AF2177" t="s">
        <v>26</v>
      </c>
      <c r="AJ2177">
        <v>2020</v>
      </c>
    </row>
    <row r="2178" spans="1:36" x14ac:dyDescent="0.2">
      <c r="A2178">
        <v>68709</v>
      </c>
      <c r="B2178" s="1" t="d">
        <v>2020-11-16</v>
      </c>
      <c r="C2178" s="3" t="d">
        <f t="shared" ref="C2178:C2241" si="170">B2178</f>
        <v>2020-11-16</v>
      </c>
      <c r="D2178" s="2" t="d">
        <v>11:18:00.00000000000415350</v>
      </c>
      <c r="E2178" s="4" t="str">
        <f t="shared" si="166"/>
        <v>11:18 AM</v>
      </c>
      <c r="F2178" t="s">
        <v>20</v>
      </c>
      <c r="G2178">
        <v>11106</v>
      </c>
      <c r="H2178">
        <v>40.761702999999997</v>
      </c>
      <c r="I2178">
        <v>-73.93159</v>
      </c>
      <c r="J2178" t="s">
        <v>3679</v>
      </c>
      <c r="K2178" t="s">
        <v>3680</v>
      </c>
      <c r="L2178" t="s">
        <v>1196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f t="shared" si="167"/>
        <v>0</v>
      </c>
      <c r="W2178">
        <f t="shared" si="168"/>
        <v>0</v>
      </c>
      <c r="X2178">
        <f t="shared" si="169"/>
        <v>0</v>
      </c>
      <c r="Y2178" t="s">
        <v>25</v>
      </c>
      <c r="Z2178" t="s">
        <v>25</v>
      </c>
      <c r="AD2178">
        <v>4370573</v>
      </c>
      <c r="AE2178" t="s">
        <v>26</v>
      </c>
      <c r="AF2178" t="s">
        <v>63</v>
      </c>
      <c r="AJ2178">
        <v>2020</v>
      </c>
    </row>
    <row r="2179" spans="1:36" x14ac:dyDescent="0.2">
      <c r="A2179">
        <v>73072</v>
      </c>
      <c r="B2179" s="1" t="d">
        <v>2020-11-16</v>
      </c>
      <c r="C2179" s="3" t="d">
        <f t="shared" si="170"/>
        <v>2020-11-16</v>
      </c>
      <c r="D2179" s="2" t="d">
        <v>12:49:59.99999999999893725</v>
      </c>
      <c r="E2179" s="4" t="str">
        <f t="shared" ref="E2179:E2242" si="171">TEXT(D2179,"hh:mm AM/PM")</f>
        <v>12:50 PM</v>
      </c>
      <c r="F2179" t="s">
        <v>20</v>
      </c>
      <c r="G2179">
        <v>11416</v>
      </c>
      <c r="H2179">
        <v>40.685899999999997</v>
      </c>
      <c r="I2179">
        <v>-73.851699999999994</v>
      </c>
      <c r="J2179" t="s">
        <v>4644</v>
      </c>
      <c r="K2179" t="s">
        <v>2864</v>
      </c>
      <c r="L2179" t="s">
        <v>4405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f t="shared" ref="V2179:V2242" si="172">SUM(N2179,P2179,R2179,T2179)</f>
        <v>0</v>
      </c>
      <c r="W2179">
        <f t="shared" ref="W2179:W2242" si="173">SUM(O2179,Q2179,S2179,U2179)</f>
        <v>0</v>
      </c>
      <c r="X2179">
        <f t="shared" ref="X2179:X2242" si="174">SUM(N2179:U2179)</f>
        <v>0</v>
      </c>
      <c r="Y2179" t="s">
        <v>66</v>
      </c>
      <c r="Z2179" t="s">
        <v>25</v>
      </c>
      <c r="AD2179">
        <v>4368075</v>
      </c>
      <c r="AE2179" t="s">
        <v>30</v>
      </c>
      <c r="AF2179" t="s">
        <v>119</v>
      </c>
      <c r="AJ2179">
        <v>2020</v>
      </c>
    </row>
    <row r="2180" spans="1:36" x14ac:dyDescent="0.2">
      <c r="A2180">
        <v>63223</v>
      </c>
      <c r="B2180" s="1" t="d">
        <v>2020-11-17</v>
      </c>
      <c r="C2180" s="3" t="d">
        <f t="shared" si="170"/>
        <v>2020-11-17</v>
      </c>
      <c r="D2180" s="2" t="d">
        <v>09:00:00.000</v>
      </c>
      <c r="E2180" s="4" t="str">
        <f t="shared" si="171"/>
        <v>09:00 AM</v>
      </c>
      <c r="F2180" t="s">
        <v>35</v>
      </c>
      <c r="G2180">
        <v>10469</v>
      </c>
      <c r="H2180">
        <v>40.876539999999999</v>
      </c>
      <c r="I2180">
        <v>-73.847915999999998</v>
      </c>
      <c r="J2180" t="s">
        <v>4209</v>
      </c>
      <c r="M2180" t="s">
        <v>4210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f t="shared" si="172"/>
        <v>2</v>
      </c>
      <c r="W2180">
        <f t="shared" si="173"/>
        <v>0</v>
      </c>
      <c r="X2180">
        <f t="shared" si="174"/>
        <v>2</v>
      </c>
      <c r="Y2180" t="s">
        <v>43</v>
      </c>
      <c r="Z2180" t="s">
        <v>43</v>
      </c>
      <c r="AA2180" t="s">
        <v>25</v>
      </c>
      <c r="AD2180">
        <v>4369615</v>
      </c>
      <c r="AE2180" t="s">
        <v>26</v>
      </c>
      <c r="AF2180" t="s">
        <v>30</v>
      </c>
      <c r="AG2180" t="s">
        <v>63</v>
      </c>
      <c r="AJ2180">
        <v>2020</v>
      </c>
    </row>
    <row r="2181" spans="1:36" x14ac:dyDescent="0.2">
      <c r="A2181">
        <v>67127</v>
      </c>
      <c r="B2181" s="1" t="d">
        <v>2020-11-17</v>
      </c>
      <c r="C2181" s="3" t="d">
        <f t="shared" si="170"/>
        <v>2020-11-17</v>
      </c>
      <c r="D2181" s="2" t="d">
        <v>22:32:00.00000000000916800</v>
      </c>
      <c r="E2181" s="4" t="str">
        <f t="shared" si="171"/>
        <v>10:32 PM</v>
      </c>
      <c r="F2181" t="s">
        <v>86</v>
      </c>
      <c r="G2181">
        <v>10029</v>
      </c>
      <c r="H2181">
        <v>40.797942999999997</v>
      </c>
      <c r="I2181">
        <v>-73.940029999999993</v>
      </c>
      <c r="J2181" t="s">
        <v>4290</v>
      </c>
      <c r="K2181" t="s">
        <v>69</v>
      </c>
      <c r="L2181" t="s">
        <v>4291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f t="shared" si="172"/>
        <v>0</v>
      </c>
      <c r="W2181">
        <f t="shared" si="173"/>
        <v>0</v>
      </c>
      <c r="X2181">
        <f t="shared" si="174"/>
        <v>0</v>
      </c>
      <c r="Y2181" t="s">
        <v>25</v>
      </c>
      <c r="AD2181">
        <v>4369005</v>
      </c>
      <c r="AE2181" t="s">
        <v>30</v>
      </c>
      <c r="AJ2181">
        <v>2020</v>
      </c>
    </row>
    <row r="2182" spans="1:36" x14ac:dyDescent="0.2">
      <c r="A2182">
        <v>60477</v>
      </c>
      <c r="B2182" s="1" t="d">
        <v>2020-11-18</v>
      </c>
      <c r="C2182" s="3" t="d">
        <f t="shared" si="170"/>
        <v>2020-11-18</v>
      </c>
      <c r="D2182" s="2" t="d">
        <v>09:24:59.99999999999946525</v>
      </c>
      <c r="E2182" s="4" t="str">
        <f t="shared" si="171"/>
        <v>09:25 AM</v>
      </c>
      <c r="F2182" t="s">
        <v>20</v>
      </c>
      <c r="G2182">
        <v>11413</v>
      </c>
      <c r="H2182">
        <v>40.672429999999999</v>
      </c>
      <c r="I2182">
        <v>-73.756370000000004</v>
      </c>
      <c r="J2182" t="s">
        <v>3468</v>
      </c>
      <c r="K2182" t="s">
        <v>2875</v>
      </c>
      <c r="L2182" t="s">
        <v>3469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f t="shared" si="172"/>
        <v>0</v>
      </c>
      <c r="W2182">
        <f t="shared" si="173"/>
        <v>0</v>
      </c>
      <c r="X2182">
        <f t="shared" si="174"/>
        <v>0</v>
      </c>
      <c r="Y2182" t="s">
        <v>43</v>
      </c>
      <c r="Z2182" t="s">
        <v>25</v>
      </c>
      <c r="AD2182">
        <v>4368720</v>
      </c>
      <c r="AE2182" t="s">
        <v>3470</v>
      </c>
      <c r="AF2182" t="s">
        <v>30</v>
      </c>
      <c r="AJ2182">
        <v>2020</v>
      </c>
    </row>
    <row r="2183" spans="1:36" x14ac:dyDescent="0.2">
      <c r="A2183">
        <v>68228</v>
      </c>
      <c r="B2183" s="1" t="d">
        <v>2020-11-18</v>
      </c>
      <c r="C2183" s="3" t="d">
        <f t="shared" si="170"/>
        <v>2020-11-18</v>
      </c>
      <c r="D2183" s="2" t="d">
        <v>13:03:59.99999999999595075</v>
      </c>
      <c r="E2183" s="4" t="str">
        <f t="shared" si="171"/>
        <v>01:04 PM</v>
      </c>
      <c r="F2183" t="s">
        <v>86</v>
      </c>
      <c r="G2183">
        <v>10021</v>
      </c>
      <c r="H2183">
        <v>40.768802999999998</v>
      </c>
      <c r="I2183">
        <v>-73.952324000000004</v>
      </c>
      <c r="J2183" t="s">
        <v>3681</v>
      </c>
      <c r="K2183" t="s">
        <v>3682</v>
      </c>
      <c r="L2183" t="s">
        <v>1296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f t="shared" si="172"/>
        <v>0</v>
      </c>
      <c r="W2183">
        <f t="shared" si="173"/>
        <v>0</v>
      </c>
      <c r="X2183">
        <f t="shared" si="174"/>
        <v>0</v>
      </c>
      <c r="Y2183" t="s">
        <v>43</v>
      </c>
      <c r="Z2183" t="s">
        <v>25</v>
      </c>
      <c r="AD2183">
        <v>4368700</v>
      </c>
      <c r="AE2183" t="s">
        <v>30</v>
      </c>
      <c r="AF2183" t="s">
        <v>26</v>
      </c>
      <c r="AJ2183">
        <v>2020</v>
      </c>
    </row>
    <row r="2184" spans="1:36" x14ac:dyDescent="0.2">
      <c r="A2184">
        <v>60682</v>
      </c>
      <c r="B2184" s="1" t="d">
        <v>2020-11-19</v>
      </c>
      <c r="C2184" s="3" t="d">
        <f t="shared" si="170"/>
        <v>2020-11-19</v>
      </c>
      <c r="D2184" s="2" t="d">
        <v>18:19:59.99999999999573550</v>
      </c>
      <c r="E2184" s="4" t="str">
        <f t="shared" si="171"/>
        <v>06:20 PM</v>
      </c>
      <c r="F2184" t="s">
        <v>20</v>
      </c>
      <c r="G2184">
        <v>11432</v>
      </c>
      <c r="H2184">
        <v>40.711750000000002</v>
      </c>
      <c r="I2184">
        <v>-73.792469999999994</v>
      </c>
      <c r="J2184" t="s">
        <v>3744</v>
      </c>
      <c r="M2184" t="s">
        <v>3745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f t="shared" si="172"/>
        <v>0</v>
      </c>
      <c r="W2184">
        <f t="shared" si="173"/>
        <v>0</v>
      </c>
      <c r="X2184">
        <f t="shared" si="174"/>
        <v>0</v>
      </c>
      <c r="Y2184" t="s">
        <v>66</v>
      </c>
      <c r="Z2184" t="s">
        <v>25</v>
      </c>
      <c r="AD2184">
        <v>4369153</v>
      </c>
      <c r="AE2184" t="s">
        <v>26</v>
      </c>
      <c r="AF2184" t="s">
        <v>30</v>
      </c>
      <c r="AJ2184">
        <v>2020</v>
      </c>
    </row>
    <row r="2185" spans="1:36" x14ac:dyDescent="0.2">
      <c r="A2185">
        <v>57349</v>
      </c>
      <c r="B2185" s="1" t="d">
        <v>2020-11-19</v>
      </c>
      <c r="C2185" s="3" t="d">
        <f t="shared" si="170"/>
        <v>2020-11-19</v>
      </c>
      <c r="D2185" s="2" t="d">
        <v>11:03:59.999999999997548925</v>
      </c>
      <c r="E2185" s="4" t="str">
        <f t="shared" si="171"/>
        <v>11:04 AM</v>
      </c>
      <c r="F2185" t="s">
        <v>54</v>
      </c>
      <c r="G2185">
        <v>11212</v>
      </c>
      <c r="H2185">
        <v>40.662550000000003</v>
      </c>
      <c r="I2185">
        <v>-73.908929999999998</v>
      </c>
      <c r="J2185" t="s">
        <v>3989</v>
      </c>
      <c r="K2185" t="s">
        <v>2318</v>
      </c>
      <c r="L2185" t="s">
        <v>332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f t="shared" si="172"/>
        <v>2</v>
      </c>
      <c r="W2185">
        <f t="shared" si="173"/>
        <v>0</v>
      </c>
      <c r="X2185">
        <f t="shared" si="174"/>
        <v>2</v>
      </c>
      <c r="Y2185" t="s">
        <v>80</v>
      </c>
      <c r="Z2185" t="s">
        <v>80</v>
      </c>
      <c r="AD2185">
        <v>4369515</v>
      </c>
      <c r="AE2185" t="s">
        <v>30</v>
      </c>
      <c r="AF2185" t="s">
        <v>30</v>
      </c>
      <c r="AJ2185">
        <v>2020</v>
      </c>
    </row>
    <row r="2186" spans="1:36" x14ac:dyDescent="0.2">
      <c r="A2186">
        <v>63105</v>
      </c>
      <c r="B2186" s="1" t="d">
        <v>2020-11-20</v>
      </c>
      <c r="C2186" s="3" t="d">
        <f t="shared" si="170"/>
        <v>2020-11-20</v>
      </c>
      <c r="D2186" s="2" t="d">
        <v>11:58:59.99999999999541600</v>
      </c>
      <c r="E2186" s="4" t="str">
        <f t="shared" si="171"/>
        <v>11:59 AM</v>
      </c>
      <c r="F2186" t="s">
        <v>54</v>
      </c>
      <c r="G2186">
        <v>11235</v>
      </c>
      <c r="H2186">
        <v>40.584780000000002</v>
      </c>
      <c r="I2186">
        <v>-73.962554999999995</v>
      </c>
      <c r="J2186" t="s">
        <v>3655</v>
      </c>
      <c r="K2186" t="s">
        <v>3656</v>
      </c>
      <c r="L2186" t="s">
        <v>3657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f t="shared" si="172"/>
        <v>0</v>
      </c>
      <c r="W2186">
        <f t="shared" si="173"/>
        <v>0</v>
      </c>
      <c r="X2186">
        <f t="shared" si="174"/>
        <v>0</v>
      </c>
      <c r="Y2186" t="s">
        <v>47</v>
      </c>
      <c r="Z2186" t="s">
        <v>25</v>
      </c>
      <c r="AD2186">
        <v>4369204</v>
      </c>
      <c r="AE2186" t="s">
        <v>30</v>
      </c>
      <c r="AF2186" t="s">
        <v>30</v>
      </c>
      <c r="AJ2186">
        <v>2020</v>
      </c>
    </row>
    <row r="2187" spans="1:36" x14ac:dyDescent="0.2">
      <c r="A2187">
        <v>65045</v>
      </c>
      <c r="B2187" s="1" t="d">
        <v>2020-11-20</v>
      </c>
      <c r="C2187" s="3" t="d">
        <f t="shared" si="170"/>
        <v>2020-11-20</v>
      </c>
      <c r="D2187" s="2" t="d">
        <v>18:26:59.99999999999424225</v>
      </c>
      <c r="E2187" s="4" t="str">
        <f t="shared" si="171"/>
        <v>06:27 PM</v>
      </c>
      <c r="F2187" t="s">
        <v>54</v>
      </c>
      <c r="G2187">
        <v>11226</v>
      </c>
      <c r="H2187">
        <v>40.652799999999999</v>
      </c>
      <c r="I2187">
        <v>-73.959680000000006</v>
      </c>
      <c r="J2187" t="s">
        <v>4028</v>
      </c>
      <c r="M2187" t="s">
        <v>4029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f t="shared" si="172"/>
        <v>0</v>
      </c>
      <c r="W2187">
        <f t="shared" si="173"/>
        <v>0</v>
      </c>
      <c r="X2187">
        <f t="shared" si="174"/>
        <v>0</v>
      </c>
      <c r="Y2187" t="s">
        <v>25</v>
      </c>
      <c r="Z2187" t="s">
        <v>25</v>
      </c>
      <c r="AD2187">
        <v>4369508</v>
      </c>
      <c r="AE2187" t="s">
        <v>2854</v>
      </c>
      <c r="AF2187" t="s">
        <v>30</v>
      </c>
      <c r="AJ2187">
        <v>2020</v>
      </c>
    </row>
    <row r="2188" spans="1:36" x14ac:dyDescent="0.2">
      <c r="A2188">
        <v>71126</v>
      </c>
      <c r="B2188" s="1" t="d">
        <v>2020-11-20</v>
      </c>
      <c r="C2188" s="3" t="d">
        <f t="shared" si="170"/>
        <v>2020-11-20</v>
      </c>
      <c r="D2188" s="2" t="d">
        <v>18:45:00.000</v>
      </c>
      <c r="E2188" s="4" t="str">
        <f t="shared" si="171"/>
        <v>06:45 PM</v>
      </c>
      <c r="F2188" t="s">
        <v>20</v>
      </c>
      <c r="G2188">
        <v>11363</v>
      </c>
      <c r="H2188">
        <v>40.770670000000003</v>
      </c>
      <c r="I2188">
        <v>-73.735500000000002</v>
      </c>
      <c r="J2188" t="s">
        <v>21</v>
      </c>
      <c r="K2188" t="s">
        <v>481</v>
      </c>
      <c r="L2188" t="s">
        <v>4427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f t="shared" si="172"/>
        <v>2</v>
      </c>
      <c r="W2188">
        <f t="shared" si="173"/>
        <v>0</v>
      </c>
      <c r="X2188">
        <f t="shared" si="174"/>
        <v>2</v>
      </c>
      <c r="Y2188" t="s">
        <v>79</v>
      </c>
      <c r="AD2188">
        <v>4369274</v>
      </c>
      <c r="AE2188" t="s">
        <v>30</v>
      </c>
      <c r="AJ2188">
        <v>2020</v>
      </c>
    </row>
    <row r="2189" spans="1:36" x14ac:dyDescent="0.2">
      <c r="A2189">
        <v>57938</v>
      </c>
      <c r="B2189" s="1" t="d">
        <v>2020-11-22</v>
      </c>
      <c r="C2189" s="3" t="d">
        <f t="shared" si="170"/>
        <v>2020-11-22</v>
      </c>
      <c r="D2189" s="2" t="d">
        <v>01:50:00.00000000000053475</v>
      </c>
      <c r="E2189" s="4" t="str">
        <f t="shared" si="171"/>
        <v>01:50 AM</v>
      </c>
      <c r="F2189" t="s">
        <v>20</v>
      </c>
      <c r="G2189">
        <v>11358</v>
      </c>
      <c r="H2189">
        <v>40.754399999999997</v>
      </c>
      <c r="I2189">
        <v>-73.803870000000003</v>
      </c>
      <c r="J2189" t="s">
        <v>4513</v>
      </c>
      <c r="M2189" t="s">
        <v>4514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f t="shared" si="172"/>
        <v>2</v>
      </c>
      <c r="W2189">
        <f t="shared" si="173"/>
        <v>0</v>
      </c>
      <c r="X2189">
        <f t="shared" si="174"/>
        <v>2</v>
      </c>
      <c r="Y2189" t="s">
        <v>43</v>
      </c>
      <c r="Z2189" t="s">
        <v>25</v>
      </c>
      <c r="AA2189" t="s">
        <v>25</v>
      </c>
      <c r="AD2189">
        <v>4369490</v>
      </c>
      <c r="AE2189" t="s">
        <v>30</v>
      </c>
      <c r="AF2189" t="s">
        <v>30</v>
      </c>
      <c r="AG2189" t="s">
        <v>30</v>
      </c>
      <c r="AJ2189">
        <v>2020</v>
      </c>
    </row>
    <row r="2190" spans="1:36" x14ac:dyDescent="0.2">
      <c r="A2190">
        <v>71500</v>
      </c>
      <c r="B2190" s="1" t="d">
        <v>2020-11-22</v>
      </c>
      <c r="C2190" s="3" t="d">
        <f t="shared" si="170"/>
        <v>2020-11-22</v>
      </c>
      <c r="D2190" s="2" t="d">
        <v>23:00:00.0000000000031950</v>
      </c>
      <c r="E2190" s="4" t="str">
        <f t="shared" si="171"/>
        <v>11:00 PM</v>
      </c>
      <c r="F2190" t="s">
        <v>20</v>
      </c>
      <c r="G2190">
        <v>11414</v>
      </c>
      <c r="H2190">
        <v>40.665154000000001</v>
      </c>
      <c r="I2190">
        <v>-73.833659999999995</v>
      </c>
      <c r="J2190" t="s">
        <v>4774</v>
      </c>
      <c r="K2190" t="s">
        <v>4775</v>
      </c>
      <c r="L2190" t="s">
        <v>4776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f t="shared" si="172"/>
        <v>0</v>
      </c>
      <c r="W2190">
        <f t="shared" si="173"/>
        <v>0</v>
      </c>
      <c r="X2190">
        <f t="shared" si="174"/>
        <v>0</v>
      </c>
      <c r="Y2190" t="s">
        <v>104</v>
      </c>
      <c r="Z2190" t="s">
        <v>25</v>
      </c>
      <c r="AD2190">
        <v>4369971</v>
      </c>
      <c r="AE2190" t="s">
        <v>26</v>
      </c>
      <c r="AF2190" t="s">
        <v>63</v>
      </c>
      <c r="AJ2190">
        <v>2020</v>
      </c>
    </row>
    <row r="2191" spans="1:36" x14ac:dyDescent="0.2">
      <c r="A2191">
        <v>62431</v>
      </c>
      <c r="B2191" s="1" t="d">
        <v>2020-11-23</v>
      </c>
      <c r="C2191" s="3" t="d">
        <f t="shared" si="170"/>
        <v>2020-11-23</v>
      </c>
      <c r="D2191" s="2" t="d">
        <v>12:14:59.9999999999968050</v>
      </c>
      <c r="E2191" s="4" t="str">
        <f t="shared" si="171"/>
        <v>12:15 PM</v>
      </c>
      <c r="F2191" t="s">
        <v>20</v>
      </c>
      <c r="G2191">
        <v>11368</v>
      </c>
      <c r="H2191">
        <v>40.757224999999998</v>
      </c>
      <c r="I2191">
        <v>-73.869513999999995</v>
      </c>
      <c r="J2191" t="s">
        <v>3624</v>
      </c>
      <c r="K2191" t="s">
        <v>481</v>
      </c>
      <c r="L2191" t="s">
        <v>1867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f t="shared" si="172"/>
        <v>0</v>
      </c>
      <c r="W2191">
        <f t="shared" si="173"/>
        <v>0</v>
      </c>
      <c r="X2191">
        <f t="shared" si="174"/>
        <v>0</v>
      </c>
      <c r="Y2191" t="s">
        <v>43</v>
      </c>
      <c r="Z2191" t="s">
        <v>25</v>
      </c>
      <c r="AD2191">
        <v>4370426</v>
      </c>
      <c r="AE2191" t="s">
        <v>26</v>
      </c>
      <c r="AF2191" t="s">
        <v>26</v>
      </c>
      <c r="AJ2191">
        <v>2020</v>
      </c>
    </row>
    <row r="2192" spans="1:36" x14ac:dyDescent="0.2">
      <c r="A2192">
        <v>67467</v>
      </c>
      <c r="B2192" s="1" t="d">
        <v>2020-11-23</v>
      </c>
      <c r="C2192" s="3" t="d">
        <f t="shared" si="170"/>
        <v>2020-11-23</v>
      </c>
      <c r="D2192" s="2" t="d">
        <v>14:06:00.00000000000191700</v>
      </c>
      <c r="E2192" s="4" t="str">
        <f t="shared" si="171"/>
        <v>02:06 PM</v>
      </c>
      <c r="F2192" t="s">
        <v>54</v>
      </c>
      <c r="G2192">
        <v>11203</v>
      </c>
      <c r="H2192">
        <v>40.646439999999998</v>
      </c>
      <c r="I2192">
        <v>-73.927864</v>
      </c>
      <c r="J2192" t="s">
        <v>4457</v>
      </c>
      <c r="K2192" t="s">
        <v>3826</v>
      </c>
      <c r="L2192" t="s">
        <v>1660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f t="shared" si="172"/>
        <v>0</v>
      </c>
      <c r="W2192">
        <f t="shared" si="173"/>
        <v>0</v>
      </c>
      <c r="X2192">
        <f t="shared" si="174"/>
        <v>0</v>
      </c>
      <c r="Y2192" t="s">
        <v>25</v>
      </c>
      <c r="Z2192" t="s">
        <v>25</v>
      </c>
      <c r="AD2192">
        <v>4370335</v>
      </c>
      <c r="AE2192" t="s">
        <v>30</v>
      </c>
      <c r="AF2192" t="s">
        <v>26</v>
      </c>
      <c r="AJ2192">
        <v>2020</v>
      </c>
    </row>
    <row r="2193" spans="1:36" x14ac:dyDescent="0.2">
      <c r="A2193">
        <v>57036</v>
      </c>
      <c r="B2193" s="1" t="d">
        <v>2020-11-24</v>
      </c>
      <c r="C2193" s="3" t="d">
        <f t="shared" si="170"/>
        <v>2020-11-24</v>
      </c>
      <c r="D2193" s="2" t="d">
        <v>19:44:59.9999999999968050</v>
      </c>
      <c r="E2193" s="4" t="str">
        <f t="shared" si="171"/>
        <v>07:45 PM</v>
      </c>
      <c r="F2193" t="s">
        <v>54</v>
      </c>
      <c r="G2193">
        <v>11238</v>
      </c>
      <c r="H2193">
        <v>40.682613000000003</v>
      </c>
      <c r="I2193">
        <v>-73.962479999999999</v>
      </c>
      <c r="J2193" t="s">
        <v>3937</v>
      </c>
      <c r="M2193" t="s">
        <v>3938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f t="shared" si="172"/>
        <v>2</v>
      </c>
      <c r="W2193">
        <f t="shared" si="173"/>
        <v>0</v>
      </c>
      <c r="X2193">
        <f t="shared" si="174"/>
        <v>2</v>
      </c>
      <c r="Y2193" t="s">
        <v>498</v>
      </c>
      <c r="Z2193" t="s">
        <v>25</v>
      </c>
      <c r="AD2193">
        <v>4370474</v>
      </c>
      <c r="AE2193" t="s">
        <v>30</v>
      </c>
      <c r="AF2193" t="s">
        <v>26</v>
      </c>
      <c r="AJ2193">
        <v>2020</v>
      </c>
    </row>
    <row r="2194" spans="1:36" x14ac:dyDescent="0.2">
      <c r="A2194">
        <v>58470</v>
      </c>
      <c r="B2194" s="1" t="d">
        <v>2020-11-24</v>
      </c>
      <c r="C2194" s="3" t="d">
        <f t="shared" si="170"/>
        <v>2020-11-24</v>
      </c>
      <c r="D2194" s="2" t="d">
        <v>12:54:59.99999999999786775</v>
      </c>
      <c r="E2194" s="4" t="str">
        <f t="shared" si="171"/>
        <v>12:55 PM</v>
      </c>
      <c r="F2194" t="s">
        <v>54</v>
      </c>
      <c r="G2194">
        <v>11207</v>
      </c>
      <c r="H2194">
        <v>40.669792000000001</v>
      </c>
      <c r="I2194">
        <v>-73.892399999999995</v>
      </c>
      <c r="J2194" t="s">
        <v>4714</v>
      </c>
      <c r="K2194" t="s">
        <v>519</v>
      </c>
      <c r="L2194" t="s">
        <v>2395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f t="shared" si="172"/>
        <v>0</v>
      </c>
      <c r="W2194">
        <f t="shared" si="173"/>
        <v>0</v>
      </c>
      <c r="X2194">
        <f t="shared" si="174"/>
        <v>0</v>
      </c>
      <c r="Y2194" t="s">
        <v>47</v>
      </c>
      <c r="Z2194" t="s">
        <v>25</v>
      </c>
      <c r="AD2194">
        <v>4370602</v>
      </c>
      <c r="AE2194" t="s">
        <v>26</v>
      </c>
      <c r="AJ2194">
        <v>2020</v>
      </c>
    </row>
    <row r="2195" spans="1:36" x14ac:dyDescent="0.2">
      <c r="A2195">
        <v>62569</v>
      </c>
      <c r="B2195" s="1" t="d">
        <v>2020-11-25</v>
      </c>
      <c r="C2195" s="3" t="d">
        <f t="shared" si="170"/>
        <v>2020-11-25</v>
      </c>
      <c r="D2195" s="2" t="d">
        <v>15:22:00.00000000000490350</v>
      </c>
      <c r="E2195" s="4" t="str">
        <f t="shared" si="171"/>
        <v>03:22 PM</v>
      </c>
      <c r="F2195" t="s">
        <v>20</v>
      </c>
      <c r="G2195">
        <v>11355</v>
      </c>
      <c r="H2195">
        <v>40.754657999999999</v>
      </c>
      <c r="I2195">
        <v>-73.833115000000006</v>
      </c>
      <c r="J2195" t="s">
        <v>3919</v>
      </c>
      <c r="K2195" t="s">
        <v>3920</v>
      </c>
      <c r="L2195" t="s">
        <v>3921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f t="shared" si="172"/>
        <v>0</v>
      </c>
      <c r="W2195">
        <f t="shared" si="173"/>
        <v>0</v>
      </c>
      <c r="X2195">
        <f t="shared" si="174"/>
        <v>0</v>
      </c>
      <c r="Y2195" t="s">
        <v>66</v>
      </c>
      <c r="Z2195" t="s">
        <v>25</v>
      </c>
      <c r="AD2195">
        <v>4370763</v>
      </c>
      <c r="AE2195" t="s">
        <v>26</v>
      </c>
      <c r="AF2195" t="s">
        <v>26</v>
      </c>
      <c r="AJ2195">
        <v>2020</v>
      </c>
    </row>
    <row r="2196" spans="1:36" x14ac:dyDescent="0.2">
      <c r="A2196">
        <v>68401</v>
      </c>
      <c r="B2196" s="1" t="d">
        <v>2020-11-25</v>
      </c>
      <c r="C2196" s="3" t="d">
        <f t="shared" si="170"/>
        <v>2020-11-25</v>
      </c>
      <c r="D2196" s="2" t="d">
        <v>14:29:59.9999999999968050</v>
      </c>
      <c r="E2196" s="4" t="str">
        <f t="shared" si="171"/>
        <v>02:30 PM</v>
      </c>
      <c r="F2196" t="s">
        <v>20</v>
      </c>
      <c r="G2196">
        <v>11435</v>
      </c>
      <c r="H2196">
        <v>40.701774999999998</v>
      </c>
      <c r="I2196">
        <v>-73.807940000000002</v>
      </c>
      <c r="J2196" t="s">
        <v>3984</v>
      </c>
      <c r="K2196" t="s">
        <v>124</v>
      </c>
      <c r="L2196" t="s">
        <v>1081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f t="shared" si="172"/>
        <v>0</v>
      </c>
      <c r="W2196">
        <f t="shared" si="173"/>
        <v>0</v>
      </c>
      <c r="X2196">
        <f t="shared" si="174"/>
        <v>0</v>
      </c>
      <c r="Y2196" t="s">
        <v>53</v>
      </c>
      <c r="Z2196" t="s">
        <v>25</v>
      </c>
      <c r="AD2196">
        <v>4370796</v>
      </c>
      <c r="AE2196" t="s">
        <v>30</v>
      </c>
      <c r="AF2196" t="s">
        <v>40</v>
      </c>
      <c r="AJ2196">
        <v>2020</v>
      </c>
    </row>
    <row r="2197" spans="1:36" x14ac:dyDescent="0.2">
      <c r="A2197">
        <v>66393</v>
      </c>
      <c r="B2197" s="1" t="d">
        <v>2020-11-26</v>
      </c>
      <c r="C2197" s="3" t="d">
        <f t="shared" si="170"/>
        <v>2020-11-26</v>
      </c>
      <c r="D2197" s="2" t="d">
        <v>10:59:59.9999999999984025</v>
      </c>
      <c r="E2197" s="4" t="str">
        <f t="shared" si="171"/>
        <v>11:00 AM</v>
      </c>
      <c r="F2197" t="s">
        <v>54</v>
      </c>
      <c r="G2197">
        <v>11225</v>
      </c>
      <c r="H2197">
        <v>40.668346</v>
      </c>
      <c r="I2197">
        <v>-73.960526000000002</v>
      </c>
      <c r="J2197" t="s">
        <v>4552</v>
      </c>
      <c r="M2197" t="s">
        <v>4553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f t="shared" si="172"/>
        <v>0</v>
      </c>
      <c r="W2197">
        <f t="shared" si="173"/>
        <v>0</v>
      </c>
      <c r="X2197">
        <f t="shared" si="174"/>
        <v>0</v>
      </c>
      <c r="Y2197" t="s">
        <v>43</v>
      </c>
      <c r="Z2197" t="s">
        <v>25</v>
      </c>
      <c r="AD2197">
        <v>4372428</v>
      </c>
      <c r="AE2197" t="s">
        <v>30</v>
      </c>
      <c r="AJ2197">
        <v>2020</v>
      </c>
    </row>
    <row r="2198" spans="1:36" x14ac:dyDescent="0.2">
      <c r="A2198">
        <v>61770</v>
      </c>
      <c r="B2198" s="1" t="d">
        <v>2020-11-27</v>
      </c>
      <c r="C2198" s="3" t="d">
        <f t="shared" si="170"/>
        <v>2020-11-27</v>
      </c>
      <c r="D2198" s="2" t="d">
        <v>20:40:00.00000000000426450</v>
      </c>
      <c r="E2198" s="4" t="str">
        <f t="shared" si="171"/>
        <v>08:40 PM</v>
      </c>
      <c r="F2198" t="s">
        <v>35</v>
      </c>
      <c r="G2198">
        <v>10468</v>
      </c>
      <c r="H2198">
        <v>40.866726</v>
      </c>
      <c r="I2198">
        <v>-73.897989999999993</v>
      </c>
      <c r="J2198" t="s">
        <v>3628</v>
      </c>
      <c r="K2198" t="s">
        <v>651</v>
      </c>
      <c r="L2198" t="s">
        <v>3629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f t="shared" si="172"/>
        <v>0</v>
      </c>
      <c r="W2198">
        <f t="shared" si="173"/>
        <v>0</v>
      </c>
      <c r="X2198">
        <f t="shared" si="174"/>
        <v>0</v>
      </c>
      <c r="Y2198" t="s">
        <v>53</v>
      </c>
      <c r="Z2198" t="s">
        <v>25</v>
      </c>
      <c r="AD2198">
        <v>4372834</v>
      </c>
      <c r="AE2198" t="s">
        <v>26</v>
      </c>
      <c r="AF2198" t="s">
        <v>26</v>
      </c>
      <c r="AJ2198">
        <v>2020</v>
      </c>
    </row>
    <row r="2199" spans="1:36" x14ac:dyDescent="0.2">
      <c r="A2199">
        <v>69386</v>
      </c>
      <c r="B2199" s="1" t="d">
        <v>2020-11-27</v>
      </c>
      <c r="C2199" s="3" t="d">
        <f t="shared" si="170"/>
        <v>2020-11-27</v>
      </c>
      <c r="D2199" s="2" t="d">
        <v>03:17:59.99999999999856225</v>
      </c>
      <c r="E2199" s="4" t="str">
        <f t="shared" si="171"/>
        <v>03:18 AM</v>
      </c>
      <c r="F2199" t="s">
        <v>35</v>
      </c>
      <c r="G2199">
        <v>10457</v>
      </c>
      <c r="H2199">
        <v>40.851849999999999</v>
      </c>
      <c r="I2199">
        <v>-73.902725000000004</v>
      </c>
      <c r="J2199" t="s">
        <v>3637</v>
      </c>
      <c r="K2199" t="s">
        <v>3638</v>
      </c>
      <c r="L2199" t="s">
        <v>3639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f t="shared" si="172"/>
        <v>0</v>
      </c>
      <c r="W2199">
        <f t="shared" si="173"/>
        <v>0</v>
      </c>
      <c r="X2199">
        <f t="shared" si="174"/>
        <v>0</v>
      </c>
      <c r="Y2199" t="s">
        <v>25</v>
      </c>
      <c r="Z2199" t="s">
        <v>25</v>
      </c>
      <c r="AD2199">
        <v>4371147</v>
      </c>
      <c r="AE2199" t="s">
        <v>119</v>
      </c>
      <c r="AF2199" t="s">
        <v>30</v>
      </c>
      <c r="AJ2199">
        <v>2020</v>
      </c>
    </row>
    <row r="2200" spans="1:36" x14ac:dyDescent="0.2">
      <c r="A2200">
        <v>68564</v>
      </c>
      <c r="B2200" s="1" t="d">
        <v>2020-11-27</v>
      </c>
      <c r="C2200" s="3" t="d">
        <f t="shared" si="170"/>
        <v>2020-11-27</v>
      </c>
      <c r="D2200" s="2" t="d">
        <v>21:49:59.99999999999893725</v>
      </c>
      <c r="E2200" s="4" t="str">
        <f t="shared" si="171"/>
        <v>09:50 PM</v>
      </c>
      <c r="F2200" t="s">
        <v>35</v>
      </c>
      <c r="G2200">
        <v>10458</v>
      </c>
      <c r="H2200">
        <v>40.852443999999998</v>
      </c>
      <c r="I2200">
        <v>-73.887114999999994</v>
      </c>
      <c r="J2200" t="s">
        <v>4339</v>
      </c>
      <c r="M2200" t="s">
        <v>4340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f t="shared" si="172"/>
        <v>0</v>
      </c>
      <c r="W2200">
        <f t="shared" si="173"/>
        <v>0</v>
      </c>
      <c r="X2200">
        <f t="shared" si="174"/>
        <v>0</v>
      </c>
      <c r="Y2200" t="s">
        <v>66</v>
      </c>
      <c r="Z2200" t="s">
        <v>25</v>
      </c>
      <c r="AD2200">
        <v>4371297</v>
      </c>
      <c r="AE2200" t="s">
        <v>30</v>
      </c>
      <c r="AF2200" t="s">
        <v>26</v>
      </c>
      <c r="AJ2200">
        <v>2020</v>
      </c>
    </row>
    <row r="2201" spans="1:36" x14ac:dyDescent="0.2">
      <c r="A2201">
        <v>61090</v>
      </c>
      <c r="B2201" s="1" t="d">
        <v>2020-11-27</v>
      </c>
      <c r="C2201" s="3" t="d">
        <f t="shared" si="170"/>
        <v>2020-11-27</v>
      </c>
      <c r="D2201" s="2" t="d">
        <v>00:45:00.000</v>
      </c>
      <c r="E2201" s="4" t="str">
        <f t="shared" si="171"/>
        <v>12:45 AM</v>
      </c>
      <c r="F2201" t="s">
        <v>35</v>
      </c>
      <c r="G2201">
        <v>10468</v>
      </c>
      <c r="H2201">
        <v>40.863556000000003</v>
      </c>
      <c r="I2201">
        <v>-73.907550000000001</v>
      </c>
      <c r="J2201" t="s">
        <v>4399</v>
      </c>
      <c r="K2201" t="s">
        <v>4400</v>
      </c>
      <c r="L2201" t="s">
        <v>4401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f t="shared" si="172"/>
        <v>0</v>
      </c>
      <c r="W2201">
        <f t="shared" si="173"/>
        <v>0</v>
      </c>
      <c r="X2201">
        <f t="shared" si="174"/>
        <v>0</v>
      </c>
      <c r="Y2201" t="s">
        <v>95</v>
      </c>
      <c r="Z2201" t="s">
        <v>43</v>
      </c>
      <c r="AD2201">
        <v>4372204</v>
      </c>
      <c r="AE2201" t="s">
        <v>30</v>
      </c>
      <c r="AF2201" t="s">
        <v>30</v>
      </c>
      <c r="AJ2201">
        <v>2020</v>
      </c>
    </row>
    <row r="2202" spans="1:36" x14ac:dyDescent="0.2">
      <c r="A2202">
        <v>66213</v>
      </c>
      <c r="B2202" s="1" t="d">
        <v>2020-11-28</v>
      </c>
      <c r="C2202" s="3" t="d">
        <f t="shared" si="170"/>
        <v>2020-11-28</v>
      </c>
      <c r="D2202" s="2" t="d">
        <v>18:21:00.00000000000511875</v>
      </c>
      <c r="E2202" s="4" t="str">
        <f t="shared" si="171"/>
        <v>06:21 PM</v>
      </c>
      <c r="F2202" t="s">
        <v>54</v>
      </c>
      <c r="G2202">
        <v>11207</v>
      </c>
      <c r="H2202">
        <v>40.665874000000002</v>
      </c>
      <c r="I2202">
        <v>-73.897239999999996</v>
      </c>
      <c r="J2202" t="s">
        <v>3406</v>
      </c>
      <c r="K2202" t="s">
        <v>1190</v>
      </c>
      <c r="L2202" t="s">
        <v>3407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f t="shared" si="172"/>
        <v>0</v>
      </c>
      <c r="W2202">
        <f t="shared" si="173"/>
        <v>0</v>
      </c>
      <c r="X2202">
        <f t="shared" si="174"/>
        <v>0</v>
      </c>
      <c r="Y2202" t="s">
        <v>85</v>
      </c>
      <c r="Z2202" t="s">
        <v>25</v>
      </c>
      <c r="AA2202" t="s">
        <v>25</v>
      </c>
      <c r="AD2202">
        <v>4371773</v>
      </c>
      <c r="AE2202" t="s">
        <v>30</v>
      </c>
      <c r="AF2202" t="s">
        <v>26</v>
      </c>
      <c r="AG2202" t="s">
        <v>30</v>
      </c>
      <c r="AJ2202">
        <v>2020</v>
      </c>
    </row>
    <row r="2203" spans="1:36" x14ac:dyDescent="0.2">
      <c r="A2203">
        <v>72170</v>
      </c>
      <c r="B2203" s="1" t="d">
        <v>2020-11-29</v>
      </c>
      <c r="C2203" s="3" t="d">
        <f t="shared" si="170"/>
        <v>2020-11-29</v>
      </c>
      <c r="D2203" s="2" t="d">
        <v>22:19:59.99999999999254050</v>
      </c>
      <c r="E2203" s="4" t="str">
        <f t="shared" si="171"/>
        <v>10:20 PM</v>
      </c>
      <c r="F2203" t="s">
        <v>54</v>
      </c>
      <c r="G2203">
        <v>11207</v>
      </c>
      <c r="H2203">
        <v>40.671165000000002</v>
      </c>
      <c r="I2203">
        <v>-73.895675999999995</v>
      </c>
      <c r="J2203" t="s">
        <v>3544</v>
      </c>
      <c r="M2203" t="s">
        <v>3545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f t="shared" si="172"/>
        <v>0</v>
      </c>
      <c r="W2203">
        <f t="shared" si="173"/>
        <v>0</v>
      </c>
      <c r="X2203">
        <f t="shared" si="174"/>
        <v>0</v>
      </c>
      <c r="Y2203" t="s">
        <v>25</v>
      </c>
      <c r="Z2203" t="s">
        <v>25</v>
      </c>
      <c r="AD2203">
        <v>4371778</v>
      </c>
      <c r="AE2203" t="s">
        <v>1675</v>
      </c>
      <c r="AF2203" t="s">
        <v>26</v>
      </c>
      <c r="AJ2203">
        <v>2020</v>
      </c>
    </row>
    <row r="2204" spans="1:36" x14ac:dyDescent="0.2">
      <c r="A2204">
        <v>58230</v>
      </c>
      <c r="B2204" s="1" t="d">
        <v>2020-12-01</v>
      </c>
      <c r="C2204" s="3" t="d">
        <f t="shared" si="170"/>
        <v>2020-12-01</v>
      </c>
      <c r="D2204" s="2" t="d">
        <v>18:40:00.00000000000106275</v>
      </c>
      <c r="E2204" s="4" t="str">
        <f t="shared" si="171"/>
        <v>06:40 PM</v>
      </c>
      <c r="F2204" t="s">
        <v>20</v>
      </c>
      <c r="G2204">
        <v>11004</v>
      </c>
      <c r="H2204">
        <v>40.750884999999997</v>
      </c>
      <c r="I2204">
        <v>-73.717740000000006</v>
      </c>
      <c r="J2204" t="s">
        <v>3732</v>
      </c>
      <c r="K2204" t="s">
        <v>3733</v>
      </c>
      <c r="L2204" t="s">
        <v>3734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f t="shared" si="172"/>
        <v>0</v>
      </c>
      <c r="W2204">
        <f t="shared" si="173"/>
        <v>0</v>
      </c>
      <c r="X2204">
        <f t="shared" si="174"/>
        <v>0</v>
      </c>
      <c r="Y2204" t="s">
        <v>79</v>
      </c>
      <c r="Z2204" t="s">
        <v>79</v>
      </c>
      <c r="AD2204">
        <v>4372362</v>
      </c>
      <c r="AE2204" t="s">
        <v>30</v>
      </c>
      <c r="AF2204" t="s">
        <v>26</v>
      </c>
      <c r="AJ2204">
        <v>2020</v>
      </c>
    </row>
    <row r="2205" spans="1:36" x14ac:dyDescent="0.2">
      <c r="A2205">
        <v>59237</v>
      </c>
      <c r="B2205" s="1" t="d">
        <v>2020-12-01</v>
      </c>
      <c r="C2205" s="3" t="d">
        <f t="shared" si="170"/>
        <v>2020-12-01</v>
      </c>
      <c r="D2205" s="2" t="d">
        <v>10:30:00.000</v>
      </c>
      <c r="E2205" s="4" t="str">
        <f t="shared" si="171"/>
        <v>10:30 AM</v>
      </c>
      <c r="F2205" t="s">
        <v>35</v>
      </c>
      <c r="G2205">
        <v>10468</v>
      </c>
      <c r="H2205">
        <v>40.862732000000001</v>
      </c>
      <c r="I2205">
        <v>-73.903329999999997</v>
      </c>
      <c r="J2205" t="s">
        <v>4682</v>
      </c>
      <c r="K2205" t="s">
        <v>2188</v>
      </c>
      <c r="L2205" t="s">
        <v>2250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f t="shared" si="172"/>
        <v>0</v>
      </c>
      <c r="W2205">
        <f t="shared" si="173"/>
        <v>0</v>
      </c>
      <c r="X2205">
        <f t="shared" si="174"/>
        <v>0</v>
      </c>
      <c r="Y2205" t="s">
        <v>135</v>
      </c>
      <c r="Z2205" t="s">
        <v>135</v>
      </c>
      <c r="AD2205">
        <v>4372305</v>
      </c>
      <c r="AE2205" t="s">
        <v>26</v>
      </c>
      <c r="AF2205" t="s">
        <v>26</v>
      </c>
      <c r="AJ2205">
        <v>2020</v>
      </c>
    </row>
    <row r="2206" spans="1:36" x14ac:dyDescent="0.2">
      <c r="A2206">
        <v>60046</v>
      </c>
      <c r="B2206" s="1" t="d">
        <v>2020-12-02</v>
      </c>
      <c r="C2206" s="3" t="d">
        <f t="shared" si="170"/>
        <v>2020-12-02</v>
      </c>
      <c r="D2206" s="2" t="d">
        <v>16:49:59.99999999999573550</v>
      </c>
      <c r="E2206" s="4" t="str">
        <f t="shared" si="171"/>
        <v>04:50 PM</v>
      </c>
      <c r="F2206" t="s">
        <v>54</v>
      </c>
      <c r="G2206">
        <v>11203</v>
      </c>
      <c r="H2206">
        <v>40.651009999999999</v>
      </c>
      <c r="I2206">
        <v>-73.94556</v>
      </c>
      <c r="J2206" t="s">
        <v>4004</v>
      </c>
      <c r="M2206" t="s">
        <v>4005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f t="shared" si="172"/>
        <v>2</v>
      </c>
      <c r="W2206">
        <f t="shared" si="173"/>
        <v>0</v>
      </c>
      <c r="X2206">
        <f t="shared" si="174"/>
        <v>2</v>
      </c>
      <c r="Y2206" t="s">
        <v>163</v>
      </c>
      <c r="AD2206">
        <v>4372686</v>
      </c>
      <c r="AE2206" t="s">
        <v>26</v>
      </c>
      <c r="AJ2206">
        <v>2020</v>
      </c>
    </row>
    <row r="2207" spans="1:36" x14ac:dyDescent="0.2">
      <c r="A2207">
        <v>58970</v>
      </c>
      <c r="B2207" s="1" t="d">
        <v>2020-12-02</v>
      </c>
      <c r="C2207" s="3" t="d">
        <f t="shared" si="170"/>
        <v>2020-12-02</v>
      </c>
      <c r="D2207" s="2" t="d">
        <v>10:59:59.9999999999984025</v>
      </c>
      <c r="E2207" s="4" t="str">
        <f t="shared" si="171"/>
        <v>11:00 AM</v>
      </c>
      <c r="F2207" t="s">
        <v>54</v>
      </c>
      <c r="G2207">
        <v>11214</v>
      </c>
      <c r="H2207">
        <v>40.586314999999999</v>
      </c>
      <c r="I2207">
        <v>-73.988265999999996</v>
      </c>
      <c r="J2207" t="s">
        <v>4341</v>
      </c>
      <c r="M2207" t="s">
        <v>4342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f t="shared" si="172"/>
        <v>0</v>
      </c>
      <c r="W2207">
        <f t="shared" si="173"/>
        <v>0</v>
      </c>
      <c r="X2207">
        <f t="shared" si="174"/>
        <v>0</v>
      </c>
      <c r="Y2207" t="s">
        <v>25</v>
      </c>
      <c r="AD2207">
        <v>4372621</v>
      </c>
      <c r="AE2207" t="s">
        <v>26</v>
      </c>
      <c r="AJ2207">
        <v>2020</v>
      </c>
    </row>
    <row r="2208" spans="1:36" x14ac:dyDescent="0.2">
      <c r="A2208">
        <v>62010</v>
      </c>
      <c r="B2208" s="1" t="d">
        <v>2020-12-03</v>
      </c>
      <c r="C2208" s="3" t="d">
        <f t="shared" si="170"/>
        <v>2020-12-03</v>
      </c>
      <c r="D2208" s="2" t="d">
        <v>09:29:59.9999999999984025</v>
      </c>
      <c r="E2208" s="4" t="str">
        <f t="shared" si="171"/>
        <v>09:30 AM</v>
      </c>
      <c r="F2208" t="s">
        <v>54</v>
      </c>
      <c r="G2208">
        <v>11207</v>
      </c>
      <c r="H2208">
        <v>40.658610000000003</v>
      </c>
      <c r="I2208">
        <v>-73.884249999999994</v>
      </c>
      <c r="J2208" t="s">
        <v>3966</v>
      </c>
      <c r="M2208" t="s">
        <v>3967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f t="shared" si="172"/>
        <v>0</v>
      </c>
      <c r="W2208">
        <f t="shared" si="173"/>
        <v>0</v>
      </c>
      <c r="X2208">
        <f t="shared" si="174"/>
        <v>0</v>
      </c>
      <c r="Y2208" t="s">
        <v>25</v>
      </c>
      <c r="AD2208">
        <v>4373989</v>
      </c>
      <c r="AE2208" t="s">
        <v>30</v>
      </c>
      <c r="AJ2208">
        <v>2020</v>
      </c>
    </row>
    <row r="2209" spans="1:36" x14ac:dyDescent="0.2">
      <c r="A2209">
        <v>72055</v>
      </c>
      <c r="B2209" s="1" t="d">
        <v>2020-12-04</v>
      </c>
      <c r="C2209" s="3" t="d">
        <f t="shared" si="170"/>
        <v>2020-12-04</v>
      </c>
      <c r="D2209" s="2" t="d">
        <v>20:49:59.99999999999254050</v>
      </c>
      <c r="E2209" s="4" t="str">
        <f t="shared" si="171"/>
        <v>08:50 PM</v>
      </c>
      <c r="F2209" t="s">
        <v>54</v>
      </c>
      <c r="G2209">
        <v>11207</v>
      </c>
      <c r="H2209">
        <v>40.671317999999999</v>
      </c>
      <c r="I2209">
        <v>-73.890884</v>
      </c>
      <c r="J2209" t="s">
        <v>4543</v>
      </c>
      <c r="K2209" t="s">
        <v>1555</v>
      </c>
      <c r="L2209" t="s">
        <v>4544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f t="shared" si="172"/>
        <v>2</v>
      </c>
      <c r="W2209">
        <f t="shared" si="173"/>
        <v>0</v>
      </c>
      <c r="X2209">
        <f t="shared" si="174"/>
        <v>2</v>
      </c>
      <c r="Y2209" t="s">
        <v>43</v>
      </c>
      <c r="AD2209">
        <v>4373991</v>
      </c>
      <c r="AJ2209">
        <v>2020</v>
      </c>
    </row>
    <row r="2210" spans="1:36" x14ac:dyDescent="0.2">
      <c r="A2210">
        <v>67508</v>
      </c>
      <c r="B2210" s="1" t="d">
        <v>2020-12-05</v>
      </c>
      <c r="C2210" s="3" t="d">
        <f t="shared" si="170"/>
        <v>2020-12-05</v>
      </c>
      <c r="D2210" s="2" t="d">
        <v>22:52:59.999999999995097175</v>
      </c>
      <c r="E2210" s="4" t="str">
        <f t="shared" si="171"/>
        <v>10:53 PM</v>
      </c>
      <c r="F2210" t="s">
        <v>54</v>
      </c>
      <c r="G2210">
        <v>11233</v>
      </c>
      <c r="H2210">
        <v>40.669476000000003</v>
      </c>
      <c r="I2210">
        <v>-73.919974999999994</v>
      </c>
      <c r="J2210" t="s">
        <v>409</v>
      </c>
      <c r="K2210" t="s">
        <v>3534</v>
      </c>
      <c r="L2210" t="s">
        <v>1518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f t="shared" si="172"/>
        <v>0</v>
      </c>
      <c r="W2210">
        <f t="shared" si="173"/>
        <v>0</v>
      </c>
      <c r="X2210">
        <f t="shared" si="174"/>
        <v>0</v>
      </c>
      <c r="Y2210" t="s">
        <v>25</v>
      </c>
      <c r="AD2210">
        <v>4373476</v>
      </c>
      <c r="AE2210" t="s">
        <v>26</v>
      </c>
      <c r="AJ2210">
        <v>2020</v>
      </c>
    </row>
    <row r="2211" spans="1:36" x14ac:dyDescent="0.2">
      <c r="A2211">
        <v>59268</v>
      </c>
      <c r="B2211" s="1" t="d">
        <v>2020-12-06</v>
      </c>
      <c r="C2211" s="3" t="d">
        <f t="shared" si="170"/>
        <v>2020-12-06</v>
      </c>
      <c r="D2211" s="2" t="d">
        <v>09:48:59.99999999999914575</v>
      </c>
      <c r="E2211" s="4" t="str">
        <f t="shared" si="171"/>
        <v>09:49 AM</v>
      </c>
      <c r="F2211" t="s">
        <v>54</v>
      </c>
      <c r="G2211">
        <v>11201</v>
      </c>
      <c r="H2211">
        <v>40.698169999999998</v>
      </c>
      <c r="I2211">
        <v>-73.993009999999998</v>
      </c>
      <c r="J2211" t="s">
        <v>4493</v>
      </c>
      <c r="M2211" t="s">
        <v>4494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f t="shared" si="172"/>
        <v>0</v>
      </c>
      <c r="W2211">
        <f t="shared" si="173"/>
        <v>0</v>
      </c>
      <c r="X2211">
        <f t="shared" si="174"/>
        <v>0</v>
      </c>
      <c r="Y2211" t="s">
        <v>53</v>
      </c>
      <c r="Z2211" t="s">
        <v>25</v>
      </c>
      <c r="AD2211">
        <v>4373494</v>
      </c>
      <c r="AE2211" t="s">
        <v>67</v>
      </c>
      <c r="AF2211" t="s">
        <v>26</v>
      </c>
      <c r="AJ2211">
        <v>2020</v>
      </c>
    </row>
    <row r="2212" spans="1:36" x14ac:dyDescent="0.2">
      <c r="A2212">
        <v>58969</v>
      </c>
      <c r="B2212" s="1" t="d">
        <v>2020-12-07</v>
      </c>
      <c r="C2212" s="3" t="d">
        <f t="shared" si="170"/>
        <v>2020-12-07</v>
      </c>
      <c r="D2212" s="2" t="d">
        <v>22:40:00.00000000000745950</v>
      </c>
      <c r="E2212" s="4" t="str">
        <f t="shared" si="171"/>
        <v>10:40 PM</v>
      </c>
      <c r="F2212" t="s">
        <v>54</v>
      </c>
      <c r="G2212">
        <v>11249</v>
      </c>
      <c r="H2212">
        <v>40.709892000000004</v>
      </c>
      <c r="I2212">
        <v>-73.967269999999999</v>
      </c>
      <c r="J2212" t="s">
        <v>3675</v>
      </c>
      <c r="M2212" t="s">
        <v>3676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f t="shared" si="172"/>
        <v>0</v>
      </c>
      <c r="W2212">
        <f t="shared" si="173"/>
        <v>0</v>
      </c>
      <c r="X2212">
        <f t="shared" si="174"/>
        <v>0</v>
      </c>
      <c r="Y2212" t="s">
        <v>47</v>
      </c>
      <c r="Z2212" t="s">
        <v>25</v>
      </c>
      <c r="AD2212">
        <v>4374347</v>
      </c>
      <c r="AE2212" t="s">
        <v>30</v>
      </c>
      <c r="AF2212" t="s">
        <v>40</v>
      </c>
      <c r="AJ2212">
        <v>2020</v>
      </c>
    </row>
    <row r="2213" spans="1:36" x14ac:dyDescent="0.2">
      <c r="A2213">
        <v>72004</v>
      </c>
      <c r="B2213" s="1" t="d">
        <v>2020-12-07</v>
      </c>
      <c r="C2213" s="3" t="d">
        <f t="shared" si="170"/>
        <v>2020-12-07</v>
      </c>
      <c r="D2213" s="2" t="d">
        <v>15:20:00.00000000000532725</v>
      </c>
      <c r="E2213" s="4" t="str">
        <f t="shared" si="171"/>
        <v>03:20 PM</v>
      </c>
      <c r="F2213" t="s">
        <v>86</v>
      </c>
      <c r="G2213">
        <v>10010</v>
      </c>
      <c r="H2213">
        <v>40.736600000000003</v>
      </c>
      <c r="I2213">
        <v>-73.981849999999994</v>
      </c>
      <c r="J2213" t="s">
        <v>4081</v>
      </c>
      <c r="K2213" t="s">
        <v>4082</v>
      </c>
      <c r="L2213" t="s">
        <v>591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f t="shared" si="172"/>
        <v>0</v>
      </c>
      <c r="W2213">
        <f t="shared" si="173"/>
        <v>0</v>
      </c>
      <c r="X2213">
        <f t="shared" si="174"/>
        <v>0</v>
      </c>
      <c r="Y2213" t="s">
        <v>135</v>
      </c>
      <c r="Z2213" t="s">
        <v>43</v>
      </c>
      <c r="AD2213">
        <v>4374236</v>
      </c>
      <c r="AE2213" t="s">
        <v>40</v>
      </c>
      <c r="AF2213" t="s">
        <v>26</v>
      </c>
      <c r="AJ2213">
        <v>2020</v>
      </c>
    </row>
    <row r="2214" spans="1:36" x14ac:dyDescent="0.2">
      <c r="A2214">
        <v>68331</v>
      </c>
      <c r="B2214" s="1" t="d">
        <v>2020-12-07</v>
      </c>
      <c r="C2214" s="3" t="d">
        <f t="shared" si="170"/>
        <v>2020-12-07</v>
      </c>
      <c r="D2214" s="2" t="d">
        <v>05:29:59.99999999999920125</v>
      </c>
      <c r="E2214" s="4" t="str">
        <f t="shared" si="171"/>
        <v>05:30 AM</v>
      </c>
      <c r="F2214" t="s">
        <v>20</v>
      </c>
      <c r="G2214">
        <v>11373</v>
      </c>
      <c r="H2214">
        <v>40.733536000000001</v>
      </c>
      <c r="I2214">
        <v>-73.870350000000002</v>
      </c>
      <c r="J2214" t="s">
        <v>4692</v>
      </c>
      <c r="K2214" t="s">
        <v>1022</v>
      </c>
      <c r="L2214" t="s">
        <v>752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f t="shared" si="172"/>
        <v>0</v>
      </c>
      <c r="W2214">
        <f t="shared" si="173"/>
        <v>0</v>
      </c>
      <c r="X2214">
        <f t="shared" si="174"/>
        <v>0</v>
      </c>
      <c r="Y2214" t="s">
        <v>43</v>
      </c>
      <c r="Z2214" t="s">
        <v>25</v>
      </c>
      <c r="AA2214" t="s">
        <v>25</v>
      </c>
      <c r="AD2214">
        <v>4374100</v>
      </c>
      <c r="AE2214" t="s">
        <v>26</v>
      </c>
      <c r="AF2214" t="s">
        <v>26</v>
      </c>
      <c r="AG2214" t="s">
        <v>30</v>
      </c>
      <c r="AJ2214">
        <v>2020</v>
      </c>
    </row>
    <row r="2215" spans="1:36" x14ac:dyDescent="0.2">
      <c r="A2215">
        <v>43011</v>
      </c>
      <c r="B2215" s="1" t="d">
        <v>2020-12-09</v>
      </c>
      <c r="C2215" s="3" t="d">
        <f t="shared" si="170"/>
        <v>2020-12-09</v>
      </c>
      <c r="D2215" s="2" t="d">
        <v>18:40:00.00000000000106275</v>
      </c>
      <c r="E2215" s="4" t="str">
        <f t="shared" si="171"/>
        <v>06:40 PM</v>
      </c>
      <c r="F2215" t="s">
        <v>20</v>
      </c>
      <c r="G2215">
        <v>11101</v>
      </c>
      <c r="H2215">
        <v>40.747123999999999</v>
      </c>
      <c r="I2215">
        <v>-73.942390000000003</v>
      </c>
      <c r="J2215" t="s">
        <v>3438</v>
      </c>
      <c r="K2215" t="s">
        <v>751</v>
      </c>
      <c r="L2215" t="s">
        <v>3439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f t="shared" si="172"/>
        <v>0</v>
      </c>
      <c r="W2215">
        <f t="shared" si="173"/>
        <v>0</v>
      </c>
      <c r="X2215">
        <f t="shared" si="174"/>
        <v>0</v>
      </c>
      <c r="Y2215" t="s">
        <v>43</v>
      </c>
      <c r="Z2215" t="s">
        <v>25</v>
      </c>
      <c r="AD2215">
        <v>4376523</v>
      </c>
      <c r="AE2215" t="s">
        <v>30</v>
      </c>
      <c r="AJ2215">
        <v>2020</v>
      </c>
    </row>
    <row r="2216" spans="1:36" x14ac:dyDescent="0.2">
      <c r="A2216">
        <v>42172</v>
      </c>
      <c r="B2216" s="1" t="d">
        <v>2020-12-09</v>
      </c>
      <c r="C2216" s="3" t="d">
        <f t="shared" si="170"/>
        <v>2020-12-09</v>
      </c>
      <c r="D2216" s="2" t="d">
        <v>06:00:00.000</v>
      </c>
      <c r="E2216" s="4" t="str">
        <f t="shared" si="171"/>
        <v>06:00 AM</v>
      </c>
      <c r="F2216" t="s">
        <v>54</v>
      </c>
      <c r="G2216">
        <v>11205</v>
      </c>
      <c r="H2216">
        <v>40.689292999999999</v>
      </c>
      <c r="I2216">
        <v>-73.956360000000004</v>
      </c>
      <c r="J2216" t="s">
        <v>4477</v>
      </c>
      <c r="M2216" t="s">
        <v>4478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f t="shared" si="172"/>
        <v>0</v>
      </c>
      <c r="W2216">
        <f t="shared" si="173"/>
        <v>0</v>
      </c>
      <c r="X2216">
        <f t="shared" si="174"/>
        <v>0</v>
      </c>
      <c r="Y2216" t="s">
        <v>43</v>
      </c>
      <c r="Z2216" t="s">
        <v>25</v>
      </c>
      <c r="AD2216">
        <v>4375565</v>
      </c>
      <c r="AE2216" t="s">
        <v>26</v>
      </c>
      <c r="AJ2216">
        <v>2020</v>
      </c>
    </row>
    <row r="2217" spans="1:36" x14ac:dyDescent="0.2">
      <c r="A2217">
        <v>48219</v>
      </c>
      <c r="B2217" s="1" t="d">
        <v>2020-12-10</v>
      </c>
      <c r="C2217" s="3" t="d">
        <f t="shared" si="170"/>
        <v>2020-12-10</v>
      </c>
      <c r="D2217" s="2" t="d">
        <v>16:40:00.00000000000745950</v>
      </c>
      <c r="E2217" s="4" t="str">
        <f t="shared" si="171"/>
        <v>04:40 PM</v>
      </c>
      <c r="F2217" t="s">
        <v>20</v>
      </c>
      <c r="G2217">
        <v>11106</v>
      </c>
      <c r="H2217">
        <v>40.758175000000001</v>
      </c>
      <c r="I2217">
        <v>-73.924064999999999</v>
      </c>
      <c r="J2217" t="s">
        <v>3556</v>
      </c>
      <c r="K2217" t="s">
        <v>3350</v>
      </c>
      <c r="L2217" t="s">
        <v>3557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f t="shared" si="172"/>
        <v>2</v>
      </c>
      <c r="W2217">
        <f t="shared" si="173"/>
        <v>0</v>
      </c>
      <c r="X2217">
        <f t="shared" si="174"/>
        <v>2</v>
      </c>
      <c r="Y2217" t="s">
        <v>43</v>
      </c>
      <c r="Z2217" t="s">
        <v>25</v>
      </c>
      <c r="AD2217">
        <v>4375484</v>
      </c>
      <c r="AE2217" t="s">
        <v>81</v>
      </c>
      <c r="AF2217" t="s">
        <v>26</v>
      </c>
      <c r="AJ2217">
        <v>2020</v>
      </c>
    </row>
    <row r="2218" spans="1:36" x14ac:dyDescent="0.2">
      <c r="A2218">
        <v>47465</v>
      </c>
      <c r="B2218" s="1" t="d">
        <v>2020-12-10</v>
      </c>
      <c r="C2218" s="3" t="d">
        <f t="shared" si="170"/>
        <v>2020-12-10</v>
      </c>
      <c r="D2218" s="2" t="d">
        <v>12:59:59.9999999999968050</v>
      </c>
      <c r="E2218" s="4" t="str">
        <f t="shared" si="171"/>
        <v>01:00 PM</v>
      </c>
      <c r="F2218" t="s">
        <v>86</v>
      </c>
      <c r="G2218">
        <v>10007</v>
      </c>
      <c r="H2218">
        <v>40.715995999999997</v>
      </c>
      <c r="I2218">
        <v>-74.007099999999994</v>
      </c>
      <c r="J2218" t="s">
        <v>3570</v>
      </c>
      <c r="K2218" t="s">
        <v>2144</v>
      </c>
      <c r="L2218" t="s">
        <v>3571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f t="shared" si="172"/>
        <v>2</v>
      </c>
      <c r="W2218">
        <f t="shared" si="173"/>
        <v>0</v>
      </c>
      <c r="X2218">
        <f t="shared" si="174"/>
        <v>2</v>
      </c>
      <c r="Y2218" t="s">
        <v>25</v>
      </c>
      <c r="AD2218">
        <v>4374976</v>
      </c>
      <c r="AE2218" t="s">
        <v>26</v>
      </c>
      <c r="AJ2218">
        <v>2020</v>
      </c>
    </row>
    <row r="2219" spans="1:36" x14ac:dyDescent="0.2">
      <c r="A2219">
        <v>50780</v>
      </c>
      <c r="B2219" s="1" t="d">
        <v>2020-12-10</v>
      </c>
      <c r="C2219" s="3" t="d">
        <f t="shared" si="170"/>
        <v>2020-12-10</v>
      </c>
      <c r="D2219" s="2" t="d">
        <v>12:30:00.0000000000031950</v>
      </c>
      <c r="E2219" s="4" t="str">
        <f t="shared" si="171"/>
        <v>12:30 PM</v>
      </c>
      <c r="F2219" t="s">
        <v>20</v>
      </c>
      <c r="G2219">
        <v>11378</v>
      </c>
      <c r="H2219">
        <v>40.732250000000001</v>
      </c>
      <c r="I2219">
        <v>-73.924520000000001</v>
      </c>
      <c r="J2219" t="s">
        <v>4659</v>
      </c>
      <c r="K2219" t="s">
        <v>142</v>
      </c>
      <c r="L2219" t="s">
        <v>4660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0</v>
      </c>
      <c r="V2219">
        <f t="shared" si="172"/>
        <v>4</v>
      </c>
      <c r="W2219">
        <f t="shared" si="173"/>
        <v>0</v>
      </c>
      <c r="X2219">
        <f t="shared" si="174"/>
        <v>4</v>
      </c>
      <c r="Y2219" t="s">
        <v>43</v>
      </c>
      <c r="Z2219" t="s">
        <v>25</v>
      </c>
      <c r="AD2219">
        <v>4374864</v>
      </c>
      <c r="AE2219" t="s">
        <v>26</v>
      </c>
      <c r="AF2219" t="s">
        <v>471</v>
      </c>
      <c r="AJ2219">
        <v>2020</v>
      </c>
    </row>
    <row r="2220" spans="1:36" x14ac:dyDescent="0.2">
      <c r="A2220">
        <v>50003</v>
      </c>
      <c r="B2220" s="1" t="d">
        <v>2020-12-11</v>
      </c>
      <c r="C2220" s="3" t="d">
        <f t="shared" si="170"/>
        <v>2020-12-11</v>
      </c>
      <c r="D2220" s="2" t="d">
        <v>20:41:00.00000000000404925</v>
      </c>
      <c r="E2220" s="4" t="str">
        <f t="shared" si="171"/>
        <v>08:41 PM</v>
      </c>
      <c r="F2220" t="s">
        <v>20</v>
      </c>
      <c r="G2220">
        <v>11375</v>
      </c>
      <c r="H2220">
        <v>40.732979999999998</v>
      </c>
      <c r="I2220">
        <v>-73.844350000000006</v>
      </c>
      <c r="J2220" t="s">
        <v>4241</v>
      </c>
      <c r="K2220" t="s">
        <v>4087</v>
      </c>
      <c r="L2220" t="s">
        <v>4242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f t="shared" si="172"/>
        <v>2</v>
      </c>
      <c r="W2220">
        <f t="shared" si="173"/>
        <v>0</v>
      </c>
      <c r="X2220">
        <f t="shared" si="174"/>
        <v>2</v>
      </c>
      <c r="Y2220" t="s">
        <v>85</v>
      </c>
      <c r="Z2220" t="s">
        <v>25</v>
      </c>
      <c r="AD2220">
        <v>4376374</v>
      </c>
      <c r="AE2220" t="s">
        <v>26</v>
      </c>
      <c r="AF2220" t="s">
        <v>30</v>
      </c>
      <c r="AJ2220">
        <v>2020</v>
      </c>
    </row>
    <row r="2221" spans="1:36" x14ac:dyDescent="0.2">
      <c r="A2221">
        <v>49173</v>
      </c>
      <c r="B2221" s="1" t="d">
        <v>2020-12-12</v>
      </c>
      <c r="C2221" s="3" t="d">
        <f t="shared" si="170"/>
        <v>2020-12-12</v>
      </c>
      <c r="D2221" s="2" t="d">
        <v>10:00:00.0000000000015975</v>
      </c>
      <c r="E2221" s="4" t="str">
        <f t="shared" si="171"/>
        <v>10:00 AM</v>
      </c>
      <c r="F2221" t="s">
        <v>20</v>
      </c>
      <c r="G2221">
        <v>11434</v>
      </c>
      <c r="H2221">
        <v>40.660347000000002</v>
      </c>
      <c r="I2221">
        <v>-73.767975000000007</v>
      </c>
      <c r="J2221" t="s">
        <v>2035</v>
      </c>
      <c r="K2221" t="s">
        <v>2036</v>
      </c>
      <c r="L2221" t="s">
        <v>2037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f t="shared" si="172"/>
        <v>0</v>
      </c>
      <c r="W2221">
        <f t="shared" si="173"/>
        <v>0</v>
      </c>
      <c r="X2221">
        <f t="shared" si="174"/>
        <v>0</v>
      </c>
      <c r="Y2221" t="s">
        <v>25</v>
      </c>
      <c r="Z2221" t="s">
        <v>25</v>
      </c>
      <c r="AD2221">
        <v>4375280</v>
      </c>
      <c r="AE2221" t="s">
        <v>30</v>
      </c>
      <c r="AF2221" t="s">
        <v>30</v>
      </c>
      <c r="AJ2221">
        <v>2020</v>
      </c>
    </row>
    <row r="2222" spans="1:36" x14ac:dyDescent="0.2">
      <c r="A2222">
        <v>43980</v>
      </c>
      <c r="B2222" s="1" t="d">
        <v>2020-12-13</v>
      </c>
      <c r="C2222" s="3" t="d">
        <f t="shared" si="170"/>
        <v>2020-12-13</v>
      </c>
      <c r="D2222" s="2" t="d">
        <v>14:15:00.000</v>
      </c>
      <c r="E2222" s="4" t="str">
        <f t="shared" si="171"/>
        <v>02:15 PM</v>
      </c>
      <c r="F2222" t="s">
        <v>35</v>
      </c>
      <c r="G2222">
        <v>10463</v>
      </c>
      <c r="H2222">
        <v>40.882429999999999</v>
      </c>
      <c r="I2222">
        <v>-73.902305999999996</v>
      </c>
      <c r="J2222" t="s">
        <v>3671</v>
      </c>
      <c r="M2222" t="s">
        <v>3672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f t="shared" si="172"/>
        <v>0</v>
      </c>
      <c r="W2222">
        <f t="shared" si="173"/>
        <v>0</v>
      </c>
      <c r="X2222">
        <f t="shared" si="174"/>
        <v>0</v>
      </c>
      <c r="Y2222" t="s">
        <v>25</v>
      </c>
      <c r="AD2222">
        <v>4375902</v>
      </c>
      <c r="AE2222" t="s">
        <v>30</v>
      </c>
      <c r="AJ2222">
        <v>2020</v>
      </c>
    </row>
    <row r="2223" spans="1:36" x14ac:dyDescent="0.2">
      <c r="A2223">
        <v>54269</v>
      </c>
      <c r="B2223" s="1" t="d">
        <v>2020-12-13</v>
      </c>
      <c r="C2223" s="3" t="d">
        <f t="shared" si="170"/>
        <v>2020-12-13</v>
      </c>
      <c r="D2223" s="2" t="d">
        <v>02:30:00.00000000000040275</v>
      </c>
      <c r="E2223" s="4" t="str">
        <f t="shared" si="171"/>
        <v>02:30 AM</v>
      </c>
      <c r="F2223" t="s">
        <v>54</v>
      </c>
      <c r="G2223">
        <v>11212</v>
      </c>
      <c r="H2223">
        <v>40.660769999999999</v>
      </c>
      <c r="I2223">
        <v>-73.919749999999993</v>
      </c>
      <c r="J2223" t="s">
        <v>3751</v>
      </c>
      <c r="K2223" t="s">
        <v>575</v>
      </c>
      <c r="L2223" t="s">
        <v>1632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f t="shared" si="172"/>
        <v>2</v>
      </c>
      <c r="W2223">
        <f t="shared" si="173"/>
        <v>0</v>
      </c>
      <c r="X2223">
        <f t="shared" si="174"/>
        <v>2</v>
      </c>
      <c r="Y2223" t="s">
        <v>43</v>
      </c>
      <c r="Z2223" t="s">
        <v>25</v>
      </c>
      <c r="AD2223">
        <v>4375613</v>
      </c>
      <c r="AE2223" t="s">
        <v>30</v>
      </c>
      <c r="AF2223" t="s">
        <v>26</v>
      </c>
      <c r="AJ2223">
        <v>2020</v>
      </c>
    </row>
    <row r="2224" spans="1:36" x14ac:dyDescent="0.2">
      <c r="A2224">
        <v>47519</v>
      </c>
      <c r="B2224" s="1" t="d">
        <v>2020-12-13</v>
      </c>
      <c r="C2224" s="3" t="d">
        <f t="shared" si="170"/>
        <v>2020-12-13</v>
      </c>
      <c r="D2224" s="2" t="d">
        <v>19:25:00.00000000000106275</v>
      </c>
      <c r="E2224" s="4" t="str">
        <f t="shared" si="171"/>
        <v>07:25 PM</v>
      </c>
      <c r="F2224" t="s">
        <v>20</v>
      </c>
      <c r="G2224">
        <v>11374</v>
      </c>
      <c r="H2224">
        <v>40.726173000000003</v>
      </c>
      <c r="I2224">
        <v>-73.864890000000003</v>
      </c>
      <c r="J2224" t="s">
        <v>4532</v>
      </c>
      <c r="K2224" t="s">
        <v>4533</v>
      </c>
      <c r="L2224" t="s">
        <v>4534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f t="shared" si="172"/>
        <v>2</v>
      </c>
      <c r="W2224">
        <f t="shared" si="173"/>
        <v>0</v>
      </c>
      <c r="X2224">
        <f t="shared" si="174"/>
        <v>2</v>
      </c>
      <c r="Y2224" t="s">
        <v>79</v>
      </c>
      <c r="Z2224" t="s">
        <v>43</v>
      </c>
      <c r="AD2224">
        <v>4375803</v>
      </c>
      <c r="AE2224" t="s">
        <v>26</v>
      </c>
      <c r="AF2224" t="s">
        <v>81</v>
      </c>
      <c r="AJ2224">
        <v>2020</v>
      </c>
    </row>
    <row r="2225" spans="1:36" x14ac:dyDescent="0.2">
      <c r="A2225">
        <v>48812</v>
      </c>
      <c r="B2225" s="1" t="d">
        <v>2020-12-15</v>
      </c>
      <c r="C2225" s="3" t="d">
        <f t="shared" si="170"/>
        <v>2020-12-15</v>
      </c>
      <c r="D2225" s="2" t="d">
        <v>16:40:00.00000000000745950</v>
      </c>
      <c r="E2225" s="4" t="str">
        <f t="shared" si="171"/>
        <v>04:40 PM</v>
      </c>
      <c r="F2225" t="s">
        <v>20</v>
      </c>
      <c r="G2225">
        <v>11358</v>
      </c>
      <c r="H2225">
        <v>40.757796999999997</v>
      </c>
      <c r="I2225">
        <v>-73.794939999999997</v>
      </c>
      <c r="J2225" t="s">
        <v>4062</v>
      </c>
      <c r="K2225" t="s">
        <v>481</v>
      </c>
      <c r="L2225" t="s">
        <v>4063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f t="shared" si="172"/>
        <v>0</v>
      </c>
      <c r="W2225">
        <f t="shared" si="173"/>
        <v>0</v>
      </c>
      <c r="X2225">
        <f t="shared" si="174"/>
        <v>0</v>
      </c>
      <c r="Y2225" t="s">
        <v>261</v>
      </c>
      <c r="Z2225" t="s">
        <v>25</v>
      </c>
      <c r="AD2225">
        <v>4376631</v>
      </c>
      <c r="AE2225" t="s">
        <v>26</v>
      </c>
      <c r="AF2225" t="s">
        <v>81</v>
      </c>
      <c r="AJ2225">
        <v>2020</v>
      </c>
    </row>
    <row r="2226" spans="1:36" x14ac:dyDescent="0.2">
      <c r="A2226">
        <v>40929</v>
      </c>
      <c r="B2226" s="1" t="d">
        <v>2020-12-15</v>
      </c>
      <c r="C2226" s="3" t="d">
        <f t="shared" si="170"/>
        <v>2020-12-15</v>
      </c>
      <c r="D2226" s="2" t="d">
        <v>17:00:00.0000000000031950</v>
      </c>
      <c r="E2226" s="4" t="str">
        <f t="shared" si="171"/>
        <v>05:00 PM</v>
      </c>
      <c r="F2226" t="s">
        <v>54</v>
      </c>
      <c r="G2226">
        <v>11211</v>
      </c>
      <c r="H2226">
        <v>40.713720000000002</v>
      </c>
      <c r="I2226">
        <v>-73.934970000000007</v>
      </c>
      <c r="J2226" t="s">
        <v>4432</v>
      </c>
      <c r="K2226" t="s">
        <v>4433</v>
      </c>
      <c r="L2226" t="s">
        <v>4434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f t="shared" si="172"/>
        <v>0</v>
      </c>
      <c r="W2226">
        <f t="shared" si="173"/>
        <v>0</v>
      </c>
      <c r="X2226">
        <f t="shared" si="174"/>
        <v>0</v>
      </c>
      <c r="Y2226" t="s">
        <v>79</v>
      </c>
      <c r="Z2226" t="s">
        <v>25</v>
      </c>
      <c r="AD2226">
        <v>4376435</v>
      </c>
      <c r="AE2226" t="s">
        <v>30</v>
      </c>
      <c r="AF2226" t="s">
        <v>3371</v>
      </c>
      <c r="AJ2226">
        <v>2020</v>
      </c>
    </row>
    <row r="2227" spans="1:36" x14ac:dyDescent="0.2">
      <c r="A2227">
        <v>49405</v>
      </c>
      <c r="B2227" s="1" t="d">
        <v>2020-12-16</v>
      </c>
      <c r="C2227" s="3" t="d">
        <f t="shared" si="170"/>
        <v>2020-12-16</v>
      </c>
      <c r="D2227" s="2" t="d">
        <v>12:52:59.99999999999829150</v>
      </c>
      <c r="E2227" s="4" t="str">
        <f t="shared" si="171"/>
        <v>12:53 PM</v>
      </c>
      <c r="F2227" t="s">
        <v>86</v>
      </c>
      <c r="G2227">
        <v>10019</v>
      </c>
      <c r="H2227">
        <v>40.767184999999998</v>
      </c>
      <c r="I2227">
        <v>-73.98997</v>
      </c>
      <c r="J2227" t="s">
        <v>3910</v>
      </c>
      <c r="K2227" t="s">
        <v>3911</v>
      </c>
      <c r="L2227" t="s">
        <v>152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f t="shared" si="172"/>
        <v>0</v>
      </c>
      <c r="W2227">
        <f t="shared" si="173"/>
        <v>0</v>
      </c>
      <c r="X2227">
        <f t="shared" si="174"/>
        <v>0</v>
      </c>
      <c r="Y2227" t="s">
        <v>66</v>
      </c>
      <c r="Z2227" t="s">
        <v>25</v>
      </c>
      <c r="AD2227">
        <v>4376746</v>
      </c>
      <c r="AE2227" t="s">
        <v>81</v>
      </c>
      <c r="AF2227" t="s">
        <v>715</v>
      </c>
      <c r="AJ2227">
        <v>2020</v>
      </c>
    </row>
    <row r="2228" spans="1:36" x14ac:dyDescent="0.2">
      <c r="A2228">
        <v>44390</v>
      </c>
      <c r="B2228" s="1" t="d">
        <v>2020-12-17</v>
      </c>
      <c r="C2228" s="3" t="d">
        <f t="shared" si="170"/>
        <v>2020-12-17</v>
      </c>
      <c r="D2228" s="2" t="d">
        <v>09:48:59.99999999999914575</v>
      </c>
      <c r="E2228" s="4" t="str">
        <f t="shared" si="171"/>
        <v>09:49 AM</v>
      </c>
      <c r="F2228" t="s">
        <v>86</v>
      </c>
      <c r="G2228">
        <v>10016</v>
      </c>
      <c r="H2228">
        <v>40.751522000000001</v>
      </c>
      <c r="I2228">
        <v>-73.980230000000006</v>
      </c>
      <c r="J2228" t="s">
        <v>4154</v>
      </c>
      <c r="K2228" t="s">
        <v>865</v>
      </c>
      <c r="L2228" t="s">
        <v>1047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f t="shared" si="172"/>
        <v>0</v>
      </c>
      <c r="W2228">
        <f t="shared" si="173"/>
        <v>0</v>
      </c>
      <c r="X2228">
        <f t="shared" si="174"/>
        <v>0</v>
      </c>
      <c r="Y2228" t="s">
        <v>25</v>
      </c>
      <c r="AD2228">
        <v>4376907</v>
      </c>
      <c r="AE2228" t="s">
        <v>26</v>
      </c>
      <c r="AJ2228">
        <v>2020</v>
      </c>
    </row>
    <row r="2229" spans="1:36" x14ac:dyDescent="0.2">
      <c r="A2229">
        <v>47758</v>
      </c>
      <c r="B2229" s="1" t="d">
        <v>2020-12-18</v>
      </c>
      <c r="C2229" s="3" t="d">
        <f t="shared" si="170"/>
        <v>2020-12-18</v>
      </c>
      <c r="D2229" s="2" t="d">
        <v>06:20:00.00000000000053475</v>
      </c>
      <c r="E2229" s="4" t="str">
        <f t="shared" si="171"/>
        <v>06:20 AM</v>
      </c>
      <c r="F2229" t="s">
        <v>54</v>
      </c>
      <c r="G2229">
        <v>11217</v>
      </c>
      <c r="H2229">
        <v>40.685657999999997</v>
      </c>
      <c r="I2229">
        <v>-73.985695000000007</v>
      </c>
      <c r="J2229" t="s">
        <v>3828</v>
      </c>
      <c r="K2229" t="s">
        <v>1328</v>
      </c>
      <c r="L2229" t="s">
        <v>2853</v>
      </c>
      <c r="N2229">
        <v>3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f t="shared" si="172"/>
        <v>6</v>
      </c>
      <c r="W2229">
        <f t="shared" si="173"/>
        <v>0</v>
      </c>
      <c r="X2229">
        <f t="shared" si="174"/>
        <v>6</v>
      </c>
      <c r="Y2229" t="s">
        <v>43</v>
      </c>
      <c r="Z2229" t="s">
        <v>25</v>
      </c>
      <c r="AD2229">
        <v>4379019</v>
      </c>
      <c r="AE2229" t="s">
        <v>26</v>
      </c>
      <c r="AF2229" t="s">
        <v>119</v>
      </c>
      <c r="AJ2229">
        <v>2020</v>
      </c>
    </row>
    <row r="2230" spans="1:36" x14ac:dyDescent="0.2">
      <c r="A2230">
        <v>44520</v>
      </c>
      <c r="B2230" s="1" t="d">
        <v>2020-12-18</v>
      </c>
      <c r="C2230" s="3" t="d">
        <f t="shared" si="170"/>
        <v>2020-12-18</v>
      </c>
      <c r="D2230" s="2" t="d">
        <v>08:35:00.00000000000053475</v>
      </c>
      <c r="E2230" s="4" t="str">
        <f t="shared" si="171"/>
        <v>08:35 AM</v>
      </c>
      <c r="F2230" t="s">
        <v>54</v>
      </c>
      <c r="G2230">
        <v>11206</v>
      </c>
      <c r="H2230">
        <v>40.704875999999999</v>
      </c>
      <c r="I2230">
        <v>-73.932090000000002</v>
      </c>
      <c r="J2230" t="s">
        <v>4590</v>
      </c>
      <c r="M2230" t="s">
        <v>4591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f t="shared" si="172"/>
        <v>0</v>
      </c>
      <c r="W2230">
        <f t="shared" si="173"/>
        <v>0</v>
      </c>
      <c r="X2230">
        <f t="shared" si="174"/>
        <v>0</v>
      </c>
      <c r="Y2230" t="s">
        <v>43</v>
      </c>
      <c r="Z2230" t="s">
        <v>25</v>
      </c>
      <c r="AD2230">
        <v>4377685</v>
      </c>
      <c r="AE2230" t="s">
        <v>26</v>
      </c>
      <c r="AF2230" t="s">
        <v>67</v>
      </c>
      <c r="AJ2230">
        <v>2020</v>
      </c>
    </row>
    <row r="2231" spans="1:36" x14ac:dyDescent="0.2">
      <c r="A2231">
        <v>53553</v>
      </c>
      <c r="B2231" s="1" t="d">
        <v>2020-12-19</v>
      </c>
      <c r="C2231" s="3" t="d">
        <f t="shared" si="170"/>
        <v>2020-12-19</v>
      </c>
      <c r="D2231" s="2" t="d">
        <v>16:44:59.9999999999968050</v>
      </c>
      <c r="E2231" s="4" t="str">
        <f t="shared" si="171"/>
        <v>04:45 PM</v>
      </c>
      <c r="F2231" t="s">
        <v>20</v>
      </c>
      <c r="G2231">
        <v>11385</v>
      </c>
      <c r="H2231">
        <v>40.703490000000002</v>
      </c>
      <c r="I2231">
        <v>-73.860954000000007</v>
      </c>
      <c r="J2231" t="s">
        <v>3954</v>
      </c>
      <c r="M2231" t="s">
        <v>3955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f t="shared" si="172"/>
        <v>0</v>
      </c>
      <c r="W2231">
        <f t="shared" si="173"/>
        <v>0</v>
      </c>
      <c r="X2231">
        <f t="shared" si="174"/>
        <v>0</v>
      </c>
      <c r="Y2231" t="s">
        <v>92</v>
      </c>
      <c r="Z2231" t="s">
        <v>25</v>
      </c>
      <c r="AD2231">
        <v>4377555</v>
      </c>
      <c r="AE2231" t="s">
        <v>26</v>
      </c>
      <c r="AF2231" t="s">
        <v>26</v>
      </c>
      <c r="AJ2231">
        <v>2020</v>
      </c>
    </row>
    <row r="2232" spans="1:36" x14ac:dyDescent="0.2">
      <c r="A2232">
        <v>55717</v>
      </c>
      <c r="B2232" s="1" t="d">
        <v>2020-12-19</v>
      </c>
      <c r="C2232" s="3" t="d">
        <f t="shared" si="170"/>
        <v>2020-12-19</v>
      </c>
      <c r="D2232" s="2" t="d">
        <v>21:55:00.00000000000745950</v>
      </c>
      <c r="E2232" s="4" t="str">
        <f t="shared" si="171"/>
        <v>09:55 PM</v>
      </c>
      <c r="F2232" t="s">
        <v>35</v>
      </c>
      <c r="G2232">
        <v>10475</v>
      </c>
      <c r="H2232">
        <v>40.868319999999997</v>
      </c>
      <c r="I2232">
        <v>-73.833169999999996</v>
      </c>
      <c r="J2232" t="s">
        <v>4177</v>
      </c>
      <c r="K2232" t="s">
        <v>4178</v>
      </c>
      <c r="L2232" t="s">
        <v>1416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f t="shared" si="172"/>
        <v>0</v>
      </c>
      <c r="W2232">
        <f t="shared" si="173"/>
        <v>0</v>
      </c>
      <c r="X2232">
        <f t="shared" si="174"/>
        <v>0</v>
      </c>
      <c r="Y2232" t="s">
        <v>92</v>
      </c>
      <c r="AD2232">
        <v>4377511</v>
      </c>
      <c r="AE2232" t="s">
        <v>30</v>
      </c>
      <c r="AJ2232">
        <v>2020</v>
      </c>
    </row>
    <row r="2233" spans="1:36" x14ac:dyDescent="0.2">
      <c r="A2233">
        <v>52375</v>
      </c>
      <c r="B2233" s="1" t="d">
        <v>2020-12-20</v>
      </c>
      <c r="C2233" s="3" t="d">
        <f t="shared" si="170"/>
        <v>2020-12-20</v>
      </c>
      <c r="D2233" s="2" t="d">
        <v>01:39:59.99999999999906925</v>
      </c>
      <c r="E2233" s="4" t="str">
        <f t="shared" si="171"/>
        <v>01:40 AM</v>
      </c>
      <c r="F2233" t="s">
        <v>20</v>
      </c>
      <c r="G2233">
        <v>11377</v>
      </c>
      <c r="H2233">
        <v>40.742516000000002</v>
      </c>
      <c r="I2233">
        <v>-73.916920000000005</v>
      </c>
      <c r="J2233" t="s">
        <v>3561</v>
      </c>
      <c r="M2233" t="s">
        <v>3562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f t="shared" si="172"/>
        <v>0</v>
      </c>
      <c r="W2233">
        <f t="shared" si="173"/>
        <v>0</v>
      </c>
      <c r="X2233">
        <f t="shared" si="174"/>
        <v>0</v>
      </c>
      <c r="Y2233" t="s">
        <v>43</v>
      </c>
      <c r="Z2233" t="s">
        <v>25</v>
      </c>
      <c r="AA2233" t="s">
        <v>25</v>
      </c>
      <c r="AB2233" t="s">
        <v>25</v>
      </c>
      <c r="AD2233">
        <v>4377952</v>
      </c>
      <c r="AE2233" t="s">
        <v>26</v>
      </c>
      <c r="AF2233" t="s">
        <v>30</v>
      </c>
      <c r="AG2233" t="s">
        <v>30</v>
      </c>
      <c r="AH2233" t="s">
        <v>30</v>
      </c>
      <c r="AJ2233">
        <v>2020</v>
      </c>
    </row>
    <row r="2234" spans="1:36" x14ac:dyDescent="0.2">
      <c r="A2234">
        <v>55471</v>
      </c>
      <c r="B2234" s="1" t="d">
        <v>2020-12-20</v>
      </c>
      <c r="C2234" s="3" t="d">
        <f t="shared" si="170"/>
        <v>2020-12-20</v>
      </c>
      <c r="D2234" s="2" t="d">
        <v>23:00:00.0000000000031950</v>
      </c>
      <c r="E2234" s="4" t="str">
        <f t="shared" si="171"/>
        <v>11:00 PM</v>
      </c>
      <c r="F2234" t="s">
        <v>20</v>
      </c>
      <c r="G2234">
        <v>11418</v>
      </c>
      <c r="H2234">
        <v>40.700763999999999</v>
      </c>
      <c r="I2234">
        <v>-73.832344000000006</v>
      </c>
      <c r="J2234" t="s">
        <v>4674</v>
      </c>
      <c r="K2234" t="s">
        <v>829</v>
      </c>
      <c r="L2234" t="s">
        <v>4675</v>
      </c>
      <c r="N2234">
        <v>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</v>
      </c>
      <c r="U2234">
        <v>0</v>
      </c>
      <c r="V2234">
        <f t="shared" si="172"/>
        <v>6</v>
      </c>
      <c r="W2234">
        <f t="shared" si="173"/>
        <v>0</v>
      </c>
      <c r="X2234">
        <f t="shared" si="174"/>
        <v>6</v>
      </c>
      <c r="Y2234" t="s">
        <v>79</v>
      </c>
      <c r="Z2234" t="s">
        <v>25</v>
      </c>
      <c r="AD2234">
        <v>4377794</v>
      </c>
      <c r="AE2234" t="s">
        <v>30</v>
      </c>
      <c r="AF2234" t="s">
        <v>26</v>
      </c>
      <c r="AJ2234">
        <v>2020</v>
      </c>
    </row>
    <row r="2235" spans="1:36" x14ac:dyDescent="0.2">
      <c r="A2235">
        <v>53883</v>
      </c>
      <c r="B2235" s="1" t="d">
        <v>2020-12-22</v>
      </c>
      <c r="C2235" s="3" t="d">
        <f t="shared" si="170"/>
        <v>2020-12-22</v>
      </c>
      <c r="D2235" s="2" t="d">
        <v>09:50:59.99999999999872200</v>
      </c>
      <c r="E2235" s="4" t="str">
        <f t="shared" si="171"/>
        <v>09:51 AM</v>
      </c>
      <c r="F2235" t="s">
        <v>35</v>
      </c>
      <c r="G2235">
        <v>10452</v>
      </c>
      <c r="H2235">
        <v>40.839993</v>
      </c>
      <c r="I2235">
        <v>-73.926439999999999</v>
      </c>
      <c r="J2235" t="s">
        <v>3474</v>
      </c>
      <c r="M2235" t="s">
        <v>3475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f t="shared" si="172"/>
        <v>0</v>
      </c>
      <c r="W2235">
        <f t="shared" si="173"/>
        <v>0</v>
      </c>
      <c r="X2235">
        <f t="shared" si="174"/>
        <v>0</v>
      </c>
      <c r="Y2235" t="s">
        <v>25</v>
      </c>
      <c r="AD2235">
        <v>4378303</v>
      </c>
      <c r="AE2235" t="s">
        <v>30</v>
      </c>
      <c r="AJ2235">
        <v>2020</v>
      </c>
    </row>
    <row r="2236" spans="1:36" x14ac:dyDescent="0.2">
      <c r="A2236">
        <v>54919</v>
      </c>
      <c r="B2236" s="1" t="d">
        <v>2020-12-22</v>
      </c>
      <c r="C2236" s="3" t="d">
        <f t="shared" si="170"/>
        <v>2020-12-22</v>
      </c>
      <c r="D2236" s="2" t="d">
        <v>14:51:00.00000000000191700</v>
      </c>
      <c r="E2236" s="4" t="str">
        <f t="shared" si="171"/>
        <v>02:51 PM</v>
      </c>
      <c r="F2236" t="s">
        <v>54</v>
      </c>
      <c r="G2236">
        <v>11211</v>
      </c>
      <c r="H2236">
        <v>40.705350000000003</v>
      </c>
      <c r="I2236">
        <v>-73.962494000000007</v>
      </c>
      <c r="J2236" t="s">
        <v>4473</v>
      </c>
      <c r="K2236" t="s">
        <v>2092</v>
      </c>
      <c r="L2236" t="s">
        <v>4474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f t="shared" si="172"/>
        <v>0</v>
      </c>
      <c r="W2236">
        <f t="shared" si="173"/>
        <v>0</v>
      </c>
      <c r="X2236">
        <f t="shared" si="174"/>
        <v>0</v>
      </c>
      <c r="Y2236" t="s">
        <v>80</v>
      </c>
      <c r="Z2236" t="s">
        <v>104</v>
      </c>
      <c r="AD2236">
        <v>4378815</v>
      </c>
      <c r="AE2236" t="s">
        <v>136</v>
      </c>
      <c r="AJ2236">
        <v>2020</v>
      </c>
    </row>
    <row r="2237" spans="1:36" x14ac:dyDescent="0.2">
      <c r="A2237">
        <v>41632</v>
      </c>
      <c r="B2237" s="1" t="d">
        <v>2020-12-22</v>
      </c>
      <c r="C2237" s="3" t="d">
        <f t="shared" si="170"/>
        <v>2020-12-22</v>
      </c>
      <c r="D2237" s="2" t="d">
        <v>15:00:00.000</v>
      </c>
      <c r="E2237" s="4" t="str">
        <f t="shared" si="171"/>
        <v>03:00 PM</v>
      </c>
      <c r="F2237" t="s">
        <v>35</v>
      </c>
      <c r="G2237">
        <v>10474</v>
      </c>
      <c r="H2237">
        <v>40.813071999999998</v>
      </c>
      <c r="I2237">
        <v>-73.889960000000002</v>
      </c>
      <c r="J2237" t="s">
        <v>4624</v>
      </c>
      <c r="M2237" t="s">
        <v>4625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f t="shared" si="172"/>
        <v>0</v>
      </c>
      <c r="W2237">
        <f t="shared" si="173"/>
        <v>0</v>
      </c>
      <c r="X2237">
        <f t="shared" si="174"/>
        <v>0</v>
      </c>
      <c r="Y2237" t="s">
        <v>25</v>
      </c>
      <c r="Z2237" t="s">
        <v>25</v>
      </c>
      <c r="AD2237">
        <v>4378377</v>
      </c>
      <c r="AE2237" t="s">
        <v>30</v>
      </c>
      <c r="AF2237" t="s">
        <v>30</v>
      </c>
      <c r="AJ2237">
        <v>2020</v>
      </c>
    </row>
    <row r="2238" spans="1:36" x14ac:dyDescent="0.2">
      <c r="A2238">
        <v>51519</v>
      </c>
      <c r="B2238" s="1" t="d">
        <v>2020-12-23</v>
      </c>
      <c r="C2238" s="3" t="d">
        <f t="shared" si="170"/>
        <v>2020-12-23</v>
      </c>
      <c r="D2238" s="2" t="d">
        <v>13:09:59.99999999999467275</v>
      </c>
      <c r="E2238" s="4" t="str">
        <f t="shared" si="171"/>
        <v>01:10 PM</v>
      </c>
      <c r="F2238" t="s">
        <v>54</v>
      </c>
      <c r="G2238">
        <v>11207</v>
      </c>
      <c r="H2238">
        <v>40.669060000000002</v>
      </c>
      <c r="I2238">
        <v>-73.886579999999995</v>
      </c>
      <c r="J2238" t="s">
        <v>4248</v>
      </c>
      <c r="K2238" t="s">
        <v>4249</v>
      </c>
      <c r="L2238" t="s">
        <v>4250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f t="shared" si="172"/>
        <v>2</v>
      </c>
      <c r="W2238">
        <f t="shared" si="173"/>
        <v>0</v>
      </c>
      <c r="X2238">
        <f t="shared" si="174"/>
        <v>2</v>
      </c>
      <c r="Y2238" t="s">
        <v>261</v>
      </c>
      <c r="Z2238" t="s">
        <v>25</v>
      </c>
      <c r="AD2238">
        <v>4378496</v>
      </c>
      <c r="AE2238" t="s">
        <v>3371</v>
      </c>
      <c r="AJ2238">
        <v>2020</v>
      </c>
    </row>
    <row r="2239" spans="1:36" x14ac:dyDescent="0.2">
      <c r="A2239">
        <v>43504</v>
      </c>
      <c r="B2239" s="1" t="d">
        <v>2020-12-24</v>
      </c>
      <c r="C2239" s="3" t="d">
        <f t="shared" si="170"/>
        <v>2020-12-24</v>
      </c>
      <c r="D2239" s="2" t="d">
        <v>00:04:59.99999999999998350</v>
      </c>
      <c r="E2239" s="4" t="str">
        <f t="shared" si="171"/>
        <v>12:05 AM</v>
      </c>
      <c r="F2239" t="s">
        <v>35</v>
      </c>
      <c r="G2239">
        <v>10472</v>
      </c>
      <c r="H2239">
        <v>40.831139999999998</v>
      </c>
      <c r="I2239">
        <v>-73.879776000000007</v>
      </c>
      <c r="J2239" t="s">
        <v>4272</v>
      </c>
      <c r="K2239" t="s">
        <v>505</v>
      </c>
      <c r="L2239" t="s">
        <v>778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f t="shared" si="172"/>
        <v>0</v>
      </c>
      <c r="W2239">
        <f t="shared" si="173"/>
        <v>0</v>
      </c>
      <c r="X2239">
        <f t="shared" si="174"/>
        <v>0</v>
      </c>
      <c r="Y2239" t="s">
        <v>43</v>
      </c>
      <c r="AD2239">
        <v>4379645</v>
      </c>
      <c r="AE2239" t="s">
        <v>26</v>
      </c>
      <c r="AJ2239">
        <v>2020</v>
      </c>
    </row>
    <row r="2240" spans="1:36" x14ac:dyDescent="0.2">
      <c r="A2240">
        <v>55520</v>
      </c>
      <c r="B2240" s="1" t="d">
        <v>2020-12-24</v>
      </c>
      <c r="C2240" s="3" t="d">
        <f t="shared" si="170"/>
        <v>2020-12-24</v>
      </c>
      <c r="D2240" s="2" t="d">
        <v>21:59:59.9999999999968050</v>
      </c>
      <c r="E2240" s="4" t="str">
        <f t="shared" si="171"/>
        <v>10:00 PM</v>
      </c>
      <c r="F2240" t="s">
        <v>20</v>
      </c>
      <c r="G2240">
        <v>11419</v>
      </c>
      <c r="H2240">
        <v>40.685383000000002</v>
      </c>
      <c r="I2240">
        <v>-73.819730000000007</v>
      </c>
      <c r="J2240" t="s">
        <v>4304</v>
      </c>
      <c r="K2240" t="s">
        <v>833</v>
      </c>
      <c r="L2240" t="s">
        <v>4305</v>
      </c>
      <c r="N2240">
        <v>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</v>
      </c>
      <c r="U2240">
        <v>0</v>
      </c>
      <c r="V2240">
        <f t="shared" si="172"/>
        <v>4</v>
      </c>
      <c r="W2240">
        <f t="shared" si="173"/>
        <v>0</v>
      </c>
      <c r="X2240">
        <f t="shared" si="174"/>
        <v>4</v>
      </c>
      <c r="Y2240" t="s">
        <v>43</v>
      </c>
      <c r="Z2240" t="s">
        <v>261</v>
      </c>
      <c r="AD2240">
        <v>4379106</v>
      </c>
      <c r="AE2240" t="s">
        <v>26</v>
      </c>
      <c r="AJ2240">
        <v>2020</v>
      </c>
    </row>
    <row r="2241" spans="1:36" x14ac:dyDescent="0.2">
      <c r="A2241">
        <v>55601</v>
      </c>
      <c r="B2241" s="1" t="d">
        <v>2020-12-25</v>
      </c>
      <c r="C2241" s="3" t="d">
        <f t="shared" si="170"/>
        <v>2020-12-25</v>
      </c>
      <c r="D2241" s="2" t="d">
        <v>12:04:59.99999999999893725</v>
      </c>
      <c r="E2241" s="4" t="str">
        <f t="shared" si="171"/>
        <v>12:05 PM</v>
      </c>
      <c r="F2241" t="s">
        <v>20</v>
      </c>
      <c r="G2241">
        <v>11361</v>
      </c>
      <c r="H2241">
        <v>40.768794999999997</v>
      </c>
      <c r="I2241">
        <v>-73.785830000000004</v>
      </c>
      <c r="J2241" t="s">
        <v>4083</v>
      </c>
      <c r="K2241" t="s">
        <v>4084</v>
      </c>
      <c r="L2241" t="s">
        <v>4085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f t="shared" si="172"/>
        <v>0</v>
      </c>
      <c r="W2241">
        <f t="shared" si="173"/>
        <v>0</v>
      </c>
      <c r="X2241">
        <f t="shared" si="174"/>
        <v>0</v>
      </c>
      <c r="Y2241" t="s">
        <v>25</v>
      </c>
      <c r="AD2241">
        <v>4378931</v>
      </c>
      <c r="AE2241" t="s">
        <v>30</v>
      </c>
      <c r="AJ2241">
        <v>2020</v>
      </c>
    </row>
    <row r="2242" spans="1:36" x14ac:dyDescent="0.2">
      <c r="A2242">
        <v>50983</v>
      </c>
      <c r="B2242" s="1" t="d">
        <v>2020-12-26</v>
      </c>
      <c r="C2242" s="3" t="d">
        <f t="shared" ref="C2242:C2305" si="175">B2242</f>
        <v>2020-12-26</v>
      </c>
      <c r="D2242" s="2" t="d">
        <v>06:15:00.0000000000015975</v>
      </c>
      <c r="E2242" s="4" t="str">
        <f t="shared" si="171"/>
        <v>06:15 AM</v>
      </c>
      <c r="F2242" t="s">
        <v>54</v>
      </c>
      <c r="G2242">
        <v>11233</v>
      </c>
      <c r="H2242">
        <v>40.669975000000001</v>
      </c>
      <c r="I2242">
        <v>-73.919880000000006</v>
      </c>
      <c r="J2242" t="s">
        <v>4669</v>
      </c>
      <c r="K2242" t="s">
        <v>4670</v>
      </c>
      <c r="L2242" t="s">
        <v>410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f t="shared" si="172"/>
        <v>0</v>
      </c>
      <c r="W2242">
        <f t="shared" si="173"/>
        <v>0</v>
      </c>
      <c r="X2242">
        <f t="shared" si="174"/>
        <v>0</v>
      </c>
      <c r="Y2242" t="s">
        <v>85</v>
      </c>
      <c r="Z2242" t="s">
        <v>25</v>
      </c>
      <c r="AA2242" t="s">
        <v>25</v>
      </c>
      <c r="AB2242" t="s">
        <v>25</v>
      </c>
      <c r="AD2242">
        <v>4379229</v>
      </c>
      <c r="AE2242" t="s">
        <v>30</v>
      </c>
      <c r="AF2242" t="s">
        <v>30</v>
      </c>
      <c r="AG2242" t="s">
        <v>30</v>
      </c>
      <c r="AH2242" t="s">
        <v>30</v>
      </c>
      <c r="AJ2242">
        <v>2020</v>
      </c>
    </row>
    <row r="2243" spans="1:36" x14ac:dyDescent="0.2">
      <c r="A2243">
        <v>56124</v>
      </c>
      <c r="B2243" s="1" t="d">
        <v>2020-12-27</v>
      </c>
      <c r="C2243" s="3" t="d">
        <f t="shared" si="175"/>
        <v>2020-12-27</v>
      </c>
      <c r="D2243" s="2" t="d">
        <v>19:49:59.99999999999573550</v>
      </c>
      <c r="E2243" s="4" t="str">
        <f t="shared" ref="E2243:E2306" si="176">TEXT(D2243,"hh:mm AM/PM")</f>
        <v>07:50 PM</v>
      </c>
      <c r="F2243" t="s">
        <v>54</v>
      </c>
      <c r="G2243">
        <v>11210</v>
      </c>
      <c r="H2243">
        <v>40.616689999999998</v>
      </c>
      <c r="I2243">
        <v>-73.949814000000003</v>
      </c>
      <c r="J2243" t="s">
        <v>4061</v>
      </c>
      <c r="K2243" t="s">
        <v>879</v>
      </c>
      <c r="L2243" t="s">
        <v>1615</v>
      </c>
      <c r="N2243">
        <v>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</v>
      </c>
      <c r="U2243">
        <v>0</v>
      </c>
      <c r="V2243">
        <f t="shared" ref="V2243:V2306" si="177">SUM(N2243,P2243,R2243,T2243)</f>
        <v>6</v>
      </c>
      <c r="W2243">
        <f t="shared" ref="W2243:W2306" si="178">SUM(O2243,Q2243,S2243,U2243)</f>
        <v>0</v>
      </c>
      <c r="X2243">
        <f t="shared" ref="X2243:X2306" si="179">SUM(N2243:U2243)</f>
        <v>6</v>
      </c>
      <c r="Y2243" t="s">
        <v>43</v>
      </c>
      <c r="Z2243" t="s">
        <v>25</v>
      </c>
      <c r="AD2243">
        <v>4379984</v>
      </c>
      <c r="AE2243" t="s">
        <v>26</v>
      </c>
      <c r="AJ2243">
        <v>2020</v>
      </c>
    </row>
    <row r="2244" spans="1:36" x14ac:dyDescent="0.2">
      <c r="A2244">
        <v>46151</v>
      </c>
      <c r="B2244" s="1" t="d">
        <v>2020-12-28</v>
      </c>
      <c r="C2244" s="3" t="d">
        <f t="shared" si="175"/>
        <v>2020-12-28</v>
      </c>
      <c r="D2244" s="2" t="d">
        <v>15:59:59.9999999999968050</v>
      </c>
      <c r="E2244" s="4" t="str">
        <f t="shared" si="176"/>
        <v>04:00 PM</v>
      </c>
      <c r="F2244" t="s">
        <v>20</v>
      </c>
      <c r="G2244">
        <v>11435</v>
      </c>
      <c r="H2244">
        <v>40.701942000000003</v>
      </c>
      <c r="I2244">
        <v>-73.809719999999999</v>
      </c>
      <c r="J2244" t="s">
        <v>4350</v>
      </c>
      <c r="M2244" t="s">
        <v>4351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f t="shared" si="177"/>
        <v>0</v>
      </c>
      <c r="W2244">
        <f t="shared" si="178"/>
        <v>0</v>
      </c>
      <c r="X2244">
        <f t="shared" si="179"/>
        <v>0</v>
      </c>
      <c r="Y2244" t="s">
        <v>43</v>
      </c>
      <c r="Z2244" t="s">
        <v>25</v>
      </c>
      <c r="AD2244">
        <v>4379950</v>
      </c>
      <c r="AE2244" t="s">
        <v>30</v>
      </c>
      <c r="AF2244" t="s">
        <v>30</v>
      </c>
      <c r="AJ2244">
        <v>2020</v>
      </c>
    </row>
    <row r="2245" spans="1:36" x14ac:dyDescent="0.2">
      <c r="A2245">
        <v>53731</v>
      </c>
      <c r="B2245" s="1" t="d">
        <v>2020-12-29</v>
      </c>
      <c r="C2245" s="3" t="d">
        <f t="shared" si="175"/>
        <v>2020-12-29</v>
      </c>
      <c r="D2245" s="2" t="d">
        <v>14:00:00.0000000000031950</v>
      </c>
      <c r="E2245" s="4" t="str">
        <f t="shared" si="176"/>
        <v>02:00 PM</v>
      </c>
      <c r="F2245" t="s">
        <v>54</v>
      </c>
      <c r="G2245">
        <v>11201</v>
      </c>
      <c r="H2245">
        <v>40.695014999999998</v>
      </c>
      <c r="I2245">
        <v>-73.988759999999999</v>
      </c>
      <c r="J2245" t="s">
        <v>3633</v>
      </c>
      <c r="K2245" t="s">
        <v>3525</v>
      </c>
      <c r="L2245" t="s">
        <v>3634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f t="shared" si="177"/>
        <v>2</v>
      </c>
      <c r="W2245">
        <f t="shared" si="178"/>
        <v>0</v>
      </c>
      <c r="X2245">
        <f t="shared" si="179"/>
        <v>2</v>
      </c>
      <c r="Y2245" t="s">
        <v>79</v>
      </c>
      <c r="Z2245" t="s">
        <v>25</v>
      </c>
      <c r="AD2245">
        <v>4380205</v>
      </c>
      <c r="AE2245" t="s">
        <v>30</v>
      </c>
      <c r="AF2245" t="s">
        <v>26</v>
      </c>
      <c r="AJ2245">
        <v>2020</v>
      </c>
    </row>
    <row r="2246" spans="1:36" x14ac:dyDescent="0.2">
      <c r="A2246">
        <v>47117</v>
      </c>
      <c r="B2246" s="1" t="d">
        <v>2020-12-29</v>
      </c>
      <c r="C2246" s="3" t="d">
        <f t="shared" si="175"/>
        <v>2020-12-29</v>
      </c>
      <c r="D2246" s="2" t="d">
        <v>12:07:59.99999999999829150</v>
      </c>
      <c r="E2246" s="4" t="str">
        <f t="shared" si="176"/>
        <v>12:08 PM</v>
      </c>
      <c r="F2246" t="s">
        <v>20</v>
      </c>
      <c r="G2246">
        <v>11374</v>
      </c>
      <c r="H2246">
        <v>40.733437000000002</v>
      </c>
      <c r="I2246">
        <v>-73.864180000000005</v>
      </c>
      <c r="J2246" t="s">
        <v>4505</v>
      </c>
      <c r="M2246" t="s">
        <v>4506</v>
      </c>
      <c r="N2246">
        <v>2</v>
      </c>
      <c r="O2246">
        <v>0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f t="shared" si="177"/>
        <v>4</v>
      </c>
      <c r="W2246">
        <f t="shared" si="178"/>
        <v>0</v>
      </c>
      <c r="X2246">
        <f t="shared" si="179"/>
        <v>4</v>
      </c>
      <c r="Y2246" t="s">
        <v>66</v>
      </c>
      <c r="AD2246">
        <v>4380175</v>
      </c>
      <c r="AE2246" t="s">
        <v>26</v>
      </c>
      <c r="AJ2246">
        <v>2020</v>
      </c>
    </row>
    <row r="2247" spans="1:36" x14ac:dyDescent="0.2">
      <c r="A2247">
        <v>54028</v>
      </c>
      <c r="B2247" s="1" t="d">
        <v>2020-12-29</v>
      </c>
      <c r="C2247" s="3" t="d">
        <f t="shared" si="175"/>
        <v>2020-12-29</v>
      </c>
      <c r="D2247" s="2" t="d">
        <v>10:20:59.99999999999712450</v>
      </c>
      <c r="E2247" s="4" t="str">
        <f t="shared" si="176"/>
        <v>10:21 AM</v>
      </c>
      <c r="F2247" t="s">
        <v>54</v>
      </c>
      <c r="G2247">
        <v>11236</v>
      </c>
      <c r="H2247">
        <v>40.644005</v>
      </c>
      <c r="I2247">
        <v>-73.901079999999993</v>
      </c>
      <c r="J2247" t="s">
        <v>4555</v>
      </c>
      <c r="M2247" t="s">
        <v>4556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f t="shared" si="177"/>
        <v>2</v>
      </c>
      <c r="W2247">
        <f t="shared" si="178"/>
        <v>0</v>
      </c>
      <c r="X2247">
        <f t="shared" si="179"/>
        <v>2</v>
      </c>
      <c r="Y2247" t="s">
        <v>240</v>
      </c>
      <c r="AD2247">
        <v>4379958</v>
      </c>
      <c r="AE2247" t="s">
        <v>26</v>
      </c>
      <c r="AJ2247">
        <v>2020</v>
      </c>
    </row>
    <row r="2248" spans="1:36" x14ac:dyDescent="0.2">
      <c r="A2248">
        <v>44735</v>
      </c>
      <c r="B2248" s="1" t="d">
        <v>2020-12-30</v>
      </c>
      <c r="C2248" s="3" t="d">
        <f t="shared" si="175"/>
        <v>2020-12-30</v>
      </c>
      <c r="D2248" s="2" t="d">
        <v>09:29:59.9999999999984025</v>
      </c>
      <c r="E2248" s="4" t="str">
        <f t="shared" si="176"/>
        <v>09:30 AM</v>
      </c>
      <c r="F2248" t="s">
        <v>20</v>
      </c>
      <c r="G2248">
        <v>11411</v>
      </c>
      <c r="H2248">
        <v>40.698196000000003</v>
      </c>
      <c r="I2248">
        <v>-73.747129999999999</v>
      </c>
      <c r="J2248" t="s">
        <v>3466</v>
      </c>
      <c r="K2248" t="s">
        <v>924</v>
      </c>
      <c r="L2248" t="s">
        <v>3467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f t="shared" si="177"/>
        <v>0</v>
      </c>
      <c r="W2248">
        <f t="shared" si="178"/>
        <v>0</v>
      </c>
      <c r="X2248">
        <f t="shared" si="179"/>
        <v>0</v>
      </c>
      <c r="Y2248" t="s">
        <v>25</v>
      </c>
      <c r="Z2248" t="s">
        <v>25</v>
      </c>
      <c r="AD2248">
        <v>4380207</v>
      </c>
      <c r="AE2248" t="s">
        <v>26</v>
      </c>
      <c r="AJ2248">
        <v>2020</v>
      </c>
    </row>
    <row r="2249" spans="1:36" x14ac:dyDescent="0.2">
      <c r="A2249">
        <v>49617</v>
      </c>
      <c r="B2249" s="1" t="d">
        <v>2020-12-30</v>
      </c>
      <c r="C2249" s="3" t="d">
        <f t="shared" si="175"/>
        <v>2020-12-30</v>
      </c>
      <c r="D2249" s="2" t="d">
        <v>17:08:00.00000000000149325</v>
      </c>
      <c r="E2249" s="4" t="str">
        <f t="shared" si="176"/>
        <v>05:08 PM</v>
      </c>
      <c r="F2249" t="s">
        <v>54</v>
      </c>
      <c r="G2249">
        <v>11219</v>
      </c>
      <c r="H2249">
        <v>40.635914</v>
      </c>
      <c r="I2249">
        <v>-73.990560000000002</v>
      </c>
      <c r="J2249" t="s">
        <v>4382</v>
      </c>
      <c r="M2249" t="s">
        <v>4383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f t="shared" si="177"/>
        <v>2</v>
      </c>
      <c r="W2249">
        <f t="shared" si="178"/>
        <v>0</v>
      </c>
      <c r="X2249">
        <f t="shared" si="179"/>
        <v>2</v>
      </c>
      <c r="Y2249" t="s">
        <v>25</v>
      </c>
      <c r="Z2249" t="s">
        <v>25</v>
      </c>
      <c r="AD2249">
        <v>4380849</v>
      </c>
      <c r="AE2249" t="s">
        <v>30</v>
      </c>
      <c r="AF2249" t="s">
        <v>81</v>
      </c>
      <c r="AJ2249">
        <v>2020</v>
      </c>
    </row>
    <row r="2250" spans="1:36" x14ac:dyDescent="0.2">
      <c r="A2250">
        <v>46069</v>
      </c>
      <c r="B2250" s="1" t="d">
        <v>2020-12-31</v>
      </c>
      <c r="C2250" s="3" t="d">
        <f t="shared" si="175"/>
        <v>2020-12-31</v>
      </c>
      <c r="D2250" s="2" t="d">
        <v>19:07:00.00000000000490350</v>
      </c>
      <c r="E2250" s="4" t="str">
        <f t="shared" si="176"/>
        <v>07:07 PM</v>
      </c>
      <c r="F2250" t="s">
        <v>20</v>
      </c>
      <c r="G2250">
        <v>11368</v>
      </c>
      <c r="H2250">
        <v>40.757644999999997</v>
      </c>
      <c r="I2250">
        <v>-73.857444999999998</v>
      </c>
      <c r="J2250" t="s">
        <v>4254</v>
      </c>
      <c r="M2250" t="s">
        <v>4255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f t="shared" si="177"/>
        <v>0</v>
      </c>
      <c r="W2250">
        <f t="shared" si="178"/>
        <v>0</v>
      </c>
      <c r="X2250">
        <f t="shared" si="179"/>
        <v>0</v>
      </c>
      <c r="Y2250" t="s">
        <v>43</v>
      </c>
      <c r="Z2250" t="s">
        <v>25</v>
      </c>
      <c r="AD2250">
        <v>4380957</v>
      </c>
      <c r="AE2250" t="s">
        <v>26</v>
      </c>
      <c r="AF2250" t="s">
        <v>30</v>
      </c>
      <c r="AJ2250">
        <v>2020</v>
      </c>
    </row>
    <row r="2251" spans="1:36" x14ac:dyDescent="0.2">
      <c r="A2251">
        <v>48369</v>
      </c>
      <c r="B2251" s="1" t="d">
        <v>2020-12-31</v>
      </c>
      <c r="C2251" s="3" t="d">
        <f t="shared" si="175"/>
        <v>2020-12-31</v>
      </c>
      <c r="D2251" s="2" t="d">
        <v>18:59:59.9999999999968050</v>
      </c>
      <c r="E2251" s="4" t="str">
        <f t="shared" si="176"/>
        <v>07:00 PM</v>
      </c>
      <c r="F2251" t="s">
        <v>54</v>
      </c>
      <c r="G2251">
        <v>11208</v>
      </c>
      <c r="H2251">
        <v>40.67239</v>
      </c>
      <c r="I2251">
        <v>-73.874629999999996</v>
      </c>
      <c r="J2251" t="s">
        <v>4379</v>
      </c>
      <c r="K2251" t="s">
        <v>519</v>
      </c>
      <c r="L2251" t="s">
        <v>809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f t="shared" si="177"/>
        <v>0</v>
      </c>
      <c r="W2251">
        <f t="shared" si="178"/>
        <v>0</v>
      </c>
      <c r="X2251">
        <f t="shared" si="179"/>
        <v>0</v>
      </c>
      <c r="Y2251" t="s">
        <v>25</v>
      </c>
      <c r="Z2251" t="s">
        <v>25</v>
      </c>
      <c r="AA2251" t="s">
        <v>25</v>
      </c>
      <c r="AB2251" t="s">
        <v>25</v>
      </c>
      <c r="AD2251">
        <v>4381684</v>
      </c>
      <c r="AE2251" t="s">
        <v>30</v>
      </c>
      <c r="AF2251" t="s">
        <v>30</v>
      </c>
      <c r="AG2251" t="s">
        <v>30</v>
      </c>
      <c r="AH2251" t="s">
        <v>26</v>
      </c>
      <c r="AJ2251">
        <v>2020</v>
      </c>
    </row>
    <row r="2252" spans="1:36" x14ac:dyDescent="0.2">
      <c r="A2252">
        <v>44841</v>
      </c>
      <c r="B2252" s="1" t="d">
        <v>2021-01-01</v>
      </c>
      <c r="C2252" s="3" t="d">
        <f t="shared" si="175"/>
        <v>2021-01-01</v>
      </c>
      <c r="D2252" s="2" t="d">
        <v>13:09:59.99999999999467275</v>
      </c>
      <c r="E2252" s="4" t="str">
        <f t="shared" si="176"/>
        <v>01:10 PM</v>
      </c>
      <c r="F2252" t="s">
        <v>54</v>
      </c>
      <c r="G2252">
        <v>11211</v>
      </c>
      <c r="H2252">
        <v>40.717784999999999</v>
      </c>
      <c r="I2252">
        <v>-73.940340000000006</v>
      </c>
      <c r="J2252" t="s">
        <v>4824</v>
      </c>
      <c r="K2252" t="s">
        <v>4825</v>
      </c>
      <c r="L2252" t="s">
        <v>4826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f t="shared" si="177"/>
        <v>0</v>
      </c>
      <c r="W2252">
        <f t="shared" si="178"/>
        <v>0</v>
      </c>
      <c r="X2252">
        <f t="shared" si="179"/>
        <v>0</v>
      </c>
      <c r="Y2252" t="s">
        <v>53</v>
      </c>
      <c r="Z2252" t="s">
        <v>25</v>
      </c>
      <c r="AD2252">
        <v>4383306</v>
      </c>
      <c r="AE2252" t="s">
        <v>136</v>
      </c>
      <c r="AF2252" t="s">
        <v>30</v>
      </c>
      <c r="AJ2252">
        <v>2021</v>
      </c>
    </row>
    <row r="2253" spans="1:36" x14ac:dyDescent="0.2">
      <c r="A2253">
        <v>52430</v>
      </c>
      <c r="B2253" s="1" t="d">
        <v>2021-01-01</v>
      </c>
      <c r="C2253" s="3" t="d">
        <f t="shared" si="175"/>
        <v>2021-01-01</v>
      </c>
      <c r="D2253" s="2" t="d">
        <v>09:43:00.00000000000042375</v>
      </c>
      <c r="E2253" s="4" t="str">
        <f t="shared" si="176"/>
        <v>09:43 AM</v>
      </c>
      <c r="F2253" t="s">
        <v>35</v>
      </c>
      <c r="G2253">
        <v>10469</v>
      </c>
      <c r="H2253">
        <v>40.864001999999999</v>
      </c>
      <c r="I2253">
        <v>-73.834045000000003</v>
      </c>
      <c r="J2253" t="s">
        <v>5523</v>
      </c>
      <c r="M2253" t="s">
        <v>5524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f t="shared" si="177"/>
        <v>2</v>
      </c>
      <c r="W2253">
        <f t="shared" si="178"/>
        <v>0</v>
      </c>
      <c r="X2253">
        <f t="shared" si="179"/>
        <v>2</v>
      </c>
      <c r="Y2253" t="s">
        <v>34</v>
      </c>
      <c r="Z2253" t="s">
        <v>25</v>
      </c>
      <c r="AD2253">
        <v>4380923</v>
      </c>
      <c r="AE2253" t="s">
        <v>30</v>
      </c>
      <c r="AF2253" t="s">
        <v>30</v>
      </c>
      <c r="AJ2253">
        <v>2021</v>
      </c>
    </row>
    <row r="2254" spans="1:36" x14ac:dyDescent="0.2">
      <c r="A2254">
        <v>46897</v>
      </c>
      <c r="B2254" s="1" t="d">
        <v>2021-01-01</v>
      </c>
      <c r="C2254" s="3" t="d">
        <f t="shared" si="175"/>
        <v>2021-01-01</v>
      </c>
      <c r="D2254" s="2" t="d">
        <v>17:29:59.9999999999968050</v>
      </c>
      <c r="E2254" s="4" t="str">
        <f t="shared" si="176"/>
        <v>05:30 PM</v>
      </c>
      <c r="F2254" t="s">
        <v>54</v>
      </c>
      <c r="G2254">
        <v>11225</v>
      </c>
      <c r="H2254">
        <v>40.66807</v>
      </c>
      <c r="I2254">
        <v>-73.950676000000001</v>
      </c>
      <c r="J2254" t="s">
        <v>6011</v>
      </c>
      <c r="K2254" t="s">
        <v>1783</v>
      </c>
      <c r="L2254" t="s">
        <v>5010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f t="shared" si="177"/>
        <v>2</v>
      </c>
      <c r="W2254">
        <f t="shared" si="178"/>
        <v>0</v>
      </c>
      <c r="X2254">
        <f t="shared" si="179"/>
        <v>2</v>
      </c>
      <c r="AD2254">
        <v>4381140</v>
      </c>
      <c r="AE2254" t="s">
        <v>26</v>
      </c>
      <c r="AJ2254">
        <v>2021</v>
      </c>
    </row>
    <row r="2255" spans="1:36" x14ac:dyDescent="0.2">
      <c r="A2255">
        <v>53498</v>
      </c>
      <c r="B2255" s="1" t="d">
        <v>2021-01-05</v>
      </c>
      <c r="C2255" s="3" t="d">
        <f t="shared" si="175"/>
        <v>2021-01-05</v>
      </c>
      <c r="D2255" s="2" t="d">
        <v>14:50:00.00000000000213225</v>
      </c>
      <c r="E2255" s="4" t="str">
        <f t="shared" si="176"/>
        <v>02:50 PM</v>
      </c>
      <c r="F2255" t="s">
        <v>20</v>
      </c>
      <c r="G2255">
        <v>11433</v>
      </c>
      <c r="H2255">
        <v>40.690434000000003</v>
      </c>
      <c r="I2255">
        <v>-73.789410000000004</v>
      </c>
      <c r="J2255" t="s">
        <v>5023</v>
      </c>
      <c r="K2255" t="s">
        <v>2484</v>
      </c>
      <c r="L2255" t="s">
        <v>5024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f t="shared" si="177"/>
        <v>2</v>
      </c>
      <c r="W2255">
        <f t="shared" si="178"/>
        <v>0</v>
      </c>
      <c r="X2255">
        <f t="shared" si="179"/>
        <v>2</v>
      </c>
      <c r="Y2255" t="s">
        <v>25</v>
      </c>
      <c r="Z2255" t="s">
        <v>25</v>
      </c>
      <c r="AD2255">
        <v>4382426</v>
      </c>
      <c r="AE2255" t="s">
        <v>26</v>
      </c>
      <c r="AJ2255">
        <v>2021</v>
      </c>
    </row>
    <row r="2256" spans="1:36" x14ac:dyDescent="0.2">
      <c r="A2256">
        <v>51322</v>
      </c>
      <c r="B2256" s="1" t="d">
        <v>2021-01-05</v>
      </c>
      <c r="C2256" s="3" t="d">
        <f t="shared" si="175"/>
        <v>2021-01-05</v>
      </c>
      <c r="D2256" s="2" t="d">
        <v>21:30:00.0000000000031950</v>
      </c>
      <c r="E2256" s="4" t="str">
        <f t="shared" si="176"/>
        <v>09:30 PM</v>
      </c>
      <c r="F2256" t="s">
        <v>54</v>
      </c>
      <c r="G2256">
        <v>11226</v>
      </c>
      <c r="H2256">
        <v>40.650413999999998</v>
      </c>
      <c r="I2256">
        <v>-73.957980000000006</v>
      </c>
      <c r="J2256" t="s">
        <v>5708</v>
      </c>
      <c r="M2256" t="s">
        <v>5709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f t="shared" si="177"/>
        <v>0</v>
      </c>
      <c r="W2256">
        <f t="shared" si="178"/>
        <v>0</v>
      </c>
      <c r="X2256">
        <f t="shared" si="179"/>
        <v>0</v>
      </c>
      <c r="Y2256" t="s">
        <v>25</v>
      </c>
      <c r="AD2256">
        <v>4381864</v>
      </c>
      <c r="AE2256" t="s">
        <v>26</v>
      </c>
      <c r="AJ2256">
        <v>2021</v>
      </c>
    </row>
    <row r="2257" spans="1:36" x14ac:dyDescent="0.2">
      <c r="A2257">
        <v>50499</v>
      </c>
      <c r="B2257" s="1" t="d">
        <v>2021-01-06</v>
      </c>
      <c r="C2257" s="3" t="d">
        <f t="shared" si="175"/>
        <v>2021-01-06</v>
      </c>
      <c r="D2257" s="2" t="d">
        <v>18:00:00.000</v>
      </c>
      <c r="E2257" s="4" t="str">
        <f t="shared" si="176"/>
        <v>06:00 PM</v>
      </c>
      <c r="F2257" t="s">
        <v>54</v>
      </c>
      <c r="G2257">
        <v>11234</v>
      </c>
      <c r="H2257">
        <v>40.607643000000003</v>
      </c>
      <c r="I2257">
        <v>-73.920069999999996</v>
      </c>
      <c r="J2257" t="s">
        <v>5065</v>
      </c>
      <c r="M2257" t="s">
        <v>5066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f t="shared" si="177"/>
        <v>0</v>
      </c>
      <c r="W2257">
        <f t="shared" si="178"/>
        <v>0</v>
      </c>
      <c r="X2257">
        <f t="shared" si="179"/>
        <v>0</v>
      </c>
      <c r="Y2257" t="s">
        <v>43</v>
      </c>
      <c r="Z2257" t="s">
        <v>25</v>
      </c>
      <c r="AD2257">
        <v>4382978</v>
      </c>
      <c r="AE2257" t="s">
        <v>26</v>
      </c>
      <c r="AF2257" t="s">
        <v>26</v>
      </c>
      <c r="AJ2257">
        <v>2021</v>
      </c>
    </row>
    <row r="2258" spans="1:36" x14ac:dyDescent="0.2">
      <c r="A2258">
        <v>46771</v>
      </c>
      <c r="B2258" s="1" t="d">
        <v>2021-01-06</v>
      </c>
      <c r="C2258" s="3" t="d">
        <f t="shared" si="175"/>
        <v>2021-01-06</v>
      </c>
      <c r="D2258" s="2" t="d">
        <v>11:30:00.0000000000015975</v>
      </c>
      <c r="E2258" s="4" t="str">
        <f t="shared" si="176"/>
        <v>11:30 AM</v>
      </c>
      <c r="F2258" t="s">
        <v>86</v>
      </c>
      <c r="G2258">
        <v>10019</v>
      </c>
      <c r="H2258">
        <v>40.769526999999997</v>
      </c>
      <c r="I2258">
        <v>-73.989519999999999</v>
      </c>
      <c r="J2258" t="s">
        <v>5289</v>
      </c>
      <c r="M2258" t="s">
        <v>5290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f t="shared" si="177"/>
        <v>0</v>
      </c>
      <c r="W2258">
        <f t="shared" si="178"/>
        <v>0</v>
      </c>
      <c r="X2258">
        <f t="shared" si="179"/>
        <v>0</v>
      </c>
      <c r="Y2258" t="s">
        <v>104</v>
      </c>
      <c r="Z2258" t="s">
        <v>25</v>
      </c>
      <c r="AD2258">
        <v>4382078</v>
      </c>
      <c r="AE2258" t="s">
        <v>26</v>
      </c>
      <c r="AF2258" t="s">
        <v>26</v>
      </c>
      <c r="AJ2258">
        <v>2021</v>
      </c>
    </row>
    <row r="2259" spans="1:36" x14ac:dyDescent="0.2">
      <c r="A2259">
        <v>41113</v>
      </c>
      <c r="B2259" s="1" t="d">
        <v>2021-01-06</v>
      </c>
      <c r="C2259" s="3" t="d">
        <f t="shared" si="175"/>
        <v>2021-01-06</v>
      </c>
      <c r="D2259" s="2" t="d">
        <v>12:51:59.99999999999850675</v>
      </c>
      <c r="E2259" s="4" t="str">
        <f t="shared" si="176"/>
        <v>12:52 PM</v>
      </c>
      <c r="F2259" t="s">
        <v>54</v>
      </c>
      <c r="G2259">
        <v>11234</v>
      </c>
      <c r="H2259">
        <v>40.635120000000001</v>
      </c>
      <c r="I2259">
        <v>-73.929633999999993</v>
      </c>
      <c r="J2259" t="s">
        <v>5903</v>
      </c>
      <c r="K2259" t="s">
        <v>1129</v>
      </c>
      <c r="L2259" t="s">
        <v>3702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f t="shared" si="177"/>
        <v>0</v>
      </c>
      <c r="W2259">
        <f t="shared" si="178"/>
        <v>0</v>
      </c>
      <c r="X2259">
        <f t="shared" si="179"/>
        <v>0</v>
      </c>
      <c r="Y2259" t="s">
        <v>182</v>
      </c>
      <c r="Z2259" t="s">
        <v>25</v>
      </c>
      <c r="AD2259">
        <v>4384035</v>
      </c>
      <c r="AE2259" t="s">
        <v>30</v>
      </c>
      <c r="AF2259" t="s">
        <v>26</v>
      </c>
      <c r="AJ2259">
        <v>2021</v>
      </c>
    </row>
    <row r="2260" spans="1:36" x14ac:dyDescent="0.2">
      <c r="A2260">
        <v>51957</v>
      </c>
      <c r="B2260" s="1" t="d">
        <v>2021-01-08</v>
      </c>
      <c r="C2260" s="3" t="d">
        <f t="shared" si="175"/>
        <v>2021-01-08</v>
      </c>
      <c r="D2260" s="2" t="d">
        <v>17:19:59.99999999999893725</v>
      </c>
      <c r="E2260" s="4" t="str">
        <f t="shared" si="176"/>
        <v>05:20 PM</v>
      </c>
      <c r="F2260" t="s">
        <v>20</v>
      </c>
      <c r="G2260">
        <v>11354</v>
      </c>
      <c r="H2260">
        <v>40.775257000000003</v>
      </c>
      <c r="I2260">
        <v>-73.824554000000006</v>
      </c>
      <c r="J2260" t="s">
        <v>4793</v>
      </c>
      <c r="K2260" t="s">
        <v>278</v>
      </c>
      <c r="L2260" t="s">
        <v>4794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f t="shared" si="177"/>
        <v>2</v>
      </c>
      <c r="W2260">
        <f t="shared" si="178"/>
        <v>0</v>
      </c>
      <c r="X2260">
        <f t="shared" si="179"/>
        <v>2</v>
      </c>
      <c r="Y2260" t="s">
        <v>25</v>
      </c>
      <c r="AD2260">
        <v>4382879</v>
      </c>
      <c r="AE2260" t="s">
        <v>30</v>
      </c>
      <c r="AJ2260">
        <v>2021</v>
      </c>
    </row>
    <row r="2261" spans="1:36" x14ac:dyDescent="0.2">
      <c r="A2261">
        <v>56797</v>
      </c>
      <c r="B2261" s="1" t="d">
        <v>2021-01-09</v>
      </c>
      <c r="C2261" s="3" t="d">
        <f t="shared" si="175"/>
        <v>2021-01-09</v>
      </c>
      <c r="D2261" s="2" t="d">
        <v>08:35:00.00000000000053475</v>
      </c>
      <c r="E2261" s="4" t="str">
        <f t="shared" si="176"/>
        <v>08:35 AM</v>
      </c>
      <c r="F2261" t="s">
        <v>20</v>
      </c>
      <c r="G2261">
        <v>11105</v>
      </c>
      <c r="H2261">
        <v>40.771327999999997</v>
      </c>
      <c r="I2261">
        <v>-73.903909999999996</v>
      </c>
      <c r="J2261" t="s">
        <v>5271</v>
      </c>
      <c r="K2261" t="s">
        <v>142</v>
      </c>
      <c r="L2261" t="s">
        <v>4842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f t="shared" si="177"/>
        <v>0</v>
      </c>
      <c r="W2261">
        <f t="shared" si="178"/>
        <v>0</v>
      </c>
      <c r="X2261">
        <f t="shared" si="179"/>
        <v>0</v>
      </c>
      <c r="Y2261" t="s">
        <v>25</v>
      </c>
      <c r="Z2261" t="s">
        <v>25</v>
      </c>
      <c r="AD2261">
        <v>4383307</v>
      </c>
      <c r="AE2261" t="s">
        <v>26</v>
      </c>
      <c r="AF2261" t="s">
        <v>30</v>
      </c>
      <c r="AJ2261">
        <v>2021</v>
      </c>
    </row>
    <row r="2262" spans="1:36" x14ac:dyDescent="0.2">
      <c r="A2262">
        <v>49756</v>
      </c>
      <c r="B2262" s="1" t="d">
        <v>2021-01-09</v>
      </c>
      <c r="C2262" s="3" t="d">
        <f t="shared" si="175"/>
        <v>2021-01-09</v>
      </c>
      <c r="D2262" s="2" t="d">
        <v>10:30:00.000</v>
      </c>
      <c r="E2262" s="4" t="str">
        <f t="shared" si="176"/>
        <v>10:30 AM</v>
      </c>
      <c r="F2262" t="s">
        <v>54</v>
      </c>
      <c r="G2262">
        <v>11203</v>
      </c>
      <c r="H2262">
        <v>40.639316999999998</v>
      </c>
      <c r="I2262">
        <v>-73.936800000000005</v>
      </c>
      <c r="J2262" t="s">
        <v>5582</v>
      </c>
      <c r="K2262" t="s">
        <v>5583</v>
      </c>
      <c r="L2262" t="s">
        <v>576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f t="shared" si="177"/>
        <v>0</v>
      </c>
      <c r="W2262">
        <f t="shared" si="178"/>
        <v>0</v>
      </c>
      <c r="X2262">
        <f t="shared" si="179"/>
        <v>0</v>
      </c>
      <c r="Y2262" t="s">
        <v>25</v>
      </c>
      <c r="AD2262">
        <v>4383836</v>
      </c>
      <c r="AE2262" t="s">
        <v>26</v>
      </c>
      <c r="AF2262" t="s">
        <v>26</v>
      </c>
      <c r="AJ2262">
        <v>2021</v>
      </c>
    </row>
    <row r="2263" spans="1:36" x14ac:dyDescent="0.2">
      <c r="A2263">
        <v>52445</v>
      </c>
      <c r="B2263" s="1" t="d">
        <v>2021-01-10</v>
      </c>
      <c r="C2263" s="3" t="d">
        <f t="shared" si="175"/>
        <v>2021-01-10</v>
      </c>
      <c r="D2263" s="2" t="d">
        <v>19:06:00.00000000000511875</v>
      </c>
      <c r="E2263" s="4" t="str">
        <f t="shared" si="176"/>
        <v>07:06 PM</v>
      </c>
      <c r="F2263" t="s">
        <v>86</v>
      </c>
      <c r="G2263">
        <v>10065</v>
      </c>
      <c r="H2263">
        <v>40.760536000000002</v>
      </c>
      <c r="I2263">
        <v>-73.958359999999999</v>
      </c>
      <c r="J2263" t="s">
        <v>1876</v>
      </c>
      <c r="K2263" t="s">
        <v>1877</v>
      </c>
      <c r="L2263" t="s">
        <v>957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f t="shared" si="177"/>
        <v>2</v>
      </c>
      <c r="W2263">
        <f t="shared" si="178"/>
        <v>0</v>
      </c>
      <c r="X2263">
        <f t="shared" si="179"/>
        <v>2</v>
      </c>
      <c r="Y2263" t="s">
        <v>43</v>
      </c>
      <c r="Z2263" t="s">
        <v>25</v>
      </c>
      <c r="AD2263">
        <v>4382963</v>
      </c>
      <c r="AE2263" t="s">
        <v>30</v>
      </c>
      <c r="AF2263" t="s">
        <v>26</v>
      </c>
      <c r="AJ2263">
        <v>2021</v>
      </c>
    </row>
    <row r="2264" spans="1:36" x14ac:dyDescent="0.2">
      <c r="A2264">
        <v>55489</v>
      </c>
      <c r="B2264" s="1" t="d">
        <v>2021-01-11</v>
      </c>
      <c r="C2264" s="3" t="d">
        <f t="shared" si="175"/>
        <v>2021-01-11</v>
      </c>
      <c r="D2264" s="2" t="d">
        <v>11:09:59.99999999999627025</v>
      </c>
      <c r="E2264" s="4" t="str">
        <f t="shared" si="176"/>
        <v>11:10 AM</v>
      </c>
      <c r="F2264" t="s">
        <v>20</v>
      </c>
      <c r="G2264">
        <v>11104</v>
      </c>
      <c r="H2264">
        <v>40.738379999999999</v>
      </c>
      <c r="I2264">
        <v>-73.926284999999993</v>
      </c>
      <c r="J2264" t="s">
        <v>4843</v>
      </c>
      <c r="M2264" t="s">
        <v>4844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f t="shared" si="177"/>
        <v>0</v>
      </c>
      <c r="W2264">
        <f t="shared" si="178"/>
        <v>0</v>
      </c>
      <c r="X2264">
        <f t="shared" si="179"/>
        <v>0</v>
      </c>
      <c r="Y2264" t="s">
        <v>43</v>
      </c>
      <c r="Z2264" t="s">
        <v>25</v>
      </c>
      <c r="AD2264">
        <v>4383181</v>
      </c>
      <c r="AE2264" t="s">
        <v>26</v>
      </c>
      <c r="AJ2264">
        <v>2021</v>
      </c>
    </row>
    <row r="2265" spans="1:36" x14ac:dyDescent="0.2">
      <c r="A2265">
        <v>51933</v>
      </c>
      <c r="B2265" s="1" t="d">
        <v>2021-01-11</v>
      </c>
      <c r="C2265" s="3" t="d">
        <f t="shared" si="175"/>
        <v>2021-01-11</v>
      </c>
      <c r="D2265" s="2" t="d">
        <v>12:45:00.000</v>
      </c>
      <c r="E2265" s="4" t="str">
        <f t="shared" si="176"/>
        <v>12:45 PM</v>
      </c>
      <c r="F2265" t="s">
        <v>35</v>
      </c>
      <c r="G2265">
        <v>10470</v>
      </c>
      <c r="H2265">
        <v>40.903550000000003</v>
      </c>
      <c r="I2265">
        <v>-73.854836000000006</v>
      </c>
      <c r="J2265" t="s">
        <v>5243</v>
      </c>
      <c r="K2265" t="s">
        <v>5244</v>
      </c>
      <c r="L2265" t="s">
        <v>5245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f t="shared" si="177"/>
        <v>0</v>
      </c>
      <c r="W2265">
        <f t="shared" si="178"/>
        <v>0</v>
      </c>
      <c r="X2265">
        <f t="shared" si="179"/>
        <v>0</v>
      </c>
      <c r="Y2265" t="s">
        <v>43</v>
      </c>
      <c r="Z2265" t="s">
        <v>25</v>
      </c>
      <c r="AD2265">
        <v>4386862</v>
      </c>
      <c r="AE2265" t="s">
        <v>26</v>
      </c>
      <c r="AF2265" t="s">
        <v>26</v>
      </c>
      <c r="AJ2265">
        <v>2021</v>
      </c>
    </row>
    <row r="2266" spans="1:36" x14ac:dyDescent="0.2">
      <c r="A2266">
        <v>44774</v>
      </c>
      <c r="B2266" s="1" t="d">
        <v>2021-01-11</v>
      </c>
      <c r="C2266" s="3" t="d">
        <f t="shared" si="175"/>
        <v>2021-01-11</v>
      </c>
      <c r="D2266" s="2" t="d">
        <v>13:13:00.00000000000362550</v>
      </c>
      <c r="E2266" s="4" t="str">
        <f t="shared" si="176"/>
        <v>01:13 PM</v>
      </c>
      <c r="F2266" t="s">
        <v>54</v>
      </c>
      <c r="G2266">
        <v>11201</v>
      </c>
      <c r="H2266">
        <v>40.694839999999999</v>
      </c>
      <c r="I2266">
        <v>-73.983909999999995</v>
      </c>
      <c r="J2266" t="s">
        <v>5752</v>
      </c>
      <c r="K2266" t="s">
        <v>226</v>
      </c>
      <c r="L2266" t="s">
        <v>3634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f t="shared" si="177"/>
        <v>0</v>
      </c>
      <c r="W2266">
        <f t="shared" si="178"/>
        <v>0</v>
      </c>
      <c r="X2266">
        <f t="shared" si="179"/>
        <v>0</v>
      </c>
      <c r="Y2266" t="s">
        <v>66</v>
      </c>
      <c r="Z2266" t="s">
        <v>25</v>
      </c>
      <c r="AD2266">
        <v>4383410</v>
      </c>
      <c r="AE2266" t="s">
        <v>30</v>
      </c>
      <c r="AF2266" t="s">
        <v>67</v>
      </c>
      <c r="AJ2266">
        <v>2021</v>
      </c>
    </row>
    <row r="2267" spans="1:36" x14ac:dyDescent="0.2">
      <c r="A2267">
        <v>49726</v>
      </c>
      <c r="B2267" s="1" t="d">
        <v>2021-01-11</v>
      </c>
      <c r="C2267" s="3" t="d">
        <f t="shared" si="175"/>
        <v>2021-01-11</v>
      </c>
      <c r="D2267" s="2" t="d">
        <v>18:30:00.0000000000031950</v>
      </c>
      <c r="E2267" s="4" t="str">
        <f t="shared" si="176"/>
        <v>06:30 PM</v>
      </c>
      <c r="F2267" t="s">
        <v>20</v>
      </c>
      <c r="G2267">
        <v>11413</v>
      </c>
      <c r="H2267">
        <v>40.657974000000003</v>
      </c>
      <c r="I2267">
        <v>-73.752020000000002</v>
      </c>
      <c r="J2267" t="s">
        <v>5970</v>
      </c>
      <c r="K2267" t="s">
        <v>2036</v>
      </c>
      <c r="L2267" t="s">
        <v>5111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f t="shared" si="177"/>
        <v>0</v>
      </c>
      <c r="W2267">
        <f t="shared" si="178"/>
        <v>0</v>
      </c>
      <c r="X2267">
        <f t="shared" si="179"/>
        <v>0</v>
      </c>
      <c r="Y2267" t="s">
        <v>25</v>
      </c>
      <c r="AD2267">
        <v>4383195</v>
      </c>
      <c r="AE2267" t="s">
        <v>30</v>
      </c>
      <c r="AJ2267">
        <v>2021</v>
      </c>
    </row>
    <row r="2268" spans="1:36" x14ac:dyDescent="0.2">
      <c r="A2268">
        <v>56239</v>
      </c>
      <c r="B2268" s="1" t="d">
        <v>2021-01-11</v>
      </c>
      <c r="C2268" s="3" t="d">
        <f t="shared" si="175"/>
        <v>2021-01-11</v>
      </c>
      <c r="D2268" s="2" t="d">
        <v>15:24:00.00000000000447975</v>
      </c>
      <c r="E2268" s="4" t="str">
        <f t="shared" si="176"/>
        <v>03:24 PM</v>
      </c>
      <c r="F2268" t="s">
        <v>86</v>
      </c>
      <c r="G2268">
        <v>10031</v>
      </c>
      <c r="H2268">
        <v>40.823546999999998</v>
      </c>
      <c r="I2268">
        <v>-73.953429999999997</v>
      </c>
      <c r="J2268" t="s">
        <v>6001</v>
      </c>
      <c r="M2268" t="s">
        <v>6002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f t="shared" si="177"/>
        <v>0</v>
      </c>
      <c r="W2268">
        <f t="shared" si="178"/>
        <v>0</v>
      </c>
      <c r="X2268">
        <f t="shared" si="179"/>
        <v>0</v>
      </c>
      <c r="Y2268" t="s">
        <v>43</v>
      </c>
      <c r="Z2268" t="s">
        <v>25</v>
      </c>
      <c r="AD2268">
        <v>4384181</v>
      </c>
      <c r="AE2268" t="s">
        <v>30</v>
      </c>
      <c r="AJ2268">
        <v>2021</v>
      </c>
    </row>
    <row r="2269" spans="1:36" x14ac:dyDescent="0.2">
      <c r="A2269">
        <v>44834</v>
      </c>
      <c r="B2269" s="1" t="d">
        <v>2021-01-12</v>
      </c>
      <c r="C2269" s="3" t="d">
        <f t="shared" si="175"/>
        <v>2021-01-12</v>
      </c>
      <c r="D2269" s="2" t="d">
        <v>15:30:00.0000000000031950</v>
      </c>
      <c r="E2269" s="4" t="str">
        <f t="shared" si="176"/>
        <v>03:30 PM</v>
      </c>
      <c r="F2269" t="s">
        <v>54</v>
      </c>
      <c r="G2269">
        <v>11236</v>
      </c>
      <c r="H2269">
        <v>40.647525999999999</v>
      </c>
      <c r="I2269">
        <v>-73.894689999999997</v>
      </c>
      <c r="J2269" t="s">
        <v>4894</v>
      </c>
      <c r="K2269" t="s">
        <v>1396</v>
      </c>
      <c r="L2269" t="s">
        <v>4895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f t="shared" si="177"/>
        <v>0</v>
      </c>
      <c r="W2269">
        <f t="shared" si="178"/>
        <v>0</v>
      </c>
      <c r="X2269">
        <f t="shared" si="179"/>
        <v>0</v>
      </c>
      <c r="Y2269" t="s">
        <v>135</v>
      </c>
      <c r="Z2269" t="s">
        <v>25</v>
      </c>
      <c r="AD2269">
        <v>4383439</v>
      </c>
      <c r="AE2269" t="s">
        <v>30</v>
      </c>
      <c r="AF2269" t="s">
        <v>30</v>
      </c>
      <c r="AJ2269">
        <v>2021</v>
      </c>
    </row>
    <row r="2270" spans="1:36" x14ac:dyDescent="0.2">
      <c r="A2270">
        <v>55183</v>
      </c>
      <c r="B2270" s="1" t="d">
        <v>2021-01-12</v>
      </c>
      <c r="C2270" s="3" t="d">
        <f t="shared" si="175"/>
        <v>2021-01-12</v>
      </c>
      <c r="D2270" s="2" t="d">
        <v>15:34:00.000000000002344800</v>
      </c>
      <c r="E2270" s="4" t="str">
        <f t="shared" si="176"/>
        <v>03:34 PM</v>
      </c>
      <c r="F2270" t="s">
        <v>86</v>
      </c>
      <c r="G2270">
        <v>10013</v>
      </c>
      <c r="H2270">
        <v>40.719467000000002</v>
      </c>
      <c r="I2270">
        <v>-74.004379999999998</v>
      </c>
      <c r="J2270" t="s">
        <v>5297</v>
      </c>
      <c r="K2270" t="s">
        <v>2144</v>
      </c>
      <c r="L2270" t="s">
        <v>1755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f t="shared" si="177"/>
        <v>0</v>
      </c>
      <c r="W2270">
        <f t="shared" si="178"/>
        <v>0</v>
      </c>
      <c r="X2270">
        <f t="shared" si="179"/>
        <v>0</v>
      </c>
      <c r="Y2270" t="s">
        <v>25</v>
      </c>
      <c r="AD2270">
        <v>4383510</v>
      </c>
      <c r="AE2270" t="s">
        <v>26</v>
      </c>
      <c r="AJ2270">
        <v>2021</v>
      </c>
    </row>
    <row r="2271" spans="1:36" x14ac:dyDescent="0.2">
      <c r="A2271">
        <v>49909</v>
      </c>
      <c r="B2271" s="1" t="d">
        <v>2021-01-12</v>
      </c>
      <c r="C2271" s="3" t="d">
        <f t="shared" si="175"/>
        <v>2021-01-12</v>
      </c>
      <c r="D2271" s="2" t="d">
        <v>10:54:59.99999999999946525</v>
      </c>
      <c r="E2271" s="4" t="str">
        <f t="shared" si="176"/>
        <v>10:55 AM</v>
      </c>
      <c r="F2271" t="s">
        <v>20</v>
      </c>
      <c r="G2271">
        <v>11378</v>
      </c>
      <c r="H2271">
        <v>40.72878</v>
      </c>
      <c r="I2271">
        <v>-73.926154999999994</v>
      </c>
      <c r="J2271" t="s">
        <v>5498</v>
      </c>
      <c r="K2271" t="s">
        <v>3617</v>
      </c>
      <c r="L2271" t="s">
        <v>5499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f t="shared" si="177"/>
        <v>0</v>
      </c>
      <c r="W2271">
        <f t="shared" si="178"/>
        <v>0</v>
      </c>
      <c r="X2271">
        <f t="shared" si="179"/>
        <v>0</v>
      </c>
      <c r="Y2271" t="s">
        <v>43</v>
      </c>
      <c r="Z2271" t="s">
        <v>25</v>
      </c>
      <c r="AD2271">
        <v>4383377</v>
      </c>
      <c r="AE2271" t="s">
        <v>26</v>
      </c>
      <c r="AF2271" t="s">
        <v>30</v>
      </c>
      <c r="AJ2271">
        <v>2021</v>
      </c>
    </row>
    <row r="2272" spans="1:36" x14ac:dyDescent="0.2">
      <c r="A2272">
        <v>53846</v>
      </c>
      <c r="B2272" s="1" t="d">
        <v>2021-01-12</v>
      </c>
      <c r="C2272" s="3" t="d">
        <f t="shared" si="175"/>
        <v>2021-01-12</v>
      </c>
      <c r="D2272" s="2" t="d">
        <v>18:42:59.99999999999083200</v>
      </c>
      <c r="E2272" s="4" t="str">
        <f t="shared" si="176"/>
        <v>06:43 PM</v>
      </c>
      <c r="F2272" t="s">
        <v>20</v>
      </c>
      <c r="G2272">
        <v>11433</v>
      </c>
      <c r="H2272">
        <v>40.694470000000003</v>
      </c>
      <c r="I2272">
        <v>-73.781469999999999</v>
      </c>
      <c r="J2272" t="s">
        <v>5660</v>
      </c>
      <c r="K2272" t="s">
        <v>5661</v>
      </c>
      <c r="L2272" t="s">
        <v>299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f t="shared" si="177"/>
        <v>0</v>
      </c>
      <c r="W2272">
        <f t="shared" si="178"/>
        <v>0</v>
      </c>
      <c r="X2272">
        <f t="shared" si="179"/>
        <v>0</v>
      </c>
      <c r="Y2272" t="s">
        <v>25</v>
      </c>
      <c r="Z2272" t="s">
        <v>25</v>
      </c>
      <c r="AA2272" t="s">
        <v>25</v>
      </c>
      <c r="AD2272">
        <v>4383618</v>
      </c>
      <c r="AE2272" t="s">
        <v>26</v>
      </c>
      <c r="AF2272" t="s">
        <v>26</v>
      </c>
      <c r="AG2272" t="s">
        <v>26</v>
      </c>
      <c r="AH2272" t="s">
        <v>26</v>
      </c>
      <c r="AJ2272">
        <v>2021</v>
      </c>
    </row>
    <row r="2273" spans="1:36" x14ac:dyDescent="0.2">
      <c r="A2273">
        <v>41205</v>
      </c>
      <c r="B2273" s="1" t="d">
        <v>2021-01-13</v>
      </c>
      <c r="C2273" s="3" t="d">
        <f t="shared" si="175"/>
        <v>2021-01-13</v>
      </c>
      <c r="D2273" s="2" t="d">
        <v>06:15:00.0000000000015975</v>
      </c>
      <c r="E2273" s="4" t="str">
        <f t="shared" si="176"/>
        <v>06:15 AM</v>
      </c>
      <c r="F2273" t="s">
        <v>54</v>
      </c>
      <c r="G2273">
        <v>11206</v>
      </c>
      <c r="H2273">
        <v>40.71</v>
      </c>
      <c r="I2273">
        <v>-73.938149999999993</v>
      </c>
      <c r="J2273" t="s">
        <v>4890</v>
      </c>
      <c r="M2273" t="s">
        <v>4891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f t="shared" si="177"/>
        <v>0</v>
      </c>
      <c r="W2273">
        <f t="shared" si="178"/>
        <v>0</v>
      </c>
      <c r="X2273">
        <f t="shared" si="179"/>
        <v>0</v>
      </c>
      <c r="Y2273" t="s">
        <v>43</v>
      </c>
      <c r="Z2273" t="s">
        <v>25</v>
      </c>
      <c r="AD2273">
        <v>4383719</v>
      </c>
      <c r="AE2273" t="s">
        <v>136</v>
      </c>
      <c r="AF2273" t="s">
        <v>26</v>
      </c>
      <c r="AJ2273">
        <v>2021</v>
      </c>
    </row>
    <row r="2274" spans="1:36" x14ac:dyDescent="0.2">
      <c r="A2274">
        <v>43632</v>
      </c>
      <c r="B2274" s="1" t="d">
        <v>2021-01-13</v>
      </c>
      <c r="C2274" s="3" t="d">
        <f t="shared" si="175"/>
        <v>2021-01-13</v>
      </c>
      <c r="D2274" s="2" t="d">
        <v>18:49:59.99999999999893725</v>
      </c>
      <c r="E2274" s="4" t="str">
        <f t="shared" si="176"/>
        <v>06:50 PM</v>
      </c>
      <c r="F2274" t="s">
        <v>54</v>
      </c>
      <c r="G2274">
        <v>11222</v>
      </c>
      <c r="H2274">
        <v>40.732323000000001</v>
      </c>
      <c r="I2274">
        <v>-73.954610000000002</v>
      </c>
      <c r="J2274" t="s">
        <v>5206</v>
      </c>
      <c r="K2274" t="s">
        <v>2263</v>
      </c>
      <c r="L2274" t="s">
        <v>5207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f t="shared" si="177"/>
        <v>2</v>
      </c>
      <c r="W2274">
        <f t="shared" si="178"/>
        <v>0</v>
      </c>
      <c r="X2274">
        <f t="shared" si="179"/>
        <v>2</v>
      </c>
      <c r="Y2274" t="s">
        <v>79</v>
      </c>
      <c r="Z2274" t="s">
        <v>25</v>
      </c>
      <c r="AD2274">
        <v>4383759</v>
      </c>
      <c r="AE2274" t="s">
        <v>26</v>
      </c>
      <c r="AF2274" t="s">
        <v>81</v>
      </c>
      <c r="AJ2274">
        <v>2021</v>
      </c>
    </row>
    <row r="2275" spans="1:36" x14ac:dyDescent="0.2">
      <c r="A2275">
        <v>50580</v>
      </c>
      <c r="B2275" s="1" t="d">
        <v>2021-01-13</v>
      </c>
      <c r="C2275" s="3" t="d">
        <f t="shared" si="175"/>
        <v>2021-01-13</v>
      </c>
      <c r="D2275" s="2" t="d">
        <v>07:59:59.9999999999984025</v>
      </c>
      <c r="E2275" s="4" t="str">
        <f t="shared" si="176"/>
        <v>08:00 AM</v>
      </c>
      <c r="F2275" t="s">
        <v>35</v>
      </c>
      <c r="G2275">
        <v>10474</v>
      </c>
      <c r="H2275">
        <v>40.805779999999999</v>
      </c>
      <c r="I2275">
        <v>-73.877303999999995</v>
      </c>
      <c r="J2275" t="s">
        <v>2047</v>
      </c>
      <c r="M2275" t="s">
        <v>2048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f t="shared" si="177"/>
        <v>0</v>
      </c>
      <c r="W2275">
        <f t="shared" si="178"/>
        <v>0</v>
      </c>
      <c r="X2275">
        <f t="shared" si="179"/>
        <v>0</v>
      </c>
      <c r="Y2275" t="s">
        <v>25</v>
      </c>
      <c r="Z2275" t="s">
        <v>25</v>
      </c>
      <c r="AD2275">
        <v>4383660</v>
      </c>
      <c r="AE2275" t="s">
        <v>136</v>
      </c>
      <c r="AF2275" t="s">
        <v>136</v>
      </c>
      <c r="AJ2275">
        <v>2021</v>
      </c>
    </row>
    <row r="2276" spans="1:36" x14ac:dyDescent="0.2">
      <c r="A2276">
        <v>50589</v>
      </c>
      <c r="B2276" s="1" t="d">
        <v>2021-01-13</v>
      </c>
      <c r="C2276" s="3" t="d">
        <f t="shared" si="175"/>
        <v>2021-01-13</v>
      </c>
      <c r="D2276" s="2" t="d">
        <v>07:25:00.00000000000106275</v>
      </c>
      <c r="E2276" s="4" t="str">
        <f t="shared" si="176"/>
        <v>07:25 AM</v>
      </c>
      <c r="F2276" t="s">
        <v>35</v>
      </c>
      <c r="G2276">
        <v>10454</v>
      </c>
      <c r="H2276">
        <v>40.804220000000001</v>
      </c>
      <c r="I2276">
        <v>-73.911349999999999</v>
      </c>
      <c r="J2276" t="s">
        <v>5669</v>
      </c>
      <c r="K2276" t="s">
        <v>3259</v>
      </c>
      <c r="L2276" t="s">
        <v>5670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f t="shared" si="177"/>
        <v>0</v>
      </c>
      <c r="W2276">
        <f t="shared" si="178"/>
        <v>0</v>
      </c>
      <c r="X2276">
        <f t="shared" si="179"/>
        <v>0</v>
      </c>
      <c r="Y2276" t="s">
        <v>25</v>
      </c>
      <c r="Z2276" t="s">
        <v>25</v>
      </c>
      <c r="AD2276">
        <v>4383715</v>
      </c>
      <c r="AE2276" t="s">
        <v>30</v>
      </c>
      <c r="AF2276" t="s">
        <v>40</v>
      </c>
      <c r="AJ2276">
        <v>2021</v>
      </c>
    </row>
    <row r="2277" spans="1:36" x14ac:dyDescent="0.2">
      <c r="A2277">
        <v>56921</v>
      </c>
      <c r="B2277" s="1" t="d">
        <v>2021-01-13</v>
      </c>
      <c r="C2277" s="3" t="d">
        <f t="shared" si="175"/>
        <v>2021-01-13</v>
      </c>
      <c r="D2277" s="2" t="d">
        <v>16:19:59.99999999999254050</v>
      </c>
      <c r="E2277" s="4" t="str">
        <f t="shared" si="176"/>
        <v>04:20 PM</v>
      </c>
      <c r="F2277" t="s">
        <v>54</v>
      </c>
      <c r="G2277">
        <v>11208</v>
      </c>
      <c r="H2277">
        <v>40.675682000000002</v>
      </c>
      <c r="I2277">
        <v>-73.866069999999993</v>
      </c>
      <c r="J2277" t="s">
        <v>5765</v>
      </c>
      <c r="M2277" t="s">
        <v>5766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f t="shared" si="177"/>
        <v>0</v>
      </c>
      <c r="W2277">
        <f t="shared" si="178"/>
        <v>0</v>
      </c>
      <c r="X2277">
        <f t="shared" si="179"/>
        <v>0</v>
      </c>
      <c r="Y2277" t="s">
        <v>43</v>
      </c>
      <c r="Z2277" t="s">
        <v>25</v>
      </c>
      <c r="AD2277">
        <v>4383817</v>
      </c>
      <c r="AE2277" t="s">
        <v>26</v>
      </c>
      <c r="AF2277" t="s">
        <v>30</v>
      </c>
      <c r="AJ2277">
        <v>2021</v>
      </c>
    </row>
    <row r="2278" spans="1:36" x14ac:dyDescent="0.2">
      <c r="A2278">
        <v>54227</v>
      </c>
      <c r="B2278" s="1" t="d">
        <v>2021-01-13</v>
      </c>
      <c r="C2278" s="3" t="d">
        <f t="shared" si="175"/>
        <v>2021-01-13</v>
      </c>
      <c r="D2278" s="2" t="d">
        <v>17:00:00.0000000000031950</v>
      </c>
      <c r="E2278" s="4" t="str">
        <f t="shared" si="176"/>
        <v>05:00 PM</v>
      </c>
      <c r="F2278" t="s">
        <v>20</v>
      </c>
      <c r="G2278">
        <v>11433</v>
      </c>
      <c r="H2278">
        <v>40.699756999999998</v>
      </c>
      <c r="I2278">
        <v>-73.793589999999995</v>
      </c>
      <c r="J2278" t="s">
        <v>5781</v>
      </c>
      <c r="K2278" t="s">
        <v>5782</v>
      </c>
      <c r="L2278" t="s">
        <v>2037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f t="shared" si="177"/>
        <v>0</v>
      </c>
      <c r="W2278">
        <f t="shared" si="178"/>
        <v>0</v>
      </c>
      <c r="X2278">
        <f t="shared" si="179"/>
        <v>0</v>
      </c>
      <c r="Y2278" t="s">
        <v>25</v>
      </c>
      <c r="Z2278" t="s">
        <v>25</v>
      </c>
      <c r="AD2278">
        <v>4387658</v>
      </c>
      <c r="AE2278" t="s">
        <v>1675</v>
      </c>
      <c r="AJ2278">
        <v>2021</v>
      </c>
    </row>
    <row r="2279" spans="1:36" x14ac:dyDescent="0.2">
      <c r="A2279">
        <v>55984</v>
      </c>
      <c r="B2279" s="1" t="d">
        <v>2021-01-14</v>
      </c>
      <c r="C2279" s="3" t="d">
        <f t="shared" si="175"/>
        <v>2021-01-14</v>
      </c>
      <c r="D2279" s="2" t="d">
        <v>17:33:59.99999999999595075</v>
      </c>
      <c r="E2279" s="4" t="str">
        <f t="shared" si="176"/>
        <v>05:34 PM</v>
      </c>
      <c r="F2279" t="s">
        <v>54</v>
      </c>
      <c r="G2279">
        <v>11216</v>
      </c>
      <c r="H2279">
        <v>40.683582000000001</v>
      </c>
      <c r="I2279">
        <v>-73.953963999999999</v>
      </c>
      <c r="J2279" t="s">
        <v>4892</v>
      </c>
      <c r="K2279" t="s">
        <v>2092</v>
      </c>
      <c r="L2279" t="s">
        <v>4893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f t="shared" si="177"/>
        <v>2</v>
      </c>
      <c r="W2279">
        <f t="shared" si="178"/>
        <v>0</v>
      </c>
      <c r="X2279">
        <f t="shared" si="179"/>
        <v>2</v>
      </c>
      <c r="Y2279" t="s">
        <v>79</v>
      </c>
      <c r="AD2279">
        <v>4385637</v>
      </c>
      <c r="AE2279" t="s">
        <v>26</v>
      </c>
      <c r="AJ2279">
        <v>2021</v>
      </c>
    </row>
    <row r="2280" spans="1:36" x14ac:dyDescent="0.2">
      <c r="A2280">
        <v>48210</v>
      </c>
      <c r="B2280" s="1" t="d">
        <v>2021-01-14</v>
      </c>
      <c r="C2280" s="3" t="d">
        <f t="shared" si="175"/>
        <v>2021-01-14</v>
      </c>
      <c r="D2280" s="2" t="d">
        <v>20:17:00.00000000000916800</v>
      </c>
      <c r="E2280" s="4" t="str">
        <f t="shared" si="176"/>
        <v>08:17 PM</v>
      </c>
      <c r="F2280" t="s">
        <v>20</v>
      </c>
      <c r="G2280">
        <v>11368</v>
      </c>
      <c r="H2280">
        <v>40.756442999999997</v>
      </c>
      <c r="I2280">
        <v>-73.856859999999998</v>
      </c>
      <c r="J2280" t="s">
        <v>5157</v>
      </c>
      <c r="M2280" t="s">
        <v>5158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f t="shared" si="177"/>
        <v>0</v>
      </c>
      <c r="W2280">
        <f t="shared" si="178"/>
        <v>0</v>
      </c>
      <c r="X2280">
        <f t="shared" si="179"/>
        <v>0</v>
      </c>
      <c r="Y2280" t="s">
        <v>25</v>
      </c>
      <c r="AD2280">
        <v>4384721</v>
      </c>
      <c r="AE2280" t="s">
        <v>30</v>
      </c>
      <c r="AJ2280">
        <v>2021</v>
      </c>
    </row>
    <row r="2281" spans="1:36" x14ac:dyDescent="0.2">
      <c r="A2281">
        <v>42861</v>
      </c>
      <c r="B2281" s="1" t="d">
        <v>2021-01-14</v>
      </c>
      <c r="C2281" s="3" t="d">
        <f t="shared" si="175"/>
        <v>2021-01-14</v>
      </c>
      <c r="D2281" s="2" t="d">
        <v>13:20:00.00000000000213225</v>
      </c>
      <c r="E2281" s="4" t="str">
        <f t="shared" si="176"/>
        <v>01:20 PM</v>
      </c>
      <c r="F2281" t="s">
        <v>20</v>
      </c>
      <c r="G2281">
        <v>11385</v>
      </c>
      <c r="H2281">
        <v>40.710777</v>
      </c>
      <c r="I2281">
        <v>-73.865020000000001</v>
      </c>
      <c r="J2281" t="s">
        <v>5199</v>
      </c>
      <c r="K2281" t="s">
        <v>1143</v>
      </c>
      <c r="L2281" t="s">
        <v>3832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f t="shared" si="177"/>
        <v>0</v>
      </c>
      <c r="W2281">
        <f t="shared" si="178"/>
        <v>0</v>
      </c>
      <c r="X2281">
        <f t="shared" si="179"/>
        <v>0</v>
      </c>
      <c r="Y2281" t="s">
        <v>25</v>
      </c>
      <c r="Z2281" t="s">
        <v>25</v>
      </c>
      <c r="AD2281">
        <v>4384255</v>
      </c>
      <c r="AE2281" t="s">
        <v>414</v>
      </c>
      <c r="AF2281" t="s">
        <v>26</v>
      </c>
      <c r="AJ2281">
        <v>2021</v>
      </c>
    </row>
    <row r="2282" spans="1:36" x14ac:dyDescent="0.2">
      <c r="A2282">
        <v>42365</v>
      </c>
      <c r="B2282" s="1" t="d">
        <v>2021-01-14</v>
      </c>
      <c r="C2282" s="3" t="d">
        <f t="shared" si="175"/>
        <v>2021-01-14</v>
      </c>
      <c r="D2282" s="2" t="d">
        <v>08:30:00.0000000000015975</v>
      </c>
      <c r="E2282" s="4" t="str">
        <f t="shared" si="176"/>
        <v>08:30 AM</v>
      </c>
      <c r="F2282" t="s">
        <v>54</v>
      </c>
      <c r="G2282">
        <v>11223</v>
      </c>
      <c r="H2282">
        <v>40.593640000000001</v>
      </c>
      <c r="I2282">
        <v>-73.961844999999997</v>
      </c>
      <c r="J2282" t="s">
        <v>5606</v>
      </c>
      <c r="M2282" t="s">
        <v>5607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f t="shared" si="177"/>
        <v>0</v>
      </c>
      <c r="W2282">
        <f t="shared" si="178"/>
        <v>0</v>
      </c>
      <c r="X2282">
        <f t="shared" si="179"/>
        <v>0</v>
      </c>
      <c r="Y2282" t="s">
        <v>104</v>
      </c>
      <c r="Z2282" t="s">
        <v>25</v>
      </c>
      <c r="AD2282">
        <v>4383909</v>
      </c>
      <c r="AE2282" t="s">
        <v>63</v>
      </c>
      <c r="AF2282" t="s">
        <v>40</v>
      </c>
      <c r="AJ2282">
        <v>2021</v>
      </c>
    </row>
    <row r="2283" spans="1:36" x14ac:dyDescent="0.2">
      <c r="A2283">
        <v>41398</v>
      </c>
      <c r="B2283" s="1" t="d">
        <v>2021-01-14</v>
      </c>
      <c r="C2283" s="3" t="d">
        <f t="shared" si="175"/>
        <v>2021-01-14</v>
      </c>
      <c r="D2283" s="2" t="d">
        <v>20:00:00.0000000000031950</v>
      </c>
      <c r="E2283" s="4" t="str">
        <f t="shared" si="176"/>
        <v>08:00 PM</v>
      </c>
      <c r="F2283" t="s">
        <v>54</v>
      </c>
      <c r="G2283">
        <v>11208</v>
      </c>
      <c r="H2283">
        <v>40.666316999999999</v>
      </c>
      <c r="I2283">
        <v>-73.879159999999999</v>
      </c>
      <c r="J2283" t="s">
        <v>5691</v>
      </c>
      <c r="M2283" t="s">
        <v>5692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f t="shared" si="177"/>
        <v>0</v>
      </c>
      <c r="W2283">
        <f t="shared" si="178"/>
        <v>0</v>
      </c>
      <c r="X2283">
        <f t="shared" si="179"/>
        <v>0</v>
      </c>
      <c r="Y2283" t="s">
        <v>25</v>
      </c>
      <c r="AD2283">
        <v>4384707</v>
      </c>
      <c r="AE2283" t="s">
        <v>26</v>
      </c>
      <c r="AJ2283">
        <v>2021</v>
      </c>
    </row>
    <row r="2284" spans="1:36" x14ac:dyDescent="0.2">
      <c r="A2284">
        <v>47281</v>
      </c>
      <c r="B2284" s="1" t="d">
        <v>2021-01-14</v>
      </c>
      <c r="C2284" s="3" t="d">
        <f t="shared" si="175"/>
        <v>2021-01-14</v>
      </c>
      <c r="D2284" s="2" t="d">
        <v>23:02:00.00000000000277125</v>
      </c>
      <c r="E2284" s="4" t="str">
        <f t="shared" si="176"/>
        <v>11:02 PM</v>
      </c>
      <c r="F2284" t="s">
        <v>54</v>
      </c>
      <c r="G2284">
        <v>11224</v>
      </c>
      <c r="H2284">
        <v>40.579802999999998</v>
      </c>
      <c r="I2284">
        <v>-73.97184</v>
      </c>
      <c r="J2284" t="s">
        <v>5702</v>
      </c>
      <c r="K2284" t="s">
        <v>1909</v>
      </c>
      <c r="L2284" t="s">
        <v>5703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f t="shared" si="177"/>
        <v>2</v>
      </c>
      <c r="W2284">
        <f t="shared" si="178"/>
        <v>0</v>
      </c>
      <c r="X2284">
        <f t="shared" si="179"/>
        <v>2</v>
      </c>
      <c r="Y2284" t="s">
        <v>34</v>
      </c>
      <c r="Z2284" t="s">
        <v>25</v>
      </c>
      <c r="AA2284" t="s">
        <v>25</v>
      </c>
      <c r="AD2284">
        <v>4384483</v>
      </c>
      <c r="AE2284" t="s">
        <v>3470</v>
      </c>
      <c r="AF2284" t="s">
        <v>30</v>
      </c>
      <c r="AG2284" t="s">
        <v>719</v>
      </c>
      <c r="AJ2284">
        <v>2021</v>
      </c>
    </row>
    <row r="2285" spans="1:36" x14ac:dyDescent="0.2">
      <c r="A2285">
        <v>53948</v>
      </c>
      <c r="B2285" s="1" t="d">
        <v>2021-01-15</v>
      </c>
      <c r="C2285" s="3" t="d">
        <f t="shared" si="175"/>
        <v>2021-01-15</v>
      </c>
      <c r="D2285" s="2" t="d">
        <v>20:02:00.00000000000277125</v>
      </c>
      <c r="E2285" s="4" t="str">
        <f t="shared" si="176"/>
        <v>08:02 PM</v>
      </c>
      <c r="F2285" t="s">
        <v>86</v>
      </c>
      <c r="G2285">
        <v>10027</v>
      </c>
      <c r="H2285">
        <v>40.811732999999997</v>
      </c>
      <c r="I2285">
        <v>-73.952780000000004</v>
      </c>
      <c r="J2285" t="s">
        <v>5118</v>
      </c>
      <c r="M2285" t="s">
        <v>5119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f t="shared" si="177"/>
        <v>0</v>
      </c>
      <c r="W2285">
        <f t="shared" si="178"/>
        <v>0</v>
      </c>
      <c r="X2285">
        <f t="shared" si="179"/>
        <v>0</v>
      </c>
      <c r="Y2285" t="s">
        <v>25</v>
      </c>
      <c r="Z2285" t="s">
        <v>25</v>
      </c>
      <c r="AD2285">
        <v>4384436</v>
      </c>
      <c r="AE2285" t="s">
        <v>30</v>
      </c>
      <c r="AF2285" t="s">
        <v>5120</v>
      </c>
      <c r="AJ2285">
        <v>2021</v>
      </c>
    </row>
    <row r="2286" spans="1:36" x14ac:dyDescent="0.2">
      <c r="A2286">
        <v>42625</v>
      </c>
      <c r="B2286" s="1" t="d">
        <v>2021-01-15</v>
      </c>
      <c r="C2286" s="3" t="d">
        <f t="shared" si="175"/>
        <v>2021-01-15</v>
      </c>
      <c r="D2286" s="2" t="d">
        <v>23:00:00.0000000000031950</v>
      </c>
      <c r="E2286" s="4" t="str">
        <f t="shared" si="176"/>
        <v>11:00 PM</v>
      </c>
      <c r="F2286" t="s">
        <v>86</v>
      </c>
      <c r="G2286">
        <v>10002</v>
      </c>
      <c r="H2286">
        <v>40.719481999999999</v>
      </c>
      <c r="I2286">
        <v>-73.991294999999994</v>
      </c>
      <c r="J2286" t="s">
        <v>5173</v>
      </c>
      <c r="K2286" t="s">
        <v>2045</v>
      </c>
      <c r="L2286" t="s">
        <v>1234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f t="shared" si="177"/>
        <v>0</v>
      </c>
      <c r="W2286">
        <f t="shared" si="178"/>
        <v>0</v>
      </c>
      <c r="X2286">
        <f t="shared" si="179"/>
        <v>0</v>
      </c>
      <c r="Y2286" t="s">
        <v>43</v>
      </c>
      <c r="Z2286" t="s">
        <v>25</v>
      </c>
      <c r="AD2286">
        <v>4389033</v>
      </c>
      <c r="AE2286" t="s">
        <v>26</v>
      </c>
      <c r="AJ2286">
        <v>2021</v>
      </c>
    </row>
    <row r="2287" spans="1:36" x14ac:dyDescent="0.2">
      <c r="A2287">
        <v>50419</v>
      </c>
      <c r="B2287" s="1" t="d">
        <v>2021-01-15</v>
      </c>
      <c r="C2287" s="3" t="d">
        <f t="shared" si="175"/>
        <v>2021-01-15</v>
      </c>
      <c r="D2287" s="2" t="d">
        <v>15:54:59.99999999999786775</v>
      </c>
      <c r="E2287" s="4" t="str">
        <f t="shared" si="176"/>
        <v>03:55 PM</v>
      </c>
      <c r="F2287" t="s">
        <v>20</v>
      </c>
      <c r="G2287">
        <v>11429</v>
      </c>
      <c r="H2287">
        <v>40.713593000000003</v>
      </c>
      <c r="I2287">
        <v>-73.741420000000005</v>
      </c>
      <c r="J2287" t="s">
        <v>5484</v>
      </c>
      <c r="K2287" t="s">
        <v>5485</v>
      </c>
      <c r="L2287" t="s">
        <v>5486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f t="shared" si="177"/>
        <v>2</v>
      </c>
      <c r="W2287">
        <f t="shared" si="178"/>
        <v>0</v>
      </c>
      <c r="X2287">
        <f t="shared" si="179"/>
        <v>2</v>
      </c>
      <c r="Y2287" t="s">
        <v>25</v>
      </c>
      <c r="Z2287" t="s">
        <v>25</v>
      </c>
      <c r="AD2287">
        <v>4384161</v>
      </c>
      <c r="AE2287" t="s">
        <v>30</v>
      </c>
      <c r="AF2287" t="s">
        <v>26</v>
      </c>
      <c r="AJ2287">
        <v>2021</v>
      </c>
    </row>
    <row r="2288" spans="1:36" x14ac:dyDescent="0.2">
      <c r="A2288">
        <v>56846</v>
      </c>
      <c r="B2288" s="1" t="d">
        <v>2021-01-15</v>
      </c>
      <c r="C2288" s="3" t="d">
        <f t="shared" si="175"/>
        <v>2021-01-15</v>
      </c>
      <c r="D2288" s="2" t="d">
        <v>11:30:00.0000000000015975</v>
      </c>
      <c r="E2288" s="4" t="str">
        <f t="shared" si="176"/>
        <v>11:30 AM</v>
      </c>
      <c r="F2288" t="s">
        <v>54</v>
      </c>
      <c r="G2288">
        <v>11208</v>
      </c>
      <c r="H2288">
        <v>40.682228000000002</v>
      </c>
      <c r="I2288">
        <v>-73.885254000000003</v>
      </c>
      <c r="J2288" t="s">
        <v>5809</v>
      </c>
      <c r="M2288" t="s">
        <v>5810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f t="shared" si="177"/>
        <v>0</v>
      </c>
      <c r="W2288">
        <f t="shared" si="178"/>
        <v>0</v>
      </c>
      <c r="X2288">
        <f t="shared" si="179"/>
        <v>0</v>
      </c>
      <c r="Y2288" t="s">
        <v>43</v>
      </c>
      <c r="Z2288" t="s">
        <v>25</v>
      </c>
      <c r="AD2288">
        <v>4384708</v>
      </c>
      <c r="AE2288" t="s">
        <v>30</v>
      </c>
      <c r="AJ2288">
        <v>2021</v>
      </c>
    </row>
    <row r="2289" spans="1:36" x14ac:dyDescent="0.2">
      <c r="A2289">
        <v>41657</v>
      </c>
      <c r="B2289" s="1" t="d">
        <v>2021-01-16</v>
      </c>
      <c r="C2289" s="3" t="d">
        <f t="shared" si="175"/>
        <v>2021-01-16</v>
      </c>
      <c r="D2289" s="2" t="d">
        <v>16:15:00.0000000000031950</v>
      </c>
      <c r="E2289" s="4" t="str">
        <f t="shared" si="176"/>
        <v>04:15 PM</v>
      </c>
      <c r="F2289" t="s">
        <v>86</v>
      </c>
      <c r="G2289">
        <v>10036</v>
      </c>
      <c r="H2289">
        <v>40.760821999999997</v>
      </c>
      <c r="I2289">
        <v>-73.998320000000007</v>
      </c>
      <c r="J2289" t="s">
        <v>2672</v>
      </c>
      <c r="K2289" t="s">
        <v>3546</v>
      </c>
      <c r="L2289" t="s">
        <v>413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f t="shared" si="177"/>
        <v>2</v>
      </c>
      <c r="W2289">
        <f t="shared" si="178"/>
        <v>0</v>
      </c>
      <c r="X2289">
        <f t="shared" si="179"/>
        <v>2</v>
      </c>
      <c r="Y2289" t="s">
        <v>182</v>
      </c>
      <c r="Z2289" t="s">
        <v>182</v>
      </c>
      <c r="AD2289">
        <v>4385039</v>
      </c>
      <c r="AE2289" t="s">
        <v>30</v>
      </c>
      <c r="AF2289" t="s">
        <v>26</v>
      </c>
      <c r="AJ2289">
        <v>2021</v>
      </c>
    </row>
    <row r="2290" spans="1:36" x14ac:dyDescent="0.2">
      <c r="A2290">
        <v>46585</v>
      </c>
      <c r="B2290" s="1" t="d">
        <v>2021-01-16</v>
      </c>
      <c r="C2290" s="3" t="d">
        <f t="shared" si="175"/>
        <v>2021-01-16</v>
      </c>
      <c r="D2290" s="2" t="d">
        <v>09:29:59.9999999999984025</v>
      </c>
      <c r="E2290" s="4" t="str">
        <f t="shared" si="176"/>
        <v>09:30 AM</v>
      </c>
      <c r="F2290" t="s">
        <v>20</v>
      </c>
      <c r="G2290">
        <v>11373</v>
      </c>
      <c r="H2290">
        <v>40.733400000000003</v>
      </c>
      <c r="I2290">
        <v>-73.873054999999994</v>
      </c>
      <c r="J2290" t="s">
        <v>5812</v>
      </c>
      <c r="K2290" t="s">
        <v>5813</v>
      </c>
      <c r="L2290" t="s">
        <v>5814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f t="shared" si="177"/>
        <v>0</v>
      </c>
      <c r="W2290">
        <f t="shared" si="178"/>
        <v>0</v>
      </c>
      <c r="X2290">
        <f t="shared" si="179"/>
        <v>0</v>
      </c>
      <c r="Y2290" t="s">
        <v>25</v>
      </c>
      <c r="AD2290">
        <v>4384455</v>
      </c>
      <c r="AE2290" t="s">
        <v>30</v>
      </c>
      <c r="AJ2290">
        <v>2021</v>
      </c>
    </row>
    <row r="2291" spans="1:36" x14ac:dyDescent="0.2">
      <c r="A2291">
        <v>56873</v>
      </c>
      <c r="B2291" s="1" t="d">
        <v>2021-01-16</v>
      </c>
      <c r="C2291" s="3" t="d">
        <f t="shared" si="175"/>
        <v>2021-01-16</v>
      </c>
      <c r="D2291" s="2" t="d">
        <v>20:33:00.00000000000575775</v>
      </c>
      <c r="E2291" s="4" t="str">
        <f t="shared" si="176"/>
        <v>08:33 PM</v>
      </c>
      <c r="F2291" t="s">
        <v>54</v>
      </c>
      <c r="G2291">
        <v>11212</v>
      </c>
      <c r="H2291">
        <v>40.663006000000003</v>
      </c>
      <c r="I2291">
        <v>-73.905940000000001</v>
      </c>
      <c r="J2291" t="s">
        <v>5851</v>
      </c>
      <c r="M2291" t="s">
        <v>5852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f t="shared" si="177"/>
        <v>0</v>
      </c>
      <c r="W2291">
        <f t="shared" si="178"/>
        <v>0</v>
      </c>
      <c r="X2291">
        <f t="shared" si="179"/>
        <v>0</v>
      </c>
      <c r="Y2291" t="s">
        <v>53</v>
      </c>
      <c r="Z2291" t="s">
        <v>25</v>
      </c>
      <c r="AD2291">
        <v>4387169</v>
      </c>
      <c r="AE2291" t="s">
        <v>30</v>
      </c>
      <c r="AF2291" t="s">
        <v>30</v>
      </c>
      <c r="AJ2291">
        <v>2021</v>
      </c>
    </row>
    <row r="2292" spans="1:36" x14ac:dyDescent="0.2">
      <c r="A2292">
        <v>50966</v>
      </c>
      <c r="B2292" s="1" t="d">
        <v>2021-01-17</v>
      </c>
      <c r="C2292" s="3" t="d">
        <f t="shared" si="175"/>
        <v>2021-01-17</v>
      </c>
      <c r="D2292" s="2" t="d">
        <v>15:09:59.99999999999786775</v>
      </c>
      <c r="E2292" s="4" t="str">
        <f t="shared" si="176"/>
        <v>03:10 PM</v>
      </c>
      <c r="F2292" t="s">
        <v>20</v>
      </c>
      <c r="G2292">
        <v>11691</v>
      </c>
      <c r="H2292">
        <v>40.602832999999997</v>
      </c>
      <c r="I2292">
        <v>-73.765754999999999</v>
      </c>
      <c r="J2292" t="s">
        <v>5508</v>
      </c>
      <c r="K2292" t="s">
        <v>5509</v>
      </c>
      <c r="L2292" t="s">
        <v>5510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f t="shared" si="177"/>
        <v>4</v>
      </c>
      <c r="W2292">
        <f t="shared" si="178"/>
        <v>0</v>
      </c>
      <c r="X2292">
        <f t="shared" si="179"/>
        <v>4</v>
      </c>
      <c r="Y2292" t="s">
        <v>79</v>
      </c>
      <c r="Z2292" t="s">
        <v>79</v>
      </c>
      <c r="AD2292">
        <v>4385063</v>
      </c>
      <c r="AE2292" t="s">
        <v>26</v>
      </c>
      <c r="AF2292" t="s">
        <v>26</v>
      </c>
      <c r="AJ2292">
        <v>2021</v>
      </c>
    </row>
    <row r="2293" spans="1:36" x14ac:dyDescent="0.2">
      <c r="A2293">
        <v>47051</v>
      </c>
      <c r="B2293" s="1" t="d">
        <v>2021-01-17</v>
      </c>
      <c r="C2293" s="3" t="d">
        <f t="shared" si="175"/>
        <v>2021-01-17</v>
      </c>
      <c r="D2293" s="2" t="d">
        <v>00:08:00.00000000000001950</v>
      </c>
      <c r="E2293" s="4" t="str">
        <f t="shared" si="176"/>
        <v>12:08 AM</v>
      </c>
      <c r="F2293" t="s">
        <v>185</v>
      </c>
      <c r="G2293">
        <v>10306</v>
      </c>
      <c r="H2293">
        <v>40.570464999999999</v>
      </c>
      <c r="I2293">
        <v>-74.109769999999997</v>
      </c>
      <c r="J2293" t="s">
        <v>758</v>
      </c>
      <c r="K2293" t="s">
        <v>1621</v>
      </c>
      <c r="L2293" t="s">
        <v>5682</v>
      </c>
      <c r="N2293">
        <v>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3</v>
      </c>
      <c r="U2293">
        <v>0</v>
      </c>
      <c r="V2293">
        <f t="shared" si="177"/>
        <v>6</v>
      </c>
      <c r="W2293">
        <f t="shared" si="178"/>
        <v>0</v>
      </c>
      <c r="X2293">
        <f t="shared" si="179"/>
        <v>6</v>
      </c>
      <c r="Y2293" t="s">
        <v>79</v>
      </c>
      <c r="Z2293" t="s">
        <v>25</v>
      </c>
      <c r="AD2293">
        <v>4384725</v>
      </c>
      <c r="AE2293" t="s">
        <v>30</v>
      </c>
      <c r="AF2293" t="s">
        <v>26</v>
      </c>
      <c r="AJ2293">
        <v>2021</v>
      </c>
    </row>
    <row r="2294" spans="1:36" x14ac:dyDescent="0.2">
      <c r="A2294">
        <v>44975</v>
      </c>
      <c r="B2294" s="1" t="d">
        <v>2021-01-18</v>
      </c>
      <c r="C2294" s="3" t="d">
        <f t="shared" si="175"/>
        <v>2021-01-18</v>
      </c>
      <c r="D2294" s="2" t="d">
        <v>03:14:59.99999999999920125</v>
      </c>
      <c r="E2294" s="4" t="str">
        <f t="shared" si="176"/>
        <v>03:15 AM</v>
      </c>
      <c r="F2294" t="s">
        <v>54</v>
      </c>
      <c r="G2294">
        <v>11216</v>
      </c>
      <c r="H2294">
        <v>40.676853000000001</v>
      </c>
      <c r="I2294">
        <v>-73.949325999999999</v>
      </c>
      <c r="J2294" t="s">
        <v>5163</v>
      </c>
      <c r="M2294" t="s">
        <v>5164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f t="shared" si="177"/>
        <v>0</v>
      </c>
      <c r="W2294">
        <f t="shared" si="178"/>
        <v>0</v>
      </c>
      <c r="X2294">
        <f t="shared" si="179"/>
        <v>0</v>
      </c>
      <c r="Y2294" t="s">
        <v>34</v>
      </c>
      <c r="Z2294" t="s">
        <v>25</v>
      </c>
      <c r="AD2294">
        <v>4386949</v>
      </c>
      <c r="AE2294" t="s">
        <v>26</v>
      </c>
      <c r="AF2294" t="s">
        <v>30</v>
      </c>
      <c r="AJ2294">
        <v>2021</v>
      </c>
    </row>
    <row r="2295" spans="1:36" x14ac:dyDescent="0.2">
      <c r="A2295">
        <v>55332</v>
      </c>
      <c r="B2295" s="1" t="d">
        <v>2021-01-18</v>
      </c>
      <c r="C2295" s="3" t="d">
        <f t="shared" si="175"/>
        <v>2021-01-18</v>
      </c>
      <c r="D2295" s="2" t="d">
        <v>06:29:59.9999999999984025</v>
      </c>
      <c r="E2295" s="4" t="str">
        <f t="shared" si="176"/>
        <v>06:30 AM</v>
      </c>
      <c r="F2295" t="s">
        <v>35</v>
      </c>
      <c r="G2295">
        <v>10468</v>
      </c>
      <c r="H2295">
        <v>40.864060000000002</v>
      </c>
      <c r="I2295">
        <v>-73.900085000000004</v>
      </c>
      <c r="J2295" t="s">
        <v>5662</v>
      </c>
      <c r="M2295" t="s">
        <v>5663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f t="shared" si="177"/>
        <v>0</v>
      </c>
      <c r="W2295">
        <f t="shared" si="178"/>
        <v>0</v>
      </c>
      <c r="X2295">
        <f t="shared" si="179"/>
        <v>0</v>
      </c>
      <c r="Y2295" t="s">
        <v>53</v>
      </c>
      <c r="Z2295" t="s">
        <v>25</v>
      </c>
      <c r="AD2295">
        <v>4384749</v>
      </c>
      <c r="AE2295" t="s">
        <v>30</v>
      </c>
      <c r="AJ2295">
        <v>2021</v>
      </c>
    </row>
    <row r="2296" spans="1:36" x14ac:dyDescent="0.2">
      <c r="A2296">
        <v>47165</v>
      </c>
      <c r="B2296" s="1" t="d">
        <v>2021-01-18</v>
      </c>
      <c r="C2296" s="3" t="d">
        <f t="shared" si="175"/>
        <v>2021-01-18</v>
      </c>
      <c r="D2296" s="2" t="d">
        <v>13:30:00.000</v>
      </c>
      <c r="E2296" s="4" t="str">
        <f t="shared" si="176"/>
        <v>01:30 PM</v>
      </c>
      <c r="F2296" t="s">
        <v>54</v>
      </c>
      <c r="G2296">
        <v>11236</v>
      </c>
      <c r="H2296">
        <v>40.648567</v>
      </c>
      <c r="I2296">
        <v>-73.917810000000003</v>
      </c>
      <c r="J2296" t="s">
        <v>5758</v>
      </c>
      <c r="K2296" t="s">
        <v>1463</v>
      </c>
      <c r="L2296" t="s">
        <v>3700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f t="shared" si="177"/>
        <v>0</v>
      </c>
      <c r="W2296">
        <f t="shared" si="178"/>
        <v>0</v>
      </c>
      <c r="X2296">
        <f t="shared" si="179"/>
        <v>0</v>
      </c>
      <c r="Y2296" t="s">
        <v>53</v>
      </c>
      <c r="Z2296" t="s">
        <v>25</v>
      </c>
      <c r="AD2296">
        <v>4385644</v>
      </c>
      <c r="AE2296" t="s">
        <v>26</v>
      </c>
      <c r="AJ2296">
        <v>2021</v>
      </c>
    </row>
    <row r="2297" spans="1:36" x14ac:dyDescent="0.2">
      <c r="A2297">
        <v>46703</v>
      </c>
      <c r="B2297" s="1" t="d">
        <v>2021-01-19</v>
      </c>
      <c r="C2297" s="3" t="d">
        <f t="shared" si="175"/>
        <v>2021-01-19</v>
      </c>
      <c r="D2297" s="2" t="d">
        <v>10:00:00.0000000000015975</v>
      </c>
      <c r="E2297" s="4" t="str">
        <f t="shared" si="176"/>
        <v>10:00 AM</v>
      </c>
      <c r="F2297" t="s">
        <v>20</v>
      </c>
      <c r="G2297">
        <v>11691</v>
      </c>
      <c r="H2297">
        <v>40.595253</v>
      </c>
      <c r="I2297">
        <v>-73.782139999999998</v>
      </c>
      <c r="J2297" t="s">
        <v>5274</v>
      </c>
      <c r="M2297" t="s">
        <v>5275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f t="shared" si="177"/>
        <v>0</v>
      </c>
      <c r="W2297">
        <f t="shared" si="178"/>
        <v>0</v>
      </c>
      <c r="X2297">
        <f t="shared" si="179"/>
        <v>0</v>
      </c>
      <c r="Y2297" t="s">
        <v>53</v>
      </c>
      <c r="Z2297" t="s">
        <v>25</v>
      </c>
      <c r="AA2297" t="s">
        <v>25</v>
      </c>
      <c r="AD2297">
        <v>4385076</v>
      </c>
      <c r="AE2297" t="s">
        <v>30</v>
      </c>
      <c r="AF2297" t="s">
        <v>30</v>
      </c>
      <c r="AJ2297">
        <v>2021</v>
      </c>
    </row>
    <row r="2298" spans="1:36" x14ac:dyDescent="0.2">
      <c r="A2298">
        <v>52767</v>
      </c>
      <c r="B2298" s="1" t="d">
        <v>2021-01-19</v>
      </c>
      <c r="C2298" s="3" t="d">
        <f t="shared" si="175"/>
        <v>2021-01-19</v>
      </c>
      <c r="D2298" s="2" t="d">
        <v>18:00:00.000</v>
      </c>
      <c r="E2298" s="4" t="str">
        <f t="shared" si="176"/>
        <v>06:00 PM</v>
      </c>
      <c r="F2298" t="s">
        <v>20</v>
      </c>
      <c r="G2298">
        <v>11412</v>
      </c>
      <c r="H2298">
        <v>40.696922000000001</v>
      </c>
      <c r="I2298">
        <v>-73.764189999999999</v>
      </c>
      <c r="J2298" t="s">
        <v>5468</v>
      </c>
      <c r="K2298" t="s">
        <v>5469</v>
      </c>
      <c r="L2298" t="s">
        <v>1774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f t="shared" si="177"/>
        <v>0</v>
      </c>
      <c r="W2298">
        <f t="shared" si="178"/>
        <v>0</v>
      </c>
      <c r="X2298">
        <f t="shared" si="179"/>
        <v>0</v>
      </c>
      <c r="Y2298" t="s">
        <v>25</v>
      </c>
      <c r="AD2298">
        <v>4385169</v>
      </c>
      <c r="AE2298" t="s">
        <v>26</v>
      </c>
      <c r="AJ2298">
        <v>2021</v>
      </c>
    </row>
    <row r="2299" spans="1:36" x14ac:dyDescent="0.2">
      <c r="A2299">
        <v>42565</v>
      </c>
      <c r="B2299" s="1" t="d">
        <v>2021-01-19</v>
      </c>
      <c r="C2299" s="3" t="d">
        <f t="shared" si="175"/>
        <v>2021-01-19</v>
      </c>
      <c r="D2299" s="2" t="d">
        <v>16:04:59.99999999999573550</v>
      </c>
      <c r="E2299" s="4" t="str">
        <f t="shared" si="176"/>
        <v>04:05 PM</v>
      </c>
      <c r="F2299" t="s">
        <v>54</v>
      </c>
      <c r="G2299">
        <v>11206</v>
      </c>
      <c r="H2299">
        <v>40.70138</v>
      </c>
      <c r="I2299">
        <v>-73.955100000000002</v>
      </c>
      <c r="J2299" t="s">
        <v>5948</v>
      </c>
      <c r="K2299" t="s">
        <v>3136</v>
      </c>
      <c r="L2299" t="s">
        <v>5949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f t="shared" si="177"/>
        <v>0</v>
      </c>
      <c r="W2299">
        <f t="shared" si="178"/>
        <v>0</v>
      </c>
      <c r="X2299">
        <f t="shared" si="179"/>
        <v>0</v>
      </c>
      <c r="Y2299" t="s">
        <v>104</v>
      </c>
      <c r="Z2299" t="s">
        <v>25</v>
      </c>
      <c r="AD2299">
        <v>4385211</v>
      </c>
      <c r="AE2299" t="s">
        <v>30</v>
      </c>
      <c r="AJ2299">
        <v>2021</v>
      </c>
    </row>
    <row r="2300" spans="1:36" x14ac:dyDescent="0.2">
      <c r="A2300">
        <v>53091</v>
      </c>
      <c r="B2300" s="1" t="d">
        <v>2021-01-19</v>
      </c>
      <c r="C2300" s="3" t="d">
        <f t="shared" si="175"/>
        <v>2021-01-19</v>
      </c>
      <c r="D2300" s="2" t="d">
        <v>06:00:00.000</v>
      </c>
      <c r="E2300" s="4" t="str">
        <f t="shared" si="176"/>
        <v>06:00 AM</v>
      </c>
      <c r="F2300" t="s">
        <v>20</v>
      </c>
      <c r="G2300">
        <v>11106</v>
      </c>
      <c r="H2300">
        <v>40.765549999999998</v>
      </c>
      <c r="I2300">
        <v>-73.931399999999996</v>
      </c>
      <c r="J2300" t="s">
        <v>5959</v>
      </c>
      <c r="M2300" t="s">
        <v>5960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f t="shared" si="177"/>
        <v>0</v>
      </c>
      <c r="W2300">
        <f t="shared" si="178"/>
        <v>0</v>
      </c>
      <c r="X2300">
        <f t="shared" si="179"/>
        <v>0</v>
      </c>
      <c r="Y2300" t="s">
        <v>43</v>
      </c>
      <c r="Z2300" t="s">
        <v>25</v>
      </c>
      <c r="AD2300">
        <v>4384993</v>
      </c>
      <c r="AE2300" t="s">
        <v>26</v>
      </c>
      <c r="AF2300" t="s">
        <v>30</v>
      </c>
      <c r="AJ2300">
        <v>2021</v>
      </c>
    </row>
    <row r="2301" spans="1:36" x14ac:dyDescent="0.2">
      <c r="A2301">
        <v>49563</v>
      </c>
      <c r="B2301" s="1" t="d">
        <v>2021-01-19</v>
      </c>
      <c r="C2301" s="3" t="d">
        <f t="shared" si="175"/>
        <v>2021-01-19</v>
      </c>
      <c r="D2301" s="2" t="d">
        <v>20:29:59.9999999999968050</v>
      </c>
      <c r="E2301" s="4" t="str">
        <f t="shared" si="176"/>
        <v>08:30 PM</v>
      </c>
      <c r="F2301" t="s">
        <v>35</v>
      </c>
      <c r="G2301">
        <v>10451</v>
      </c>
      <c r="H2301">
        <v>40.818176000000001</v>
      </c>
      <c r="I2301">
        <v>-73.91977</v>
      </c>
      <c r="J2301" t="s">
        <v>5998</v>
      </c>
      <c r="M2301" t="s">
        <v>5999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f t="shared" si="177"/>
        <v>0</v>
      </c>
      <c r="W2301">
        <f t="shared" si="178"/>
        <v>0</v>
      </c>
      <c r="X2301">
        <f t="shared" si="179"/>
        <v>0</v>
      </c>
      <c r="Y2301" t="s">
        <v>25</v>
      </c>
      <c r="AD2301">
        <v>4385218</v>
      </c>
      <c r="AE2301" t="s">
        <v>26</v>
      </c>
      <c r="AJ2301">
        <v>2021</v>
      </c>
    </row>
    <row r="2302" spans="1:36" x14ac:dyDescent="0.2">
      <c r="A2302">
        <v>45070</v>
      </c>
      <c r="B2302" s="1" t="d">
        <v>2021-01-20</v>
      </c>
      <c r="C2302" s="3" t="d">
        <f t="shared" si="175"/>
        <v>2021-01-20</v>
      </c>
      <c r="D2302" s="2" t="d">
        <v>09:29:59.9999999999984025</v>
      </c>
      <c r="E2302" s="4" t="str">
        <f t="shared" si="176"/>
        <v>09:30 AM</v>
      </c>
      <c r="F2302" t="s">
        <v>86</v>
      </c>
      <c r="G2302">
        <v>10016</v>
      </c>
      <c r="H2302">
        <v>40.748539999999998</v>
      </c>
      <c r="I2302">
        <v>-73.973150000000004</v>
      </c>
      <c r="J2302" t="s">
        <v>5011</v>
      </c>
      <c r="K2302" t="s">
        <v>865</v>
      </c>
      <c r="L2302" t="s">
        <v>591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f t="shared" si="177"/>
        <v>0</v>
      </c>
      <c r="W2302">
        <f t="shared" si="178"/>
        <v>0</v>
      </c>
      <c r="X2302">
        <f t="shared" si="179"/>
        <v>0</v>
      </c>
      <c r="Y2302" t="s">
        <v>43</v>
      </c>
      <c r="Z2302" t="s">
        <v>25</v>
      </c>
      <c r="AD2302">
        <v>4385355</v>
      </c>
      <c r="AE2302" t="s">
        <v>2474</v>
      </c>
      <c r="AF2302" t="s">
        <v>67</v>
      </c>
      <c r="AJ2302">
        <v>2021</v>
      </c>
    </row>
    <row r="2303" spans="1:36" x14ac:dyDescent="0.2">
      <c r="A2303">
        <v>48928</v>
      </c>
      <c r="B2303" s="1" t="d">
        <v>2021-01-21</v>
      </c>
      <c r="C2303" s="3" t="d">
        <f t="shared" si="175"/>
        <v>2021-01-21</v>
      </c>
      <c r="D2303" s="2" t="d">
        <v>11:26:59.999999999997441975</v>
      </c>
      <c r="E2303" s="4" t="str">
        <f t="shared" si="176"/>
        <v>11:27 AM</v>
      </c>
      <c r="F2303" t="s">
        <v>54</v>
      </c>
      <c r="G2303">
        <v>11207</v>
      </c>
      <c r="H2303">
        <v>40.675735000000003</v>
      </c>
      <c r="I2303">
        <v>-73.896860000000004</v>
      </c>
      <c r="J2303" t="s">
        <v>1269</v>
      </c>
      <c r="K2303" t="s">
        <v>1270</v>
      </c>
      <c r="L2303" t="s">
        <v>1271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f t="shared" si="177"/>
        <v>0</v>
      </c>
      <c r="W2303">
        <f t="shared" si="178"/>
        <v>0</v>
      </c>
      <c r="X2303">
        <f t="shared" si="179"/>
        <v>0</v>
      </c>
      <c r="Y2303" t="s">
        <v>25</v>
      </c>
      <c r="Z2303" t="s">
        <v>25</v>
      </c>
      <c r="AD2303">
        <v>4385821</v>
      </c>
      <c r="AE2303" t="s">
        <v>40</v>
      </c>
      <c r="AF2303" t="s">
        <v>26</v>
      </c>
      <c r="AJ2303">
        <v>2021</v>
      </c>
    </row>
    <row r="2304" spans="1:36" x14ac:dyDescent="0.2">
      <c r="A2304">
        <v>55454</v>
      </c>
      <c r="B2304" s="1" t="d">
        <v>2021-01-21</v>
      </c>
      <c r="C2304" s="3" t="d">
        <f t="shared" si="175"/>
        <v>2021-01-21</v>
      </c>
      <c r="D2304" s="2" t="d">
        <v>17:10:00.00000000000106275</v>
      </c>
      <c r="E2304" s="4" t="str">
        <f t="shared" si="176"/>
        <v>05:10 PM</v>
      </c>
      <c r="F2304" t="s">
        <v>54</v>
      </c>
      <c r="G2304">
        <v>11211</v>
      </c>
      <c r="H2304">
        <v>40.713898</v>
      </c>
      <c r="I2304">
        <v>-73.961685000000003</v>
      </c>
      <c r="J2304" t="s">
        <v>4822</v>
      </c>
      <c r="K2304" t="s">
        <v>4823</v>
      </c>
      <c r="L2304" t="s">
        <v>1615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f t="shared" si="177"/>
        <v>0</v>
      </c>
      <c r="W2304">
        <f t="shared" si="178"/>
        <v>0</v>
      </c>
      <c r="X2304">
        <f t="shared" si="179"/>
        <v>0</v>
      </c>
      <c r="Y2304" t="s">
        <v>43</v>
      </c>
      <c r="Z2304" t="s">
        <v>25</v>
      </c>
      <c r="AD2304">
        <v>4385743</v>
      </c>
      <c r="AE2304" t="s">
        <v>26</v>
      </c>
      <c r="AJ2304">
        <v>2021</v>
      </c>
    </row>
    <row r="2305" spans="1:36" x14ac:dyDescent="0.2">
      <c r="A2305">
        <v>54674</v>
      </c>
      <c r="B2305" s="1" t="d">
        <v>2021-01-21</v>
      </c>
      <c r="C2305" s="3" t="d">
        <f t="shared" si="175"/>
        <v>2021-01-21</v>
      </c>
      <c r="D2305" s="2" t="d">
        <v>22:10:00.00000000000426450</v>
      </c>
      <c r="E2305" s="4" t="str">
        <f t="shared" si="176"/>
        <v>10:10 PM</v>
      </c>
      <c r="F2305" t="s">
        <v>86</v>
      </c>
      <c r="G2305">
        <v>10018</v>
      </c>
      <c r="H2305">
        <v>40.755369999999999</v>
      </c>
      <c r="I2305">
        <v>-73.987459999999999</v>
      </c>
      <c r="J2305" t="s">
        <v>5074</v>
      </c>
      <c r="K2305" t="s">
        <v>425</v>
      </c>
      <c r="L2305" t="s">
        <v>1530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f t="shared" si="177"/>
        <v>0</v>
      </c>
      <c r="W2305">
        <f t="shared" si="178"/>
        <v>0</v>
      </c>
      <c r="X2305">
        <f t="shared" si="179"/>
        <v>0</v>
      </c>
      <c r="Y2305" t="s">
        <v>43</v>
      </c>
      <c r="Z2305" t="s">
        <v>25</v>
      </c>
      <c r="AD2305">
        <v>4386333</v>
      </c>
      <c r="AE2305" t="s">
        <v>26</v>
      </c>
      <c r="AF2305" t="s">
        <v>26</v>
      </c>
      <c r="AJ2305">
        <v>2021</v>
      </c>
    </row>
    <row r="2306" spans="1:36" x14ac:dyDescent="0.2">
      <c r="A2306">
        <v>43729</v>
      </c>
      <c r="B2306" s="1" t="d">
        <v>2021-01-21</v>
      </c>
      <c r="C2306" s="3" t="d">
        <f t="shared" ref="C2306:C2369" si="180">B2306</f>
        <v>2021-01-21</v>
      </c>
      <c r="D2306" s="2" t="d">
        <v>16:04:59.99999999999573550</v>
      </c>
      <c r="E2306" s="4" t="str">
        <f t="shared" si="176"/>
        <v>04:05 PM</v>
      </c>
      <c r="F2306" t="s">
        <v>86</v>
      </c>
      <c r="G2306">
        <v>10002</v>
      </c>
      <c r="H2306">
        <v>40.716213000000003</v>
      </c>
      <c r="I2306">
        <v>-73.983986000000002</v>
      </c>
      <c r="J2306" t="s">
        <v>5618</v>
      </c>
      <c r="M2306" t="s">
        <v>5619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f t="shared" si="177"/>
        <v>0</v>
      </c>
      <c r="W2306">
        <f t="shared" si="178"/>
        <v>0</v>
      </c>
      <c r="X2306">
        <f t="shared" si="179"/>
        <v>0</v>
      </c>
      <c r="Y2306" t="s">
        <v>53</v>
      </c>
      <c r="Z2306" t="s">
        <v>25</v>
      </c>
      <c r="AD2306">
        <v>4385926</v>
      </c>
      <c r="AE2306" t="s">
        <v>26</v>
      </c>
      <c r="AF2306" t="s">
        <v>63</v>
      </c>
      <c r="AJ2306">
        <v>2021</v>
      </c>
    </row>
    <row r="2307" spans="1:36" x14ac:dyDescent="0.2">
      <c r="A2307">
        <v>51103</v>
      </c>
      <c r="B2307" s="1" t="d">
        <v>2021-01-21</v>
      </c>
      <c r="C2307" s="3" t="d">
        <f t="shared" si="180"/>
        <v>2021-01-21</v>
      </c>
      <c r="D2307" s="2" t="d">
        <v>20:33:59.99999999999595075</v>
      </c>
      <c r="E2307" s="4" t="str">
        <f t="shared" ref="E2307:E2370" si="181">TEXT(D2307,"hh:mm AM/PM")</f>
        <v>08:34 PM</v>
      </c>
      <c r="F2307" t="s">
        <v>20</v>
      </c>
      <c r="G2307">
        <v>11420</v>
      </c>
      <c r="H2307">
        <v>40.679510000000001</v>
      </c>
      <c r="I2307">
        <v>-73.817840000000004</v>
      </c>
      <c r="J2307" t="s">
        <v>3718</v>
      </c>
      <c r="K2307" t="s">
        <v>4579</v>
      </c>
      <c r="L2307" t="s">
        <v>565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f t="shared" ref="V2307:V2370" si="182">SUM(N2307,P2307,R2307,T2307)</f>
        <v>0</v>
      </c>
      <c r="W2307">
        <f t="shared" ref="W2307:W2370" si="183">SUM(O2307,Q2307,S2307,U2307)</f>
        <v>0</v>
      </c>
      <c r="X2307">
        <f t="shared" ref="X2307:X2370" si="184">SUM(N2307:U2307)</f>
        <v>0</v>
      </c>
      <c r="Y2307" t="s">
        <v>104</v>
      </c>
      <c r="Z2307" t="s">
        <v>25</v>
      </c>
      <c r="AA2307" t="s">
        <v>25</v>
      </c>
      <c r="AB2307" t="s">
        <v>25</v>
      </c>
      <c r="AC2307" t="s">
        <v>25</v>
      </c>
      <c r="AD2307">
        <v>4385767</v>
      </c>
      <c r="AE2307" t="s">
        <v>30</v>
      </c>
      <c r="AF2307" t="s">
        <v>30</v>
      </c>
      <c r="AG2307" t="s">
        <v>30</v>
      </c>
      <c r="AH2307" t="s">
        <v>30</v>
      </c>
      <c r="AI2307" t="s">
        <v>30</v>
      </c>
      <c r="AJ2307">
        <v>2021</v>
      </c>
    </row>
    <row r="2308" spans="1:36" x14ac:dyDescent="0.2">
      <c r="A2308">
        <v>45581</v>
      </c>
      <c r="B2308" s="1" t="d">
        <v>2021-01-21</v>
      </c>
      <c r="C2308" s="3" t="d">
        <f t="shared" si="180"/>
        <v>2021-01-21</v>
      </c>
      <c r="D2308" s="2" t="d">
        <v>17:19:59.99999999999893725</v>
      </c>
      <c r="E2308" s="4" t="str">
        <f t="shared" si="181"/>
        <v>05:20 PM</v>
      </c>
      <c r="F2308" t="s">
        <v>20</v>
      </c>
      <c r="G2308">
        <v>11106</v>
      </c>
      <c r="H2308">
        <v>40.761547</v>
      </c>
      <c r="I2308">
        <v>-73.924469999999999</v>
      </c>
      <c r="J2308" t="s">
        <v>6055</v>
      </c>
      <c r="M2308" t="s">
        <v>6056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f t="shared" si="182"/>
        <v>2</v>
      </c>
      <c r="W2308">
        <f t="shared" si="183"/>
        <v>0</v>
      </c>
      <c r="X2308">
        <f t="shared" si="184"/>
        <v>2</v>
      </c>
      <c r="Y2308" t="s">
        <v>25</v>
      </c>
      <c r="Z2308" t="s">
        <v>25</v>
      </c>
      <c r="AD2308">
        <v>4386130</v>
      </c>
      <c r="AE2308" t="s">
        <v>719</v>
      </c>
      <c r="AF2308" t="s">
        <v>26</v>
      </c>
      <c r="AJ2308">
        <v>2021</v>
      </c>
    </row>
    <row r="2309" spans="1:36" x14ac:dyDescent="0.2">
      <c r="A2309">
        <v>47885</v>
      </c>
      <c r="B2309" s="1" t="d">
        <v>2021-01-22</v>
      </c>
      <c r="C2309" s="3" t="d">
        <f t="shared" si="180"/>
        <v>2021-01-22</v>
      </c>
      <c r="D2309" s="2" t="d">
        <v>11:15:00.000</v>
      </c>
      <c r="E2309" s="4" t="str">
        <f t="shared" si="181"/>
        <v>11:15 AM</v>
      </c>
      <c r="F2309" t="s">
        <v>54</v>
      </c>
      <c r="G2309">
        <v>11206</v>
      </c>
      <c r="H2309">
        <v>40.699036</v>
      </c>
      <c r="I2309">
        <v>-73.938900000000004</v>
      </c>
      <c r="J2309" t="s">
        <v>5805</v>
      </c>
      <c r="K2309" t="s">
        <v>377</v>
      </c>
      <c r="L2309" t="s">
        <v>5806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f t="shared" si="182"/>
        <v>0</v>
      </c>
      <c r="W2309">
        <f t="shared" si="183"/>
        <v>0</v>
      </c>
      <c r="X2309">
        <f t="shared" si="184"/>
        <v>0</v>
      </c>
      <c r="Y2309" t="s">
        <v>43</v>
      </c>
      <c r="Z2309" t="s">
        <v>25</v>
      </c>
      <c r="AD2309">
        <v>4389064</v>
      </c>
      <c r="AE2309" t="s">
        <v>1317</v>
      </c>
      <c r="AF2309" t="s">
        <v>26</v>
      </c>
      <c r="AJ2309">
        <v>2021</v>
      </c>
    </row>
    <row r="2310" spans="1:36" x14ac:dyDescent="0.2">
      <c r="A2310">
        <v>43139</v>
      </c>
      <c r="B2310" s="1" t="d">
        <v>2021-01-23</v>
      </c>
      <c r="C2310" s="3" t="d">
        <f t="shared" si="180"/>
        <v>2021-01-23</v>
      </c>
      <c r="D2310" s="2" t="d">
        <v>08:44:59.9999999999984025</v>
      </c>
      <c r="E2310" s="4" t="str">
        <f t="shared" si="181"/>
        <v>08:45 AM</v>
      </c>
      <c r="F2310" t="s">
        <v>20</v>
      </c>
      <c r="G2310">
        <v>11416</v>
      </c>
      <c r="H2310">
        <v>40.684223000000003</v>
      </c>
      <c r="I2310">
        <v>-73.851814000000005</v>
      </c>
      <c r="J2310" t="s">
        <v>5227</v>
      </c>
      <c r="M2310" t="s">
        <v>5228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f t="shared" si="182"/>
        <v>0</v>
      </c>
      <c r="W2310">
        <f t="shared" si="183"/>
        <v>0</v>
      </c>
      <c r="X2310">
        <f t="shared" si="184"/>
        <v>0</v>
      </c>
      <c r="Y2310" t="s">
        <v>66</v>
      </c>
      <c r="Z2310" t="s">
        <v>25</v>
      </c>
      <c r="AD2310">
        <v>4386480</v>
      </c>
      <c r="AE2310" t="s">
        <v>26</v>
      </c>
      <c r="AF2310" t="s">
        <v>67</v>
      </c>
      <c r="AJ2310">
        <v>2021</v>
      </c>
    </row>
    <row r="2311" spans="1:36" x14ac:dyDescent="0.2">
      <c r="A2311">
        <v>50005</v>
      </c>
      <c r="B2311" s="1" t="d">
        <v>2021-01-24</v>
      </c>
      <c r="C2311" s="3" t="d">
        <f t="shared" si="180"/>
        <v>2021-01-24</v>
      </c>
      <c r="D2311" s="2" t="d">
        <v>11:22:00.00000000000330600</v>
      </c>
      <c r="E2311" s="4" t="str">
        <f t="shared" si="181"/>
        <v>11:22 AM</v>
      </c>
      <c r="F2311" t="s">
        <v>54</v>
      </c>
      <c r="G2311">
        <v>11208</v>
      </c>
      <c r="H2311">
        <v>40.674652000000002</v>
      </c>
      <c r="I2311">
        <v>-73.877120000000005</v>
      </c>
      <c r="J2311" t="s">
        <v>5121</v>
      </c>
      <c r="K2311" t="s">
        <v>1425</v>
      </c>
      <c r="L2311" t="s">
        <v>1381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f t="shared" si="182"/>
        <v>2</v>
      </c>
      <c r="W2311">
        <f t="shared" si="183"/>
        <v>0</v>
      </c>
      <c r="X2311">
        <f t="shared" si="184"/>
        <v>2</v>
      </c>
      <c r="Y2311" t="s">
        <v>79</v>
      </c>
      <c r="AD2311">
        <v>4386656</v>
      </c>
      <c r="AE2311" t="s">
        <v>26</v>
      </c>
      <c r="AJ2311">
        <v>2021</v>
      </c>
    </row>
    <row r="2312" spans="1:36" x14ac:dyDescent="0.2">
      <c r="A2312">
        <v>50356</v>
      </c>
      <c r="B2312" s="1" t="d">
        <v>2021-01-24</v>
      </c>
      <c r="C2312" s="3" t="d">
        <f t="shared" si="180"/>
        <v>2021-01-24</v>
      </c>
      <c r="D2312" s="2" t="d">
        <v>16:44:59.9999999999968050</v>
      </c>
      <c r="E2312" s="4" t="str">
        <f t="shared" si="181"/>
        <v>04:45 PM</v>
      </c>
      <c r="F2312" t="s">
        <v>20</v>
      </c>
      <c r="G2312">
        <v>11414</v>
      </c>
      <c r="H2312">
        <v>40.666319999999999</v>
      </c>
      <c r="I2312">
        <v>-73.850350000000006</v>
      </c>
      <c r="J2312" t="s">
        <v>5871</v>
      </c>
      <c r="K2312" t="s">
        <v>5872</v>
      </c>
      <c r="L2312" t="s">
        <v>1053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f t="shared" si="182"/>
        <v>0</v>
      </c>
      <c r="W2312">
        <f t="shared" si="183"/>
        <v>0</v>
      </c>
      <c r="X2312">
        <f t="shared" si="184"/>
        <v>0</v>
      </c>
      <c r="Y2312" t="s">
        <v>66</v>
      </c>
      <c r="Z2312" t="s">
        <v>25</v>
      </c>
      <c r="AD2312">
        <v>4386388</v>
      </c>
      <c r="AE2312" t="s">
        <v>30</v>
      </c>
      <c r="AJ2312">
        <v>2021</v>
      </c>
    </row>
    <row r="2313" spans="1:36" x14ac:dyDescent="0.2">
      <c r="A2313">
        <v>45299</v>
      </c>
      <c r="B2313" s="1" t="d">
        <v>2021-01-25</v>
      </c>
      <c r="C2313" s="3" t="d">
        <f t="shared" si="180"/>
        <v>2021-01-25</v>
      </c>
      <c r="D2313" s="2" t="d">
        <v>16:51:00.00000000000511875</v>
      </c>
      <c r="E2313" s="4" t="str">
        <f t="shared" si="181"/>
        <v>04:51 PM</v>
      </c>
      <c r="F2313" t="s">
        <v>86</v>
      </c>
      <c r="G2313">
        <v>10026</v>
      </c>
      <c r="H2313">
        <v>40.803474000000001</v>
      </c>
      <c r="I2313">
        <v>-73.953119999999998</v>
      </c>
      <c r="J2313" t="s">
        <v>4949</v>
      </c>
      <c r="M2313" t="s">
        <v>4950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f t="shared" si="182"/>
        <v>2</v>
      </c>
      <c r="W2313">
        <f t="shared" si="183"/>
        <v>0</v>
      </c>
      <c r="X2313">
        <f t="shared" si="184"/>
        <v>2</v>
      </c>
      <c r="Y2313" t="s">
        <v>43</v>
      </c>
      <c r="Z2313" t="s">
        <v>43</v>
      </c>
      <c r="AD2313">
        <v>4386701</v>
      </c>
      <c r="AE2313" t="s">
        <v>30</v>
      </c>
      <c r="AF2313" t="s">
        <v>119</v>
      </c>
      <c r="AJ2313">
        <v>2021</v>
      </c>
    </row>
    <row r="2314" spans="1:36" x14ac:dyDescent="0.2">
      <c r="A2314">
        <v>54062</v>
      </c>
      <c r="B2314" s="1" t="d">
        <v>2021-01-25</v>
      </c>
      <c r="C2314" s="3" t="d">
        <f t="shared" si="180"/>
        <v>2021-01-25</v>
      </c>
      <c r="D2314" s="2" t="d">
        <v>21:19:59.99999999999573550</v>
      </c>
      <c r="E2314" s="4" t="str">
        <f t="shared" si="181"/>
        <v>09:20 PM</v>
      </c>
      <c r="F2314" t="s">
        <v>20</v>
      </c>
      <c r="G2314">
        <v>11356</v>
      </c>
      <c r="H2314">
        <v>40.790649999999999</v>
      </c>
      <c r="I2314">
        <v>-73.839929999999995</v>
      </c>
      <c r="J2314" t="s">
        <v>6088</v>
      </c>
      <c r="K2314" t="s">
        <v>2700</v>
      </c>
      <c r="L2314" t="s">
        <v>435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f t="shared" si="182"/>
        <v>0</v>
      </c>
      <c r="W2314">
        <f t="shared" si="183"/>
        <v>0</v>
      </c>
      <c r="X2314">
        <f t="shared" si="184"/>
        <v>0</v>
      </c>
      <c r="Y2314" t="s">
        <v>25</v>
      </c>
      <c r="Z2314" t="s">
        <v>25</v>
      </c>
      <c r="AD2314">
        <v>4386723</v>
      </c>
      <c r="AE2314" t="s">
        <v>26</v>
      </c>
      <c r="AF2314" t="s">
        <v>26</v>
      </c>
      <c r="AJ2314">
        <v>2021</v>
      </c>
    </row>
    <row r="2315" spans="1:36" x14ac:dyDescent="0.2">
      <c r="A2315">
        <v>49246</v>
      </c>
      <c r="B2315" s="1" t="d">
        <v>2021-01-26</v>
      </c>
      <c r="C2315" s="3" t="d">
        <f t="shared" si="180"/>
        <v>2021-01-26</v>
      </c>
      <c r="D2315" s="2" t="d">
        <v>23:40:00.00000000000426450</v>
      </c>
      <c r="E2315" s="4" t="str">
        <f t="shared" si="181"/>
        <v>11:40 PM</v>
      </c>
      <c r="F2315" t="s">
        <v>54</v>
      </c>
      <c r="G2315">
        <v>11214</v>
      </c>
      <c r="H2315">
        <v>40.605328</v>
      </c>
      <c r="I2315">
        <v>-73.990295000000003</v>
      </c>
      <c r="J2315" t="s">
        <v>5170</v>
      </c>
      <c r="K2315" t="s">
        <v>659</v>
      </c>
      <c r="L2315" t="s">
        <v>3905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f t="shared" si="182"/>
        <v>0</v>
      </c>
      <c r="W2315">
        <f t="shared" si="183"/>
        <v>0</v>
      </c>
      <c r="X2315">
        <f t="shared" si="184"/>
        <v>0</v>
      </c>
      <c r="Y2315" t="s">
        <v>34</v>
      </c>
      <c r="Z2315" t="s">
        <v>25</v>
      </c>
      <c r="AA2315" t="s">
        <v>25</v>
      </c>
      <c r="AB2315" t="s">
        <v>25</v>
      </c>
      <c r="AD2315">
        <v>4387000</v>
      </c>
      <c r="AE2315" t="s">
        <v>30</v>
      </c>
      <c r="AF2315" t="s">
        <v>30</v>
      </c>
      <c r="AG2315" t="s">
        <v>26</v>
      </c>
      <c r="AH2315" t="s">
        <v>26</v>
      </c>
      <c r="AJ2315">
        <v>2021</v>
      </c>
    </row>
    <row r="2316" spans="1:36" x14ac:dyDescent="0.2">
      <c r="A2316">
        <v>42871</v>
      </c>
      <c r="B2316" s="1" t="d">
        <v>2021-01-26</v>
      </c>
      <c r="C2316" s="3" t="d">
        <f t="shared" si="180"/>
        <v>2021-01-26</v>
      </c>
      <c r="D2316" s="2" t="d">
        <v>17:32:00.00000000000596625</v>
      </c>
      <c r="E2316" s="4" t="str">
        <f t="shared" si="181"/>
        <v>05:32 PM</v>
      </c>
      <c r="F2316" t="s">
        <v>35</v>
      </c>
      <c r="G2316">
        <v>10465</v>
      </c>
      <c r="H2316">
        <v>40.824351999999998</v>
      </c>
      <c r="I2316">
        <v>-73.820220000000006</v>
      </c>
      <c r="J2316" t="s">
        <v>5435</v>
      </c>
      <c r="K2316" t="s">
        <v>525</v>
      </c>
      <c r="L2316" t="s">
        <v>4937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f t="shared" si="182"/>
        <v>0</v>
      </c>
      <c r="W2316">
        <f t="shared" si="183"/>
        <v>0</v>
      </c>
      <c r="X2316">
        <f t="shared" si="184"/>
        <v>0</v>
      </c>
      <c r="Y2316" t="s">
        <v>25</v>
      </c>
      <c r="AD2316">
        <v>4387091</v>
      </c>
      <c r="AE2316" t="s">
        <v>30</v>
      </c>
      <c r="AJ2316">
        <v>2021</v>
      </c>
    </row>
    <row r="2317" spans="1:36" x14ac:dyDescent="0.2">
      <c r="A2317">
        <v>46956</v>
      </c>
      <c r="B2317" s="1" t="d">
        <v>2021-01-26</v>
      </c>
      <c r="C2317" s="3" t="d">
        <f t="shared" si="180"/>
        <v>2021-01-26</v>
      </c>
      <c r="D2317" s="2" t="d">
        <v>14:39:59.99999999999467275</v>
      </c>
      <c r="E2317" s="4" t="str">
        <f t="shared" si="181"/>
        <v>02:40 PM</v>
      </c>
      <c r="F2317" t="s">
        <v>54</v>
      </c>
      <c r="G2317">
        <v>11205</v>
      </c>
      <c r="H2317">
        <v>40.693317</v>
      </c>
      <c r="I2317">
        <v>-73.974469999999997</v>
      </c>
      <c r="J2317" t="s">
        <v>5878</v>
      </c>
      <c r="M2317" t="s">
        <v>5879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f t="shared" si="182"/>
        <v>0</v>
      </c>
      <c r="W2317">
        <f t="shared" si="183"/>
        <v>0</v>
      </c>
      <c r="X2317">
        <f t="shared" si="184"/>
        <v>0</v>
      </c>
      <c r="Y2317" t="s">
        <v>47</v>
      </c>
      <c r="Z2317" t="s">
        <v>25</v>
      </c>
      <c r="AD2317">
        <v>4387413</v>
      </c>
      <c r="AE2317" t="s">
        <v>5880</v>
      </c>
      <c r="AF2317" t="s">
        <v>26</v>
      </c>
      <c r="AJ2317">
        <v>2021</v>
      </c>
    </row>
    <row r="2318" spans="1:36" x14ac:dyDescent="0.2">
      <c r="A2318">
        <v>50986</v>
      </c>
      <c r="B2318" s="1" t="d">
        <v>2021-01-27</v>
      </c>
      <c r="C2318" s="3" t="d">
        <f t="shared" si="180"/>
        <v>2021-01-27</v>
      </c>
      <c r="D2318" s="2" t="d">
        <v>17:45:00.0000000000031950</v>
      </c>
      <c r="E2318" s="4" t="str">
        <f t="shared" si="181"/>
        <v>05:45 PM</v>
      </c>
      <c r="F2318" t="s">
        <v>35</v>
      </c>
      <c r="G2318">
        <v>10469</v>
      </c>
      <c r="H2318">
        <v>40.872096999999997</v>
      </c>
      <c r="I2318">
        <v>-73.836939999999998</v>
      </c>
      <c r="J2318" t="s">
        <v>5313</v>
      </c>
      <c r="M2318" t="s">
        <v>5314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f t="shared" si="182"/>
        <v>2</v>
      </c>
      <c r="W2318">
        <f t="shared" si="183"/>
        <v>0</v>
      </c>
      <c r="X2318">
        <f t="shared" si="184"/>
        <v>2</v>
      </c>
      <c r="Y2318" t="s">
        <v>43</v>
      </c>
      <c r="Z2318" t="s">
        <v>25</v>
      </c>
      <c r="AD2318">
        <v>4387383</v>
      </c>
      <c r="AE2318" t="s">
        <v>26</v>
      </c>
      <c r="AF2318" t="s">
        <v>81</v>
      </c>
      <c r="AJ2318">
        <v>2021</v>
      </c>
    </row>
    <row r="2319" spans="1:36" x14ac:dyDescent="0.2">
      <c r="A2319">
        <v>51555</v>
      </c>
      <c r="B2319" s="1" t="d">
        <v>2021-01-27</v>
      </c>
      <c r="C2319" s="3" t="d">
        <f t="shared" si="180"/>
        <v>2021-01-27</v>
      </c>
      <c r="D2319" s="2" t="d">
        <v>10:55:59.99999999999925675</v>
      </c>
      <c r="E2319" s="4" t="str">
        <f t="shared" si="181"/>
        <v>10:56 AM</v>
      </c>
      <c r="F2319" t="s">
        <v>54</v>
      </c>
      <c r="G2319">
        <v>11236</v>
      </c>
      <c r="H2319">
        <v>40.643203999999997</v>
      </c>
      <c r="I2319">
        <v>-73.909289999999999</v>
      </c>
      <c r="J2319" t="s">
        <v>584</v>
      </c>
      <c r="K2319" t="s">
        <v>3714</v>
      </c>
      <c r="L2319" t="s">
        <v>985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f t="shared" si="182"/>
        <v>2</v>
      </c>
      <c r="W2319">
        <f t="shared" si="183"/>
        <v>0</v>
      </c>
      <c r="X2319">
        <f t="shared" si="184"/>
        <v>2</v>
      </c>
      <c r="Y2319" t="s">
        <v>25</v>
      </c>
      <c r="Z2319" t="s">
        <v>25</v>
      </c>
      <c r="AD2319">
        <v>4387438</v>
      </c>
      <c r="AE2319" t="s">
        <v>136</v>
      </c>
      <c r="AF2319" t="s">
        <v>26</v>
      </c>
      <c r="AJ2319">
        <v>2021</v>
      </c>
    </row>
    <row r="2320" spans="1:36" x14ac:dyDescent="0.2">
      <c r="A2320">
        <v>48802</v>
      </c>
      <c r="B2320" s="1" t="d">
        <v>2021-01-27</v>
      </c>
      <c r="C2320" s="3" t="d">
        <f t="shared" si="180"/>
        <v>2021-01-27</v>
      </c>
      <c r="D2320" s="2" t="d">
        <v>16:15:00.0000000000031950</v>
      </c>
      <c r="E2320" s="4" t="str">
        <f t="shared" si="181"/>
        <v>04:15 PM</v>
      </c>
      <c r="F2320" t="s">
        <v>54</v>
      </c>
      <c r="G2320">
        <v>11238</v>
      </c>
      <c r="H2320">
        <v>40.68318</v>
      </c>
      <c r="I2320">
        <v>-73.965429999999998</v>
      </c>
      <c r="J2320" t="s">
        <v>5978</v>
      </c>
      <c r="M2320" t="s">
        <v>5979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f t="shared" si="182"/>
        <v>0</v>
      </c>
      <c r="W2320">
        <f t="shared" si="183"/>
        <v>0</v>
      </c>
      <c r="X2320">
        <f t="shared" si="184"/>
        <v>0</v>
      </c>
      <c r="Y2320" t="s">
        <v>43</v>
      </c>
      <c r="Z2320" t="s">
        <v>25</v>
      </c>
      <c r="AD2320">
        <v>4390359</v>
      </c>
      <c r="AE2320" t="s">
        <v>30</v>
      </c>
      <c r="AF2320" t="s">
        <v>26</v>
      </c>
      <c r="AJ2320">
        <v>2021</v>
      </c>
    </row>
    <row r="2321" spans="1:36" x14ac:dyDescent="0.2">
      <c r="A2321">
        <v>53469</v>
      </c>
      <c r="B2321" s="1" t="d">
        <v>2021-01-28</v>
      </c>
      <c r="C2321" s="3" t="d">
        <f t="shared" si="180"/>
        <v>2021-01-28</v>
      </c>
      <c r="D2321" s="2" t="d">
        <v>07:30:00.000</v>
      </c>
      <c r="E2321" s="4" t="str">
        <f t="shared" si="181"/>
        <v>07:30 AM</v>
      </c>
      <c r="F2321" t="s">
        <v>54</v>
      </c>
      <c r="G2321">
        <v>11229</v>
      </c>
      <c r="H2321">
        <v>40.59393</v>
      </c>
      <c r="I2321">
        <v>-73.94744</v>
      </c>
      <c r="J2321" t="s">
        <v>4868</v>
      </c>
      <c r="M2321" t="s">
        <v>4869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f t="shared" si="182"/>
        <v>0</v>
      </c>
      <c r="W2321">
        <f t="shared" si="183"/>
        <v>0</v>
      </c>
      <c r="X2321">
        <f t="shared" si="184"/>
        <v>0</v>
      </c>
      <c r="Y2321" t="s">
        <v>53</v>
      </c>
      <c r="Z2321" t="s">
        <v>25</v>
      </c>
      <c r="AD2321">
        <v>4387482</v>
      </c>
      <c r="AE2321" t="s">
        <v>30</v>
      </c>
      <c r="AJ2321">
        <v>2021</v>
      </c>
    </row>
    <row r="2322" spans="1:36" x14ac:dyDescent="0.2">
      <c r="A2322">
        <v>44652</v>
      </c>
      <c r="B2322" s="1" t="d">
        <v>2021-01-28</v>
      </c>
      <c r="C2322" s="3" t="d">
        <f t="shared" si="180"/>
        <v>2021-01-28</v>
      </c>
      <c r="D2322" s="2" t="d">
        <v>14:39:59.99999999999467275</v>
      </c>
      <c r="E2322" s="4" t="str">
        <f t="shared" si="181"/>
        <v>02:40 PM</v>
      </c>
      <c r="F2322" t="s">
        <v>35</v>
      </c>
      <c r="G2322">
        <v>10460</v>
      </c>
      <c r="H2322">
        <v>40.847168000000003</v>
      </c>
      <c r="I2322">
        <v>-73.883539999999996</v>
      </c>
      <c r="J2322" t="s">
        <v>5102</v>
      </c>
      <c r="M2322" t="s">
        <v>5103</v>
      </c>
      <c r="N2322">
        <v>3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</v>
      </c>
      <c r="U2322">
        <v>0</v>
      </c>
      <c r="V2322">
        <f t="shared" si="182"/>
        <v>6</v>
      </c>
      <c r="W2322">
        <f t="shared" si="183"/>
        <v>0</v>
      </c>
      <c r="X2322">
        <f t="shared" si="184"/>
        <v>6</v>
      </c>
      <c r="Y2322" t="s">
        <v>104</v>
      </c>
      <c r="Z2322" t="s">
        <v>104</v>
      </c>
      <c r="AD2322">
        <v>4387753</v>
      </c>
      <c r="AE2322" t="s">
        <v>26</v>
      </c>
      <c r="AF2322" t="s">
        <v>471</v>
      </c>
      <c r="AJ2322">
        <v>2021</v>
      </c>
    </row>
    <row r="2323" spans="1:36" x14ac:dyDescent="0.2">
      <c r="A2323">
        <v>41637</v>
      </c>
      <c r="B2323" s="1" t="d">
        <v>2021-01-28</v>
      </c>
      <c r="C2323" s="3" t="d">
        <f t="shared" si="180"/>
        <v>2021-01-28</v>
      </c>
      <c r="D2323" s="2" t="d">
        <v>09:35:00.00000000000213225</v>
      </c>
      <c r="E2323" s="4" t="str">
        <f t="shared" si="181"/>
        <v>09:35 AM</v>
      </c>
      <c r="F2323" t="s">
        <v>54</v>
      </c>
      <c r="G2323">
        <v>11207</v>
      </c>
      <c r="H2323">
        <v>40.674923</v>
      </c>
      <c r="I2323">
        <v>-73.893029999999996</v>
      </c>
      <c r="J2323" t="s">
        <v>5138</v>
      </c>
      <c r="M2323" t="s">
        <v>5139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f t="shared" si="182"/>
        <v>0</v>
      </c>
      <c r="W2323">
        <f t="shared" si="183"/>
        <v>0</v>
      </c>
      <c r="X2323">
        <f t="shared" si="184"/>
        <v>0</v>
      </c>
      <c r="Y2323" t="s">
        <v>66</v>
      </c>
      <c r="Z2323" t="s">
        <v>25</v>
      </c>
      <c r="AD2323">
        <v>4389438</v>
      </c>
      <c r="AE2323" t="s">
        <v>26</v>
      </c>
      <c r="AJ2323">
        <v>2021</v>
      </c>
    </row>
    <row r="2324" spans="1:36" x14ac:dyDescent="0.2">
      <c r="A2324">
        <v>48647</v>
      </c>
      <c r="B2324" s="1" t="d">
        <v>2021-01-28</v>
      </c>
      <c r="C2324" s="3" t="d">
        <f t="shared" si="180"/>
        <v>2021-01-28</v>
      </c>
      <c r="D2324" s="2" t="d">
        <v>15:20:00.00000000000532725</v>
      </c>
      <c r="E2324" s="4" t="str">
        <f t="shared" si="181"/>
        <v>03:20 PM</v>
      </c>
      <c r="F2324" t="s">
        <v>20</v>
      </c>
      <c r="G2324">
        <v>11101</v>
      </c>
      <c r="H2324">
        <v>40.745489999999997</v>
      </c>
      <c r="I2324">
        <v>-73.953180000000003</v>
      </c>
      <c r="J2324" t="s">
        <v>4358</v>
      </c>
      <c r="K2324" t="s">
        <v>5140</v>
      </c>
      <c r="L2324" t="s">
        <v>33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f t="shared" si="182"/>
        <v>0</v>
      </c>
      <c r="W2324">
        <f t="shared" si="183"/>
        <v>0</v>
      </c>
      <c r="X2324">
        <f t="shared" si="184"/>
        <v>0</v>
      </c>
      <c r="Y2324" t="s">
        <v>104</v>
      </c>
      <c r="Z2324" t="s">
        <v>79</v>
      </c>
      <c r="AD2324">
        <v>4387437</v>
      </c>
      <c r="AE2324" t="s">
        <v>26</v>
      </c>
      <c r="AF2324" t="s">
        <v>30</v>
      </c>
      <c r="AJ2324">
        <v>2021</v>
      </c>
    </row>
    <row r="2325" spans="1:36" x14ac:dyDescent="0.2">
      <c r="A2325">
        <v>50221</v>
      </c>
      <c r="B2325" s="1" t="d">
        <v>2021-01-29</v>
      </c>
      <c r="C2325" s="3" t="d">
        <f t="shared" si="180"/>
        <v>2021-01-29</v>
      </c>
      <c r="D2325" s="2" t="d">
        <v>23:07:00.00000000000170850</v>
      </c>
      <c r="E2325" s="4" t="str">
        <f t="shared" si="181"/>
        <v>11:07 PM</v>
      </c>
      <c r="F2325" t="s">
        <v>54</v>
      </c>
      <c r="G2325">
        <v>11228</v>
      </c>
      <c r="H2325">
        <v>40.616905000000003</v>
      </c>
      <c r="I2325">
        <v>-74.01097</v>
      </c>
      <c r="J2325" t="s">
        <v>5205</v>
      </c>
      <c r="K2325" t="s">
        <v>2129</v>
      </c>
      <c r="L2325" t="s">
        <v>559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f t="shared" si="182"/>
        <v>2</v>
      </c>
      <c r="W2325">
        <f t="shared" si="183"/>
        <v>0</v>
      </c>
      <c r="X2325">
        <f t="shared" si="184"/>
        <v>2</v>
      </c>
      <c r="Y2325" t="s">
        <v>79</v>
      </c>
      <c r="Z2325" t="s">
        <v>25</v>
      </c>
      <c r="AD2325">
        <v>4387705</v>
      </c>
      <c r="AE2325" t="s">
        <v>30</v>
      </c>
      <c r="AF2325" t="s">
        <v>3371</v>
      </c>
      <c r="AJ2325">
        <v>2021</v>
      </c>
    </row>
    <row r="2326" spans="1:36" x14ac:dyDescent="0.2">
      <c r="A2326">
        <v>54602</v>
      </c>
      <c r="B2326" s="1" t="d">
        <v>2021-01-29</v>
      </c>
      <c r="C2326" s="3" t="d">
        <f t="shared" si="180"/>
        <v>2021-01-29</v>
      </c>
      <c r="D2326" s="2" t="d">
        <v>12:14:59.9999999999968050</v>
      </c>
      <c r="E2326" s="4" t="str">
        <f t="shared" si="181"/>
        <v>12:15 PM</v>
      </c>
      <c r="F2326" t="s">
        <v>86</v>
      </c>
      <c r="G2326">
        <v>10040</v>
      </c>
      <c r="H2326">
        <v>40.860954</v>
      </c>
      <c r="I2326">
        <v>-73.926509999999993</v>
      </c>
      <c r="J2326" t="s">
        <v>1689</v>
      </c>
      <c r="K2326" t="s">
        <v>5426</v>
      </c>
      <c r="L2326" t="s">
        <v>3965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f t="shared" si="182"/>
        <v>0</v>
      </c>
      <c r="W2326">
        <f t="shared" si="183"/>
        <v>0</v>
      </c>
      <c r="X2326">
        <f t="shared" si="184"/>
        <v>0</v>
      </c>
      <c r="Y2326" t="s">
        <v>43</v>
      </c>
      <c r="Z2326" t="s">
        <v>25</v>
      </c>
      <c r="AD2326">
        <v>4388065</v>
      </c>
      <c r="AE2326" t="s">
        <v>1977</v>
      </c>
      <c r="AF2326" t="s">
        <v>26</v>
      </c>
      <c r="AJ2326">
        <v>2021</v>
      </c>
    </row>
    <row r="2327" spans="1:36" x14ac:dyDescent="0.2">
      <c r="A2327">
        <v>53867</v>
      </c>
      <c r="B2327" s="1" t="d">
        <v>2021-01-30</v>
      </c>
      <c r="C2327" s="3" t="d">
        <f t="shared" si="180"/>
        <v>2021-01-30</v>
      </c>
      <c r="D2327" s="2" t="d">
        <v>10:14:59.9999999999984025</v>
      </c>
      <c r="E2327" s="4" t="str">
        <f t="shared" si="181"/>
        <v>10:15 AM</v>
      </c>
      <c r="F2327" t="s">
        <v>35</v>
      </c>
      <c r="G2327">
        <v>10456</v>
      </c>
      <c r="H2327">
        <v>40.828194000000003</v>
      </c>
      <c r="I2327">
        <v>-73.903859999999995</v>
      </c>
      <c r="J2327" t="s">
        <v>5354</v>
      </c>
      <c r="K2327" t="s">
        <v>593</v>
      </c>
      <c r="L2327" t="s">
        <v>1950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f t="shared" si="182"/>
        <v>0</v>
      </c>
      <c r="W2327">
        <f t="shared" si="183"/>
        <v>0</v>
      </c>
      <c r="X2327">
        <f t="shared" si="184"/>
        <v>0</v>
      </c>
      <c r="Y2327" t="s">
        <v>25</v>
      </c>
      <c r="Z2327" t="s">
        <v>25</v>
      </c>
      <c r="AD2327">
        <v>4387850</v>
      </c>
      <c r="AE2327" t="s">
        <v>26</v>
      </c>
      <c r="AF2327" t="s">
        <v>136</v>
      </c>
      <c r="AJ2327">
        <v>2021</v>
      </c>
    </row>
    <row r="2328" spans="1:36" x14ac:dyDescent="0.2">
      <c r="A2328">
        <v>50869</v>
      </c>
      <c r="B2328" s="1" t="d">
        <v>2021-01-30</v>
      </c>
      <c r="C2328" s="3" t="d">
        <f t="shared" si="180"/>
        <v>2021-01-30</v>
      </c>
      <c r="D2328" s="2" t="d">
        <v>13:30:00.000</v>
      </c>
      <c r="E2328" s="4" t="str">
        <f t="shared" si="181"/>
        <v>01:30 PM</v>
      </c>
      <c r="F2328" t="s">
        <v>35</v>
      </c>
      <c r="G2328">
        <v>10474</v>
      </c>
      <c r="H2328">
        <v>40.805779999999999</v>
      </c>
      <c r="I2328">
        <v>-73.877303999999995</v>
      </c>
      <c r="J2328" t="s">
        <v>2047</v>
      </c>
      <c r="M2328" t="s">
        <v>2048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f t="shared" si="182"/>
        <v>0</v>
      </c>
      <c r="W2328">
        <f t="shared" si="183"/>
        <v>0</v>
      </c>
      <c r="X2328">
        <f t="shared" si="184"/>
        <v>0</v>
      </c>
      <c r="Y2328" t="s">
        <v>25</v>
      </c>
      <c r="Z2328" t="s">
        <v>25</v>
      </c>
      <c r="AD2328">
        <v>4388576</v>
      </c>
      <c r="AE2328" t="s">
        <v>136</v>
      </c>
      <c r="AF2328" t="s">
        <v>26</v>
      </c>
      <c r="AJ2328">
        <v>2021</v>
      </c>
    </row>
    <row r="2329" spans="1:36" x14ac:dyDescent="0.2">
      <c r="A2329">
        <v>49942</v>
      </c>
      <c r="B2329" s="1" t="d">
        <v>2021-01-31</v>
      </c>
      <c r="C2329" s="3" t="d">
        <f t="shared" si="180"/>
        <v>2021-01-31</v>
      </c>
      <c r="D2329" s="2" t="d">
        <v>22:47:00.00000000000596625</v>
      </c>
      <c r="E2329" s="4" t="str">
        <f t="shared" si="181"/>
        <v>10:47 PM</v>
      </c>
      <c r="F2329" t="s">
        <v>35</v>
      </c>
      <c r="G2329">
        <v>10473</v>
      </c>
      <c r="H2329">
        <v>40.817770000000003</v>
      </c>
      <c r="I2329">
        <v>-73.857280000000003</v>
      </c>
      <c r="J2329" t="s">
        <v>5478</v>
      </c>
      <c r="K2329" t="s">
        <v>336</v>
      </c>
      <c r="L2329" t="s">
        <v>5479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f t="shared" si="182"/>
        <v>0</v>
      </c>
      <c r="W2329">
        <f t="shared" si="183"/>
        <v>0</v>
      </c>
      <c r="X2329">
        <f t="shared" si="184"/>
        <v>0</v>
      </c>
      <c r="Y2329" t="s">
        <v>43</v>
      </c>
      <c r="Z2329" t="s">
        <v>25</v>
      </c>
      <c r="AD2329">
        <v>4388384</v>
      </c>
      <c r="AE2329" t="s">
        <v>26</v>
      </c>
      <c r="AF2329" t="s">
        <v>1185</v>
      </c>
      <c r="AJ2329">
        <v>2021</v>
      </c>
    </row>
    <row r="2330" spans="1:36" x14ac:dyDescent="0.2">
      <c r="A2330">
        <v>49140</v>
      </c>
      <c r="B2330" s="1" t="d">
        <v>2021-01-31</v>
      </c>
      <c r="C2330" s="3" t="d">
        <f t="shared" si="180"/>
        <v>2021-01-31</v>
      </c>
      <c r="D2330" s="2" t="d">
        <v>15:52:59.99999999999829150</v>
      </c>
      <c r="E2330" s="4" t="str">
        <f t="shared" si="181"/>
        <v>03:53 PM</v>
      </c>
      <c r="F2330" t="s">
        <v>54</v>
      </c>
      <c r="G2330">
        <v>11207</v>
      </c>
      <c r="H2330">
        <v>40.655320000000003</v>
      </c>
      <c r="I2330">
        <v>-73.884574999999998</v>
      </c>
      <c r="J2330" t="s">
        <v>5968</v>
      </c>
      <c r="M2330" t="s">
        <v>5969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f t="shared" si="182"/>
        <v>0</v>
      </c>
      <c r="W2330">
        <f t="shared" si="183"/>
        <v>0</v>
      </c>
      <c r="X2330">
        <f t="shared" si="184"/>
        <v>0</v>
      </c>
      <c r="Y2330" t="s">
        <v>80</v>
      </c>
      <c r="Z2330" t="s">
        <v>43</v>
      </c>
      <c r="AD2330">
        <v>4388423</v>
      </c>
      <c r="AE2330" t="s">
        <v>30</v>
      </c>
      <c r="AF2330" t="s">
        <v>26</v>
      </c>
      <c r="AJ2330">
        <v>2021</v>
      </c>
    </row>
    <row r="2331" spans="1:36" x14ac:dyDescent="0.2">
      <c r="A2331">
        <v>49184</v>
      </c>
      <c r="B2331" s="1" t="d">
        <v>2021-02-02</v>
      </c>
      <c r="C2331" s="3" t="d">
        <f t="shared" si="180"/>
        <v>2021-02-02</v>
      </c>
      <c r="D2331" s="2" t="d">
        <v>07:00:00.0000000000015975</v>
      </c>
      <c r="E2331" s="4" t="str">
        <f t="shared" si="181"/>
        <v>07:00 AM</v>
      </c>
      <c r="F2331" t="s">
        <v>20</v>
      </c>
      <c r="G2331">
        <v>11413</v>
      </c>
      <c r="H2331">
        <v>40.676769999999998</v>
      </c>
      <c r="I2331">
        <v>-73.753569999999996</v>
      </c>
      <c r="J2331" t="s">
        <v>5182</v>
      </c>
      <c r="M2331" t="s">
        <v>5183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f t="shared" si="182"/>
        <v>0</v>
      </c>
      <c r="W2331">
        <f t="shared" si="183"/>
        <v>0</v>
      </c>
      <c r="X2331">
        <f t="shared" si="184"/>
        <v>0</v>
      </c>
      <c r="Y2331" t="s">
        <v>25</v>
      </c>
      <c r="AD2331">
        <v>4388732</v>
      </c>
      <c r="AE2331" t="s">
        <v>30</v>
      </c>
      <c r="AJ2331">
        <v>2021</v>
      </c>
    </row>
    <row r="2332" spans="1:36" x14ac:dyDescent="0.2">
      <c r="A2332">
        <v>40982</v>
      </c>
      <c r="B2332" s="1" t="d">
        <v>2021-02-02</v>
      </c>
      <c r="C2332" s="3" t="d">
        <f t="shared" si="180"/>
        <v>2021-02-02</v>
      </c>
      <c r="D2332" s="2" t="d">
        <v>13:39:59.99999999999786775</v>
      </c>
      <c r="E2332" s="4" t="str">
        <f t="shared" si="181"/>
        <v>01:40 PM</v>
      </c>
      <c r="F2332" t="s">
        <v>20</v>
      </c>
      <c r="G2332">
        <v>11365</v>
      </c>
      <c r="H2332">
        <v>40.73648</v>
      </c>
      <c r="I2332">
        <v>-73.804779999999994</v>
      </c>
      <c r="J2332" t="s">
        <v>5527</v>
      </c>
      <c r="M2332" t="s">
        <v>5528</v>
      </c>
      <c r="N2332">
        <v>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</v>
      </c>
      <c r="U2332">
        <v>0</v>
      </c>
      <c r="V2332">
        <f t="shared" si="182"/>
        <v>6</v>
      </c>
      <c r="W2332">
        <f t="shared" si="183"/>
        <v>0</v>
      </c>
      <c r="X2332">
        <f t="shared" si="184"/>
        <v>6</v>
      </c>
      <c r="Y2332" t="s">
        <v>43</v>
      </c>
      <c r="Z2332" t="s">
        <v>25</v>
      </c>
      <c r="AD2332">
        <v>4389056</v>
      </c>
      <c r="AE2332" t="s">
        <v>26</v>
      </c>
      <c r="AF2332" t="s">
        <v>120</v>
      </c>
      <c r="AJ2332">
        <v>2021</v>
      </c>
    </row>
    <row r="2333" spans="1:36" x14ac:dyDescent="0.2">
      <c r="A2333">
        <v>54140</v>
      </c>
      <c r="B2333" s="1" t="d">
        <v>2021-02-03</v>
      </c>
      <c r="C2333" s="3" t="d">
        <f t="shared" si="180"/>
        <v>2021-02-03</v>
      </c>
      <c r="D2333" s="2" t="d">
        <v>15:59:59.9999999999968050</v>
      </c>
      <c r="E2333" s="4" t="str">
        <f t="shared" si="181"/>
        <v>04:00 PM</v>
      </c>
      <c r="F2333" t="s">
        <v>54</v>
      </c>
      <c r="G2333">
        <v>11204</v>
      </c>
      <c r="H2333">
        <v>40.616028</v>
      </c>
      <c r="I2333">
        <v>-73.985079999999996</v>
      </c>
      <c r="J2333" t="s">
        <v>4872</v>
      </c>
      <c r="M2333" t="s">
        <v>4873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f t="shared" si="182"/>
        <v>0</v>
      </c>
      <c r="W2333">
        <f t="shared" si="183"/>
        <v>0</v>
      </c>
      <c r="X2333">
        <f t="shared" si="184"/>
        <v>0</v>
      </c>
      <c r="Y2333" t="s">
        <v>66</v>
      </c>
      <c r="Z2333" t="s">
        <v>25</v>
      </c>
      <c r="AD2333">
        <v>4388982</v>
      </c>
      <c r="AE2333" t="s">
        <v>26</v>
      </c>
      <c r="AF2333" t="s">
        <v>4874</v>
      </c>
      <c r="AJ2333">
        <v>2021</v>
      </c>
    </row>
    <row r="2334" spans="1:36" x14ac:dyDescent="0.2">
      <c r="A2334">
        <v>51627</v>
      </c>
      <c r="B2334" s="1" t="d">
        <v>2021-02-03</v>
      </c>
      <c r="C2334" s="3" t="d">
        <f t="shared" si="180"/>
        <v>2021-02-03</v>
      </c>
      <c r="D2334" s="2" t="d">
        <v>22:25:00.00000000000106275</v>
      </c>
      <c r="E2334" s="4" t="str">
        <f t="shared" si="181"/>
        <v>10:25 PM</v>
      </c>
      <c r="F2334" t="s">
        <v>20</v>
      </c>
      <c r="G2334">
        <v>11105</v>
      </c>
      <c r="H2334">
        <v>40.778840000000002</v>
      </c>
      <c r="I2334">
        <v>-73.916920000000005</v>
      </c>
      <c r="J2334" t="s">
        <v>5142</v>
      </c>
      <c r="M2334" t="s">
        <v>5143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f t="shared" si="182"/>
        <v>0</v>
      </c>
      <c r="W2334">
        <f t="shared" si="183"/>
        <v>0</v>
      </c>
      <c r="X2334">
        <f t="shared" si="184"/>
        <v>0</v>
      </c>
      <c r="Y2334" t="s">
        <v>66</v>
      </c>
      <c r="Z2334" t="s">
        <v>25</v>
      </c>
      <c r="AD2334">
        <v>4390070</v>
      </c>
      <c r="AE2334" t="s">
        <v>26</v>
      </c>
      <c r="AF2334" t="s">
        <v>30</v>
      </c>
      <c r="AJ2334">
        <v>2021</v>
      </c>
    </row>
    <row r="2335" spans="1:36" x14ac:dyDescent="0.2">
      <c r="A2335">
        <v>45616</v>
      </c>
      <c r="B2335" s="1" t="d">
        <v>2021-02-03</v>
      </c>
      <c r="C2335" s="3" t="d">
        <f t="shared" si="180"/>
        <v>2021-02-03</v>
      </c>
      <c r="D2335" s="2" t="d">
        <v>21:00:00.000</v>
      </c>
      <c r="E2335" s="4" t="str">
        <f t="shared" si="181"/>
        <v>09:00 PM</v>
      </c>
      <c r="F2335" t="s">
        <v>20</v>
      </c>
      <c r="G2335">
        <v>11413</v>
      </c>
      <c r="H2335">
        <v>40.660514999999997</v>
      </c>
      <c r="I2335">
        <v>-73.748230000000007</v>
      </c>
      <c r="J2335" t="s">
        <v>5347</v>
      </c>
      <c r="M2335" t="s">
        <v>5348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f t="shared" si="182"/>
        <v>0</v>
      </c>
      <c r="W2335">
        <f t="shared" si="183"/>
        <v>0</v>
      </c>
      <c r="X2335">
        <f t="shared" si="184"/>
        <v>0</v>
      </c>
      <c r="Y2335" t="s">
        <v>25</v>
      </c>
      <c r="AD2335">
        <v>4389252</v>
      </c>
      <c r="AE2335" t="s">
        <v>26</v>
      </c>
      <c r="AJ2335">
        <v>2021</v>
      </c>
    </row>
    <row r="2336" spans="1:36" x14ac:dyDescent="0.2">
      <c r="A2336">
        <v>46389</v>
      </c>
      <c r="B2336" s="1" t="d">
        <v>2021-02-04</v>
      </c>
      <c r="C2336" s="3" t="d">
        <f t="shared" si="180"/>
        <v>2021-02-04</v>
      </c>
      <c r="D2336" s="2" t="d">
        <v>13:27:00.00000000000063900</v>
      </c>
      <c r="E2336" s="4" t="str">
        <f t="shared" si="181"/>
        <v>01:27 PM</v>
      </c>
      <c r="F2336" t="s">
        <v>185</v>
      </c>
      <c r="G2336">
        <v>10310</v>
      </c>
      <c r="H2336">
        <v>40.632637000000003</v>
      </c>
      <c r="I2336">
        <v>-74.125479999999996</v>
      </c>
      <c r="J2336" t="s">
        <v>5004</v>
      </c>
      <c r="K2336" t="s">
        <v>5005</v>
      </c>
      <c r="L2336" t="s">
        <v>5006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f t="shared" si="182"/>
        <v>0</v>
      </c>
      <c r="W2336">
        <f t="shared" si="183"/>
        <v>0</v>
      </c>
      <c r="X2336">
        <f t="shared" si="184"/>
        <v>0</v>
      </c>
      <c r="Y2336" t="s">
        <v>25</v>
      </c>
      <c r="Z2336" t="s">
        <v>25</v>
      </c>
      <c r="AD2336">
        <v>4389340</v>
      </c>
      <c r="AE2336" t="s">
        <v>26</v>
      </c>
      <c r="AF2336" t="s">
        <v>26</v>
      </c>
      <c r="AJ2336">
        <v>2021</v>
      </c>
    </row>
    <row r="2337" spans="1:36" x14ac:dyDescent="0.2">
      <c r="A2337">
        <v>56008</v>
      </c>
      <c r="B2337" s="1" t="d">
        <v>2021-02-04</v>
      </c>
      <c r="C2337" s="3" t="d">
        <f t="shared" si="180"/>
        <v>2021-02-04</v>
      </c>
      <c r="D2337" s="2" t="d">
        <v>12:59:59.9999999999968050</v>
      </c>
      <c r="E2337" s="4" t="str">
        <f t="shared" si="181"/>
        <v>01:00 PM</v>
      </c>
      <c r="F2337" t="s">
        <v>185</v>
      </c>
      <c r="G2337">
        <v>10306</v>
      </c>
      <c r="H2337">
        <v>40.565627999999997</v>
      </c>
      <c r="I2337">
        <v>-74.12079</v>
      </c>
      <c r="J2337" t="s">
        <v>5555</v>
      </c>
      <c r="K2337" t="s">
        <v>5556</v>
      </c>
      <c r="L2337" t="s">
        <v>5557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f t="shared" si="182"/>
        <v>0</v>
      </c>
      <c r="W2337">
        <f t="shared" si="183"/>
        <v>0</v>
      </c>
      <c r="X2337">
        <f t="shared" si="184"/>
        <v>0</v>
      </c>
      <c r="Y2337" t="s">
        <v>104</v>
      </c>
      <c r="Z2337" t="s">
        <v>25</v>
      </c>
      <c r="AD2337">
        <v>4389414</v>
      </c>
      <c r="AE2337" t="s">
        <v>26</v>
      </c>
      <c r="AJ2337">
        <v>2021</v>
      </c>
    </row>
    <row r="2338" spans="1:36" x14ac:dyDescent="0.2">
      <c r="A2338">
        <v>47311</v>
      </c>
      <c r="B2338" s="1" t="d">
        <v>2021-02-05</v>
      </c>
      <c r="C2338" s="3" t="d">
        <f t="shared" si="180"/>
        <v>2021-02-05</v>
      </c>
      <c r="D2338" s="2" t="d">
        <v>12:00:00.000</v>
      </c>
      <c r="E2338" s="4" t="str">
        <f t="shared" si="181"/>
        <v>12:00 PM</v>
      </c>
      <c r="F2338" t="s">
        <v>54</v>
      </c>
      <c r="G2338">
        <v>11237</v>
      </c>
      <c r="H2338">
        <v>40.706443999999998</v>
      </c>
      <c r="I2338">
        <v>-73.926833999999999</v>
      </c>
      <c r="J2338" t="s">
        <v>4816</v>
      </c>
      <c r="K2338" t="s">
        <v>4817</v>
      </c>
      <c r="L2338" t="s">
        <v>4818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f t="shared" si="182"/>
        <v>0</v>
      </c>
      <c r="W2338">
        <f t="shared" si="183"/>
        <v>0</v>
      </c>
      <c r="X2338">
        <f t="shared" si="184"/>
        <v>0</v>
      </c>
      <c r="Y2338" t="s">
        <v>43</v>
      </c>
      <c r="Z2338" t="s">
        <v>25</v>
      </c>
      <c r="AA2338" t="s">
        <v>25</v>
      </c>
      <c r="AD2338">
        <v>4389943</v>
      </c>
      <c r="AE2338" t="s">
        <v>30</v>
      </c>
      <c r="AF2338" t="s">
        <v>26</v>
      </c>
      <c r="AG2338" t="s">
        <v>1185</v>
      </c>
      <c r="AJ2338">
        <v>2021</v>
      </c>
    </row>
    <row r="2339" spans="1:36" x14ac:dyDescent="0.2">
      <c r="A2339">
        <v>41805</v>
      </c>
      <c r="B2339" s="1" t="d">
        <v>2021-02-05</v>
      </c>
      <c r="C2339" s="3" t="d">
        <f t="shared" si="180"/>
        <v>2021-02-05</v>
      </c>
      <c r="D2339" s="2" t="d">
        <v>07:59:59.9999999999984025</v>
      </c>
      <c r="E2339" s="4" t="str">
        <f t="shared" si="181"/>
        <v>08:00 AM</v>
      </c>
      <c r="F2339" t="s">
        <v>54</v>
      </c>
      <c r="G2339">
        <v>11226</v>
      </c>
      <c r="H2339">
        <v>40.642834000000001</v>
      </c>
      <c r="I2339">
        <v>-73.955284000000006</v>
      </c>
      <c r="J2339" t="s">
        <v>5231</v>
      </c>
      <c r="M2339" t="s">
        <v>5232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f t="shared" si="182"/>
        <v>0</v>
      </c>
      <c r="W2339">
        <f t="shared" si="183"/>
        <v>0</v>
      </c>
      <c r="X2339">
        <f t="shared" si="184"/>
        <v>0</v>
      </c>
      <c r="Y2339" t="s">
        <v>25</v>
      </c>
      <c r="Z2339" t="s">
        <v>25</v>
      </c>
      <c r="AD2339">
        <v>4389692</v>
      </c>
      <c r="AE2339" t="s">
        <v>471</v>
      </c>
      <c r="AF2339" t="s">
        <v>120</v>
      </c>
      <c r="AJ2339">
        <v>2021</v>
      </c>
    </row>
    <row r="2340" spans="1:36" x14ac:dyDescent="0.2">
      <c r="A2340">
        <v>43162</v>
      </c>
      <c r="B2340" s="1" t="d">
        <v>2021-02-06</v>
      </c>
      <c r="C2340" s="3" t="d">
        <f t="shared" si="180"/>
        <v>2021-02-06</v>
      </c>
      <c r="D2340" s="2" t="d">
        <v>17:37:00.00000000000490350</v>
      </c>
      <c r="E2340" s="4" t="str">
        <f t="shared" si="181"/>
        <v>05:37 PM</v>
      </c>
      <c r="F2340" t="s">
        <v>35</v>
      </c>
      <c r="G2340">
        <v>10454</v>
      </c>
      <c r="H2340">
        <v>40.806441999999997</v>
      </c>
      <c r="I2340">
        <v>-73.916565000000006</v>
      </c>
      <c r="J2340" t="s">
        <v>4788</v>
      </c>
      <c r="M2340" t="s">
        <v>4789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f t="shared" si="182"/>
        <v>0</v>
      </c>
      <c r="W2340">
        <f t="shared" si="183"/>
        <v>0</v>
      </c>
      <c r="X2340">
        <f t="shared" si="184"/>
        <v>0</v>
      </c>
      <c r="Y2340" t="s">
        <v>25</v>
      </c>
      <c r="Z2340" t="s">
        <v>25</v>
      </c>
      <c r="AA2340" t="s">
        <v>25</v>
      </c>
      <c r="AD2340">
        <v>4389651</v>
      </c>
      <c r="AE2340" t="s">
        <v>30</v>
      </c>
      <c r="AF2340" t="s">
        <v>30</v>
      </c>
      <c r="AG2340" t="s">
        <v>26</v>
      </c>
      <c r="AJ2340">
        <v>2021</v>
      </c>
    </row>
    <row r="2341" spans="1:36" x14ac:dyDescent="0.2">
      <c r="A2341">
        <v>50578</v>
      </c>
      <c r="B2341" s="1" t="d">
        <v>2021-02-07</v>
      </c>
      <c r="C2341" s="3" t="d">
        <f t="shared" si="180"/>
        <v>2021-02-07</v>
      </c>
      <c r="D2341" s="2" t="d">
        <v>14:19:59.99999999999893725</v>
      </c>
      <c r="E2341" s="4" t="str">
        <f t="shared" si="181"/>
        <v>02:20 PM</v>
      </c>
      <c r="F2341" t="s">
        <v>54</v>
      </c>
      <c r="G2341">
        <v>11214</v>
      </c>
      <c r="H2341">
        <v>40.600006</v>
      </c>
      <c r="I2341">
        <v>-73.999465999999998</v>
      </c>
      <c r="J2341" t="s">
        <v>5154</v>
      </c>
      <c r="K2341" t="s">
        <v>2134</v>
      </c>
      <c r="L2341" t="s">
        <v>1229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f t="shared" si="182"/>
        <v>0</v>
      </c>
      <c r="W2341">
        <f t="shared" si="183"/>
        <v>0</v>
      </c>
      <c r="X2341">
        <f t="shared" si="184"/>
        <v>0</v>
      </c>
      <c r="Y2341" t="s">
        <v>47</v>
      </c>
      <c r="Z2341" t="s">
        <v>25</v>
      </c>
      <c r="AD2341">
        <v>4389901</v>
      </c>
      <c r="AE2341" t="s">
        <v>30</v>
      </c>
      <c r="AF2341" t="s">
        <v>30</v>
      </c>
      <c r="AJ2341">
        <v>2021</v>
      </c>
    </row>
    <row r="2342" spans="1:36" x14ac:dyDescent="0.2">
      <c r="A2342">
        <v>46522</v>
      </c>
      <c r="B2342" s="1" t="d">
        <v>2021-02-07</v>
      </c>
      <c r="C2342" s="3" t="d">
        <f t="shared" si="180"/>
        <v>2021-02-07</v>
      </c>
      <c r="D2342" s="2" t="d">
        <v>23:04:59.99999999999254050</v>
      </c>
      <c r="E2342" s="4" t="str">
        <f t="shared" si="181"/>
        <v>11:05 PM</v>
      </c>
      <c r="F2342" t="s">
        <v>54</v>
      </c>
      <c r="G2342">
        <v>11207</v>
      </c>
      <c r="H2342">
        <v>40.660699999999999</v>
      </c>
      <c r="I2342">
        <v>-73.893320000000003</v>
      </c>
      <c r="J2342" t="s">
        <v>5933</v>
      </c>
      <c r="M2342" t="s">
        <v>5934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f t="shared" si="182"/>
        <v>0</v>
      </c>
      <c r="W2342">
        <f t="shared" si="183"/>
        <v>0</v>
      </c>
      <c r="X2342">
        <f t="shared" si="184"/>
        <v>0</v>
      </c>
      <c r="Y2342" t="s">
        <v>25</v>
      </c>
      <c r="Z2342" t="s">
        <v>25</v>
      </c>
      <c r="AD2342">
        <v>4390441</v>
      </c>
      <c r="AE2342" t="s">
        <v>63</v>
      </c>
      <c r="AF2342" t="s">
        <v>26</v>
      </c>
      <c r="AJ2342">
        <v>2021</v>
      </c>
    </row>
    <row r="2343" spans="1:36" x14ac:dyDescent="0.2">
      <c r="A2343">
        <v>49013</v>
      </c>
      <c r="B2343" s="1" t="d">
        <v>2021-02-08</v>
      </c>
      <c r="C2343" s="3" t="d">
        <f t="shared" si="180"/>
        <v>2021-02-08</v>
      </c>
      <c r="D2343" s="2" t="d">
        <v>11:24:59.99999999999786775</v>
      </c>
      <c r="E2343" s="4" t="str">
        <f t="shared" si="181"/>
        <v>11:25 AM</v>
      </c>
      <c r="F2343" t="s">
        <v>20</v>
      </c>
      <c r="G2343">
        <v>11422</v>
      </c>
      <c r="H2343">
        <v>40.683224000000003</v>
      </c>
      <c r="I2343">
        <v>-73.72587</v>
      </c>
      <c r="J2343" t="s">
        <v>4968</v>
      </c>
      <c r="K2343" t="s">
        <v>1602</v>
      </c>
      <c r="L2343" t="s">
        <v>3276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f t="shared" si="182"/>
        <v>2</v>
      </c>
      <c r="W2343">
        <f t="shared" si="183"/>
        <v>0</v>
      </c>
      <c r="X2343">
        <f t="shared" si="184"/>
        <v>2</v>
      </c>
      <c r="Y2343" t="s">
        <v>43</v>
      </c>
      <c r="Z2343" t="s">
        <v>25</v>
      </c>
      <c r="AD2343">
        <v>4390257</v>
      </c>
      <c r="AE2343" t="s">
        <v>63</v>
      </c>
      <c r="AF2343" t="s">
        <v>30</v>
      </c>
      <c r="AJ2343">
        <v>2021</v>
      </c>
    </row>
    <row r="2344" spans="1:36" x14ac:dyDescent="0.2">
      <c r="A2344">
        <v>52899</v>
      </c>
      <c r="B2344" s="1" t="d">
        <v>2021-02-08</v>
      </c>
      <c r="C2344" s="3" t="d">
        <f t="shared" si="180"/>
        <v>2021-02-08</v>
      </c>
      <c r="D2344" s="2" t="d">
        <v>21:44:00.00000000000021525</v>
      </c>
      <c r="E2344" s="4" t="str">
        <f t="shared" si="181"/>
        <v>09:44 PM</v>
      </c>
      <c r="F2344" t="s">
        <v>86</v>
      </c>
      <c r="G2344">
        <v>10032</v>
      </c>
      <c r="H2344">
        <v>40.841679999999997</v>
      </c>
      <c r="I2344">
        <v>-73.9375</v>
      </c>
      <c r="J2344" t="s">
        <v>5015</v>
      </c>
      <c r="K2344" t="s">
        <v>5016</v>
      </c>
      <c r="L2344" t="s">
        <v>5017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f t="shared" si="182"/>
        <v>2</v>
      </c>
      <c r="W2344">
        <f t="shared" si="183"/>
        <v>0</v>
      </c>
      <c r="X2344">
        <f t="shared" si="184"/>
        <v>2</v>
      </c>
      <c r="Y2344" t="s">
        <v>135</v>
      </c>
      <c r="Z2344" t="s">
        <v>25</v>
      </c>
      <c r="AD2344">
        <v>4390709</v>
      </c>
      <c r="AE2344" t="s">
        <v>63</v>
      </c>
      <c r="AF2344" t="s">
        <v>26</v>
      </c>
      <c r="AJ2344">
        <v>2021</v>
      </c>
    </row>
    <row r="2345" spans="1:36" x14ac:dyDescent="0.2">
      <c r="A2345">
        <v>54350</v>
      </c>
      <c r="B2345" s="1" t="d">
        <v>2021-02-08</v>
      </c>
      <c r="C2345" s="3" t="d">
        <f t="shared" si="180"/>
        <v>2021-02-08</v>
      </c>
      <c r="D2345" s="2" t="d">
        <v>00:47:00.00000000000017025</v>
      </c>
      <c r="E2345" s="4" t="str">
        <f t="shared" si="181"/>
        <v>12:47 AM</v>
      </c>
      <c r="F2345" t="s">
        <v>20</v>
      </c>
      <c r="G2345">
        <v>11691</v>
      </c>
      <c r="H2345">
        <v>40.606740000000002</v>
      </c>
      <c r="I2345">
        <v>-73.759609999999995</v>
      </c>
      <c r="J2345" t="s">
        <v>5059</v>
      </c>
      <c r="M2345" t="s">
        <v>5060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f t="shared" si="182"/>
        <v>0</v>
      </c>
      <c r="W2345">
        <f t="shared" si="183"/>
        <v>0</v>
      </c>
      <c r="X2345">
        <f t="shared" si="184"/>
        <v>0</v>
      </c>
      <c r="Y2345" t="s">
        <v>80</v>
      </c>
      <c r="Z2345" t="s">
        <v>80</v>
      </c>
      <c r="AD2345">
        <v>4390281</v>
      </c>
      <c r="AE2345" t="s">
        <v>26</v>
      </c>
      <c r="AF2345" t="s">
        <v>30</v>
      </c>
      <c r="AJ2345">
        <v>2021</v>
      </c>
    </row>
    <row r="2346" spans="1:36" x14ac:dyDescent="0.2">
      <c r="A2346">
        <v>55427</v>
      </c>
      <c r="B2346" s="1" t="d">
        <v>2021-02-08</v>
      </c>
      <c r="C2346" s="3" t="d">
        <f t="shared" si="180"/>
        <v>2021-02-08</v>
      </c>
      <c r="D2346" s="2" t="d">
        <v>01:59:59.99999999999959725</v>
      </c>
      <c r="E2346" s="4" t="str">
        <f t="shared" si="181"/>
        <v>02:00 AM</v>
      </c>
      <c r="F2346" t="s">
        <v>86</v>
      </c>
      <c r="G2346">
        <v>10031</v>
      </c>
      <c r="H2346">
        <v>40.818800000000003</v>
      </c>
      <c r="I2346">
        <v>-73.956029999999998</v>
      </c>
      <c r="J2346" t="s">
        <v>5136</v>
      </c>
      <c r="K2346" t="s">
        <v>377</v>
      </c>
      <c r="L2346" t="s">
        <v>5137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f t="shared" si="182"/>
        <v>0</v>
      </c>
      <c r="W2346">
        <f t="shared" si="183"/>
        <v>0</v>
      </c>
      <c r="X2346">
        <f t="shared" si="184"/>
        <v>0</v>
      </c>
      <c r="Y2346" t="s">
        <v>25</v>
      </c>
      <c r="AD2346">
        <v>4392344</v>
      </c>
      <c r="AE2346" t="s">
        <v>30</v>
      </c>
      <c r="AJ2346">
        <v>2021</v>
      </c>
    </row>
    <row r="2347" spans="1:36" x14ac:dyDescent="0.2">
      <c r="A2347">
        <v>41552</v>
      </c>
      <c r="B2347" s="1" t="d">
        <v>2021-02-08</v>
      </c>
      <c r="C2347" s="3" t="d">
        <f t="shared" si="180"/>
        <v>2021-02-08</v>
      </c>
      <c r="D2347" s="2" t="d">
        <v>12:40:00.00000000000106275</v>
      </c>
      <c r="E2347" s="4" t="str">
        <f t="shared" si="181"/>
        <v>12:40 PM</v>
      </c>
      <c r="F2347" t="s">
        <v>20</v>
      </c>
      <c r="G2347">
        <v>11435</v>
      </c>
      <c r="H2347">
        <v>40.704082</v>
      </c>
      <c r="I2347">
        <v>-73.816410000000005</v>
      </c>
      <c r="J2347" t="s">
        <v>5473</v>
      </c>
      <c r="K2347" t="s">
        <v>829</v>
      </c>
      <c r="L2347" t="s">
        <v>5036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f t="shared" si="182"/>
        <v>0</v>
      </c>
      <c r="W2347">
        <f t="shared" si="183"/>
        <v>0</v>
      </c>
      <c r="X2347">
        <f t="shared" si="184"/>
        <v>0</v>
      </c>
      <c r="Y2347" t="s">
        <v>47</v>
      </c>
      <c r="Z2347" t="s">
        <v>25</v>
      </c>
      <c r="AD2347">
        <v>4390276</v>
      </c>
      <c r="AE2347" t="s">
        <v>30</v>
      </c>
      <c r="AF2347" t="s">
        <v>904</v>
      </c>
      <c r="AJ2347">
        <v>2021</v>
      </c>
    </row>
    <row r="2348" spans="1:36" x14ac:dyDescent="0.2">
      <c r="A2348">
        <v>55179</v>
      </c>
      <c r="B2348" s="1" t="d">
        <v>2021-02-08</v>
      </c>
      <c r="C2348" s="3" t="d">
        <f t="shared" si="180"/>
        <v>2021-02-08</v>
      </c>
      <c r="D2348" s="2" t="d">
        <v>15:00:00.000</v>
      </c>
      <c r="E2348" s="4" t="str">
        <f t="shared" si="181"/>
        <v>03:00 PM</v>
      </c>
      <c r="F2348" t="s">
        <v>86</v>
      </c>
      <c r="G2348">
        <v>10019</v>
      </c>
      <c r="H2348">
        <v>40.764626</v>
      </c>
      <c r="I2348">
        <v>-73.995549999999994</v>
      </c>
      <c r="J2348" t="s">
        <v>5630</v>
      </c>
      <c r="K2348" t="s">
        <v>320</v>
      </c>
      <c r="L2348" t="s">
        <v>5631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f t="shared" si="182"/>
        <v>2</v>
      </c>
      <c r="W2348">
        <f t="shared" si="183"/>
        <v>0</v>
      </c>
      <c r="X2348">
        <f t="shared" si="184"/>
        <v>2</v>
      </c>
      <c r="Y2348" t="s">
        <v>43</v>
      </c>
      <c r="Z2348" t="s">
        <v>66</v>
      </c>
      <c r="AD2348">
        <v>4390458</v>
      </c>
      <c r="AE2348" t="s">
        <v>40</v>
      </c>
      <c r="AF2348" t="s">
        <v>5632</v>
      </c>
      <c r="AJ2348">
        <v>2021</v>
      </c>
    </row>
    <row r="2349" spans="1:36" x14ac:dyDescent="0.2">
      <c r="A2349">
        <v>32305</v>
      </c>
      <c r="B2349" s="1" t="d">
        <v>2021-02-09</v>
      </c>
      <c r="C2349" s="3" t="d">
        <f t="shared" si="180"/>
        <v>2021-02-09</v>
      </c>
      <c r="D2349" s="2" t="d">
        <v>13:15:00.0000000000031950</v>
      </c>
      <c r="E2349" s="4" t="str">
        <f t="shared" si="181"/>
        <v>01:15 PM</v>
      </c>
      <c r="F2349" t="s">
        <v>54</v>
      </c>
      <c r="G2349">
        <v>11214</v>
      </c>
      <c r="H2349">
        <v>40.604610000000001</v>
      </c>
      <c r="I2349">
        <v>-73.998260000000002</v>
      </c>
      <c r="J2349" t="s">
        <v>5701</v>
      </c>
      <c r="K2349" t="s">
        <v>802</v>
      </c>
      <c r="L2349" t="s">
        <v>199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f t="shared" si="182"/>
        <v>2</v>
      </c>
      <c r="W2349">
        <f t="shared" si="183"/>
        <v>0</v>
      </c>
      <c r="X2349">
        <f t="shared" si="184"/>
        <v>2</v>
      </c>
      <c r="Y2349" t="s">
        <v>261</v>
      </c>
      <c r="Z2349" t="s">
        <v>25</v>
      </c>
      <c r="AD2349">
        <v>4391507</v>
      </c>
      <c r="AE2349" t="s">
        <v>26</v>
      </c>
      <c r="AF2349" t="s">
        <v>81</v>
      </c>
      <c r="AJ2349">
        <v>2021</v>
      </c>
    </row>
    <row r="2350" spans="1:36" x14ac:dyDescent="0.2">
      <c r="A2350">
        <v>30745</v>
      </c>
      <c r="B2350" s="1" t="d">
        <v>2021-02-10</v>
      </c>
      <c r="C2350" s="3" t="d">
        <f t="shared" si="180"/>
        <v>2021-02-10</v>
      </c>
      <c r="D2350" s="2" t="d">
        <v>07:09:59.99999999999946525</v>
      </c>
      <c r="E2350" s="4" t="str">
        <f t="shared" si="181"/>
        <v>07:10 AM</v>
      </c>
      <c r="F2350" t="s">
        <v>54</v>
      </c>
      <c r="G2350">
        <v>11215</v>
      </c>
      <c r="H2350">
        <v>40.672511999999998</v>
      </c>
      <c r="I2350">
        <v>-73.983509999999995</v>
      </c>
      <c r="J2350" t="s">
        <v>4940</v>
      </c>
      <c r="M2350" t="s">
        <v>4941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f t="shared" si="182"/>
        <v>2</v>
      </c>
      <c r="W2350">
        <f t="shared" si="183"/>
        <v>0</v>
      </c>
      <c r="X2350">
        <f t="shared" si="184"/>
        <v>2</v>
      </c>
      <c r="Y2350" t="s">
        <v>92</v>
      </c>
      <c r="AD2350">
        <v>4390973</v>
      </c>
      <c r="AE2350" t="s">
        <v>4267</v>
      </c>
      <c r="AJ2350">
        <v>2021</v>
      </c>
    </row>
    <row r="2351" spans="1:36" x14ac:dyDescent="0.2">
      <c r="A2351">
        <v>33013</v>
      </c>
      <c r="B2351" s="1" t="d">
        <v>2021-02-10</v>
      </c>
      <c r="C2351" s="3" t="d">
        <f t="shared" si="180"/>
        <v>2021-02-10</v>
      </c>
      <c r="D2351" s="2" t="d">
        <v>09:41:59.99999999999584650</v>
      </c>
      <c r="E2351" s="4" t="str">
        <f t="shared" si="181"/>
        <v>09:42 AM</v>
      </c>
      <c r="F2351" t="s">
        <v>20</v>
      </c>
      <c r="G2351">
        <v>11379</v>
      </c>
      <c r="H2351">
        <v>40.724505999999998</v>
      </c>
      <c r="I2351">
        <v>-73.871086000000005</v>
      </c>
      <c r="J2351" t="s">
        <v>4953</v>
      </c>
      <c r="K2351" t="s">
        <v>4954</v>
      </c>
      <c r="L2351" t="s">
        <v>4955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f t="shared" si="182"/>
        <v>0</v>
      </c>
      <c r="W2351">
        <f t="shared" si="183"/>
        <v>0</v>
      </c>
      <c r="X2351">
        <f t="shared" si="184"/>
        <v>0</v>
      </c>
      <c r="Y2351" t="s">
        <v>53</v>
      </c>
      <c r="Z2351" t="s">
        <v>25</v>
      </c>
      <c r="AD2351">
        <v>4391395</v>
      </c>
      <c r="AE2351" t="s">
        <v>26</v>
      </c>
      <c r="AF2351" t="s">
        <v>40</v>
      </c>
      <c r="AJ2351">
        <v>2021</v>
      </c>
    </row>
    <row r="2352" spans="1:36" x14ac:dyDescent="0.2">
      <c r="A2352">
        <v>31417</v>
      </c>
      <c r="B2352" s="1" t="d">
        <v>2021-02-10</v>
      </c>
      <c r="C2352" s="3" t="d">
        <f t="shared" si="180"/>
        <v>2021-02-10</v>
      </c>
      <c r="D2352" s="2" t="d">
        <v>19:19:00.000000000002344800</v>
      </c>
      <c r="E2352" s="4" t="str">
        <f t="shared" si="181"/>
        <v>07:19 PM</v>
      </c>
      <c r="F2352" t="s">
        <v>54</v>
      </c>
      <c r="G2352">
        <v>11230</v>
      </c>
      <c r="H2352">
        <v>40.609400000000001</v>
      </c>
      <c r="I2352">
        <v>-73.967674000000002</v>
      </c>
      <c r="J2352" t="s">
        <v>4497</v>
      </c>
      <c r="K2352" t="s">
        <v>1757</v>
      </c>
      <c r="L2352" t="s">
        <v>1839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f t="shared" si="182"/>
        <v>2</v>
      </c>
      <c r="W2352">
        <f t="shared" si="183"/>
        <v>0</v>
      </c>
      <c r="X2352">
        <f t="shared" si="184"/>
        <v>2</v>
      </c>
      <c r="Y2352" t="s">
        <v>25</v>
      </c>
      <c r="Z2352" t="s">
        <v>25</v>
      </c>
      <c r="AD2352">
        <v>4391527</v>
      </c>
      <c r="AE2352" t="s">
        <v>30</v>
      </c>
      <c r="AF2352" t="s">
        <v>26</v>
      </c>
      <c r="AJ2352">
        <v>2021</v>
      </c>
    </row>
    <row r="2353" spans="1:36" x14ac:dyDescent="0.2">
      <c r="A2353">
        <v>38018</v>
      </c>
      <c r="B2353" s="1" t="d">
        <v>2021-02-10</v>
      </c>
      <c r="C2353" s="3" t="d">
        <f t="shared" si="180"/>
        <v>2021-02-10</v>
      </c>
      <c r="D2353" s="2" t="d">
        <v>15:59:59.9999999999968050</v>
      </c>
      <c r="E2353" s="4" t="str">
        <f t="shared" si="181"/>
        <v>04:00 PM</v>
      </c>
      <c r="F2353" t="s">
        <v>86</v>
      </c>
      <c r="G2353">
        <v>10012</v>
      </c>
      <c r="H2353">
        <v>40.727286999999997</v>
      </c>
      <c r="I2353">
        <v>-73.993645000000001</v>
      </c>
      <c r="J2353" t="s">
        <v>5910</v>
      </c>
      <c r="K2353" t="s">
        <v>5911</v>
      </c>
      <c r="L2353" t="s">
        <v>5912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f t="shared" si="182"/>
        <v>0</v>
      </c>
      <c r="W2353">
        <f t="shared" si="183"/>
        <v>0</v>
      </c>
      <c r="X2353">
        <f t="shared" si="184"/>
        <v>0</v>
      </c>
      <c r="Y2353" t="s">
        <v>43</v>
      </c>
      <c r="Z2353" t="s">
        <v>25</v>
      </c>
      <c r="AD2353">
        <v>4391054</v>
      </c>
      <c r="AE2353" t="s">
        <v>30</v>
      </c>
      <c r="AF2353" t="s">
        <v>26</v>
      </c>
      <c r="AJ2353">
        <v>2021</v>
      </c>
    </row>
    <row r="2354" spans="1:36" x14ac:dyDescent="0.2">
      <c r="A2354">
        <v>39001</v>
      </c>
      <c r="B2354" s="1" t="d">
        <v>2021-02-10</v>
      </c>
      <c r="C2354" s="3" t="d">
        <f t="shared" si="180"/>
        <v>2021-02-10</v>
      </c>
      <c r="D2354" s="2" t="d">
        <v>16:25:00.00000000000106275</v>
      </c>
      <c r="E2354" s="4" t="str">
        <f t="shared" si="181"/>
        <v>04:25 PM</v>
      </c>
      <c r="F2354" t="s">
        <v>35</v>
      </c>
      <c r="G2354">
        <v>10467</v>
      </c>
      <c r="H2354">
        <v>40.865360000000003</v>
      </c>
      <c r="I2354">
        <v>-73.870429999999999</v>
      </c>
      <c r="J2354" t="s">
        <v>98</v>
      </c>
      <c r="K2354" t="s">
        <v>99</v>
      </c>
      <c r="L2354" t="s">
        <v>4878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f t="shared" si="182"/>
        <v>0</v>
      </c>
      <c r="W2354">
        <f t="shared" si="183"/>
        <v>0</v>
      </c>
      <c r="X2354">
        <f t="shared" si="184"/>
        <v>0</v>
      </c>
      <c r="Y2354" t="s">
        <v>135</v>
      </c>
      <c r="Z2354" t="s">
        <v>25</v>
      </c>
      <c r="AD2354">
        <v>4391286</v>
      </c>
      <c r="AE2354" t="s">
        <v>1675</v>
      </c>
      <c r="AF2354" t="s">
        <v>471</v>
      </c>
      <c r="AJ2354">
        <v>2021</v>
      </c>
    </row>
    <row r="2355" spans="1:36" x14ac:dyDescent="0.2">
      <c r="A2355">
        <v>29357</v>
      </c>
      <c r="B2355" s="1" t="d">
        <v>2021-02-10</v>
      </c>
      <c r="C2355" s="3" t="d">
        <f t="shared" si="180"/>
        <v>2021-02-10</v>
      </c>
      <c r="D2355" s="2" t="d">
        <v>10:20:00.00000000000213225</v>
      </c>
      <c r="E2355" s="4" t="str">
        <f t="shared" si="181"/>
        <v>10:20 AM</v>
      </c>
      <c r="F2355" t="s">
        <v>54</v>
      </c>
      <c r="G2355">
        <v>11206</v>
      </c>
      <c r="H2355">
        <v>40.694153</v>
      </c>
      <c r="I2355">
        <v>-73.937269999999998</v>
      </c>
      <c r="J2355" t="s">
        <v>6086</v>
      </c>
      <c r="M2355" t="s">
        <v>6087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f t="shared" si="182"/>
        <v>2</v>
      </c>
      <c r="W2355">
        <f t="shared" si="183"/>
        <v>0</v>
      </c>
      <c r="X2355">
        <f t="shared" si="184"/>
        <v>2</v>
      </c>
      <c r="Y2355" t="s">
        <v>43</v>
      </c>
      <c r="Z2355" t="s">
        <v>43</v>
      </c>
      <c r="AD2355">
        <v>4390845</v>
      </c>
      <c r="AE2355" t="s">
        <v>26</v>
      </c>
      <c r="AF2355" t="s">
        <v>471</v>
      </c>
      <c r="AJ2355">
        <v>2021</v>
      </c>
    </row>
    <row r="2356" spans="1:36" x14ac:dyDescent="0.2">
      <c r="A2356">
        <v>37189</v>
      </c>
      <c r="B2356" s="1" t="d">
        <v>2021-02-11</v>
      </c>
      <c r="C2356" s="3" t="d">
        <f t="shared" si="180"/>
        <v>2021-02-11</v>
      </c>
      <c r="D2356" s="2" t="d">
        <v>23:57:59.99999999999083200</v>
      </c>
      <c r="E2356" s="4" t="str">
        <f t="shared" si="181"/>
        <v>11:58 PM</v>
      </c>
      <c r="F2356" t="s">
        <v>54</v>
      </c>
      <c r="G2356">
        <v>11212</v>
      </c>
      <c r="H2356">
        <v>40.669758000000002</v>
      </c>
      <c r="I2356">
        <v>-73.910309999999996</v>
      </c>
      <c r="J2356" t="s">
        <v>5597</v>
      </c>
      <c r="M2356" t="s">
        <v>5598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f t="shared" si="182"/>
        <v>2</v>
      </c>
      <c r="W2356">
        <f t="shared" si="183"/>
        <v>0</v>
      </c>
      <c r="X2356">
        <f t="shared" si="184"/>
        <v>2</v>
      </c>
      <c r="Y2356" t="s">
        <v>34</v>
      </c>
      <c r="Z2356" t="s">
        <v>25</v>
      </c>
      <c r="AD2356">
        <v>4391260</v>
      </c>
      <c r="AE2356" t="s">
        <v>30</v>
      </c>
      <c r="AF2356" t="s">
        <v>26</v>
      </c>
      <c r="AJ2356">
        <v>2021</v>
      </c>
    </row>
    <row r="2357" spans="1:36" x14ac:dyDescent="0.2">
      <c r="A2357">
        <v>36307</v>
      </c>
      <c r="B2357" s="1" t="d">
        <v>2021-02-11</v>
      </c>
      <c r="C2357" s="3" t="d">
        <f t="shared" si="180"/>
        <v>2021-02-11</v>
      </c>
      <c r="D2357" s="2" t="d">
        <v>17:29:59.9999999999968050</v>
      </c>
      <c r="E2357" s="4" t="str">
        <f t="shared" si="181"/>
        <v>05:30 PM</v>
      </c>
      <c r="F2357" t="s">
        <v>20</v>
      </c>
      <c r="G2357">
        <v>11370</v>
      </c>
      <c r="H2357">
        <v>40.762065999999997</v>
      </c>
      <c r="I2357">
        <v>-73.893180000000001</v>
      </c>
      <c r="J2357" t="s">
        <v>5881</v>
      </c>
      <c r="M2357" t="s">
        <v>5882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f t="shared" si="182"/>
        <v>0</v>
      </c>
      <c r="W2357">
        <f t="shared" si="183"/>
        <v>0</v>
      </c>
      <c r="X2357">
        <f t="shared" si="184"/>
        <v>0</v>
      </c>
      <c r="Y2357" t="s">
        <v>25</v>
      </c>
      <c r="AD2357">
        <v>4392639</v>
      </c>
      <c r="AE2357" t="s">
        <v>26</v>
      </c>
      <c r="AJ2357">
        <v>2021</v>
      </c>
    </row>
    <row r="2358" spans="1:36" x14ac:dyDescent="0.2">
      <c r="A2358">
        <v>28252</v>
      </c>
      <c r="B2358" s="1" t="d">
        <v>2021-02-12</v>
      </c>
      <c r="C2358" s="3" t="d">
        <f t="shared" si="180"/>
        <v>2021-02-12</v>
      </c>
      <c r="D2358" s="2" t="d">
        <v>07:59:59.9999999999984025</v>
      </c>
      <c r="E2358" s="4" t="str">
        <f t="shared" si="181"/>
        <v>08:00 AM</v>
      </c>
      <c r="F2358" t="s">
        <v>20</v>
      </c>
      <c r="G2358">
        <v>11415</v>
      </c>
      <c r="H2358">
        <v>40.706809999999997</v>
      </c>
      <c r="I2358">
        <v>-73.824973999999997</v>
      </c>
      <c r="J2358" t="s">
        <v>4981</v>
      </c>
      <c r="M2358" t="s">
        <v>4982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f t="shared" si="182"/>
        <v>0</v>
      </c>
      <c r="W2358">
        <f t="shared" si="183"/>
        <v>0</v>
      </c>
      <c r="X2358">
        <f t="shared" si="184"/>
        <v>0</v>
      </c>
      <c r="Y2358" t="s">
        <v>831</v>
      </c>
      <c r="Z2358" t="s">
        <v>53</v>
      </c>
      <c r="AD2358">
        <v>4391339</v>
      </c>
      <c r="AE2358" t="s">
        <v>67</v>
      </c>
      <c r="AF2358" t="s">
        <v>30</v>
      </c>
      <c r="AJ2358">
        <v>2021</v>
      </c>
    </row>
    <row r="2359" spans="1:36" x14ac:dyDescent="0.2">
      <c r="A2359">
        <v>26905</v>
      </c>
      <c r="B2359" s="1" t="d">
        <v>2021-02-12</v>
      </c>
      <c r="C2359" s="3" t="d">
        <f t="shared" si="180"/>
        <v>2021-02-12</v>
      </c>
      <c r="D2359" s="2" t="d">
        <v>14:29:59.9999999999968050</v>
      </c>
      <c r="E2359" s="4" t="str">
        <f t="shared" si="181"/>
        <v>02:30 PM</v>
      </c>
      <c r="F2359" t="s">
        <v>54</v>
      </c>
      <c r="G2359">
        <v>11215</v>
      </c>
      <c r="H2359">
        <v>40.672849999999997</v>
      </c>
      <c r="I2359">
        <v>-73.973389999999995</v>
      </c>
      <c r="J2359" t="s">
        <v>5009</v>
      </c>
      <c r="K2359" t="s">
        <v>473</v>
      </c>
      <c r="L2359" t="s">
        <v>5010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f t="shared" si="182"/>
        <v>0</v>
      </c>
      <c r="W2359">
        <f t="shared" si="183"/>
        <v>0</v>
      </c>
      <c r="X2359">
        <f t="shared" si="184"/>
        <v>0</v>
      </c>
      <c r="Y2359" t="s">
        <v>79</v>
      </c>
      <c r="Z2359" t="s">
        <v>25</v>
      </c>
      <c r="AD2359">
        <v>4391457</v>
      </c>
      <c r="AE2359" t="s">
        <v>30</v>
      </c>
      <c r="AJ2359">
        <v>2021</v>
      </c>
    </row>
    <row r="2360" spans="1:36" x14ac:dyDescent="0.2">
      <c r="A2360">
        <v>36331</v>
      </c>
      <c r="B2360" s="1" t="d">
        <v>2021-02-13</v>
      </c>
      <c r="C2360" s="3" t="d">
        <f t="shared" si="180"/>
        <v>2021-02-13</v>
      </c>
      <c r="D2360" s="2" t="d">
        <v>15:09:59.99999999999786775</v>
      </c>
      <c r="E2360" s="4" t="str">
        <f t="shared" si="181"/>
        <v>03:10 PM</v>
      </c>
      <c r="F2360" t="s">
        <v>185</v>
      </c>
      <c r="G2360">
        <v>10301</v>
      </c>
      <c r="H2360">
        <v>40.636360000000003</v>
      </c>
      <c r="I2360">
        <v>-74.085144</v>
      </c>
      <c r="J2360" t="s">
        <v>5624</v>
      </c>
      <c r="K2360" t="s">
        <v>5625</v>
      </c>
      <c r="L2360" t="s">
        <v>3228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f t="shared" si="182"/>
        <v>0</v>
      </c>
      <c r="W2360">
        <f t="shared" si="183"/>
        <v>0</v>
      </c>
      <c r="X2360">
        <f t="shared" si="184"/>
        <v>0</v>
      </c>
      <c r="Y2360" t="s">
        <v>25</v>
      </c>
      <c r="AD2360">
        <v>4391553</v>
      </c>
      <c r="AE2360" t="s">
        <v>26</v>
      </c>
      <c r="AJ2360">
        <v>2021</v>
      </c>
    </row>
    <row r="2361" spans="1:36" x14ac:dyDescent="0.2">
      <c r="A2361">
        <v>30575</v>
      </c>
      <c r="B2361" s="1" t="d">
        <v>2021-02-13</v>
      </c>
      <c r="C2361" s="3" t="d">
        <f t="shared" si="180"/>
        <v>2021-02-13</v>
      </c>
      <c r="D2361" s="2" t="d">
        <v>22:40:00.00000000000745950</v>
      </c>
      <c r="E2361" s="4" t="str">
        <f t="shared" si="181"/>
        <v>10:40 PM</v>
      </c>
      <c r="F2361" t="s">
        <v>20</v>
      </c>
      <c r="G2361">
        <v>11354</v>
      </c>
      <c r="H2361">
        <v>40.771594999999998</v>
      </c>
      <c r="I2361">
        <v>-73.811040000000006</v>
      </c>
      <c r="J2361" t="s">
        <v>6026</v>
      </c>
      <c r="K2361" t="s">
        <v>6027</v>
      </c>
      <c r="L2361" t="s">
        <v>6028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f t="shared" si="182"/>
        <v>0</v>
      </c>
      <c r="W2361">
        <f t="shared" si="183"/>
        <v>0</v>
      </c>
      <c r="X2361">
        <f t="shared" si="184"/>
        <v>0</v>
      </c>
      <c r="Y2361" t="s">
        <v>104</v>
      </c>
      <c r="Z2361" t="s">
        <v>25</v>
      </c>
      <c r="AD2361">
        <v>4391608</v>
      </c>
      <c r="AE2361" t="s">
        <v>30</v>
      </c>
      <c r="AF2361" t="s">
        <v>26</v>
      </c>
      <c r="AJ2361">
        <v>2021</v>
      </c>
    </row>
    <row r="2362" spans="1:36" x14ac:dyDescent="0.2">
      <c r="A2362">
        <v>28198</v>
      </c>
      <c r="B2362" s="1" t="d">
        <v>2021-02-14</v>
      </c>
      <c r="C2362" s="3" t="d">
        <f t="shared" si="180"/>
        <v>2021-02-14</v>
      </c>
      <c r="D2362" s="2" t="d">
        <v>07:00:00.0000000000015975</v>
      </c>
      <c r="E2362" s="4" t="str">
        <f t="shared" si="181"/>
        <v>07:00 AM</v>
      </c>
      <c r="F2362" t="s">
        <v>35</v>
      </c>
      <c r="G2362">
        <v>10456</v>
      </c>
      <c r="H2362">
        <v>40.827632999999999</v>
      </c>
      <c r="I2362">
        <v>-73.904520000000005</v>
      </c>
      <c r="J2362" t="s">
        <v>5168</v>
      </c>
      <c r="M2362" t="s">
        <v>5169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f t="shared" si="182"/>
        <v>0</v>
      </c>
      <c r="W2362">
        <f t="shared" si="183"/>
        <v>0</v>
      </c>
      <c r="X2362">
        <f t="shared" si="184"/>
        <v>0</v>
      </c>
      <c r="Y2362" t="s">
        <v>2822</v>
      </c>
      <c r="Z2362" t="s">
        <v>25</v>
      </c>
      <c r="AD2362">
        <v>4391903</v>
      </c>
      <c r="AE2362" t="s">
        <v>30</v>
      </c>
      <c r="AF2362" t="s">
        <v>26</v>
      </c>
      <c r="AJ2362">
        <v>2021</v>
      </c>
    </row>
    <row r="2363" spans="1:36" x14ac:dyDescent="0.2">
      <c r="A2363">
        <v>25649</v>
      </c>
      <c r="B2363" s="1" t="d">
        <v>2021-02-15</v>
      </c>
      <c r="C2363" s="3" t="d">
        <f t="shared" si="180"/>
        <v>2021-02-15</v>
      </c>
      <c r="D2363" s="2" t="d">
        <v>15:30:00.0000000000031950</v>
      </c>
      <c r="E2363" s="4" t="str">
        <f t="shared" si="181"/>
        <v>03:30 PM</v>
      </c>
      <c r="F2363" t="s">
        <v>20</v>
      </c>
      <c r="G2363">
        <v>11103</v>
      </c>
      <c r="H2363">
        <v>40.770878000000003</v>
      </c>
      <c r="I2363">
        <v>-73.913730000000001</v>
      </c>
      <c r="J2363" t="s">
        <v>5211</v>
      </c>
      <c r="M2363" t="s">
        <v>5212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f t="shared" si="182"/>
        <v>0</v>
      </c>
      <c r="W2363">
        <f t="shared" si="183"/>
        <v>0</v>
      </c>
      <c r="X2363">
        <f t="shared" si="184"/>
        <v>0</v>
      </c>
      <c r="Y2363" t="s">
        <v>66</v>
      </c>
      <c r="Z2363" t="s">
        <v>25</v>
      </c>
      <c r="AD2363">
        <v>4393085</v>
      </c>
      <c r="AE2363" t="s">
        <v>26</v>
      </c>
      <c r="AF2363" t="s">
        <v>67</v>
      </c>
      <c r="AJ2363">
        <v>2021</v>
      </c>
    </row>
    <row r="2364" spans="1:36" x14ac:dyDescent="0.2">
      <c r="A2364">
        <v>33383</v>
      </c>
      <c r="B2364" s="1" t="d">
        <v>2021-02-15</v>
      </c>
      <c r="C2364" s="3" t="d">
        <f t="shared" si="180"/>
        <v>2021-02-15</v>
      </c>
      <c r="D2364" s="2" t="d">
        <v>09:54:59.99999999999786775</v>
      </c>
      <c r="E2364" s="4" t="str">
        <f t="shared" si="181"/>
        <v>09:55 AM</v>
      </c>
      <c r="F2364" t="s">
        <v>20</v>
      </c>
      <c r="G2364">
        <v>11435</v>
      </c>
      <c r="H2364">
        <v>40.692677000000003</v>
      </c>
      <c r="I2364">
        <v>-73.808784000000003</v>
      </c>
      <c r="J2364" t="s">
        <v>5885</v>
      </c>
      <c r="M2364" t="s">
        <v>5886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f t="shared" si="182"/>
        <v>0</v>
      </c>
      <c r="W2364">
        <f t="shared" si="183"/>
        <v>0</v>
      </c>
      <c r="X2364">
        <f t="shared" si="184"/>
        <v>0</v>
      </c>
      <c r="Y2364" t="s">
        <v>25</v>
      </c>
      <c r="AD2364">
        <v>4392026</v>
      </c>
      <c r="AE2364" t="s">
        <v>26</v>
      </c>
      <c r="AJ2364">
        <v>2021</v>
      </c>
    </row>
    <row r="2365" spans="1:36" x14ac:dyDescent="0.2">
      <c r="A2365">
        <v>25946</v>
      </c>
      <c r="B2365" s="1" t="d">
        <v>2021-02-17</v>
      </c>
      <c r="C2365" s="3" t="d">
        <f t="shared" si="180"/>
        <v>2021-02-17</v>
      </c>
      <c r="D2365" s="2" t="d">
        <v>17:00:00.0000000000031950</v>
      </c>
      <c r="E2365" s="4" t="str">
        <f t="shared" si="181"/>
        <v>05:00 PM</v>
      </c>
      <c r="F2365" t="s">
        <v>20</v>
      </c>
      <c r="G2365">
        <v>11420</v>
      </c>
      <c r="H2365">
        <v>40.665047000000001</v>
      </c>
      <c r="I2365">
        <v>-73.816789999999997</v>
      </c>
      <c r="J2365" t="s">
        <v>5159</v>
      </c>
      <c r="K2365" t="s">
        <v>301</v>
      </c>
      <c r="L2365" t="s">
        <v>5160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f t="shared" si="182"/>
        <v>0</v>
      </c>
      <c r="W2365">
        <f t="shared" si="183"/>
        <v>0</v>
      </c>
      <c r="X2365">
        <f t="shared" si="184"/>
        <v>0</v>
      </c>
      <c r="Y2365" t="s">
        <v>104</v>
      </c>
      <c r="Z2365" t="s">
        <v>25</v>
      </c>
      <c r="AD2365">
        <v>4392638</v>
      </c>
      <c r="AE2365" t="s">
        <v>30</v>
      </c>
      <c r="AJ2365">
        <v>2021</v>
      </c>
    </row>
    <row r="2366" spans="1:36" x14ac:dyDescent="0.2">
      <c r="A2366">
        <v>30359</v>
      </c>
      <c r="B2366" s="1" t="d">
        <v>2021-02-17</v>
      </c>
      <c r="C2366" s="3" t="d">
        <f t="shared" si="180"/>
        <v>2021-02-17</v>
      </c>
      <c r="D2366" s="2" t="d">
        <v>22:33:59.99999999999914575</v>
      </c>
      <c r="E2366" s="4" t="str">
        <f t="shared" si="181"/>
        <v>10:34 PM</v>
      </c>
      <c r="F2366" t="s">
        <v>54</v>
      </c>
      <c r="G2366">
        <v>11236</v>
      </c>
      <c r="H2366">
        <v>40.64837</v>
      </c>
      <c r="I2366">
        <v>-73.904396000000006</v>
      </c>
      <c r="J2366" t="s">
        <v>5188</v>
      </c>
      <c r="M2366" t="s">
        <v>5189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f t="shared" si="182"/>
        <v>0</v>
      </c>
      <c r="W2366">
        <f t="shared" si="183"/>
        <v>0</v>
      </c>
      <c r="X2366">
        <f t="shared" si="184"/>
        <v>0</v>
      </c>
      <c r="Y2366" t="s">
        <v>43</v>
      </c>
      <c r="Z2366" t="s">
        <v>25</v>
      </c>
      <c r="AA2366" t="s">
        <v>25</v>
      </c>
      <c r="AD2366">
        <v>4392616</v>
      </c>
      <c r="AE2366" t="s">
        <v>26</v>
      </c>
      <c r="AF2366" t="s">
        <v>26</v>
      </c>
      <c r="AG2366" t="s">
        <v>30</v>
      </c>
      <c r="AJ2366">
        <v>2021</v>
      </c>
    </row>
    <row r="2367" spans="1:36" x14ac:dyDescent="0.2">
      <c r="A2367">
        <v>31935</v>
      </c>
      <c r="B2367" s="1" t="d">
        <v>2021-02-17</v>
      </c>
      <c r="C2367" s="3" t="d">
        <f t="shared" si="180"/>
        <v>2021-02-17</v>
      </c>
      <c r="D2367" s="2" t="d">
        <v>18:49:59.99999999999893725</v>
      </c>
      <c r="E2367" s="4" t="str">
        <f t="shared" si="181"/>
        <v>06:50 PM</v>
      </c>
      <c r="F2367" t="s">
        <v>35</v>
      </c>
      <c r="G2367">
        <v>10455</v>
      </c>
      <c r="H2367">
        <v>40.813459999999999</v>
      </c>
      <c r="I2367">
        <v>-73.906049999999993</v>
      </c>
      <c r="J2367" t="s">
        <v>5198</v>
      </c>
      <c r="K2367" t="s">
        <v>2757</v>
      </c>
      <c r="L2367" t="s">
        <v>4331</v>
      </c>
      <c r="N2367">
        <v>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3</v>
      </c>
      <c r="U2367">
        <v>0</v>
      </c>
      <c r="V2367">
        <f t="shared" si="182"/>
        <v>6</v>
      </c>
      <c r="W2367">
        <f t="shared" si="183"/>
        <v>0</v>
      </c>
      <c r="X2367">
        <f t="shared" si="184"/>
        <v>6</v>
      </c>
      <c r="Y2367" t="s">
        <v>43</v>
      </c>
      <c r="Z2367" t="s">
        <v>25</v>
      </c>
      <c r="AD2367">
        <v>4392646</v>
      </c>
      <c r="AE2367" t="s">
        <v>26</v>
      </c>
      <c r="AF2367" t="s">
        <v>26</v>
      </c>
      <c r="AJ2367">
        <v>2021</v>
      </c>
    </row>
    <row r="2368" spans="1:36" x14ac:dyDescent="0.2">
      <c r="A2368">
        <v>37363</v>
      </c>
      <c r="B2368" s="1" t="d">
        <v>2021-02-18</v>
      </c>
      <c r="C2368" s="3" t="d">
        <f t="shared" si="180"/>
        <v>2021-02-18</v>
      </c>
      <c r="D2368" s="2" t="d">
        <v>20:00:00.0000000000031950</v>
      </c>
      <c r="E2368" s="4" t="str">
        <f t="shared" si="181"/>
        <v>08:00 PM</v>
      </c>
      <c r="F2368" t="s">
        <v>185</v>
      </c>
      <c r="G2368">
        <v>10312</v>
      </c>
      <c r="H2368">
        <v>40.545456000000001</v>
      </c>
      <c r="I2368">
        <v>-74.160324000000003</v>
      </c>
      <c r="J2368" t="s">
        <v>4912</v>
      </c>
      <c r="M2368" t="s">
        <v>4913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f t="shared" si="182"/>
        <v>0</v>
      </c>
      <c r="W2368">
        <f t="shared" si="183"/>
        <v>0</v>
      </c>
      <c r="X2368">
        <f t="shared" si="184"/>
        <v>0</v>
      </c>
      <c r="Y2368" t="s">
        <v>25</v>
      </c>
      <c r="AD2368">
        <v>4393470</v>
      </c>
      <c r="AE2368" t="s">
        <v>30</v>
      </c>
      <c r="AJ2368">
        <v>2021</v>
      </c>
    </row>
    <row r="2369" spans="1:36" x14ac:dyDescent="0.2">
      <c r="A2369">
        <v>38935</v>
      </c>
      <c r="B2369" s="1" t="d">
        <v>2021-02-18</v>
      </c>
      <c r="C2369" s="3" t="d">
        <f t="shared" si="180"/>
        <v>2021-02-18</v>
      </c>
      <c r="D2369" s="2" t="d">
        <v>18:37:00.00000000000170850</v>
      </c>
      <c r="E2369" s="4" t="str">
        <f t="shared" si="181"/>
        <v>06:37 PM</v>
      </c>
      <c r="F2369" t="s">
        <v>54</v>
      </c>
      <c r="G2369">
        <v>11234</v>
      </c>
      <c r="H2369">
        <v>40.617263999999999</v>
      </c>
      <c r="I2369">
        <v>-73.907079999999993</v>
      </c>
      <c r="J2369" t="s">
        <v>4961</v>
      </c>
      <c r="K2369" t="s">
        <v>1033</v>
      </c>
      <c r="L2369" t="s">
        <v>2623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f t="shared" si="182"/>
        <v>0</v>
      </c>
      <c r="W2369">
        <f t="shared" si="183"/>
        <v>0</v>
      </c>
      <c r="X2369">
        <f t="shared" si="184"/>
        <v>0</v>
      </c>
      <c r="Y2369" t="s">
        <v>182</v>
      </c>
      <c r="Z2369" t="s">
        <v>25</v>
      </c>
      <c r="AD2369">
        <v>4393562</v>
      </c>
      <c r="AE2369" t="s">
        <v>30</v>
      </c>
      <c r="AF2369" t="s">
        <v>63</v>
      </c>
      <c r="AJ2369">
        <v>2021</v>
      </c>
    </row>
    <row r="2370" spans="1:36" x14ac:dyDescent="0.2">
      <c r="A2370">
        <v>31001</v>
      </c>
      <c r="B2370" s="1" t="d">
        <v>2021-02-18</v>
      </c>
      <c r="C2370" s="3" t="d">
        <f t="shared" ref="C2370:C2433" si="185">B2370</f>
        <v>2021-02-18</v>
      </c>
      <c r="D2370" s="2" t="d">
        <v>21:59:59.9999999999968050</v>
      </c>
      <c r="E2370" s="4" t="str">
        <f t="shared" si="181"/>
        <v>10:00 PM</v>
      </c>
      <c r="F2370" t="s">
        <v>35</v>
      </c>
      <c r="G2370">
        <v>10472</v>
      </c>
      <c r="H2370">
        <v>40.834423000000001</v>
      </c>
      <c r="I2370">
        <v>-73.879265000000004</v>
      </c>
      <c r="J2370" t="s">
        <v>1470</v>
      </c>
      <c r="K2370" t="s">
        <v>683</v>
      </c>
      <c r="L2370" t="s">
        <v>4965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f t="shared" si="182"/>
        <v>2</v>
      </c>
      <c r="W2370">
        <f t="shared" si="183"/>
        <v>0</v>
      </c>
      <c r="X2370">
        <f t="shared" si="184"/>
        <v>2</v>
      </c>
      <c r="Y2370" t="s">
        <v>25</v>
      </c>
      <c r="AD2370">
        <v>4393989</v>
      </c>
      <c r="AE2370" t="s">
        <v>26</v>
      </c>
      <c r="AJ2370">
        <v>2021</v>
      </c>
    </row>
    <row r="2371" spans="1:36" x14ac:dyDescent="0.2">
      <c r="A2371">
        <v>34519</v>
      </c>
      <c r="B2371" s="1" t="d">
        <v>2021-02-18</v>
      </c>
      <c r="C2371" s="3" t="d">
        <f t="shared" si="185"/>
        <v>2021-02-18</v>
      </c>
      <c r="D2371" s="2" t="d">
        <v>20:00:00.0000000000031950</v>
      </c>
      <c r="E2371" s="4" t="str">
        <f t="shared" ref="E2371:E2434" si="186">TEXT(D2371,"hh:mm AM/PM")</f>
        <v>08:00 PM</v>
      </c>
      <c r="F2371" t="s">
        <v>20</v>
      </c>
      <c r="G2371">
        <v>11694</v>
      </c>
      <c r="H2371">
        <v>40.581603999999999</v>
      </c>
      <c r="I2371">
        <v>-73.830770000000001</v>
      </c>
      <c r="J2371" t="s">
        <v>5223</v>
      </c>
      <c r="K2371" t="s">
        <v>4015</v>
      </c>
      <c r="L2371" t="s">
        <v>5224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f t="shared" ref="V2371:V2434" si="187">SUM(N2371,P2371,R2371,T2371)</f>
        <v>0</v>
      </c>
      <c r="W2371">
        <f t="shared" ref="W2371:W2434" si="188">SUM(O2371,Q2371,S2371,U2371)</f>
        <v>0</v>
      </c>
      <c r="X2371">
        <f t="shared" ref="X2371:X2434" si="189">SUM(N2371:U2371)</f>
        <v>0</v>
      </c>
      <c r="Y2371" t="s">
        <v>92</v>
      </c>
      <c r="AD2371">
        <v>4393048</v>
      </c>
      <c r="AE2371" t="s">
        <v>26</v>
      </c>
      <c r="AJ2371">
        <v>2021</v>
      </c>
    </row>
    <row r="2372" spans="1:36" x14ac:dyDescent="0.2">
      <c r="A2372">
        <v>40689</v>
      </c>
      <c r="B2372" s="1" t="d">
        <v>2021-02-18</v>
      </c>
      <c r="C2372" s="3" t="d">
        <f t="shared" si="185"/>
        <v>2021-02-18</v>
      </c>
      <c r="D2372" s="2" t="d">
        <v>13:19:00.000000000002344800</v>
      </c>
      <c r="E2372" s="4" t="str">
        <f t="shared" si="186"/>
        <v>01:19 PM</v>
      </c>
      <c r="F2372" t="s">
        <v>185</v>
      </c>
      <c r="G2372">
        <v>10306</v>
      </c>
      <c r="H2372">
        <v>40.578197000000003</v>
      </c>
      <c r="I2372">
        <v>-74.11703</v>
      </c>
      <c r="J2372" t="s">
        <v>5517</v>
      </c>
      <c r="K2372" t="s">
        <v>191</v>
      </c>
      <c r="L2372" t="s">
        <v>3982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f t="shared" si="187"/>
        <v>2</v>
      </c>
      <c r="W2372">
        <f t="shared" si="188"/>
        <v>0</v>
      </c>
      <c r="X2372">
        <f t="shared" si="189"/>
        <v>2</v>
      </c>
      <c r="Y2372" t="s">
        <v>92</v>
      </c>
      <c r="Z2372" t="s">
        <v>25</v>
      </c>
      <c r="AD2372">
        <v>4392812</v>
      </c>
      <c r="AE2372" t="s">
        <v>30</v>
      </c>
      <c r="AF2372" t="s">
        <v>30</v>
      </c>
      <c r="AJ2372">
        <v>2021</v>
      </c>
    </row>
    <row r="2373" spans="1:36" x14ac:dyDescent="0.2">
      <c r="A2373">
        <v>31515</v>
      </c>
      <c r="B2373" s="1" t="d">
        <v>2021-02-20</v>
      </c>
      <c r="C2373" s="3" t="d">
        <f t="shared" si="185"/>
        <v>2021-02-20</v>
      </c>
      <c r="D2373" s="2" t="d">
        <v>15:00:00.000</v>
      </c>
      <c r="E2373" s="4" t="str">
        <f t="shared" si="186"/>
        <v>03:00 PM</v>
      </c>
      <c r="F2373" t="s">
        <v>35</v>
      </c>
      <c r="G2373">
        <v>10463</v>
      </c>
      <c r="H2373">
        <v>40.878512999999998</v>
      </c>
      <c r="I2373">
        <v>-73.898750000000007</v>
      </c>
      <c r="J2373" t="s">
        <v>5341</v>
      </c>
      <c r="K2373" t="s">
        <v>5342</v>
      </c>
      <c r="L2373" t="s">
        <v>5343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f t="shared" si="187"/>
        <v>0</v>
      </c>
      <c r="W2373">
        <f t="shared" si="188"/>
        <v>0</v>
      </c>
      <c r="X2373">
        <f t="shared" si="189"/>
        <v>0</v>
      </c>
      <c r="Y2373" t="s">
        <v>80</v>
      </c>
      <c r="AD2373">
        <v>4393829</v>
      </c>
      <c r="AE2373" t="s">
        <v>30</v>
      </c>
      <c r="AJ2373">
        <v>2021</v>
      </c>
    </row>
    <row r="2374" spans="1:36" x14ac:dyDescent="0.2">
      <c r="A2374">
        <v>34832</v>
      </c>
      <c r="B2374" s="1" t="d">
        <v>2021-02-21</v>
      </c>
      <c r="C2374" s="3" t="d">
        <f t="shared" si="185"/>
        <v>2021-02-21</v>
      </c>
      <c r="D2374" s="2" t="d">
        <v>00:11:59.999999999999990100</v>
      </c>
      <c r="E2374" s="4" t="str">
        <f t="shared" si="186"/>
        <v>12:12 AM</v>
      </c>
      <c r="F2374" t="s">
        <v>20</v>
      </c>
      <c r="G2374">
        <v>11411</v>
      </c>
      <c r="H2374">
        <v>40.694237000000001</v>
      </c>
      <c r="I2374">
        <v>-73.737300000000005</v>
      </c>
      <c r="J2374" t="s">
        <v>5300</v>
      </c>
      <c r="M2374" t="s">
        <v>5301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f t="shared" si="187"/>
        <v>0</v>
      </c>
      <c r="W2374">
        <f t="shared" si="188"/>
        <v>0</v>
      </c>
      <c r="X2374">
        <f t="shared" si="189"/>
        <v>0</v>
      </c>
      <c r="Y2374" t="s">
        <v>25</v>
      </c>
      <c r="Z2374" t="s">
        <v>25</v>
      </c>
      <c r="AA2374" t="s">
        <v>25</v>
      </c>
      <c r="AD2374">
        <v>4393220</v>
      </c>
      <c r="AE2374" t="s">
        <v>26</v>
      </c>
      <c r="AF2374" t="s">
        <v>26</v>
      </c>
      <c r="AG2374" t="s">
        <v>30</v>
      </c>
      <c r="AJ2374">
        <v>2021</v>
      </c>
    </row>
    <row r="2375" spans="1:36" x14ac:dyDescent="0.2">
      <c r="A2375">
        <v>25798</v>
      </c>
      <c r="B2375" s="1" t="d">
        <v>2021-02-21</v>
      </c>
      <c r="C2375" s="3" t="d">
        <f t="shared" si="185"/>
        <v>2021-02-21</v>
      </c>
      <c r="D2375" s="2" t="d">
        <v>03:15:59.99999999999898600</v>
      </c>
      <c r="E2375" s="4" t="str">
        <f t="shared" si="186"/>
        <v>03:16 AM</v>
      </c>
      <c r="F2375" t="s">
        <v>185</v>
      </c>
      <c r="G2375">
        <v>10304</v>
      </c>
      <c r="H2375">
        <v>40.633952999999998</v>
      </c>
      <c r="I2375">
        <v>-74.085753999999994</v>
      </c>
      <c r="J2375" t="s">
        <v>5753</v>
      </c>
      <c r="K2375" t="s">
        <v>5754</v>
      </c>
      <c r="L2375" t="s">
        <v>5755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f t="shared" si="187"/>
        <v>0</v>
      </c>
      <c r="W2375">
        <f t="shared" si="188"/>
        <v>0</v>
      </c>
      <c r="X2375">
        <f t="shared" si="189"/>
        <v>0</v>
      </c>
      <c r="Y2375" t="s">
        <v>43</v>
      </c>
      <c r="Z2375" t="s">
        <v>25</v>
      </c>
      <c r="AD2375">
        <v>4394213</v>
      </c>
      <c r="AE2375" t="s">
        <v>26</v>
      </c>
      <c r="AF2375" t="s">
        <v>26</v>
      </c>
      <c r="AJ2375">
        <v>2021</v>
      </c>
    </row>
    <row r="2376" spans="1:36" x14ac:dyDescent="0.2">
      <c r="A2376">
        <v>33418</v>
      </c>
      <c r="B2376" s="1" t="d">
        <v>2021-02-22</v>
      </c>
      <c r="C2376" s="3" t="d">
        <f t="shared" si="185"/>
        <v>2021-02-22</v>
      </c>
      <c r="D2376" s="2" t="d">
        <v>18:45:00.000</v>
      </c>
      <c r="E2376" s="4" t="str">
        <f t="shared" si="186"/>
        <v>06:45 PM</v>
      </c>
      <c r="F2376" t="s">
        <v>86</v>
      </c>
      <c r="G2376">
        <v>10019</v>
      </c>
      <c r="H2376">
        <v>40.771374000000002</v>
      </c>
      <c r="I2376">
        <v>-73.991810000000001</v>
      </c>
      <c r="J2376" t="s">
        <v>5822</v>
      </c>
      <c r="M2376" t="s">
        <v>5823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f t="shared" si="187"/>
        <v>0</v>
      </c>
      <c r="W2376">
        <f t="shared" si="188"/>
        <v>0</v>
      </c>
      <c r="X2376">
        <f t="shared" si="189"/>
        <v>0</v>
      </c>
      <c r="Y2376" t="s">
        <v>43</v>
      </c>
      <c r="Z2376" t="s">
        <v>25</v>
      </c>
      <c r="AA2376" t="s">
        <v>25</v>
      </c>
      <c r="AD2376">
        <v>4393847</v>
      </c>
      <c r="AE2376" t="s">
        <v>26</v>
      </c>
      <c r="AF2376" t="s">
        <v>26</v>
      </c>
      <c r="AJ2376">
        <v>2021</v>
      </c>
    </row>
    <row r="2377" spans="1:36" x14ac:dyDescent="0.2">
      <c r="A2377">
        <v>30347</v>
      </c>
      <c r="B2377" s="1" t="d">
        <v>2021-02-22</v>
      </c>
      <c r="C2377" s="3" t="d">
        <f t="shared" si="185"/>
        <v>2021-02-22</v>
      </c>
      <c r="D2377" s="2" t="d">
        <v>08:20:00.00000000000372975</v>
      </c>
      <c r="E2377" s="4" t="str">
        <f t="shared" si="186"/>
        <v>08:20 AM</v>
      </c>
      <c r="F2377" t="s">
        <v>20</v>
      </c>
      <c r="G2377">
        <v>11422</v>
      </c>
      <c r="H2377">
        <v>40.661262999999998</v>
      </c>
      <c r="I2377">
        <v>-73.729320000000001</v>
      </c>
      <c r="J2377" t="s">
        <v>6017</v>
      </c>
      <c r="K2377" t="s">
        <v>6018</v>
      </c>
      <c r="L2377" t="s">
        <v>6019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f t="shared" si="187"/>
        <v>0</v>
      </c>
      <c r="W2377">
        <f t="shared" si="188"/>
        <v>0</v>
      </c>
      <c r="X2377">
        <f t="shared" si="189"/>
        <v>0</v>
      </c>
      <c r="Y2377" t="s">
        <v>25</v>
      </c>
      <c r="AD2377">
        <v>4393709</v>
      </c>
      <c r="AE2377" t="s">
        <v>26</v>
      </c>
      <c r="AJ2377">
        <v>2021</v>
      </c>
    </row>
    <row r="2378" spans="1:36" x14ac:dyDescent="0.2">
      <c r="A2378">
        <v>38246</v>
      </c>
      <c r="B2378" s="1" t="d">
        <v>2021-02-22</v>
      </c>
      <c r="C2378" s="3" t="d">
        <f t="shared" si="185"/>
        <v>2021-02-22</v>
      </c>
      <c r="D2378" s="2" t="d">
        <v>18:00:00.000</v>
      </c>
      <c r="E2378" s="4" t="str">
        <f t="shared" si="186"/>
        <v>06:00 PM</v>
      </c>
      <c r="F2378" t="s">
        <v>54</v>
      </c>
      <c r="G2378">
        <v>11214</v>
      </c>
      <c r="H2378">
        <v>40.615540000000003</v>
      </c>
      <c r="I2378">
        <v>-74.000029999999995</v>
      </c>
      <c r="J2378" t="s">
        <v>6064</v>
      </c>
      <c r="M2378" t="s">
        <v>6065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f t="shared" si="187"/>
        <v>0</v>
      </c>
      <c r="W2378">
        <f t="shared" si="188"/>
        <v>0</v>
      </c>
      <c r="X2378">
        <f t="shared" si="189"/>
        <v>0</v>
      </c>
      <c r="Y2378" t="s">
        <v>25</v>
      </c>
      <c r="AD2378">
        <v>4394006</v>
      </c>
      <c r="AE2378" t="s">
        <v>63</v>
      </c>
      <c r="AJ2378">
        <v>2021</v>
      </c>
    </row>
    <row r="2379" spans="1:36" x14ac:dyDescent="0.2">
      <c r="A2379">
        <v>28567</v>
      </c>
      <c r="B2379" s="1" t="d">
        <v>2021-02-22</v>
      </c>
      <c r="C2379" s="3" t="d">
        <f t="shared" si="185"/>
        <v>2021-02-22</v>
      </c>
      <c r="D2379" s="2" t="d">
        <v>12:00:00.000</v>
      </c>
      <c r="E2379" s="4" t="str">
        <f t="shared" si="186"/>
        <v>12:00 PM</v>
      </c>
      <c r="F2379" t="s">
        <v>54</v>
      </c>
      <c r="G2379">
        <v>11203</v>
      </c>
      <c r="H2379">
        <v>40.636443999999997</v>
      </c>
      <c r="I2379">
        <v>-73.931693999999993</v>
      </c>
      <c r="J2379" t="s">
        <v>6104</v>
      </c>
      <c r="M2379" t="s">
        <v>6105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f t="shared" si="187"/>
        <v>0</v>
      </c>
      <c r="W2379">
        <f t="shared" si="188"/>
        <v>0</v>
      </c>
      <c r="X2379">
        <f t="shared" si="189"/>
        <v>0</v>
      </c>
      <c r="Y2379" t="s">
        <v>25</v>
      </c>
      <c r="AD2379">
        <v>4395218</v>
      </c>
      <c r="AE2379" t="s">
        <v>63</v>
      </c>
      <c r="AJ2379">
        <v>2021</v>
      </c>
    </row>
    <row r="2380" spans="1:36" x14ac:dyDescent="0.2">
      <c r="A2380">
        <v>28990</v>
      </c>
      <c r="B2380" s="1" t="d">
        <v>2021-02-23</v>
      </c>
      <c r="C2380" s="3" t="d">
        <f t="shared" si="185"/>
        <v>2021-02-23</v>
      </c>
      <c r="D2380" s="2" t="d">
        <v>15:18:59.99999999999595075</v>
      </c>
      <c r="E2380" s="4" t="str">
        <f t="shared" si="186"/>
        <v>03:19 PM</v>
      </c>
      <c r="F2380" t="s">
        <v>35</v>
      </c>
      <c r="G2380">
        <v>10463</v>
      </c>
      <c r="H2380">
        <v>40.884276999999997</v>
      </c>
      <c r="I2380">
        <v>-73.905860000000004</v>
      </c>
      <c r="J2380" t="s">
        <v>5104</v>
      </c>
      <c r="M2380" t="s">
        <v>5105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f t="shared" si="187"/>
        <v>0</v>
      </c>
      <c r="W2380">
        <f t="shared" si="188"/>
        <v>0</v>
      </c>
      <c r="X2380">
        <f t="shared" si="189"/>
        <v>0</v>
      </c>
      <c r="Y2380" t="s">
        <v>25</v>
      </c>
      <c r="AD2380">
        <v>4394313</v>
      </c>
      <c r="AE2380" t="s">
        <v>26</v>
      </c>
      <c r="AF2380" t="s">
        <v>26</v>
      </c>
      <c r="AJ2380">
        <v>2021</v>
      </c>
    </row>
    <row r="2381" spans="1:36" x14ac:dyDescent="0.2">
      <c r="A2381">
        <v>37610</v>
      </c>
      <c r="B2381" s="1" t="d">
        <v>2021-02-23</v>
      </c>
      <c r="C2381" s="3" t="d">
        <f t="shared" si="185"/>
        <v>2021-02-23</v>
      </c>
      <c r="D2381" s="2" t="d">
        <v>16:18:00.00000000000255600</v>
      </c>
      <c r="E2381" s="4" t="str">
        <f t="shared" si="186"/>
        <v>04:18 PM</v>
      </c>
      <c r="F2381" t="s">
        <v>86</v>
      </c>
      <c r="G2381">
        <v>10034</v>
      </c>
      <c r="H2381">
        <v>40.867634000000002</v>
      </c>
      <c r="I2381">
        <v>-73.916595000000001</v>
      </c>
      <c r="J2381" t="s">
        <v>5392</v>
      </c>
      <c r="K2381" t="s">
        <v>5393</v>
      </c>
      <c r="L2381" t="s">
        <v>152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f t="shared" si="187"/>
        <v>2</v>
      </c>
      <c r="W2381">
        <f t="shared" si="188"/>
        <v>0</v>
      </c>
      <c r="X2381">
        <f t="shared" si="189"/>
        <v>2</v>
      </c>
      <c r="Y2381" t="s">
        <v>79</v>
      </c>
      <c r="AD2381">
        <v>4394197</v>
      </c>
      <c r="AE2381" t="s">
        <v>119</v>
      </c>
      <c r="AJ2381">
        <v>2021</v>
      </c>
    </row>
    <row r="2382" spans="1:36" x14ac:dyDescent="0.2">
      <c r="A2382">
        <v>33869</v>
      </c>
      <c r="B2382" s="1" t="d">
        <v>2021-02-23</v>
      </c>
      <c r="C2382" s="3" t="d">
        <f t="shared" si="185"/>
        <v>2021-02-23</v>
      </c>
      <c r="D2382" s="2" t="d">
        <v>1899-12-30</v>
      </c>
      <c r="E2382" s="4" t="str">
        <f t="shared" si="186"/>
        <v>12:00 AM</v>
      </c>
      <c r="F2382" t="s">
        <v>54</v>
      </c>
      <c r="G2382">
        <v>11206</v>
      </c>
      <c r="H2382">
        <v>40.693924000000003</v>
      </c>
      <c r="I2382">
        <v>-73.935770000000005</v>
      </c>
      <c r="J2382" t="s">
        <v>5544</v>
      </c>
      <c r="M2382" t="s">
        <v>5545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f t="shared" si="187"/>
        <v>0</v>
      </c>
      <c r="W2382">
        <f t="shared" si="188"/>
        <v>0</v>
      </c>
      <c r="X2382">
        <f t="shared" si="189"/>
        <v>0</v>
      </c>
      <c r="Y2382" t="s">
        <v>43</v>
      </c>
      <c r="Z2382" t="s">
        <v>25</v>
      </c>
      <c r="AD2382">
        <v>4394500</v>
      </c>
      <c r="AE2382" t="s">
        <v>26</v>
      </c>
      <c r="AJ2382">
        <v>2021</v>
      </c>
    </row>
    <row r="2383" spans="1:36" x14ac:dyDescent="0.2">
      <c r="A2383">
        <v>32246</v>
      </c>
      <c r="B2383" s="1" t="d">
        <v>2021-02-23</v>
      </c>
      <c r="C2383" s="3" t="d">
        <f t="shared" si="185"/>
        <v>2021-02-23</v>
      </c>
      <c r="D2383" s="2" t="d">
        <v>17:00:00.0000000000031950</v>
      </c>
      <c r="E2383" s="4" t="str">
        <f t="shared" si="186"/>
        <v>05:00 PM</v>
      </c>
      <c r="F2383" t="s">
        <v>20</v>
      </c>
      <c r="G2383">
        <v>11429</v>
      </c>
      <c r="H2383">
        <v>40.707299999999996</v>
      </c>
      <c r="I2383">
        <v>-73.742019999999997</v>
      </c>
      <c r="J2383" t="s">
        <v>5680</v>
      </c>
      <c r="K2383" t="s">
        <v>5661</v>
      </c>
      <c r="L2383" t="s">
        <v>5681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f t="shared" si="187"/>
        <v>0</v>
      </c>
      <c r="W2383">
        <f t="shared" si="188"/>
        <v>0</v>
      </c>
      <c r="X2383">
        <f t="shared" si="189"/>
        <v>0</v>
      </c>
      <c r="Y2383" t="s">
        <v>25</v>
      </c>
      <c r="AD2383">
        <v>4394025</v>
      </c>
      <c r="AE2383" t="s">
        <v>30</v>
      </c>
      <c r="AJ2383">
        <v>2021</v>
      </c>
    </row>
    <row r="2384" spans="1:36" x14ac:dyDescent="0.2">
      <c r="A2384">
        <v>38583</v>
      </c>
      <c r="B2384" s="1" t="d">
        <v>2021-02-24</v>
      </c>
      <c r="C2384" s="3" t="d">
        <f t="shared" si="185"/>
        <v>2021-02-24</v>
      </c>
      <c r="D2384" s="2" t="d">
        <v>12:30:00.0000000000031950</v>
      </c>
      <c r="E2384" s="4" t="str">
        <f t="shared" si="186"/>
        <v>12:30 PM</v>
      </c>
      <c r="F2384" t="s">
        <v>20</v>
      </c>
      <c r="G2384">
        <v>11379</v>
      </c>
      <c r="H2384">
        <v>40.725006</v>
      </c>
      <c r="I2384">
        <v>-73.879199999999997</v>
      </c>
      <c r="J2384" t="s">
        <v>5546</v>
      </c>
      <c r="K2384" t="s">
        <v>659</v>
      </c>
      <c r="L2384" t="s">
        <v>4820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f t="shared" si="187"/>
        <v>0</v>
      </c>
      <c r="W2384">
        <f t="shared" si="188"/>
        <v>0</v>
      </c>
      <c r="X2384">
        <f t="shared" si="189"/>
        <v>0</v>
      </c>
      <c r="Y2384" t="s">
        <v>47</v>
      </c>
      <c r="Z2384" t="s">
        <v>25</v>
      </c>
      <c r="AD2384">
        <v>4394281</v>
      </c>
      <c r="AE2384" t="s">
        <v>30</v>
      </c>
      <c r="AF2384" t="s">
        <v>26</v>
      </c>
      <c r="AJ2384">
        <v>2021</v>
      </c>
    </row>
    <row r="2385" spans="1:36" x14ac:dyDescent="0.2">
      <c r="A2385">
        <v>40023</v>
      </c>
      <c r="B2385" s="1" t="d">
        <v>2021-02-25</v>
      </c>
      <c r="C2385" s="3" t="d">
        <f t="shared" si="185"/>
        <v>2021-02-25</v>
      </c>
      <c r="D2385" s="2" t="d">
        <v>16:23:59.99999999999168625</v>
      </c>
      <c r="E2385" s="4" t="str">
        <f t="shared" si="186"/>
        <v>04:24 PM</v>
      </c>
      <c r="F2385" t="s">
        <v>20</v>
      </c>
      <c r="G2385">
        <v>11375</v>
      </c>
      <c r="H2385">
        <v>40.71837</v>
      </c>
      <c r="I2385">
        <v>-73.84057</v>
      </c>
      <c r="J2385" t="s">
        <v>5034</v>
      </c>
      <c r="K2385" t="s">
        <v>2022</v>
      </c>
      <c r="L2385" t="s">
        <v>2449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f t="shared" si="187"/>
        <v>2</v>
      </c>
      <c r="W2385">
        <f t="shared" si="188"/>
        <v>0</v>
      </c>
      <c r="X2385">
        <f t="shared" si="189"/>
        <v>2</v>
      </c>
      <c r="Y2385" t="s">
        <v>79</v>
      </c>
      <c r="AD2385">
        <v>4394550</v>
      </c>
      <c r="AE2385" t="s">
        <v>26</v>
      </c>
      <c r="AJ2385">
        <v>2021</v>
      </c>
    </row>
    <row r="2386" spans="1:36" x14ac:dyDescent="0.2">
      <c r="A2386">
        <v>35247</v>
      </c>
      <c r="B2386" s="1" t="d">
        <v>2021-02-25</v>
      </c>
      <c r="C2386" s="3" t="d">
        <f t="shared" si="185"/>
        <v>2021-02-25</v>
      </c>
      <c r="D2386" s="2" t="d">
        <v>07:30:00.000</v>
      </c>
      <c r="E2386" s="4" t="str">
        <f t="shared" si="186"/>
        <v>07:30 AM</v>
      </c>
      <c r="F2386" t="s">
        <v>35</v>
      </c>
      <c r="G2386">
        <v>10467</v>
      </c>
      <c r="H2386">
        <v>40.878112999999999</v>
      </c>
      <c r="I2386">
        <v>-73.882480000000001</v>
      </c>
      <c r="J2386" t="s">
        <v>5403</v>
      </c>
      <c r="M2386" t="s">
        <v>5404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f t="shared" si="187"/>
        <v>0</v>
      </c>
      <c r="W2386">
        <f t="shared" si="188"/>
        <v>0</v>
      </c>
      <c r="X2386">
        <f t="shared" si="189"/>
        <v>0</v>
      </c>
      <c r="Y2386" t="s">
        <v>25</v>
      </c>
      <c r="AD2386">
        <v>4394440</v>
      </c>
      <c r="AE2386" t="s">
        <v>26</v>
      </c>
      <c r="AJ2386">
        <v>2021</v>
      </c>
    </row>
    <row r="2387" spans="1:36" x14ac:dyDescent="0.2">
      <c r="A2387">
        <v>25797</v>
      </c>
      <c r="B2387" s="1" t="d">
        <v>2021-02-25</v>
      </c>
      <c r="C2387" s="3" t="d">
        <f t="shared" si="185"/>
        <v>2021-02-25</v>
      </c>
      <c r="D2387" s="2" t="d">
        <v>17:49:59.99999999999254050</v>
      </c>
      <c r="E2387" s="4" t="str">
        <f t="shared" si="186"/>
        <v>05:50 PM</v>
      </c>
      <c r="F2387" t="s">
        <v>20</v>
      </c>
      <c r="G2387">
        <v>11413</v>
      </c>
      <c r="H2387">
        <v>40.671024000000003</v>
      </c>
      <c r="I2387">
        <v>-73.740390000000005</v>
      </c>
      <c r="J2387" t="s">
        <v>5408</v>
      </c>
      <c r="M2387" t="s">
        <v>5409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f t="shared" si="187"/>
        <v>0</v>
      </c>
      <c r="W2387">
        <f t="shared" si="188"/>
        <v>0</v>
      </c>
      <c r="X2387">
        <f t="shared" si="189"/>
        <v>0</v>
      </c>
      <c r="Y2387" t="s">
        <v>104</v>
      </c>
      <c r="Z2387" t="s">
        <v>25</v>
      </c>
      <c r="AD2387">
        <v>4394546</v>
      </c>
      <c r="AE2387" t="s">
        <v>30</v>
      </c>
      <c r="AF2387" t="s">
        <v>30</v>
      </c>
      <c r="AJ2387">
        <v>2021</v>
      </c>
    </row>
    <row r="2388" spans="1:36" x14ac:dyDescent="0.2">
      <c r="A2388">
        <v>34482</v>
      </c>
      <c r="B2388" s="1" t="d">
        <v>2021-02-26</v>
      </c>
      <c r="C2388" s="3" t="d">
        <f t="shared" si="185"/>
        <v>2021-02-26</v>
      </c>
      <c r="D2388" s="2" t="d">
        <v>07:47:00.00000000000117375</v>
      </c>
      <c r="E2388" s="4" t="str">
        <f t="shared" si="186"/>
        <v>07:47 AM</v>
      </c>
      <c r="F2388" t="s">
        <v>54</v>
      </c>
      <c r="G2388">
        <v>11230</v>
      </c>
      <c r="H2388">
        <v>40.619396000000002</v>
      </c>
      <c r="I2388">
        <v>-73.969573999999994</v>
      </c>
      <c r="J2388" t="s">
        <v>3784</v>
      </c>
      <c r="K2388" t="s">
        <v>1757</v>
      </c>
      <c r="L2388" t="s">
        <v>3785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f t="shared" si="187"/>
        <v>0</v>
      </c>
      <c r="W2388">
        <f t="shared" si="188"/>
        <v>0</v>
      </c>
      <c r="X2388">
        <f t="shared" si="189"/>
        <v>0</v>
      </c>
      <c r="Y2388" t="s">
        <v>25</v>
      </c>
      <c r="Z2388" t="s">
        <v>25</v>
      </c>
      <c r="AD2388">
        <v>4395713</v>
      </c>
      <c r="AE2388" t="s">
        <v>1204</v>
      </c>
      <c r="AF2388" t="s">
        <v>40</v>
      </c>
      <c r="AJ2388">
        <v>2021</v>
      </c>
    </row>
    <row r="2389" spans="1:36" x14ac:dyDescent="0.2">
      <c r="A2389">
        <v>26431</v>
      </c>
      <c r="B2389" s="1" t="d">
        <v>2021-02-27</v>
      </c>
      <c r="C2389" s="3" t="d">
        <f t="shared" si="185"/>
        <v>2021-02-27</v>
      </c>
      <c r="D2389" s="2" t="d">
        <v>11:20:00.00000000000372975</v>
      </c>
      <c r="E2389" s="4" t="str">
        <f t="shared" si="186"/>
        <v>11:20 AM</v>
      </c>
      <c r="F2389" t="s">
        <v>54</v>
      </c>
      <c r="G2389">
        <v>11206</v>
      </c>
      <c r="H2389">
        <v>40.706046999999998</v>
      </c>
      <c r="I2389">
        <v>-73.941289999999995</v>
      </c>
      <c r="J2389" t="s">
        <v>4802</v>
      </c>
      <c r="K2389" t="s">
        <v>4803</v>
      </c>
      <c r="L2389" t="s">
        <v>4804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f t="shared" si="187"/>
        <v>0</v>
      </c>
      <c r="W2389">
        <f t="shared" si="188"/>
        <v>0</v>
      </c>
      <c r="X2389">
        <f t="shared" si="189"/>
        <v>0</v>
      </c>
      <c r="Y2389" t="s">
        <v>25</v>
      </c>
      <c r="Z2389" t="s">
        <v>25</v>
      </c>
      <c r="AD2389">
        <v>4396055</v>
      </c>
      <c r="AE2389" t="s">
        <v>26</v>
      </c>
      <c r="AF2389" t="s">
        <v>30</v>
      </c>
      <c r="AJ2389">
        <v>2021</v>
      </c>
    </row>
    <row r="2390" spans="1:36" x14ac:dyDescent="0.2">
      <c r="A2390">
        <v>36350</v>
      </c>
      <c r="B2390" s="1" t="d">
        <v>2021-02-27</v>
      </c>
      <c r="C2390" s="3" t="d">
        <f t="shared" si="185"/>
        <v>2021-02-27</v>
      </c>
      <c r="D2390" s="2" t="d">
        <v>18:00:00.000</v>
      </c>
      <c r="E2390" s="4" t="str">
        <f t="shared" si="186"/>
        <v>06:00 PM</v>
      </c>
      <c r="F2390" t="s">
        <v>20</v>
      </c>
      <c r="G2390">
        <v>11372</v>
      </c>
      <c r="H2390">
        <v>40.751342999999999</v>
      </c>
      <c r="I2390">
        <v>-73.885543999999996</v>
      </c>
      <c r="J2390" t="s">
        <v>5584</v>
      </c>
      <c r="M2390" t="s">
        <v>5585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f t="shared" si="187"/>
        <v>0</v>
      </c>
      <c r="W2390">
        <f t="shared" si="188"/>
        <v>0</v>
      </c>
      <c r="X2390">
        <f t="shared" si="189"/>
        <v>0</v>
      </c>
      <c r="Y2390" t="s">
        <v>43</v>
      </c>
      <c r="Z2390" t="s">
        <v>43</v>
      </c>
      <c r="AD2390">
        <v>4395374</v>
      </c>
      <c r="AE2390" t="s">
        <v>40</v>
      </c>
      <c r="AF2390" t="s">
        <v>67</v>
      </c>
      <c r="AJ2390">
        <v>2021</v>
      </c>
    </row>
    <row r="2391" spans="1:36" x14ac:dyDescent="0.2">
      <c r="A2391">
        <v>30311</v>
      </c>
      <c r="B2391" s="1" t="d">
        <v>2021-02-28</v>
      </c>
      <c r="C2391" s="3" t="d">
        <f t="shared" si="185"/>
        <v>2021-02-28</v>
      </c>
      <c r="D2391" s="2" t="d">
        <v>14:50:00.00000000000213225</v>
      </c>
      <c r="E2391" s="4" t="str">
        <f t="shared" si="186"/>
        <v>02:50 PM</v>
      </c>
      <c r="F2391" t="s">
        <v>86</v>
      </c>
      <c r="G2391">
        <v>10065</v>
      </c>
      <c r="H2391">
        <v>40.759909999999998</v>
      </c>
      <c r="I2391">
        <v>-73.958820000000003</v>
      </c>
      <c r="J2391" t="s">
        <v>2442</v>
      </c>
      <c r="K2391" t="s">
        <v>1877</v>
      </c>
      <c r="L2391" t="s">
        <v>2443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f t="shared" si="187"/>
        <v>2</v>
      </c>
      <c r="W2391">
        <f t="shared" si="188"/>
        <v>0</v>
      </c>
      <c r="X2391">
        <f t="shared" si="189"/>
        <v>2</v>
      </c>
      <c r="Y2391" t="s">
        <v>43</v>
      </c>
      <c r="Z2391" t="s">
        <v>25</v>
      </c>
      <c r="AD2391">
        <v>4395267</v>
      </c>
      <c r="AE2391" t="s">
        <v>30</v>
      </c>
      <c r="AF2391" t="s">
        <v>119</v>
      </c>
      <c r="AJ2391">
        <v>2021</v>
      </c>
    </row>
    <row r="2392" spans="1:36" x14ac:dyDescent="0.2">
      <c r="A2392">
        <v>39635</v>
      </c>
      <c r="B2392" s="1" t="d">
        <v>2021-02-28</v>
      </c>
      <c r="C2392" s="3" t="d">
        <f t="shared" si="185"/>
        <v>2021-02-28</v>
      </c>
      <c r="D2392" s="2" t="d">
        <v>1899-12-30</v>
      </c>
      <c r="E2392" s="4" t="str">
        <f t="shared" si="186"/>
        <v>12:00 AM</v>
      </c>
      <c r="F2392" t="s">
        <v>20</v>
      </c>
      <c r="G2392">
        <v>11433</v>
      </c>
      <c r="H2392">
        <v>40.694009999999999</v>
      </c>
      <c r="I2392">
        <v>-73.778639999999996</v>
      </c>
      <c r="J2392" t="s">
        <v>5116</v>
      </c>
      <c r="K2392" t="s">
        <v>5117</v>
      </c>
      <c r="L2392" t="s">
        <v>636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f t="shared" si="187"/>
        <v>0</v>
      </c>
      <c r="W2392">
        <f t="shared" si="188"/>
        <v>0</v>
      </c>
      <c r="X2392">
        <f t="shared" si="189"/>
        <v>0</v>
      </c>
      <c r="Y2392" t="s">
        <v>43</v>
      </c>
      <c r="Z2392" t="s">
        <v>25</v>
      </c>
      <c r="AD2392">
        <v>4395148</v>
      </c>
      <c r="AE2392" t="s">
        <v>26</v>
      </c>
      <c r="AF2392" t="s">
        <v>26</v>
      </c>
      <c r="AJ2392">
        <v>2021</v>
      </c>
    </row>
    <row r="2393" spans="1:36" x14ac:dyDescent="0.2">
      <c r="A2393">
        <v>33456</v>
      </c>
      <c r="B2393" s="1" t="d">
        <v>2021-02-28</v>
      </c>
      <c r="C2393" s="3" t="d">
        <f t="shared" si="185"/>
        <v>2021-02-28</v>
      </c>
      <c r="D2393" s="2" t="d">
        <v>19:55:00.00000000000426450</v>
      </c>
      <c r="E2393" s="4" t="str">
        <f t="shared" si="186"/>
        <v>07:55 PM</v>
      </c>
      <c r="F2393" t="s">
        <v>86</v>
      </c>
      <c r="G2393">
        <v>10016</v>
      </c>
      <c r="H2393">
        <v>40.747295000000001</v>
      </c>
      <c r="I2393">
        <v>-73.974050000000005</v>
      </c>
      <c r="J2393" t="s">
        <v>5141</v>
      </c>
      <c r="K2393" t="s">
        <v>130</v>
      </c>
      <c r="L2393" t="s">
        <v>4585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f t="shared" si="187"/>
        <v>2</v>
      </c>
      <c r="W2393">
        <f t="shared" si="188"/>
        <v>0</v>
      </c>
      <c r="X2393">
        <f t="shared" si="189"/>
        <v>2</v>
      </c>
      <c r="Y2393" t="s">
        <v>79</v>
      </c>
      <c r="AD2393">
        <v>4395951</v>
      </c>
      <c r="AE2393" t="s">
        <v>26</v>
      </c>
      <c r="AJ2393">
        <v>2021</v>
      </c>
    </row>
    <row r="2394" spans="1:36" x14ac:dyDescent="0.2">
      <c r="A2394">
        <v>25444</v>
      </c>
      <c r="B2394" s="1" t="d">
        <v>2021-02-28</v>
      </c>
      <c r="C2394" s="3" t="d">
        <f t="shared" si="185"/>
        <v>2021-02-28</v>
      </c>
      <c r="D2394" s="2" t="d">
        <v>18:40:00.00000000000106275</v>
      </c>
      <c r="E2394" s="4" t="str">
        <f t="shared" si="186"/>
        <v>06:40 PM</v>
      </c>
      <c r="F2394" t="s">
        <v>86</v>
      </c>
      <c r="G2394">
        <v>10017</v>
      </c>
      <c r="H2394">
        <v>40.754249999999999</v>
      </c>
      <c r="I2394">
        <v>-73.968990000000005</v>
      </c>
      <c r="J2394" t="s">
        <v>6044</v>
      </c>
      <c r="K2394" t="s">
        <v>2506</v>
      </c>
      <c r="L2394" t="s">
        <v>591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f t="shared" si="187"/>
        <v>2</v>
      </c>
      <c r="W2394">
        <f t="shared" si="188"/>
        <v>0</v>
      </c>
      <c r="X2394">
        <f t="shared" si="189"/>
        <v>2</v>
      </c>
      <c r="Y2394" t="s">
        <v>79</v>
      </c>
      <c r="AD2394">
        <v>4395952</v>
      </c>
      <c r="AE2394" t="s">
        <v>30</v>
      </c>
      <c r="AJ2394">
        <v>2021</v>
      </c>
    </row>
    <row r="2395" spans="1:36" x14ac:dyDescent="0.2">
      <c r="A2395">
        <v>32321</v>
      </c>
      <c r="B2395" s="1" t="d">
        <v>2021-03-01</v>
      </c>
      <c r="C2395" s="3" t="d">
        <f t="shared" si="185"/>
        <v>2021-03-01</v>
      </c>
      <c r="D2395" s="2" t="d">
        <v>00:45:00.000</v>
      </c>
      <c r="E2395" s="4" t="str">
        <f t="shared" si="186"/>
        <v>12:45 AM</v>
      </c>
      <c r="F2395" t="s">
        <v>185</v>
      </c>
      <c r="G2395">
        <v>10307</v>
      </c>
      <c r="H2395">
        <v>40.503070000000001</v>
      </c>
      <c r="I2395">
        <v>-74.250336000000004</v>
      </c>
      <c r="J2395" t="s">
        <v>5869</v>
      </c>
      <c r="M2395" t="s">
        <v>5870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f t="shared" si="187"/>
        <v>0</v>
      </c>
      <c r="W2395">
        <f t="shared" si="188"/>
        <v>0</v>
      </c>
      <c r="X2395">
        <f t="shared" si="189"/>
        <v>0</v>
      </c>
      <c r="Y2395" t="s">
        <v>85</v>
      </c>
      <c r="Z2395" t="s">
        <v>25</v>
      </c>
      <c r="AA2395" t="s">
        <v>25</v>
      </c>
      <c r="AD2395">
        <v>4398285</v>
      </c>
      <c r="AE2395" t="s">
        <v>26</v>
      </c>
      <c r="AF2395" t="s">
        <v>26</v>
      </c>
      <c r="AG2395" t="s">
        <v>26</v>
      </c>
      <c r="AJ2395">
        <v>2021</v>
      </c>
    </row>
    <row r="2396" spans="1:36" x14ac:dyDescent="0.2">
      <c r="A2396">
        <v>39850</v>
      </c>
      <c r="B2396" s="1" t="d">
        <v>2021-03-02</v>
      </c>
      <c r="C2396" s="3" t="d">
        <f t="shared" si="185"/>
        <v>2021-03-02</v>
      </c>
      <c r="D2396" s="2" t="d">
        <v>08:03:00.00000000000255600</v>
      </c>
      <c r="E2396" s="4" t="str">
        <f t="shared" si="186"/>
        <v>08:03 AM</v>
      </c>
      <c r="F2396" t="s">
        <v>20</v>
      </c>
      <c r="G2396">
        <v>11385</v>
      </c>
      <c r="H2396">
        <v>40.6965</v>
      </c>
      <c r="I2396">
        <v>-73.894553999999999</v>
      </c>
      <c r="J2396" t="s">
        <v>4795</v>
      </c>
      <c r="M2396" t="s">
        <v>4796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f t="shared" si="187"/>
        <v>0</v>
      </c>
      <c r="W2396">
        <f t="shared" si="188"/>
        <v>0</v>
      </c>
      <c r="X2396">
        <f t="shared" si="189"/>
        <v>0</v>
      </c>
      <c r="Y2396" t="s">
        <v>25</v>
      </c>
      <c r="AD2396">
        <v>4395973</v>
      </c>
      <c r="AE2396" t="s">
        <v>30</v>
      </c>
      <c r="AJ2396">
        <v>2021</v>
      </c>
    </row>
    <row r="2397" spans="1:36" x14ac:dyDescent="0.2">
      <c r="A2397">
        <v>37444</v>
      </c>
      <c r="B2397" s="1" t="d">
        <v>2021-03-03</v>
      </c>
      <c r="C2397" s="3" t="d">
        <f t="shared" si="185"/>
        <v>2021-03-03</v>
      </c>
      <c r="D2397" s="2" t="d">
        <v>05:03:59.999999999999946525</v>
      </c>
      <c r="E2397" s="4" t="str">
        <f t="shared" si="186"/>
        <v>05:04 AM</v>
      </c>
      <c r="F2397" t="s">
        <v>54</v>
      </c>
      <c r="G2397">
        <v>11226</v>
      </c>
      <c r="H2397">
        <v>40.638550000000002</v>
      </c>
      <c r="I2397">
        <v>-73.953720000000004</v>
      </c>
      <c r="J2397" t="s">
        <v>5069</v>
      </c>
      <c r="M2397" t="s">
        <v>5070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f t="shared" si="187"/>
        <v>2</v>
      </c>
      <c r="W2397">
        <f t="shared" si="188"/>
        <v>0</v>
      </c>
      <c r="X2397">
        <f t="shared" si="189"/>
        <v>2</v>
      </c>
      <c r="Y2397" t="s">
        <v>831</v>
      </c>
      <c r="AD2397">
        <v>4395928</v>
      </c>
      <c r="AE2397" t="s">
        <v>30</v>
      </c>
      <c r="AJ2397">
        <v>2021</v>
      </c>
    </row>
    <row r="2398" spans="1:36" x14ac:dyDescent="0.2">
      <c r="A2398">
        <v>31194</v>
      </c>
      <c r="B2398" s="1" t="d">
        <v>2021-03-03</v>
      </c>
      <c r="C2398" s="3" t="d">
        <f t="shared" si="185"/>
        <v>2021-03-03</v>
      </c>
      <c r="D2398" s="2" t="d">
        <v>15:53:59.99999999999808300</v>
      </c>
      <c r="E2398" s="4" t="str">
        <f t="shared" si="186"/>
        <v>03:54 PM</v>
      </c>
      <c r="F2398" t="s">
        <v>35</v>
      </c>
      <c r="G2398">
        <v>10452</v>
      </c>
      <c r="H2398">
        <v>40.844340000000003</v>
      </c>
      <c r="I2398">
        <v>-73.914749999999998</v>
      </c>
      <c r="J2398" t="s">
        <v>5397</v>
      </c>
      <c r="K2398" t="s">
        <v>5398</v>
      </c>
      <c r="L2398" t="s">
        <v>594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f t="shared" si="187"/>
        <v>0</v>
      </c>
      <c r="W2398">
        <f t="shared" si="188"/>
        <v>0</v>
      </c>
      <c r="X2398">
        <f t="shared" si="189"/>
        <v>0</v>
      </c>
      <c r="Y2398" t="s">
        <v>25</v>
      </c>
      <c r="Z2398" t="s">
        <v>25</v>
      </c>
      <c r="AD2398">
        <v>4397378</v>
      </c>
      <c r="AE2398" t="s">
        <v>63</v>
      </c>
      <c r="AF2398" t="s">
        <v>67</v>
      </c>
      <c r="AJ2398">
        <v>2021</v>
      </c>
    </row>
    <row r="2399" spans="1:36" x14ac:dyDescent="0.2">
      <c r="A2399">
        <v>36597</v>
      </c>
      <c r="B2399" s="1" t="d">
        <v>2021-03-03</v>
      </c>
      <c r="C2399" s="3" t="d">
        <f t="shared" si="185"/>
        <v>2021-03-03</v>
      </c>
      <c r="D2399" s="2" t="d">
        <v>07:30:00.000</v>
      </c>
      <c r="E2399" s="4" t="str">
        <f t="shared" si="186"/>
        <v>07:30 AM</v>
      </c>
      <c r="F2399" t="s">
        <v>86</v>
      </c>
      <c r="G2399">
        <v>10001</v>
      </c>
      <c r="H2399">
        <v>40.750492000000001</v>
      </c>
      <c r="I2399">
        <v>-74.002144000000001</v>
      </c>
      <c r="J2399" t="s">
        <v>5446</v>
      </c>
      <c r="M2399" t="s">
        <v>5447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f t="shared" si="187"/>
        <v>0</v>
      </c>
      <c r="W2399">
        <f t="shared" si="188"/>
        <v>0</v>
      </c>
      <c r="X2399">
        <f t="shared" si="189"/>
        <v>0</v>
      </c>
      <c r="Y2399" t="s">
        <v>53</v>
      </c>
      <c r="Z2399" t="s">
        <v>25</v>
      </c>
      <c r="AD2399">
        <v>4395941</v>
      </c>
      <c r="AE2399" t="s">
        <v>414</v>
      </c>
      <c r="AF2399" t="s">
        <v>26</v>
      </c>
      <c r="AJ2399">
        <v>2021</v>
      </c>
    </row>
    <row r="2400" spans="1:36" x14ac:dyDescent="0.2">
      <c r="A2400">
        <v>38357</v>
      </c>
      <c r="B2400" s="1" t="d">
        <v>2021-03-03</v>
      </c>
      <c r="C2400" s="3" t="d">
        <f t="shared" si="185"/>
        <v>2021-03-03</v>
      </c>
      <c r="D2400" s="2" t="d">
        <v>13:34:59.99999999999893725</v>
      </c>
      <c r="E2400" s="4" t="str">
        <f t="shared" si="186"/>
        <v>01:35 PM</v>
      </c>
      <c r="F2400" t="s">
        <v>20</v>
      </c>
      <c r="G2400">
        <v>11691</v>
      </c>
      <c r="H2400">
        <v>40.60322</v>
      </c>
      <c r="I2400">
        <v>-73.750950000000003</v>
      </c>
      <c r="J2400" t="s">
        <v>5863</v>
      </c>
      <c r="M2400" t="s">
        <v>5864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f t="shared" si="187"/>
        <v>0</v>
      </c>
      <c r="W2400">
        <f t="shared" si="188"/>
        <v>0</v>
      </c>
      <c r="X2400">
        <f t="shared" si="189"/>
        <v>0</v>
      </c>
      <c r="Y2400" t="s">
        <v>80</v>
      </c>
      <c r="Z2400" t="s">
        <v>498</v>
      </c>
      <c r="AD2400">
        <v>4396065</v>
      </c>
      <c r="AE2400" t="s">
        <v>26</v>
      </c>
      <c r="AF2400" t="s">
        <v>471</v>
      </c>
      <c r="AJ2400">
        <v>2021</v>
      </c>
    </row>
    <row r="2401" spans="1:36" x14ac:dyDescent="0.2">
      <c r="A2401">
        <v>37663</v>
      </c>
      <c r="B2401" s="1" t="d">
        <v>2021-03-04</v>
      </c>
      <c r="C2401" s="3" t="d">
        <f t="shared" si="185"/>
        <v>2021-03-04</v>
      </c>
      <c r="D2401" s="2" t="d">
        <v>12:45:00.000</v>
      </c>
      <c r="E2401" s="4" t="str">
        <f t="shared" si="186"/>
        <v>12:45 PM</v>
      </c>
      <c r="F2401" t="s">
        <v>54</v>
      </c>
      <c r="G2401">
        <v>11234</v>
      </c>
      <c r="H2401">
        <v>40.616275999999999</v>
      </c>
      <c r="I2401">
        <v>-73.916910000000001</v>
      </c>
      <c r="J2401" t="s">
        <v>4906</v>
      </c>
      <c r="K2401" t="s">
        <v>1652</v>
      </c>
      <c r="L2401" t="s">
        <v>206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f t="shared" si="187"/>
        <v>0</v>
      </c>
      <c r="W2401">
        <f t="shared" si="188"/>
        <v>0</v>
      </c>
      <c r="X2401">
        <f t="shared" si="189"/>
        <v>0</v>
      </c>
      <c r="Y2401" t="s">
        <v>25</v>
      </c>
      <c r="AD2401">
        <v>4397461</v>
      </c>
      <c r="AE2401" t="s">
        <v>67</v>
      </c>
      <c r="AJ2401">
        <v>2021</v>
      </c>
    </row>
    <row r="2402" spans="1:36" x14ac:dyDescent="0.2">
      <c r="A2402">
        <v>33555</v>
      </c>
      <c r="B2402" s="1" t="d">
        <v>2021-03-04</v>
      </c>
      <c r="C2402" s="3" t="d">
        <f t="shared" si="185"/>
        <v>2021-03-04</v>
      </c>
      <c r="D2402" s="2" t="d">
        <v>06:27:59.99999999999882625</v>
      </c>
      <c r="E2402" s="4" t="str">
        <f t="shared" si="186"/>
        <v>06:28 AM</v>
      </c>
      <c r="F2402" t="s">
        <v>35</v>
      </c>
      <c r="G2402">
        <v>10459</v>
      </c>
      <c r="H2402">
        <v>40.821930000000002</v>
      </c>
      <c r="I2402">
        <v>-73.888440000000003</v>
      </c>
      <c r="J2402" t="s">
        <v>5037</v>
      </c>
      <c r="K2402" t="s">
        <v>3588</v>
      </c>
      <c r="L2402" t="s">
        <v>2016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f t="shared" si="187"/>
        <v>0</v>
      </c>
      <c r="W2402">
        <f t="shared" si="188"/>
        <v>0</v>
      </c>
      <c r="X2402">
        <f t="shared" si="189"/>
        <v>0</v>
      </c>
      <c r="Y2402" t="s">
        <v>25</v>
      </c>
      <c r="Z2402" t="s">
        <v>25</v>
      </c>
      <c r="AD2402">
        <v>4397080</v>
      </c>
      <c r="AE2402" t="s">
        <v>26</v>
      </c>
      <c r="AJ2402">
        <v>2021</v>
      </c>
    </row>
    <row r="2403" spans="1:36" x14ac:dyDescent="0.2">
      <c r="A2403">
        <v>34718</v>
      </c>
      <c r="B2403" s="1" t="d">
        <v>2021-03-04</v>
      </c>
      <c r="C2403" s="3" t="d">
        <f t="shared" si="185"/>
        <v>2021-03-04</v>
      </c>
      <c r="D2403" s="2" t="d">
        <v>07:09:59.99999999999946525</v>
      </c>
      <c r="E2403" s="4" t="str">
        <f t="shared" si="186"/>
        <v>07:10 AM</v>
      </c>
      <c r="F2403" t="s">
        <v>35</v>
      </c>
      <c r="G2403">
        <v>10454</v>
      </c>
      <c r="H2403">
        <v>40.803592999999999</v>
      </c>
      <c r="I2403">
        <v>-73.919785000000005</v>
      </c>
      <c r="J2403" t="s">
        <v>3215</v>
      </c>
      <c r="K2403" t="s">
        <v>251</v>
      </c>
      <c r="L2403" t="s">
        <v>3216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f t="shared" si="187"/>
        <v>2</v>
      </c>
      <c r="W2403">
        <f t="shared" si="188"/>
        <v>0</v>
      </c>
      <c r="X2403">
        <f t="shared" si="189"/>
        <v>2</v>
      </c>
      <c r="Y2403" t="s">
        <v>25</v>
      </c>
      <c r="AD2403">
        <v>4397428</v>
      </c>
      <c r="AE2403" t="s">
        <v>30</v>
      </c>
      <c r="AJ2403">
        <v>2021</v>
      </c>
    </row>
    <row r="2404" spans="1:36" x14ac:dyDescent="0.2">
      <c r="A2404">
        <v>34782</v>
      </c>
      <c r="B2404" s="1" t="d">
        <v>2021-03-04</v>
      </c>
      <c r="C2404" s="3" t="d">
        <f t="shared" si="185"/>
        <v>2021-03-04</v>
      </c>
      <c r="D2404" s="2" t="d">
        <v>03:59:59.99999999999920125</v>
      </c>
      <c r="E2404" s="4" t="str">
        <f t="shared" si="186"/>
        <v>04:00 AM</v>
      </c>
      <c r="F2404" t="s">
        <v>86</v>
      </c>
      <c r="G2404">
        <v>10001</v>
      </c>
      <c r="H2404">
        <v>40.745759999999997</v>
      </c>
      <c r="I2404">
        <v>-73.991810000000001</v>
      </c>
      <c r="J2404" t="s">
        <v>5306</v>
      </c>
      <c r="M2404" t="s">
        <v>5307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f t="shared" si="187"/>
        <v>0</v>
      </c>
      <c r="W2404">
        <f t="shared" si="188"/>
        <v>0</v>
      </c>
      <c r="X2404">
        <f t="shared" si="189"/>
        <v>0</v>
      </c>
      <c r="Y2404" t="s">
        <v>66</v>
      </c>
      <c r="Z2404" t="s">
        <v>25</v>
      </c>
      <c r="AD2404">
        <v>4396167</v>
      </c>
      <c r="AE2404" t="s">
        <v>26</v>
      </c>
      <c r="AF2404" t="s">
        <v>26</v>
      </c>
      <c r="AJ2404">
        <v>2021</v>
      </c>
    </row>
    <row r="2405" spans="1:36" x14ac:dyDescent="0.2">
      <c r="A2405">
        <v>33782</v>
      </c>
      <c r="B2405" s="1" t="d">
        <v>2021-03-04</v>
      </c>
      <c r="C2405" s="3" t="d">
        <f t="shared" si="185"/>
        <v>2021-03-04</v>
      </c>
      <c r="D2405" s="2" t="d">
        <v>12:53:59.99999999999808300</v>
      </c>
      <c r="E2405" s="4" t="str">
        <f t="shared" si="186"/>
        <v>12:54 PM</v>
      </c>
      <c r="F2405" t="s">
        <v>35</v>
      </c>
      <c r="G2405">
        <v>10467</v>
      </c>
      <c r="H2405">
        <v>40.881073000000001</v>
      </c>
      <c r="I2405">
        <v>-73.878494000000003</v>
      </c>
      <c r="J2405" t="s">
        <v>5534</v>
      </c>
      <c r="K2405" t="s">
        <v>5535</v>
      </c>
      <c r="L2405" t="s">
        <v>5536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f t="shared" si="187"/>
        <v>0</v>
      </c>
      <c r="W2405">
        <f t="shared" si="188"/>
        <v>0</v>
      </c>
      <c r="X2405">
        <f t="shared" si="189"/>
        <v>0</v>
      </c>
      <c r="Y2405" t="s">
        <v>53</v>
      </c>
      <c r="Z2405" t="s">
        <v>80</v>
      </c>
      <c r="AD2405">
        <v>4396337</v>
      </c>
      <c r="AE2405" t="s">
        <v>30</v>
      </c>
      <c r="AF2405" t="s">
        <v>1675</v>
      </c>
      <c r="AJ2405">
        <v>2021</v>
      </c>
    </row>
    <row r="2406" spans="1:36" x14ac:dyDescent="0.2">
      <c r="A2406">
        <v>38982</v>
      </c>
      <c r="B2406" s="1" t="d">
        <v>2021-03-04</v>
      </c>
      <c r="C2406" s="3" t="d">
        <f t="shared" si="185"/>
        <v>2021-03-04</v>
      </c>
      <c r="D2406" s="2" t="d">
        <v>10:51:00.00000000000031950</v>
      </c>
      <c r="E2406" s="4" t="str">
        <f t="shared" si="186"/>
        <v>10:51 AM</v>
      </c>
      <c r="F2406" t="s">
        <v>35</v>
      </c>
      <c r="G2406">
        <v>10467</v>
      </c>
      <c r="H2406">
        <v>40.87744</v>
      </c>
      <c r="I2406">
        <v>-73.875029999999995</v>
      </c>
      <c r="J2406" t="s">
        <v>6080</v>
      </c>
      <c r="M2406" t="s">
        <v>6081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f t="shared" si="187"/>
        <v>0</v>
      </c>
      <c r="W2406">
        <f t="shared" si="188"/>
        <v>0</v>
      </c>
      <c r="X2406">
        <f t="shared" si="189"/>
        <v>0</v>
      </c>
      <c r="Y2406" t="s">
        <v>498</v>
      </c>
      <c r="Z2406" t="s">
        <v>25</v>
      </c>
      <c r="AD2406">
        <v>4396217</v>
      </c>
      <c r="AE2406" t="s">
        <v>6082</v>
      </c>
      <c r="AF2406" t="s">
        <v>26</v>
      </c>
      <c r="AJ2406">
        <v>2021</v>
      </c>
    </row>
    <row r="2407" spans="1:36" x14ac:dyDescent="0.2">
      <c r="A2407">
        <v>29772</v>
      </c>
      <c r="B2407" s="1" t="d">
        <v>2021-03-05</v>
      </c>
      <c r="C2407" s="3" t="d">
        <f t="shared" si="185"/>
        <v>2021-03-05</v>
      </c>
      <c r="D2407" s="2" t="d">
        <v>18:00:00.000</v>
      </c>
      <c r="E2407" s="4" t="str">
        <f t="shared" si="186"/>
        <v>06:00 PM</v>
      </c>
      <c r="F2407" t="s">
        <v>35</v>
      </c>
      <c r="G2407">
        <v>10455</v>
      </c>
      <c r="H2407">
        <v>40.816032</v>
      </c>
      <c r="I2407">
        <v>-73.908090000000001</v>
      </c>
      <c r="J2407" t="s">
        <v>5171</v>
      </c>
      <c r="K2407" t="s">
        <v>5172</v>
      </c>
      <c r="L2407" t="s">
        <v>775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f t="shared" si="187"/>
        <v>0</v>
      </c>
      <c r="W2407">
        <f t="shared" si="188"/>
        <v>0</v>
      </c>
      <c r="X2407">
        <f t="shared" si="189"/>
        <v>0</v>
      </c>
      <c r="Y2407" t="s">
        <v>25</v>
      </c>
      <c r="AD2407">
        <v>4397015</v>
      </c>
      <c r="AE2407" t="s">
        <v>30</v>
      </c>
      <c r="AJ2407">
        <v>2021</v>
      </c>
    </row>
    <row r="2408" spans="1:36" x14ac:dyDescent="0.2">
      <c r="A2408">
        <v>37880</v>
      </c>
      <c r="B2408" s="1" t="d">
        <v>2021-03-05</v>
      </c>
      <c r="C2408" s="3" t="d">
        <f t="shared" si="185"/>
        <v>2021-03-05</v>
      </c>
      <c r="D2408" s="2" t="d">
        <v>17:00:00.0000000000031950</v>
      </c>
      <c r="E2408" s="4" t="str">
        <f t="shared" si="186"/>
        <v>05:00 PM</v>
      </c>
      <c r="F2408" t="s">
        <v>20</v>
      </c>
      <c r="G2408">
        <v>11412</v>
      </c>
      <c r="H2408">
        <v>40.710315999999999</v>
      </c>
      <c r="I2408">
        <v>-73.752470000000002</v>
      </c>
      <c r="J2408" t="s">
        <v>3489</v>
      </c>
      <c r="K2408" t="s">
        <v>5401</v>
      </c>
      <c r="L2408" t="s">
        <v>643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f t="shared" si="187"/>
        <v>0</v>
      </c>
      <c r="W2408">
        <f t="shared" si="188"/>
        <v>0</v>
      </c>
      <c r="X2408">
        <f t="shared" si="189"/>
        <v>0</v>
      </c>
      <c r="Y2408" t="s">
        <v>240</v>
      </c>
      <c r="Z2408" t="s">
        <v>25</v>
      </c>
      <c r="AD2408">
        <v>4396460</v>
      </c>
      <c r="AE2408" t="s">
        <v>26</v>
      </c>
      <c r="AF2408" t="s">
        <v>30</v>
      </c>
      <c r="AJ2408">
        <v>2021</v>
      </c>
    </row>
    <row r="2409" spans="1:36" x14ac:dyDescent="0.2">
      <c r="A2409">
        <v>26504</v>
      </c>
      <c r="B2409" s="1" t="d">
        <v>2021-03-05</v>
      </c>
      <c r="C2409" s="3" t="d">
        <f t="shared" si="185"/>
        <v>2021-03-05</v>
      </c>
      <c r="D2409" s="2" t="d">
        <v>16:40:00.00000000000745950</v>
      </c>
      <c r="E2409" s="4" t="str">
        <f t="shared" si="186"/>
        <v>04:40 PM</v>
      </c>
      <c r="F2409" t="s">
        <v>86</v>
      </c>
      <c r="G2409">
        <v>10032</v>
      </c>
      <c r="H2409">
        <v>40.838540000000002</v>
      </c>
      <c r="I2409">
        <v>-73.936580000000006</v>
      </c>
      <c r="J2409" t="s">
        <v>5914</v>
      </c>
      <c r="M2409" t="s">
        <v>5915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f t="shared" si="187"/>
        <v>0</v>
      </c>
      <c r="W2409">
        <f t="shared" si="188"/>
        <v>0</v>
      </c>
      <c r="X2409">
        <f t="shared" si="189"/>
        <v>0</v>
      </c>
      <c r="Y2409" t="s">
        <v>43</v>
      </c>
      <c r="Z2409" t="s">
        <v>25</v>
      </c>
      <c r="AD2409">
        <v>4396916</v>
      </c>
      <c r="AE2409" t="s">
        <v>30</v>
      </c>
      <c r="AJ2409">
        <v>2021</v>
      </c>
    </row>
    <row r="2410" spans="1:36" x14ac:dyDescent="0.2">
      <c r="A2410">
        <v>26116</v>
      </c>
      <c r="B2410" s="1" t="d">
        <v>2021-03-06</v>
      </c>
      <c r="C2410" s="3" t="d">
        <f t="shared" si="185"/>
        <v>2021-03-06</v>
      </c>
      <c r="D2410" s="2" t="d">
        <v>16:51:00.00000000000511875</v>
      </c>
      <c r="E2410" s="4" t="str">
        <f t="shared" si="186"/>
        <v>04:51 PM</v>
      </c>
      <c r="F2410" t="s">
        <v>54</v>
      </c>
      <c r="G2410">
        <v>11235</v>
      </c>
      <c r="H2410">
        <v>40.589447</v>
      </c>
      <c r="I2410">
        <v>-73.940839999999994</v>
      </c>
      <c r="J2410" t="s">
        <v>5513</v>
      </c>
      <c r="K2410" t="s">
        <v>2404</v>
      </c>
      <c r="L2410" t="s">
        <v>5514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f t="shared" si="187"/>
        <v>0</v>
      </c>
      <c r="W2410">
        <f t="shared" si="188"/>
        <v>0</v>
      </c>
      <c r="X2410">
        <f t="shared" si="189"/>
        <v>0</v>
      </c>
      <c r="Y2410" t="s">
        <v>43</v>
      </c>
      <c r="Z2410" t="s">
        <v>25</v>
      </c>
      <c r="AD2410">
        <v>4397027</v>
      </c>
      <c r="AE2410" t="s">
        <v>40</v>
      </c>
      <c r="AF2410" t="s">
        <v>26</v>
      </c>
      <c r="AJ2410">
        <v>2021</v>
      </c>
    </row>
    <row r="2411" spans="1:36" x14ac:dyDescent="0.2">
      <c r="A2411">
        <v>32327</v>
      </c>
      <c r="B2411" s="1" t="d">
        <v>2021-03-07</v>
      </c>
      <c r="C2411" s="3" t="d">
        <f t="shared" si="185"/>
        <v>2021-03-07</v>
      </c>
      <c r="D2411" s="2" t="d">
        <v>00:48:59.99999999999974650</v>
      </c>
      <c r="E2411" s="4" t="str">
        <f t="shared" si="186"/>
        <v>12:49 AM</v>
      </c>
      <c r="F2411" t="s">
        <v>35</v>
      </c>
      <c r="G2411">
        <v>10472</v>
      </c>
      <c r="H2411">
        <v>40.826183</v>
      </c>
      <c r="I2411">
        <v>-73.860529999999997</v>
      </c>
      <c r="J2411" t="s">
        <v>4985</v>
      </c>
      <c r="M2411" t="s">
        <v>4986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f t="shared" si="187"/>
        <v>0</v>
      </c>
      <c r="W2411">
        <f t="shared" si="188"/>
        <v>0</v>
      </c>
      <c r="X2411">
        <f t="shared" si="189"/>
        <v>0</v>
      </c>
      <c r="Y2411" t="s">
        <v>66</v>
      </c>
      <c r="Z2411" t="s">
        <v>25</v>
      </c>
      <c r="AD2411">
        <v>4397164</v>
      </c>
      <c r="AE2411" t="s">
        <v>26</v>
      </c>
      <c r="AF2411" t="s">
        <v>30</v>
      </c>
      <c r="AJ2411">
        <v>2021</v>
      </c>
    </row>
    <row r="2412" spans="1:36" x14ac:dyDescent="0.2">
      <c r="A2412">
        <v>38818</v>
      </c>
      <c r="B2412" s="1" t="d">
        <v>2021-03-07</v>
      </c>
      <c r="C2412" s="3" t="d">
        <f t="shared" si="185"/>
        <v>2021-03-07</v>
      </c>
      <c r="D2412" s="2" t="d">
        <v>19:06:00.00000000000511875</v>
      </c>
      <c r="E2412" s="4" t="str">
        <f t="shared" si="186"/>
        <v>07:06 PM</v>
      </c>
      <c r="F2412" t="s">
        <v>54</v>
      </c>
      <c r="G2412">
        <v>11233</v>
      </c>
      <c r="H2412">
        <v>40.670116</v>
      </c>
      <c r="I2412">
        <v>-73.922479999999993</v>
      </c>
      <c r="J2412" t="s">
        <v>5476</v>
      </c>
      <c r="K2412" t="s">
        <v>1355</v>
      </c>
      <c r="L2412" t="s">
        <v>5477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f t="shared" si="187"/>
        <v>2</v>
      </c>
      <c r="W2412">
        <f t="shared" si="188"/>
        <v>0</v>
      </c>
      <c r="X2412">
        <f t="shared" si="189"/>
        <v>2</v>
      </c>
      <c r="Y2412" t="s">
        <v>43</v>
      </c>
      <c r="AD2412">
        <v>4397090</v>
      </c>
      <c r="AE2412" t="s">
        <v>26</v>
      </c>
      <c r="AJ2412">
        <v>2021</v>
      </c>
    </row>
    <row r="2413" spans="1:36" x14ac:dyDescent="0.2">
      <c r="A2413">
        <v>38328</v>
      </c>
      <c r="B2413" s="1" t="d">
        <v>2021-03-07</v>
      </c>
      <c r="C2413" s="3" t="d">
        <f t="shared" si="185"/>
        <v>2021-03-07</v>
      </c>
      <c r="D2413" s="2" t="d">
        <v>13:39:59.99999999999786775</v>
      </c>
      <c r="E2413" s="4" t="str">
        <f t="shared" si="186"/>
        <v>01:40 PM</v>
      </c>
      <c r="F2413" t="s">
        <v>35</v>
      </c>
      <c r="G2413">
        <v>10454</v>
      </c>
      <c r="H2413">
        <v>40.807555999999998</v>
      </c>
      <c r="I2413">
        <v>-73.919235</v>
      </c>
      <c r="J2413" t="s">
        <v>5922</v>
      </c>
      <c r="K2413" t="s">
        <v>3259</v>
      </c>
      <c r="L2413" t="s">
        <v>5923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f t="shared" si="187"/>
        <v>2</v>
      </c>
      <c r="W2413">
        <f t="shared" si="188"/>
        <v>0</v>
      </c>
      <c r="X2413">
        <f t="shared" si="189"/>
        <v>2</v>
      </c>
      <c r="Y2413" t="s">
        <v>80</v>
      </c>
      <c r="AD2413">
        <v>4397022</v>
      </c>
      <c r="AE2413" t="s">
        <v>30</v>
      </c>
      <c r="AJ2413">
        <v>2021</v>
      </c>
    </row>
    <row r="2414" spans="1:36" x14ac:dyDescent="0.2">
      <c r="A2414">
        <v>38545</v>
      </c>
      <c r="B2414" s="1" t="d">
        <v>2021-03-08</v>
      </c>
      <c r="C2414" s="3" t="d">
        <f t="shared" si="185"/>
        <v>2021-03-08</v>
      </c>
      <c r="D2414" s="2" t="d">
        <v>21:11:59.999999999997441975</v>
      </c>
      <c r="E2414" s="4" t="str">
        <f t="shared" si="186"/>
        <v>09:12 PM</v>
      </c>
      <c r="F2414" t="s">
        <v>54</v>
      </c>
      <c r="G2414">
        <v>11217</v>
      </c>
      <c r="H2414">
        <v>40.679436000000003</v>
      </c>
      <c r="I2414">
        <v>-73.974090000000004</v>
      </c>
      <c r="J2414" t="s">
        <v>5129</v>
      </c>
      <c r="M2414" t="s">
        <v>5130</v>
      </c>
      <c r="N2414">
        <v>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</v>
      </c>
      <c r="U2414">
        <v>0</v>
      </c>
      <c r="V2414">
        <f t="shared" si="187"/>
        <v>8</v>
      </c>
      <c r="W2414">
        <f t="shared" si="188"/>
        <v>0</v>
      </c>
      <c r="X2414">
        <f t="shared" si="189"/>
        <v>8</v>
      </c>
      <c r="Y2414" t="s">
        <v>47</v>
      </c>
      <c r="Z2414" t="s">
        <v>25</v>
      </c>
      <c r="AD2414">
        <v>4397757</v>
      </c>
      <c r="AE2414" t="s">
        <v>26</v>
      </c>
      <c r="AF2414" t="s">
        <v>26</v>
      </c>
      <c r="AJ2414">
        <v>2021</v>
      </c>
    </row>
    <row r="2415" spans="1:36" x14ac:dyDescent="0.2">
      <c r="A2415">
        <v>37261</v>
      </c>
      <c r="B2415" s="1" t="d">
        <v>2021-03-08</v>
      </c>
      <c r="C2415" s="3" t="d">
        <f t="shared" si="185"/>
        <v>2021-03-08</v>
      </c>
      <c r="D2415" s="2" t="d">
        <v>15:20:00.00000000000532725</v>
      </c>
      <c r="E2415" s="4" t="str">
        <f t="shared" si="186"/>
        <v>03:20 PM</v>
      </c>
      <c r="F2415" t="s">
        <v>54</v>
      </c>
      <c r="G2415">
        <v>11219</v>
      </c>
      <c r="H2415">
        <v>40.643692000000001</v>
      </c>
      <c r="I2415">
        <v>-73.995890000000003</v>
      </c>
      <c r="J2415" t="s">
        <v>5381</v>
      </c>
      <c r="M2415" t="s">
        <v>5382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f t="shared" si="187"/>
        <v>0</v>
      </c>
      <c r="W2415">
        <f t="shared" si="188"/>
        <v>0</v>
      </c>
      <c r="X2415">
        <f t="shared" si="189"/>
        <v>0</v>
      </c>
      <c r="Y2415" t="s">
        <v>25</v>
      </c>
      <c r="Z2415" t="s">
        <v>25</v>
      </c>
      <c r="AD2415">
        <v>4397479</v>
      </c>
      <c r="AE2415" t="s">
        <v>26</v>
      </c>
      <c r="AJ2415">
        <v>2021</v>
      </c>
    </row>
    <row r="2416" spans="1:36" x14ac:dyDescent="0.2">
      <c r="A2416">
        <v>40136</v>
      </c>
      <c r="B2416" s="1" t="d">
        <v>2021-03-08</v>
      </c>
      <c r="C2416" s="3" t="d">
        <f t="shared" si="185"/>
        <v>2021-03-08</v>
      </c>
      <c r="D2416" s="2" t="d">
        <v>12:40:00.00000000000106275</v>
      </c>
      <c r="E2416" s="4" t="str">
        <f t="shared" si="186"/>
        <v>12:40 PM</v>
      </c>
      <c r="F2416" t="s">
        <v>20</v>
      </c>
      <c r="G2416">
        <v>11427</v>
      </c>
      <c r="H2416">
        <v>40.722569999999997</v>
      </c>
      <c r="I2416">
        <v>-73.757289999999998</v>
      </c>
      <c r="J2416" t="s">
        <v>5639</v>
      </c>
      <c r="K2416" t="s">
        <v>829</v>
      </c>
      <c r="L2416" t="s">
        <v>5475</v>
      </c>
      <c r="N2416">
        <v>3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</v>
      </c>
      <c r="U2416">
        <v>0</v>
      </c>
      <c r="V2416">
        <f t="shared" si="187"/>
        <v>6</v>
      </c>
      <c r="W2416">
        <f t="shared" si="188"/>
        <v>0</v>
      </c>
      <c r="X2416">
        <f t="shared" si="189"/>
        <v>6</v>
      </c>
      <c r="Y2416" t="s">
        <v>182</v>
      </c>
      <c r="Z2416" t="s">
        <v>25</v>
      </c>
      <c r="AA2416" t="s">
        <v>25</v>
      </c>
      <c r="AD2416">
        <v>4398469</v>
      </c>
      <c r="AE2416" t="s">
        <v>26</v>
      </c>
      <c r="AF2416" t="s">
        <v>26</v>
      </c>
      <c r="AG2416" t="s">
        <v>26</v>
      </c>
      <c r="AJ2416">
        <v>2021</v>
      </c>
    </row>
    <row r="2417" spans="1:36" x14ac:dyDescent="0.2">
      <c r="A2417">
        <v>30051</v>
      </c>
      <c r="B2417" s="1" t="d">
        <v>2021-03-08</v>
      </c>
      <c r="C2417" s="3" t="d">
        <f t="shared" si="185"/>
        <v>2021-03-08</v>
      </c>
      <c r="D2417" s="2" t="d">
        <v>18:12:59.99999999999722875</v>
      </c>
      <c r="E2417" s="4" t="str">
        <f t="shared" si="186"/>
        <v>06:13 PM</v>
      </c>
      <c r="F2417" t="s">
        <v>54</v>
      </c>
      <c r="G2417">
        <v>11234</v>
      </c>
      <c r="H2417">
        <v>40.600900000000003</v>
      </c>
      <c r="I2417">
        <v>-73.912704000000005</v>
      </c>
      <c r="J2417" t="s">
        <v>5658</v>
      </c>
      <c r="M2417" t="s">
        <v>5659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f t="shared" si="187"/>
        <v>0</v>
      </c>
      <c r="W2417">
        <f t="shared" si="188"/>
        <v>0</v>
      </c>
      <c r="X2417">
        <f t="shared" si="189"/>
        <v>0</v>
      </c>
      <c r="Y2417" t="s">
        <v>24</v>
      </c>
      <c r="Z2417" t="s">
        <v>24</v>
      </c>
      <c r="AA2417" t="s">
        <v>25</v>
      </c>
      <c r="AD2417">
        <v>4397703</v>
      </c>
      <c r="AE2417" t="s">
        <v>30</v>
      </c>
      <c r="AF2417" t="s">
        <v>30</v>
      </c>
      <c r="AG2417" t="s">
        <v>30</v>
      </c>
      <c r="AJ2417">
        <v>2021</v>
      </c>
    </row>
    <row r="2418" spans="1:36" x14ac:dyDescent="0.2">
      <c r="A2418">
        <v>37243</v>
      </c>
      <c r="B2418" s="1" t="d">
        <v>2021-03-09</v>
      </c>
      <c r="C2418" s="3" t="d">
        <f t="shared" si="185"/>
        <v>2021-03-09</v>
      </c>
      <c r="D2418" s="2" t="d">
        <v>21:32:00.00000000000277125</v>
      </c>
      <c r="E2418" s="4" t="str">
        <f t="shared" si="186"/>
        <v>09:32 PM</v>
      </c>
      <c r="F2418" t="s">
        <v>54</v>
      </c>
      <c r="G2418">
        <v>11226</v>
      </c>
      <c r="H2418">
        <v>40.64884</v>
      </c>
      <c r="I2418">
        <v>-73.95102</v>
      </c>
      <c r="J2418" t="s">
        <v>5365</v>
      </c>
      <c r="M2418" t="s">
        <v>5366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f t="shared" si="187"/>
        <v>0</v>
      </c>
      <c r="W2418">
        <f t="shared" si="188"/>
        <v>0</v>
      </c>
      <c r="X2418">
        <f t="shared" si="189"/>
        <v>0</v>
      </c>
      <c r="Y2418" t="s">
        <v>43</v>
      </c>
      <c r="Z2418" t="s">
        <v>43</v>
      </c>
      <c r="AD2418">
        <v>4397831</v>
      </c>
      <c r="AE2418" t="s">
        <v>26</v>
      </c>
      <c r="AF2418" t="s">
        <v>26</v>
      </c>
      <c r="AJ2418">
        <v>2021</v>
      </c>
    </row>
    <row r="2419" spans="1:36" x14ac:dyDescent="0.2">
      <c r="A2419">
        <v>37544</v>
      </c>
      <c r="B2419" s="1" t="d">
        <v>2021-03-11</v>
      </c>
      <c r="C2419" s="3" t="d">
        <f t="shared" si="185"/>
        <v>2021-03-11</v>
      </c>
      <c r="D2419" s="2" t="d">
        <v>06:39:00.00000000000127800</v>
      </c>
      <c r="E2419" s="4" t="str">
        <f t="shared" si="186"/>
        <v>06:39 AM</v>
      </c>
      <c r="F2419" t="s">
        <v>86</v>
      </c>
      <c r="G2419">
        <v>10029</v>
      </c>
      <c r="H2419">
        <v>40.795070000000003</v>
      </c>
      <c r="I2419">
        <v>-73.939189999999996</v>
      </c>
      <c r="J2419" t="s">
        <v>4883</v>
      </c>
      <c r="K2419" t="s">
        <v>130</v>
      </c>
      <c r="L2419" t="s">
        <v>4884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f t="shared" si="187"/>
        <v>2</v>
      </c>
      <c r="W2419">
        <f t="shared" si="188"/>
        <v>0</v>
      </c>
      <c r="X2419">
        <f t="shared" si="189"/>
        <v>2</v>
      </c>
      <c r="Y2419" t="s">
        <v>79</v>
      </c>
      <c r="Z2419" t="s">
        <v>25</v>
      </c>
      <c r="AD2419">
        <v>4397936</v>
      </c>
      <c r="AE2419" t="s">
        <v>26</v>
      </c>
      <c r="AF2419" t="s">
        <v>81</v>
      </c>
      <c r="AJ2419">
        <v>2021</v>
      </c>
    </row>
    <row r="2420" spans="1:36" x14ac:dyDescent="0.2">
      <c r="A2420">
        <v>29699</v>
      </c>
      <c r="B2420" s="1" t="d">
        <v>2021-03-11</v>
      </c>
      <c r="C2420" s="3" t="d">
        <f t="shared" si="185"/>
        <v>2021-03-11</v>
      </c>
      <c r="D2420" s="2" t="d">
        <v>1899-12-30</v>
      </c>
      <c r="E2420" s="4" t="str">
        <f t="shared" si="186"/>
        <v>12:00 AM</v>
      </c>
      <c r="F2420" t="s">
        <v>54</v>
      </c>
      <c r="G2420">
        <v>11204</v>
      </c>
      <c r="H2420">
        <v>40.607455999999999</v>
      </c>
      <c r="I2420">
        <v>-73.985339999999994</v>
      </c>
      <c r="J2420" t="s">
        <v>5383</v>
      </c>
      <c r="K2420" t="s">
        <v>5384</v>
      </c>
      <c r="L2420" t="s">
        <v>5385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f t="shared" si="187"/>
        <v>2</v>
      </c>
      <c r="W2420">
        <f t="shared" si="188"/>
        <v>0</v>
      </c>
      <c r="X2420">
        <f t="shared" si="189"/>
        <v>2</v>
      </c>
      <c r="Y2420" t="s">
        <v>43</v>
      </c>
      <c r="AD2420">
        <v>4398116</v>
      </c>
      <c r="AE2420" t="s">
        <v>26</v>
      </c>
      <c r="AJ2420">
        <v>2021</v>
      </c>
    </row>
    <row r="2421" spans="1:36" x14ac:dyDescent="0.2">
      <c r="A2421">
        <v>38415</v>
      </c>
      <c r="B2421" s="1" t="d">
        <v>2021-03-11</v>
      </c>
      <c r="C2421" s="3" t="d">
        <f t="shared" si="185"/>
        <v>2021-03-11</v>
      </c>
      <c r="D2421" s="2" t="d">
        <v>14:24:59.99999999999786775</v>
      </c>
      <c r="E2421" s="4" t="str">
        <f t="shared" si="186"/>
        <v>02:25 PM</v>
      </c>
      <c r="F2421" t="s">
        <v>54</v>
      </c>
      <c r="G2421">
        <v>11236</v>
      </c>
      <c r="H2421">
        <v>40.647796999999997</v>
      </c>
      <c r="I2421">
        <v>-73.905299999999997</v>
      </c>
      <c r="J2421" t="s">
        <v>5924</v>
      </c>
      <c r="M2421" t="s">
        <v>5925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f t="shared" si="187"/>
        <v>0</v>
      </c>
      <c r="W2421">
        <f t="shared" si="188"/>
        <v>0</v>
      </c>
      <c r="X2421">
        <f t="shared" si="189"/>
        <v>0</v>
      </c>
      <c r="Y2421" t="s">
        <v>25</v>
      </c>
      <c r="AD2421">
        <v>4398123</v>
      </c>
      <c r="AE2421" t="s">
        <v>67</v>
      </c>
      <c r="AJ2421">
        <v>2021</v>
      </c>
    </row>
    <row r="2422" spans="1:36" x14ac:dyDescent="0.2">
      <c r="A2422">
        <v>29928</v>
      </c>
      <c r="B2422" s="1" t="d">
        <v>2021-03-11</v>
      </c>
      <c r="C2422" s="3" t="d">
        <f t="shared" si="185"/>
        <v>2021-03-11</v>
      </c>
      <c r="D2422" s="2" t="d">
        <v>23:00:00.0000000000031950</v>
      </c>
      <c r="E2422" s="4" t="str">
        <f t="shared" si="186"/>
        <v>11:00 PM</v>
      </c>
      <c r="F2422" t="s">
        <v>86</v>
      </c>
      <c r="G2422">
        <v>10026</v>
      </c>
      <c r="H2422">
        <v>40.80265</v>
      </c>
      <c r="I2422">
        <v>-73.955200000000005</v>
      </c>
      <c r="J2422" t="s">
        <v>6035</v>
      </c>
      <c r="M2422" t="s">
        <v>6036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f t="shared" si="187"/>
        <v>0</v>
      </c>
      <c r="W2422">
        <f t="shared" si="188"/>
        <v>0</v>
      </c>
      <c r="X2422">
        <f t="shared" si="189"/>
        <v>0</v>
      </c>
      <c r="Y2422" t="s">
        <v>104</v>
      </c>
      <c r="Z2422" t="s">
        <v>25</v>
      </c>
      <c r="AD2422">
        <v>4399011</v>
      </c>
      <c r="AE2422" t="s">
        <v>26</v>
      </c>
      <c r="AF2422" t="s">
        <v>26</v>
      </c>
      <c r="AJ2422">
        <v>2021</v>
      </c>
    </row>
    <row r="2423" spans="1:36" x14ac:dyDescent="0.2">
      <c r="A2423">
        <v>32682</v>
      </c>
      <c r="B2423" s="1" t="d">
        <v>2021-03-13</v>
      </c>
      <c r="C2423" s="3" t="d">
        <f t="shared" si="185"/>
        <v>2021-03-13</v>
      </c>
      <c r="D2423" s="2" t="d">
        <v>01:43:00.00000000000082650</v>
      </c>
      <c r="E2423" s="4" t="str">
        <f t="shared" si="186"/>
        <v>01:43 AM</v>
      </c>
      <c r="F2423" t="s">
        <v>20</v>
      </c>
      <c r="G2423">
        <v>11419</v>
      </c>
      <c r="H2423">
        <v>40.695480000000003</v>
      </c>
      <c r="I2423">
        <v>-73.819884999999999</v>
      </c>
      <c r="J2423" t="s">
        <v>5269</v>
      </c>
      <c r="M2423" t="s">
        <v>5270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f t="shared" si="187"/>
        <v>0</v>
      </c>
      <c r="W2423">
        <f t="shared" si="188"/>
        <v>0</v>
      </c>
      <c r="X2423">
        <f t="shared" si="189"/>
        <v>0</v>
      </c>
      <c r="Y2423" t="s">
        <v>47</v>
      </c>
      <c r="Z2423" t="s">
        <v>25</v>
      </c>
      <c r="AD2423">
        <v>4398995</v>
      </c>
      <c r="AE2423" t="s">
        <v>30</v>
      </c>
      <c r="AJ2423">
        <v>2021</v>
      </c>
    </row>
    <row r="2424" spans="1:36" x14ac:dyDescent="0.2">
      <c r="A2424">
        <v>33101</v>
      </c>
      <c r="B2424" s="1" t="d">
        <v>2021-03-13</v>
      </c>
      <c r="C2424" s="3" t="d">
        <f t="shared" si="185"/>
        <v>2021-03-13</v>
      </c>
      <c r="D2424" s="2" t="d">
        <v>03:16:59.9999999999987775</v>
      </c>
      <c r="E2424" s="4" t="str">
        <f t="shared" si="186"/>
        <v>03:17 AM</v>
      </c>
      <c r="F2424" t="s">
        <v>54</v>
      </c>
      <c r="G2424">
        <v>11221</v>
      </c>
      <c r="H2424">
        <v>40.691887000000001</v>
      </c>
      <c r="I2424">
        <v>-73.936819999999997</v>
      </c>
      <c r="J2424" t="s">
        <v>5351</v>
      </c>
      <c r="M2424" t="s">
        <v>5352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f t="shared" si="187"/>
        <v>0</v>
      </c>
      <c r="W2424">
        <f t="shared" si="188"/>
        <v>0</v>
      </c>
      <c r="X2424">
        <f t="shared" si="189"/>
        <v>0</v>
      </c>
      <c r="Y2424" t="s">
        <v>25</v>
      </c>
      <c r="Z2424" t="s">
        <v>25</v>
      </c>
      <c r="AD2424">
        <v>4398611</v>
      </c>
      <c r="AE2424" t="s">
        <v>26</v>
      </c>
      <c r="AF2424" t="s">
        <v>26</v>
      </c>
      <c r="AJ2424">
        <v>2021</v>
      </c>
    </row>
    <row r="2425" spans="1:36" x14ac:dyDescent="0.2">
      <c r="A2425">
        <v>25839</v>
      </c>
      <c r="B2425" s="1" t="d">
        <v>2021-03-13</v>
      </c>
      <c r="C2425" s="3" t="d">
        <f t="shared" si="185"/>
        <v>2021-03-13</v>
      </c>
      <c r="D2425" s="2" t="d">
        <v>18:59:59.9999999999968050</v>
      </c>
      <c r="E2425" s="4" t="str">
        <f t="shared" si="186"/>
        <v>07:00 PM</v>
      </c>
      <c r="F2425" t="s">
        <v>185</v>
      </c>
      <c r="G2425">
        <v>10304</v>
      </c>
      <c r="H2425">
        <v>40.605713000000002</v>
      </c>
      <c r="I2425">
        <v>-74.094589999999997</v>
      </c>
      <c r="J2425" t="s">
        <v>5505</v>
      </c>
      <c r="K2425" t="s">
        <v>5506</v>
      </c>
      <c r="L2425" t="s">
        <v>5507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f t="shared" si="187"/>
        <v>2</v>
      </c>
      <c r="W2425">
        <f t="shared" si="188"/>
        <v>0</v>
      </c>
      <c r="X2425">
        <f t="shared" si="189"/>
        <v>2</v>
      </c>
      <c r="Y2425" t="s">
        <v>1035</v>
      </c>
      <c r="Z2425" t="s">
        <v>25</v>
      </c>
      <c r="AD2425">
        <v>4398955</v>
      </c>
      <c r="AE2425" t="s">
        <v>30</v>
      </c>
      <c r="AF2425" t="s">
        <v>30</v>
      </c>
      <c r="AJ2425">
        <v>2021</v>
      </c>
    </row>
    <row r="2426" spans="1:36" x14ac:dyDescent="0.2">
      <c r="A2426">
        <v>32936</v>
      </c>
      <c r="B2426" s="1" t="d">
        <v>2021-03-13</v>
      </c>
      <c r="C2426" s="3" t="d">
        <f t="shared" si="185"/>
        <v>2021-03-13</v>
      </c>
      <c r="D2426" s="2" t="d">
        <v>15:00:00.000</v>
      </c>
      <c r="E2426" s="4" t="str">
        <f t="shared" si="186"/>
        <v>03:00 PM</v>
      </c>
      <c r="F2426" t="s">
        <v>20</v>
      </c>
      <c r="G2426">
        <v>11103</v>
      </c>
      <c r="H2426">
        <v>40.764465000000001</v>
      </c>
      <c r="I2426">
        <v>-73.91234</v>
      </c>
      <c r="J2426" t="s">
        <v>5622</v>
      </c>
      <c r="M2426" t="s">
        <v>5623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f t="shared" si="187"/>
        <v>2</v>
      </c>
      <c r="W2426">
        <f t="shared" si="188"/>
        <v>0</v>
      </c>
      <c r="X2426">
        <f t="shared" si="189"/>
        <v>2</v>
      </c>
      <c r="Y2426" t="s">
        <v>43</v>
      </c>
      <c r="AD2426">
        <v>4403206</v>
      </c>
      <c r="AE2426" t="s">
        <v>26</v>
      </c>
      <c r="AJ2426">
        <v>2021</v>
      </c>
    </row>
    <row r="2427" spans="1:36" x14ac:dyDescent="0.2">
      <c r="A2427">
        <v>33537</v>
      </c>
      <c r="B2427" s="1" t="d">
        <v>2021-03-13</v>
      </c>
      <c r="C2427" s="3" t="d">
        <f t="shared" si="185"/>
        <v>2021-03-13</v>
      </c>
      <c r="D2427" s="2" t="d">
        <v>01:35:59.99999999999991675</v>
      </c>
      <c r="E2427" s="4" t="str">
        <f t="shared" si="186"/>
        <v>01:36 AM</v>
      </c>
      <c r="F2427" t="s">
        <v>54</v>
      </c>
      <c r="G2427">
        <v>11203</v>
      </c>
      <c r="H2427">
        <v>40.655513999999997</v>
      </c>
      <c r="I2427">
        <v>-73.927864</v>
      </c>
      <c r="J2427" t="s">
        <v>5815</v>
      </c>
      <c r="K2427" t="s">
        <v>2383</v>
      </c>
      <c r="L2427" t="s">
        <v>57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f t="shared" si="187"/>
        <v>0</v>
      </c>
      <c r="W2427">
        <f t="shared" si="188"/>
        <v>0</v>
      </c>
      <c r="X2427">
        <f t="shared" si="189"/>
        <v>0</v>
      </c>
      <c r="Y2427" t="s">
        <v>43</v>
      </c>
      <c r="Z2427" t="s">
        <v>25</v>
      </c>
      <c r="AA2427" t="s">
        <v>25</v>
      </c>
      <c r="AD2427">
        <v>4398654</v>
      </c>
      <c r="AE2427" t="s">
        <v>26</v>
      </c>
      <c r="AF2427" t="s">
        <v>26</v>
      </c>
      <c r="AG2427" t="s">
        <v>30</v>
      </c>
      <c r="AJ2427">
        <v>2021</v>
      </c>
    </row>
    <row r="2428" spans="1:36" x14ac:dyDescent="0.2">
      <c r="A2428">
        <v>34165</v>
      </c>
      <c r="B2428" s="1" t="d">
        <v>2021-03-14</v>
      </c>
      <c r="C2428" s="3" t="d">
        <f t="shared" si="185"/>
        <v>2021-03-14</v>
      </c>
      <c r="D2428" s="2" t="d">
        <v>07:09:59.99999999999946525</v>
      </c>
      <c r="E2428" s="4" t="str">
        <f t="shared" si="186"/>
        <v>07:10 AM</v>
      </c>
      <c r="F2428" t="s">
        <v>20</v>
      </c>
      <c r="G2428">
        <v>11436</v>
      </c>
      <c r="H2428">
        <v>40.685608000000002</v>
      </c>
      <c r="I2428">
        <v>-73.796360000000007</v>
      </c>
      <c r="J2428" t="s">
        <v>4976</v>
      </c>
      <c r="K2428" t="s">
        <v>572</v>
      </c>
      <c r="L2428" t="s">
        <v>4977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f t="shared" si="187"/>
        <v>2</v>
      </c>
      <c r="W2428">
        <f t="shared" si="188"/>
        <v>0</v>
      </c>
      <c r="X2428">
        <f t="shared" si="189"/>
        <v>2</v>
      </c>
      <c r="Y2428" t="s">
        <v>25</v>
      </c>
      <c r="Z2428" t="s">
        <v>25</v>
      </c>
      <c r="AD2428">
        <v>4398724</v>
      </c>
      <c r="AE2428" t="s">
        <v>26</v>
      </c>
      <c r="AF2428" t="s">
        <v>26</v>
      </c>
      <c r="AJ2428">
        <v>2021</v>
      </c>
    </row>
    <row r="2429" spans="1:36" x14ac:dyDescent="0.2">
      <c r="A2429">
        <v>26232</v>
      </c>
      <c r="B2429" s="1" t="d">
        <v>2021-03-15</v>
      </c>
      <c r="C2429" s="3" t="d">
        <f t="shared" si="185"/>
        <v>2021-03-15</v>
      </c>
      <c r="D2429" s="2" t="d">
        <v>11:24:59.99999999999786775</v>
      </c>
      <c r="E2429" s="4" t="str">
        <f t="shared" si="186"/>
        <v>11:25 AM</v>
      </c>
      <c r="F2429" t="s">
        <v>54</v>
      </c>
      <c r="G2429">
        <v>11208</v>
      </c>
      <c r="H2429">
        <v>40.681075999999997</v>
      </c>
      <c r="I2429">
        <v>-73.881100000000004</v>
      </c>
      <c r="J2429" t="s">
        <v>5569</v>
      </c>
      <c r="K2429" t="s">
        <v>685</v>
      </c>
      <c r="L2429" t="s">
        <v>5570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f t="shared" si="187"/>
        <v>2</v>
      </c>
      <c r="W2429">
        <f t="shared" si="188"/>
        <v>0</v>
      </c>
      <c r="X2429">
        <f t="shared" si="189"/>
        <v>2</v>
      </c>
      <c r="Y2429" t="s">
        <v>25</v>
      </c>
      <c r="AD2429">
        <v>4399257</v>
      </c>
      <c r="AE2429" t="s">
        <v>30</v>
      </c>
      <c r="AJ2429">
        <v>2021</v>
      </c>
    </row>
    <row r="2430" spans="1:36" x14ac:dyDescent="0.2">
      <c r="A2430">
        <v>26368</v>
      </c>
      <c r="B2430" s="1" t="d">
        <v>2021-03-15</v>
      </c>
      <c r="C2430" s="3" t="d">
        <f t="shared" si="185"/>
        <v>2021-03-15</v>
      </c>
      <c r="D2430" s="2" t="d">
        <v>08:09:59.99999999999627025</v>
      </c>
      <c r="E2430" s="4" t="str">
        <f t="shared" si="186"/>
        <v>08:10 AM</v>
      </c>
      <c r="F2430" t="s">
        <v>35</v>
      </c>
      <c r="G2430">
        <v>10469</v>
      </c>
      <c r="H2430">
        <v>40.874405000000003</v>
      </c>
      <c r="I2430">
        <v>-73.840040000000002</v>
      </c>
      <c r="J2430" t="s">
        <v>5601</v>
      </c>
      <c r="K2430" t="s">
        <v>5602</v>
      </c>
      <c r="L2430" t="s">
        <v>5603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f t="shared" si="187"/>
        <v>0</v>
      </c>
      <c r="W2430">
        <f t="shared" si="188"/>
        <v>0</v>
      </c>
      <c r="X2430">
        <f t="shared" si="189"/>
        <v>0</v>
      </c>
      <c r="Y2430" t="s">
        <v>25</v>
      </c>
      <c r="Z2430" t="s">
        <v>25</v>
      </c>
      <c r="AD2430">
        <v>4399588</v>
      </c>
      <c r="AE2430" t="s">
        <v>414</v>
      </c>
      <c r="AF2430" t="s">
        <v>26</v>
      </c>
      <c r="AJ2430">
        <v>2021</v>
      </c>
    </row>
    <row r="2431" spans="1:36" x14ac:dyDescent="0.2">
      <c r="A2431">
        <v>28938</v>
      </c>
      <c r="B2431" s="1" t="d">
        <v>2021-03-15</v>
      </c>
      <c r="C2431" s="3" t="d">
        <f t="shared" si="185"/>
        <v>2021-03-15</v>
      </c>
      <c r="D2431" s="2" t="d">
        <v>10:30:00.000</v>
      </c>
      <c r="E2431" s="4" t="str">
        <f t="shared" si="186"/>
        <v>10:30 AM</v>
      </c>
      <c r="F2431" t="s">
        <v>86</v>
      </c>
      <c r="G2431">
        <v>10002</v>
      </c>
      <c r="H2431">
        <v>40.719932999999997</v>
      </c>
      <c r="I2431">
        <v>-73.983530000000002</v>
      </c>
      <c r="J2431" t="s">
        <v>6089</v>
      </c>
      <c r="M2431" t="s">
        <v>6090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f t="shared" si="187"/>
        <v>0</v>
      </c>
      <c r="W2431">
        <f t="shared" si="188"/>
        <v>0</v>
      </c>
      <c r="X2431">
        <f t="shared" si="189"/>
        <v>0</v>
      </c>
      <c r="Y2431" t="s">
        <v>207</v>
      </c>
      <c r="Z2431" t="s">
        <v>25</v>
      </c>
      <c r="AD2431">
        <v>4399474</v>
      </c>
      <c r="AE2431" t="s">
        <v>67</v>
      </c>
      <c r="AF2431" t="s">
        <v>26</v>
      </c>
      <c r="AJ2431">
        <v>2021</v>
      </c>
    </row>
    <row r="2432" spans="1:36" x14ac:dyDescent="0.2">
      <c r="A2432">
        <v>31418</v>
      </c>
      <c r="B2432" s="1" t="d">
        <v>2021-03-16</v>
      </c>
      <c r="C2432" s="3" t="d">
        <f t="shared" si="185"/>
        <v>2021-03-16</v>
      </c>
      <c r="D2432" s="2" t="d">
        <v>11:50:00.00000000000213225</v>
      </c>
      <c r="E2432" s="4" t="str">
        <f t="shared" si="186"/>
        <v>11:50 AM</v>
      </c>
      <c r="F2432" t="s">
        <v>54</v>
      </c>
      <c r="G2432">
        <v>11208</v>
      </c>
      <c r="H2432">
        <v>40.677430000000001</v>
      </c>
      <c r="I2432">
        <v>-73.875910000000005</v>
      </c>
      <c r="J2432" t="s">
        <v>5045</v>
      </c>
      <c r="K2432" t="s">
        <v>5046</v>
      </c>
      <c r="L2432" t="s">
        <v>1846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f t="shared" si="187"/>
        <v>0</v>
      </c>
      <c r="W2432">
        <f t="shared" si="188"/>
        <v>0</v>
      </c>
      <c r="X2432">
        <f t="shared" si="189"/>
        <v>0</v>
      </c>
      <c r="Y2432" t="s">
        <v>43</v>
      </c>
      <c r="Z2432" t="s">
        <v>25</v>
      </c>
      <c r="AD2432">
        <v>4399418</v>
      </c>
      <c r="AE2432" t="s">
        <v>30</v>
      </c>
      <c r="AF2432" t="s">
        <v>30</v>
      </c>
      <c r="AJ2432">
        <v>2021</v>
      </c>
    </row>
    <row r="2433" spans="1:36" x14ac:dyDescent="0.2">
      <c r="A2433">
        <v>29258</v>
      </c>
      <c r="B2433" s="1" t="d">
        <v>2021-03-16</v>
      </c>
      <c r="C2433" s="3" t="d">
        <f t="shared" si="185"/>
        <v>2021-03-16</v>
      </c>
      <c r="D2433" s="2" t="d">
        <v>17:12:59.99999999999083200</v>
      </c>
      <c r="E2433" s="4" t="str">
        <f t="shared" si="186"/>
        <v>05:13 PM</v>
      </c>
      <c r="F2433" t="s">
        <v>54</v>
      </c>
      <c r="G2433">
        <v>11204</v>
      </c>
      <c r="H2433">
        <v>40.613995000000003</v>
      </c>
      <c r="I2433">
        <v>-73.995379999999997</v>
      </c>
      <c r="J2433" t="s">
        <v>5518</v>
      </c>
      <c r="K2433" t="s">
        <v>1483</v>
      </c>
      <c r="L2433" t="s">
        <v>4390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f t="shared" si="187"/>
        <v>0</v>
      </c>
      <c r="W2433">
        <f t="shared" si="188"/>
        <v>0</v>
      </c>
      <c r="X2433">
        <f t="shared" si="189"/>
        <v>0</v>
      </c>
      <c r="Y2433" t="s">
        <v>43</v>
      </c>
      <c r="Z2433" t="s">
        <v>25</v>
      </c>
      <c r="AD2433">
        <v>4399472</v>
      </c>
      <c r="AE2433" t="s">
        <v>30</v>
      </c>
      <c r="AJ2433">
        <v>2021</v>
      </c>
    </row>
    <row r="2434" spans="1:36" x14ac:dyDescent="0.2">
      <c r="A2434">
        <v>35587</v>
      </c>
      <c r="B2434" s="1" t="d">
        <v>2021-03-16</v>
      </c>
      <c r="C2434" s="3" t="d">
        <f t="shared" ref="C2434:C2497" si="190">B2434</f>
        <v>2021-03-16</v>
      </c>
      <c r="D2434" s="2" t="d">
        <v>15:00:00.000</v>
      </c>
      <c r="E2434" s="4" t="str">
        <f t="shared" si="186"/>
        <v>03:00 PM</v>
      </c>
      <c r="F2434" t="s">
        <v>35</v>
      </c>
      <c r="G2434">
        <v>10470</v>
      </c>
      <c r="H2434">
        <v>0</v>
      </c>
      <c r="I2434">
        <v>0</v>
      </c>
      <c r="J2434" t="s">
        <v>799</v>
      </c>
      <c r="K2434" t="s">
        <v>288</v>
      </c>
      <c r="L2434" t="s">
        <v>5966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f t="shared" si="187"/>
        <v>0</v>
      </c>
      <c r="W2434">
        <f t="shared" si="188"/>
        <v>0</v>
      </c>
      <c r="X2434">
        <f t="shared" si="189"/>
        <v>0</v>
      </c>
      <c r="Y2434" t="s">
        <v>182</v>
      </c>
      <c r="Z2434" t="s">
        <v>25</v>
      </c>
      <c r="AD2434">
        <v>4399684</v>
      </c>
      <c r="AE2434" t="s">
        <v>30</v>
      </c>
      <c r="AF2434" t="s">
        <v>26</v>
      </c>
      <c r="AJ2434">
        <v>2021</v>
      </c>
    </row>
    <row r="2435" spans="1:36" x14ac:dyDescent="0.2">
      <c r="A2435">
        <v>25823</v>
      </c>
      <c r="B2435" s="1" t="d">
        <v>2021-03-17</v>
      </c>
      <c r="C2435" s="3" t="d">
        <f t="shared" si="190"/>
        <v>2021-03-17</v>
      </c>
      <c r="D2435" s="2" t="d">
        <v>03:14:59.99999999999920125</v>
      </c>
      <c r="E2435" s="4" t="str">
        <f t="shared" ref="E2435:E2498" si="191">TEXT(D2435,"hh:mm AM/PM")</f>
        <v>03:15 AM</v>
      </c>
      <c r="F2435" t="s">
        <v>54</v>
      </c>
      <c r="G2435">
        <v>11207</v>
      </c>
      <c r="H2435">
        <v>40.677900000000001</v>
      </c>
      <c r="I2435">
        <v>-73.892585999999994</v>
      </c>
      <c r="J2435" t="s">
        <v>4866</v>
      </c>
      <c r="K2435" t="s">
        <v>4867</v>
      </c>
      <c r="L2435" t="s">
        <v>447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f t="shared" ref="V2435:V2498" si="192">SUM(N2435,P2435,R2435,T2435)</f>
        <v>0</v>
      </c>
      <c r="W2435">
        <f t="shared" ref="W2435:W2498" si="193">SUM(O2435,Q2435,S2435,U2435)</f>
        <v>0</v>
      </c>
      <c r="X2435">
        <f t="shared" ref="X2435:X2498" si="194">SUM(N2435:U2435)</f>
        <v>0</v>
      </c>
      <c r="Y2435" t="s">
        <v>43</v>
      </c>
      <c r="Z2435" t="s">
        <v>25</v>
      </c>
      <c r="AD2435">
        <v>4399670</v>
      </c>
      <c r="AE2435" t="s">
        <v>26</v>
      </c>
      <c r="AF2435" t="s">
        <v>26</v>
      </c>
      <c r="AJ2435">
        <v>2021</v>
      </c>
    </row>
    <row r="2436" spans="1:36" x14ac:dyDescent="0.2">
      <c r="A2436">
        <v>33521</v>
      </c>
      <c r="B2436" s="1" t="d">
        <v>2021-03-17</v>
      </c>
      <c r="C2436" s="3" t="d">
        <f t="shared" si="190"/>
        <v>2021-03-17</v>
      </c>
      <c r="D2436" s="2" t="d">
        <v>17:29:59.9999999999968050</v>
      </c>
      <c r="E2436" s="4" t="str">
        <f t="shared" si="191"/>
        <v>05:30 PM</v>
      </c>
      <c r="F2436" t="s">
        <v>35</v>
      </c>
      <c r="G2436">
        <v>10457</v>
      </c>
      <c r="H2436">
        <v>40.845641999999998</v>
      </c>
      <c r="I2436">
        <v>-73.902109999999993</v>
      </c>
      <c r="J2436" t="s">
        <v>5431</v>
      </c>
      <c r="K2436" t="s">
        <v>288</v>
      </c>
      <c r="L2436" t="s">
        <v>4334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f t="shared" si="192"/>
        <v>0</v>
      </c>
      <c r="W2436">
        <f t="shared" si="193"/>
        <v>0</v>
      </c>
      <c r="X2436">
        <f t="shared" si="194"/>
        <v>0</v>
      </c>
      <c r="Y2436" t="s">
        <v>182</v>
      </c>
      <c r="AD2436">
        <v>4400008</v>
      </c>
      <c r="AE2436" t="s">
        <v>30</v>
      </c>
      <c r="AJ2436">
        <v>2021</v>
      </c>
    </row>
    <row r="2437" spans="1:36" x14ac:dyDescent="0.2">
      <c r="A2437">
        <v>25838</v>
      </c>
      <c r="B2437" s="1" t="d">
        <v>2021-03-17</v>
      </c>
      <c r="C2437" s="3" t="d">
        <f t="shared" si="190"/>
        <v>2021-03-17</v>
      </c>
      <c r="D2437" s="2" t="d">
        <v>11:44:59.9999999999984025</v>
      </c>
      <c r="E2437" s="4" t="str">
        <f t="shared" si="191"/>
        <v>11:45 AM</v>
      </c>
      <c r="F2437" t="s">
        <v>20</v>
      </c>
      <c r="G2437">
        <v>11355</v>
      </c>
      <c r="H2437">
        <v>40.743763000000001</v>
      </c>
      <c r="I2437">
        <v>-73.824629999999999</v>
      </c>
      <c r="J2437" t="s">
        <v>5860</v>
      </c>
      <c r="K2437" t="s">
        <v>2886</v>
      </c>
      <c r="L2437" t="s">
        <v>1560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f t="shared" si="192"/>
        <v>2</v>
      </c>
      <c r="W2437">
        <f t="shared" si="193"/>
        <v>0</v>
      </c>
      <c r="X2437">
        <f t="shared" si="194"/>
        <v>2</v>
      </c>
      <c r="Y2437" t="s">
        <v>831</v>
      </c>
      <c r="Z2437" t="s">
        <v>25</v>
      </c>
      <c r="AD2437">
        <v>4399700</v>
      </c>
      <c r="AE2437" t="s">
        <v>26</v>
      </c>
      <c r="AF2437" t="s">
        <v>30</v>
      </c>
      <c r="AJ2437">
        <v>2021</v>
      </c>
    </row>
    <row r="2438" spans="1:36" x14ac:dyDescent="0.2">
      <c r="A2438">
        <v>35590</v>
      </c>
      <c r="B2438" s="1" t="d">
        <v>2021-03-18</v>
      </c>
      <c r="C2438" s="3" t="d">
        <f t="shared" si="190"/>
        <v>2021-03-18</v>
      </c>
      <c r="D2438" s="2" t="d">
        <v>13:25:00.00000000000106275</v>
      </c>
      <c r="E2438" s="4" t="str">
        <f t="shared" si="191"/>
        <v>01:25 PM</v>
      </c>
      <c r="F2438" t="s">
        <v>86</v>
      </c>
      <c r="G2438">
        <v>10019</v>
      </c>
      <c r="H2438">
        <v>40.765419999999999</v>
      </c>
      <c r="I2438">
        <v>-73.983829999999998</v>
      </c>
      <c r="J2438" t="s">
        <v>5041</v>
      </c>
      <c r="K2438" t="s">
        <v>5042</v>
      </c>
      <c r="L2438" t="s">
        <v>1135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f t="shared" si="192"/>
        <v>0</v>
      </c>
      <c r="W2438">
        <f t="shared" si="193"/>
        <v>0</v>
      </c>
      <c r="X2438">
        <f t="shared" si="194"/>
        <v>0</v>
      </c>
      <c r="Y2438" t="s">
        <v>43</v>
      </c>
      <c r="Z2438" t="s">
        <v>43</v>
      </c>
      <c r="AD2438">
        <v>4400719</v>
      </c>
      <c r="AE2438" t="s">
        <v>471</v>
      </c>
      <c r="AF2438" t="s">
        <v>26</v>
      </c>
      <c r="AJ2438">
        <v>2021</v>
      </c>
    </row>
    <row r="2439" spans="1:36" x14ac:dyDescent="0.2">
      <c r="A2439">
        <v>37859</v>
      </c>
      <c r="B2439" s="1" t="d">
        <v>2021-03-18</v>
      </c>
      <c r="C2439" s="3" t="d">
        <f t="shared" si="190"/>
        <v>2021-03-18</v>
      </c>
      <c r="D2439" s="2" t="d">
        <v>15:04:59.99999999999893725</v>
      </c>
      <c r="E2439" s="4" t="str">
        <f t="shared" si="191"/>
        <v>03:05 PM</v>
      </c>
      <c r="F2439" t="s">
        <v>54</v>
      </c>
      <c r="G2439">
        <v>11212</v>
      </c>
      <c r="H2439">
        <v>40.654674999999997</v>
      </c>
      <c r="I2439">
        <v>-73.917045999999999</v>
      </c>
      <c r="J2439" t="s">
        <v>5054</v>
      </c>
      <c r="K2439" t="s">
        <v>699</v>
      </c>
      <c r="L2439" t="s">
        <v>5055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f t="shared" si="192"/>
        <v>2</v>
      </c>
      <c r="W2439">
        <f t="shared" si="193"/>
        <v>0</v>
      </c>
      <c r="X2439">
        <f t="shared" si="194"/>
        <v>2</v>
      </c>
      <c r="Y2439" t="s">
        <v>25</v>
      </c>
      <c r="AD2439">
        <v>4400895</v>
      </c>
      <c r="AE2439" t="s">
        <v>26</v>
      </c>
      <c r="AJ2439">
        <v>2021</v>
      </c>
    </row>
    <row r="2440" spans="1:36" x14ac:dyDescent="0.2">
      <c r="A2440">
        <v>33137</v>
      </c>
      <c r="B2440" s="1" t="d">
        <v>2021-03-18</v>
      </c>
      <c r="C2440" s="3" t="d">
        <f t="shared" si="190"/>
        <v>2021-03-18</v>
      </c>
      <c r="D2440" s="2" t="d">
        <v>19:55:00.00000000000426450</v>
      </c>
      <c r="E2440" s="4" t="str">
        <f t="shared" si="191"/>
        <v>07:55 PM</v>
      </c>
      <c r="F2440" t="s">
        <v>20</v>
      </c>
      <c r="G2440">
        <v>11105</v>
      </c>
      <c r="H2440">
        <v>40.772137000000001</v>
      </c>
      <c r="I2440">
        <v>-73.896254999999996</v>
      </c>
      <c r="J2440" t="s">
        <v>5515</v>
      </c>
      <c r="M2440" t="s">
        <v>5516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f t="shared" si="192"/>
        <v>0</v>
      </c>
      <c r="W2440">
        <f t="shared" si="193"/>
        <v>0</v>
      </c>
      <c r="X2440">
        <f t="shared" si="194"/>
        <v>0</v>
      </c>
      <c r="Y2440" t="s">
        <v>25</v>
      </c>
      <c r="AD2440">
        <v>4400339</v>
      </c>
      <c r="AE2440" t="s">
        <v>26</v>
      </c>
      <c r="AJ2440">
        <v>2021</v>
      </c>
    </row>
    <row r="2441" spans="1:36" x14ac:dyDescent="0.2">
      <c r="A2441">
        <v>39267</v>
      </c>
      <c r="B2441" s="1" t="d">
        <v>2021-03-18</v>
      </c>
      <c r="C2441" s="3" t="d">
        <f t="shared" si="190"/>
        <v>2021-03-18</v>
      </c>
      <c r="D2441" s="2" t="d">
        <v>04:18:00.00000000000015975</v>
      </c>
      <c r="E2441" s="4" t="str">
        <f t="shared" si="191"/>
        <v>04:18 AM</v>
      </c>
      <c r="F2441" t="s">
        <v>35</v>
      </c>
      <c r="G2441">
        <v>10467</v>
      </c>
      <c r="H2441">
        <v>40.873233999999997</v>
      </c>
      <c r="I2441">
        <v>-73.862989999999996</v>
      </c>
      <c r="J2441" t="s">
        <v>6009</v>
      </c>
      <c r="M2441" t="s">
        <v>6010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f t="shared" si="192"/>
        <v>0</v>
      </c>
      <c r="W2441">
        <f t="shared" si="193"/>
        <v>0</v>
      </c>
      <c r="X2441">
        <f t="shared" si="194"/>
        <v>0</v>
      </c>
      <c r="Y2441" t="s">
        <v>4565</v>
      </c>
      <c r="Z2441" t="s">
        <v>25</v>
      </c>
      <c r="AA2441" t="s">
        <v>25</v>
      </c>
      <c r="AD2441">
        <v>4399905</v>
      </c>
      <c r="AE2441" t="s">
        <v>26</v>
      </c>
      <c r="AF2441" t="s">
        <v>26</v>
      </c>
      <c r="AG2441" t="s">
        <v>30</v>
      </c>
      <c r="AJ2441">
        <v>2021</v>
      </c>
    </row>
    <row r="2442" spans="1:36" x14ac:dyDescent="0.2">
      <c r="A2442">
        <v>26244</v>
      </c>
      <c r="B2442" s="1" t="d">
        <v>2021-03-19</v>
      </c>
      <c r="C2442" s="3" t="d">
        <f t="shared" si="190"/>
        <v>2021-03-19</v>
      </c>
      <c r="D2442" s="2" t="d">
        <v>11:44:59.9999999999984025</v>
      </c>
      <c r="E2442" s="4" t="str">
        <f t="shared" si="191"/>
        <v>11:45 AM</v>
      </c>
      <c r="F2442" t="s">
        <v>86</v>
      </c>
      <c r="G2442">
        <v>10040</v>
      </c>
      <c r="H2442">
        <v>40.862580000000001</v>
      </c>
      <c r="I2442">
        <v>-73.925385000000006</v>
      </c>
      <c r="J2442" t="s">
        <v>4966</v>
      </c>
      <c r="K2442" t="s">
        <v>3918</v>
      </c>
      <c r="L2442" t="s">
        <v>4967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f t="shared" si="192"/>
        <v>0</v>
      </c>
      <c r="W2442">
        <f t="shared" si="193"/>
        <v>0</v>
      </c>
      <c r="X2442">
        <f t="shared" si="194"/>
        <v>0</v>
      </c>
      <c r="Y2442" t="s">
        <v>104</v>
      </c>
      <c r="Z2442" t="s">
        <v>25</v>
      </c>
      <c r="AD2442">
        <v>4400113</v>
      </c>
      <c r="AE2442" t="s">
        <v>67</v>
      </c>
      <c r="AF2442" t="s">
        <v>63</v>
      </c>
      <c r="AJ2442">
        <v>2021</v>
      </c>
    </row>
    <row r="2443" spans="1:36" x14ac:dyDescent="0.2">
      <c r="A2443">
        <v>31165</v>
      </c>
      <c r="B2443" s="1" t="d">
        <v>2021-03-19</v>
      </c>
      <c r="C2443" s="3" t="d">
        <f t="shared" si="190"/>
        <v>2021-03-19</v>
      </c>
      <c r="D2443" s="2" t="d">
        <v>10:59:59.9999999999984025</v>
      </c>
      <c r="E2443" s="4" t="str">
        <f t="shared" si="191"/>
        <v>11:00 AM</v>
      </c>
      <c r="F2443" t="s">
        <v>54</v>
      </c>
      <c r="G2443">
        <v>11225</v>
      </c>
      <c r="H2443">
        <v>0</v>
      </c>
      <c r="I2443">
        <v>0</v>
      </c>
      <c r="J2443" t="s">
        <v>799</v>
      </c>
      <c r="M2443" t="s">
        <v>5843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f t="shared" si="192"/>
        <v>0</v>
      </c>
      <c r="W2443">
        <f t="shared" si="193"/>
        <v>0</v>
      </c>
      <c r="X2443">
        <f t="shared" si="194"/>
        <v>0</v>
      </c>
      <c r="Y2443" t="s">
        <v>66</v>
      </c>
      <c r="Z2443" t="s">
        <v>25</v>
      </c>
      <c r="AD2443">
        <v>4400168</v>
      </c>
      <c r="AE2443" t="s">
        <v>30</v>
      </c>
      <c r="AF2443" t="s">
        <v>26</v>
      </c>
      <c r="AJ2443">
        <v>2021</v>
      </c>
    </row>
    <row r="2444" spans="1:36" x14ac:dyDescent="0.2">
      <c r="A2444">
        <v>35016</v>
      </c>
      <c r="B2444" s="1" t="d">
        <v>2021-03-19</v>
      </c>
      <c r="C2444" s="3" t="d">
        <f t="shared" si="190"/>
        <v>2021-03-19</v>
      </c>
      <c r="D2444" s="2" t="d">
        <v>01:35:00.00000000000013200</v>
      </c>
      <c r="E2444" s="4" t="str">
        <f t="shared" si="191"/>
        <v>01:35 AM</v>
      </c>
      <c r="F2444" t="s">
        <v>35</v>
      </c>
      <c r="G2444">
        <v>10458</v>
      </c>
      <c r="H2444">
        <v>40.859875000000002</v>
      </c>
      <c r="I2444">
        <v>-73.893230000000003</v>
      </c>
      <c r="J2444" t="s">
        <v>5056</v>
      </c>
      <c r="K2444" t="s">
        <v>288</v>
      </c>
      <c r="L2444" t="s">
        <v>5049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f t="shared" si="192"/>
        <v>0</v>
      </c>
      <c r="W2444">
        <f t="shared" si="193"/>
        <v>0</v>
      </c>
      <c r="X2444">
        <f t="shared" si="194"/>
        <v>0</v>
      </c>
      <c r="Y2444" t="s">
        <v>43</v>
      </c>
      <c r="Z2444" t="s">
        <v>25</v>
      </c>
      <c r="AD2444">
        <v>4400011</v>
      </c>
      <c r="AE2444" t="s">
        <v>30</v>
      </c>
      <c r="AF2444" t="s">
        <v>26</v>
      </c>
      <c r="AJ2444">
        <v>2021</v>
      </c>
    </row>
    <row r="2445" spans="1:36" x14ac:dyDescent="0.2">
      <c r="A2445">
        <v>38830</v>
      </c>
      <c r="B2445" s="1" t="d">
        <v>2021-03-20</v>
      </c>
      <c r="C2445" s="3" t="d">
        <f t="shared" si="190"/>
        <v>2021-03-20</v>
      </c>
      <c r="D2445" s="2" t="d">
        <v>16:06:00.00000000000511875</v>
      </c>
      <c r="E2445" s="4" t="str">
        <f t="shared" si="191"/>
        <v>04:06 PM</v>
      </c>
      <c r="F2445" t="s">
        <v>54</v>
      </c>
      <c r="G2445">
        <v>11238</v>
      </c>
      <c r="H2445">
        <v>0</v>
      </c>
      <c r="I2445">
        <v>0</v>
      </c>
      <c r="J2445" t="s">
        <v>799</v>
      </c>
      <c r="M2445" t="s">
        <v>4809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f t="shared" si="192"/>
        <v>0</v>
      </c>
      <c r="W2445">
        <f t="shared" si="193"/>
        <v>0</v>
      </c>
      <c r="X2445">
        <f t="shared" si="194"/>
        <v>0</v>
      </c>
      <c r="Y2445" t="s">
        <v>135</v>
      </c>
      <c r="Z2445" t="s">
        <v>104</v>
      </c>
      <c r="AD2445">
        <v>4400290</v>
      </c>
      <c r="AE2445" t="s">
        <v>30</v>
      </c>
      <c r="AF2445" t="s">
        <v>81</v>
      </c>
      <c r="AJ2445">
        <v>2021</v>
      </c>
    </row>
    <row r="2446" spans="1:36" x14ac:dyDescent="0.2">
      <c r="A2446">
        <v>29250</v>
      </c>
      <c r="B2446" s="1" t="d">
        <v>2021-03-20</v>
      </c>
      <c r="C2446" s="3" t="d">
        <f t="shared" si="190"/>
        <v>2021-03-20</v>
      </c>
      <c r="D2446" s="2" t="d">
        <v>12:30:00.0000000000031950</v>
      </c>
      <c r="E2446" s="4" t="str">
        <f t="shared" si="191"/>
        <v>12:30 PM</v>
      </c>
      <c r="F2446" t="s">
        <v>185</v>
      </c>
      <c r="G2446">
        <v>10306</v>
      </c>
      <c r="H2446">
        <v>40.562385999999996</v>
      </c>
      <c r="I2446">
        <v>-74.111626000000001</v>
      </c>
      <c r="J2446" t="s">
        <v>4942</v>
      </c>
      <c r="M2446" t="s">
        <v>4943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f t="shared" si="192"/>
        <v>0</v>
      </c>
      <c r="W2446">
        <f t="shared" si="193"/>
        <v>0</v>
      </c>
      <c r="X2446">
        <f t="shared" si="194"/>
        <v>0</v>
      </c>
      <c r="Y2446" t="s">
        <v>53</v>
      </c>
      <c r="Z2446" t="s">
        <v>25</v>
      </c>
      <c r="AD2446">
        <v>4400798</v>
      </c>
      <c r="AE2446" t="s">
        <v>30</v>
      </c>
      <c r="AJ2446">
        <v>2021</v>
      </c>
    </row>
    <row r="2447" spans="1:36" x14ac:dyDescent="0.2">
      <c r="A2447">
        <v>35920</v>
      </c>
      <c r="B2447" s="1" t="d">
        <v>2021-03-20</v>
      </c>
      <c r="C2447" s="3" t="d">
        <f t="shared" si="190"/>
        <v>2021-03-20</v>
      </c>
      <c r="D2447" s="2" t="d">
        <v>15:49:59.99999999999893725</v>
      </c>
      <c r="E2447" s="4" t="str">
        <f t="shared" si="191"/>
        <v>03:50 PM</v>
      </c>
      <c r="F2447" t="s">
        <v>54</v>
      </c>
      <c r="G2447">
        <v>11236</v>
      </c>
      <c r="H2447">
        <v>40.634839999999997</v>
      </c>
      <c r="I2447">
        <v>-73.904976000000005</v>
      </c>
      <c r="J2447" t="s">
        <v>4962</v>
      </c>
      <c r="K2447" t="s">
        <v>4963</v>
      </c>
      <c r="L2447" t="s">
        <v>4964</v>
      </c>
      <c r="N2447">
        <v>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f t="shared" si="192"/>
        <v>4</v>
      </c>
      <c r="W2447">
        <f t="shared" si="193"/>
        <v>0</v>
      </c>
      <c r="X2447">
        <f t="shared" si="194"/>
        <v>4</v>
      </c>
      <c r="Y2447" t="s">
        <v>79</v>
      </c>
      <c r="Z2447" t="s">
        <v>25</v>
      </c>
      <c r="AD2447">
        <v>4400310</v>
      </c>
      <c r="AE2447" t="s">
        <v>30</v>
      </c>
      <c r="AF2447" t="s">
        <v>30</v>
      </c>
      <c r="AJ2447">
        <v>2021</v>
      </c>
    </row>
    <row r="2448" spans="1:36" x14ac:dyDescent="0.2">
      <c r="A2448">
        <v>25510</v>
      </c>
      <c r="B2448" s="1" t="d">
        <v>2021-03-20</v>
      </c>
      <c r="C2448" s="3" t="d">
        <f t="shared" si="190"/>
        <v>2021-03-20</v>
      </c>
      <c r="D2448" s="2" t="d">
        <v>06:30:59.99999999999818725</v>
      </c>
      <c r="E2448" s="4" t="str">
        <f t="shared" si="191"/>
        <v>06:31 AM</v>
      </c>
      <c r="F2448" t="s">
        <v>86</v>
      </c>
      <c r="G2448">
        <v>10002</v>
      </c>
      <c r="H2448">
        <v>40.718555000000002</v>
      </c>
      <c r="I2448">
        <v>-73.988204999999994</v>
      </c>
      <c r="J2448" t="s">
        <v>4772</v>
      </c>
      <c r="K2448" t="s">
        <v>2045</v>
      </c>
      <c r="L2448" t="s">
        <v>4773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f t="shared" si="192"/>
        <v>0</v>
      </c>
      <c r="W2448">
        <f t="shared" si="193"/>
        <v>0</v>
      </c>
      <c r="X2448">
        <f t="shared" si="194"/>
        <v>0</v>
      </c>
      <c r="Y2448" t="s">
        <v>43</v>
      </c>
      <c r="Z2448" t="s">
        <v>43</v>
      </c>
      <c r="AD2448">
        <v>4400304</v>
      </c>
      <c r="AE2448" t="s">
        <v>26</v>
      </c>
      <c r="AF2448" t="s">
        <v>26</v>
      </c>
      <c r="AJ2448">
        <v>2021</v>
      </c>
    </row>
    <row r="2449" spans="1:36" x14ac:dyDescent="0.2">
      <c r="A2449">
        <v>25966</v>
      </c>
      <c r="B2449" s="1" t="d">
        <v>2021-03-20</v>
      </c>
      <c r="C2449" s="3" t="d">
        <f t="shared" si="190"/>
        <v>2021-03-20</v>
      </c>
      <c r="D2449" s="2" t="d">
        <v>17:45:00.0000000000031950</v>
      </c>
      <c r="E2449" s="4" t="str">
        <f t="shared" si="191"/>
        <v>05:45 PM</v>
      </c>
      <c r="F2449" t="s">
        <v>20</v>
      </c>
      <c r="G2449">
        <v>11368</v>
      </c>
      <c r="H2449">
        <v>40.749865999999997</v>
      </c>
      <c r="I2449">
        <v>-73.862729999999999</v>
      </c>
      <c r="J2449" t="s">
        <v>5429</v>
      </c>
      <c r="K2449" t="s">
        <v>5430</v>
      </c>
      <c r="L2449" t="s">
        <v>3435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f t="shared" si="192"/>
        <v>2</v>
      </c>
      <c r="W2449">
        <f t="shared" si="193"/>
        <v>0</v>
      </c>
      <c r="X2449">
        <f t="shared" si="194"/>
        <v>2</v>
      </c>
      <c r="Y2449" t="s">
        <v>79</v>
      </c>
      <c r="AD2449">
        <v>4404574</v>
      </c>
      <c r="AJ2449">
        <v>2021</v>
      </c>
    </row>
    <row r="2450" spans="1:36" x14ac:dyDescent="0.2">
      <c r="A2450">
        <v>27021</v>
      </c>
      <c r="B2450" s="1" t="d">
        <v>2021-03-20</v>
      </c>
      <c r="C2450" s="3" t="d">
        <f t="shared" si="190"/>
        <v>2021-03-20</v>
      </c>
      <c r="D2450" s="2" t="d">
        <v>23:00:00.0000000000031950</v>
      </c>
      <c r="E2450" s="4" t="str">
        <f t="shared" si="191"/>
        <v>11:00 PM</v>
      </c>
      <c r="F2450" t="s">
        <v>20</v>
      </c>
      <c r="G2450">
        <v>11433</v>
      </c>
      <c r="H2450">
        <v>40.697000000000003</v>
      </c>
      <c r="I2450">
        <v>-73.784080000000003</v>
      </c>
      <c r="J2450" t="s">
        <v>5549</v>
      </c>
      <c r="M2450" t="s">
        <v>5550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f t="shared" si="192"/>
        <v>2</v>
      </c>
      <c r="W2450">
        <f t="shared" si="193"/>
        <v>0</v>
      </c>
      <c r="X2450">
        <f t="shared" si="194"/>
        <v>2</v>
      </c>
      <c r="AD2450">
        <v>4400869</v>
      </c>
      <c r="AE2450" t="s">
        <v>26</v>
      </c>
      <c r="AJ2450">
        <v>2021</v>
      </c>
    </row>
    <row r="2451" spans="1:36" x14ac:dyDescent="0.2">
      <c r="A2451">
        <v>28109</v>
      </c>
      <c r="B2451" s="1" t="d">
        <v>2021-03-20</v>
      </c>
      <c r="C2451" s="3" t="d">
        <f t="shared" si="190"/>
        <v>2021-03-20</v>
      </c>
      <c r="D2451" s="2" t="d">
        <v>14:48:00.00000000000255600</v>
      </c>
      <c r="E2451" s="4" t="str">
        <f t="shared" si="191"/>
        <v>02:48 PM</v>
      </c>
      <c r="F2451" t="s">
        <v>54</v>
      </c>
      <c r="G2451">
        <v>11229</v>
      </c>
      <c r="H2451">
        <v>0</v>
      </c>
      <c r="I2451">
        <v>0</v>
      </c>
      <c r="J2451" t="s">
        <v>799</v>
      </c>
      <c r="M2451" t="s">
        <v>5786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f t="shared" si="192"/>
        <v>0</v>
      </c>
      <c r="W2451">
        <f t="shared" si="193"/>
        <v>0</v>
      </c>
      <c r="X2451">
        <f t="shared" si="194"/>
        <v>0</v>
      </c>
      <c r="Y2451" t="s">
        <v>66</v>
      </c>
      <c r="Z2451" t="s">
        <v>25</v>
      </c>
      <c r="AD2451">
        <v>4400636</v>
      </c>
      <c r="AE2451" t="s">
        <v>26</v>
      </c>
      <c r="AJ2451">
        <v>2021</v>
      </c>
    </row>
    <row r="2452" spans="1:36" x14ac:dyDescent="0.2">
      <c r="A2452">
        <v>31374</v>
      </c>
      <c r="B2452" s="1" t="d">
        <v>2021-03-21</v>
      </c>
      <c r="C2452" s="3" t="d">
        <f t="shared" si="190"/>
        <v>2021-03-21</v>
      </c>
      <c r="D2452" s="2" t="d">
        <v>22:18:00.00000000000255600</v>
      </c>
      <c r="E2452" s="4" t="str">
        <f t="shared" si="191"/>
        <v>10:18 PM</v>
      </c>
      <c r="F2452" t="s">
        <v>54</v>
      </c>
      <c r="G2452">
        <v>11208</v>
      </c>
      <c r="H2452">
        <v>0</v>
      </c>
      <c r="I2452">
        <v>0</v>
      </c>
      <c r="J2452" t="s">
        <v>799</v>
      </c>
      <c r="K2452" t="s">
        <v>5714</v>
      </c>
      <c r="L2452" t="s">
        <v>5520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f t="shared" si="192"/>
        <v>0</v>
      </c>
      <c r="W2452">
        <f t="shared" si="193"/>
        <v>0</v>
      </c>
      <c r="X2452">
        <f t="shared" si="194"/>
        <v>0</v>
      </c>
      <c r="Y2452" t="s">
        <v>80</v>
      </c>
      <c r="Z2452" t="s">
        <v>24</v>
      </c>
      <c r="AD2452">
        <v>4400686</v>
      </c>
      <c r="AE2452" t="s">
        <v>26</v>
      </c>
      <c r="AJ2452">
        <v>2021</v>
      </c>
    </row>
    <row r="2453" spans="1:36" x14ac:dyDescent="0.2">
      <c r="A2453">
        <v>37011</v>
      </c>
      <c r="B2453" s="1" t="d">
        <v>2021-03-22</v>
      </c>
      <c r="C2453" s="3" t="d">
        <f t="shared" si="190"/>
        <v>2021-03-22</v>
      </c>
      <c r="D2453" s="2" t="d">
        <v>16:03:00.00000000000575775</v>
      </c>
      <c r="E2453" s="4" t="str">
        <f t="shared" si="191"/>
        <v>04:03 PM</v>
      </c>
      <c r="F2453" t="s">
        <v>86</v>
      </c>
      <c r="G2453">
        <v>10065</v>
      </c>
      <c r="H2453">
        <v>40.760857000000001</v>
      </c>
      <c r="I2453">
        <v>-73.961074999999994</v>
      </c>
      <c r="J2453" t="s">
        <v>5296</v>
      </c>
      <c r="K2453" t="s">
        <v>1752</v>
      </c>
      <c r="L2453" t="s">
        <v>509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f t="shared" si="192"/>
        <v>0</v>
      </c>
      <c r="W2453">
        <f t="shared" si="193"/>
        <v>0</v>
      </c>
      <c r="X2453">
        <f t="shared" si="194"/>
        <v>0</v>
      </c>
      <c r="Y2453" t="s">
        <v>43</v>
      </c>
      <c r="Z2453" t="s">
        <v>43</v>
      </c>
      <c r="AD2453">
        <v>4401017</v>
      </c>
      <c r="AE2453" t="s">
        <v>26</v>
      </c>
      <c r="AF2453" t="s">
        <v>4267</v>
      </c>
      <c r="AJ2453">
        <v>2021</v>
      </c>
    </row>
    <row r="2454" spans="1:36" x14ac:dyDescent="0.2">
      <c r="A2454">
        <v>38602</v>
      </c>
      <c r="B2454" s="1" t="d">
        <v>2021-03-23</v>
      </c>
      <c r="C2454" s="3" t="d">
        <f t="shared" si="190"/>
        <v>2021-03-23</v>
      </c>
      <c r="D2454" s="2" t="d">
        <v>09:00:00.000</v>
      </c>
      <c r="E2454" s="4" t="str">
        <f t="shared" si="191"/>
        <v>09:00 AM</v>
      </c>
      <c r="F2454" t="s">
        <v>20</v>
      </c>
      <c r="G2454">
        <v>11367</v>
      </c>
      <c r="H2454">
        <v>40.728394000000002</v>
      </c>
      <c r="I2454">
        <v>-73.823746</v>
      </c>
      <c r="J2454" t="s">
        <v>4900</v>
      </c>
      <c r="M2454" t="s">
        <v>4901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f t="shared" si="192"/>
        <v>2</v>
      </c>
      <c r="W2454">
        <f t="shared" si="193"/>
        <v>0</v>
      </c>
      <c r="X2454">
        <f t="shared" si="194"/>
        <v>2</v>
      </c>
      <c r="Y2454" t="s">
        <v>43</v>
      </c>
      <c r="Z2454" t="s">
        <v>25</v>
      </c>
      <c r="AD2454">
        <v>4401193</v>
      </c>
      <c r="AE2454" t="s">
        <v>26</v>
      </c>
      <c r="AF2454" t="s">
        <v>3371</v>
      </c>
      <c r="AJ2454">
        <v>2021</v>
      </c>
    </row>
    <row r="2455" spans="1:36" x14ac:dyDescent="0.2">
      <c r="A2455">
        <v>33880</v>
      </c>
      <c r="B2455" s="1" t="d">
        <v>2021-03-23</v>
      </c>
      <c r="C2455" s="3" t="d">
        <f t="shared" si="190"/>
        <v>2021-03-23</v>
      </c>
      <c r="D2455" s="2" t="d">
        <v>13:11:59.99999999999424225</v>
      </c>
      <c r="E2455" s="4" t="str">
        <f t="shared" si="191"/>
        <v>01:12 PM</v>
      </c>
      <c r="F2455" t="s">
        <v>86</v>
      </c>
      <c r="G2455">
        <v>10014</v>
      </c>
      <c r="H2455">
        <v>40.734158000000001</v>
      </c>
      <c r="I2455">
        <v>-73.999719999999996</v>
      </c>
      <c r="J2455" t="s">
        <v>5628</v>
      </c>
      <c r="M2455" t="s">
        <v>5629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f t="shared" si="192"/>
        <v>0</v>
      </c>
      <c r="W2455">
        <f t="shared" si="193"/>
        <v>0</v>
      </c>
      <c r="X2455">
        <f t="shared" si="194"/>
        <v>0</v>
      </c>
      <c r="Y2455" t="s">
        <v>24</v>
      </c>
      <c r="Z2455" t="s">
        <v>25</v>
      </c>
      <c r="AD2455">
        <v>4401727</v>
      </c>
      <c r="AE2455" t="s">
        <v>30</v>
      </c>
      <c r="AJ2455">
        <v>2021</v>
      </c>
    </row>
    <row r="2456" spans="1:36" x14ac:dyDescent="0.2">
      <c r="A2456">
        <v>35554</v>
      </c>
      <c r="B2456" s="1" t="d">
        <v>2021-03-23</v>
      </c>
      <c r="C2456" s="3" t="d">
        <f t="shared" si="190"/>
        <v>2021-03-23</v>
      </c>
      <c r="D2456" s="2" t="d">
        <v>15:00:00.000</v>
      </c>
      <c r="E2456" s="4" t="str">
        <f t="shared" si="191"/>
        <v>03:00 PM</v>
      </c>
      <c r="F2456" t="s">
        <v>86</v>
      </c>
      <c r="G2456">
        <v>10003</v>
      </c>
      <c r="H2456">
        <v>40.735152999999997</v>
      </c>
      <c r="I2456">
        <v>-73.982024999999993</v>
      </c>
      <c r="J2456" t="s">
        <v>5797</v>
      </c>
      <c r="M2456" t="s">
        <v>5798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f t="shared" si="192"/>
        <v>0</v>
      </c>
      <c r="W2456">
        <f t="shared" si="193"/>
        <v>0</v>
      </c>
      <c r="X2456">
        <f t="shared" si="194"/>
        <v>0</v>
      </c>
      <c r="Y2456" t="s">
        <v>43</v>
      </c>
      <c r="Z2456" t="s">
        <v>25</v>
      </c>
      <c r="AD2456">
        <v>4402004</v>
      </c>
      <c r="AE2456" t="s">
        <v>26</v>
      </c>
      <c r="AF2456" t="s">
        <v>67</v>
      </c>
      <c r="AJ2456">
        <v>2021</v>
      </c>
    </row>
    <row r="2457" spans="1:36" x14ac:dyDescent="0.2">
      <c r="A2457">
        <v>26240</v>
      </c>
      <c r="B2457" s="1" t="d">
        <v>2021-03-24</v>
      </c>
      <c r="C2457" s="3" t="d">
        <f t="shared" si="190"/>
        <v>2021-03-24</v>
      </c>
      <c r="D2457" s="2" t="d">
        <v>14:07:00.00000000000170850</v>
      </c>
      <c r="E2457" s="4" t="str">
        <f t="shared" si="191"/>
        <v>02:07 PM</v>
      </c>
      <c r="F2457" t="s">
        <v>86</v>
      </c>
      <c r="G2457">
        <v>10034</v>
      </c>
      <c r="H2457">
        <v>40.863112999999998</v>
      </c>
      <c r="I2457">
        <v>-73.920615999999995</v>
      </c>
      <c r="J2457" t="s">
        <v>5425</v>
      </c>
      <c r="K2457" t="s">
        <v>5426</v>
      </c>
      <c r="L2457" t="s">
        <v>4636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f t="shared" si="192"/>
        <v>0</v>
      </c>
      <c r="W2457">
        <f t="shared" si="193"/>
        <v>0</v>
      </c>
      <c r="X2457">
        <f t="shared" si="194"/>
        <v>0</v>
      </c>
      <c r="Y2457" t="s">
        <v>43</v>
      </c>
      <c r="AD2457">
        <v>4401711</v>
      </c>
      <c r="AE2457" t="s">
        <v>30</v>
      </c>
      <c r="AJ2457">
        <v>2021</v>
      </c>
    </row>
    <row r="2458" spans="1:36" x14ac:dyDescent="0.2">
      <c r="A2458">
        <v>39561</v>
      </c>
      <c r="B2458" s="1" t="d">
        <v>2021-03-24</v>
      </c>
      <c r="C2458" s="3" t="d">
        <f t="shared" si="190"/>
        <v>2021-03-24</v>
      </c>
      <c r="D2458" s="2" t="d">
        <v>12:24:59.99999999999467275</v>
      </c>
      <c r="E2458" s="4" t="str">
        <f t="shared" si="191"/>
        <v>12:25 PM</v>
      </c>
      <c r="F2458" t="s">
        <v>35</v>
      </c>
      <c r="G2458">
        <v>10466</v>
      </c>
      <c r="H2458">
        <v>40.887385999999999</v>
      </c>
      <c r="I2458">
        <v>-73.853939999999994</v>
      </c>
      <c r="J2458" t="s">
        <v>5470</v>
      </c>
      <c r="K2458" t="s">
        <v>5471</v>
      </c>
      <c r="L2458" t="s">
        <v>5472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f t="shared" si="192"/>
        <v>2</v>
      </c>
      <c r="W2458">
        <f t="shared" si="193"/>
        <v>0</v>
      </c>
      <c r="X2458">
        <f t="shared" si="194"/>
        <v>2</v>
      </c>
      <c r="Y2458" t="s">
        <v>25</v>
      </c>
      <c r="AD2458">
        <v>4401703</v>
      </c>
      <c r="AE2458" t="s">
        <v>30</v>
      </c>
      <c r="AJ2458">
        <v>2021</v>
      </c>
    </row>
    <row r="2459" spans="1:36" x14ac:dyDescent="0.2">
      <c r="A2459">
        <v>26010</v>
      </c>
      <c r="B2459" s="1" t="d">
        <v>2021-03-24</v>
      </c>
      <c r="C2459" s="3" t="d">
        <f t="shared" si="190"/>
        <v>2021-03-24</v>
      </c>
      <c r="D2459" s="2" t="d">
        <v>20:37:59.999999999995097175</v>
      </c>
      <c r="E2459" s="4" t="str">
        <f t="shared" si="191"/>
        <v>08:38 PM</v>
      </c>
      <c r="F2459" t="s">
        <v>35</v>
      </c>
      <c r="G2459">
        <v>10454</v>
      </c>
      <c r="H2459">
        <v>40.812263000000002</v>
      </c>
      <c r="I2459">
        <v>-73.920590000000004</v>
      </c>
      <c r="J2459" t="s">
        <v>5715</v>
      </c>
      <c r="K2459" t="s">
        <v>5716</v>
      </c>
      <c r="L2459" t="s">
        <v>5717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f t="shared" si="192"/>
        <v>0</v>
      </c>
      <c r="W2459">
        <f t="shared" si="193"/>
        <v>0</v>
      </c>
      <c r="X2459">
        <f t="shared" si="194"/>
        <v>0</v>
      </c>
      <c r="Y2459" t="s">
        <v>79</v>
      </c>
      <c r="Z2459" t="s">
        <v>25</v>
      </c>
      <c r="AD2459">
        <v>4401583</v>
      </c>
      <c r="AE2459" t="s">
        <v>5718</v>
      </c>
      <c r="AF2459" t="s">
        <v>30</v>
      </c>
      <c r="AJ2459">
        <v>2021</v>
      </c>
    </row>
    <row r="2460" spans="1:36" x14ac:dyDescent="0.2">
      <c r="A2460">
        <v>25695</v>
      </c>
      <c r="B2460" s="1" t="d">
        <v>2021-03-25</v>
      </c>
      <c r="C2460" s="3" t="d">
        <f t="shared" si="190"/>
        <v>2021-03-25</v>
      </c>
      <c r="D2460" s="2" t="d">
        <v>10:00:00.0000000000015975</v>
      </c>
      <c r="E2460" s="4" t="str">
        <f t="shared" si="191"/>
        <v>10:00 AM</v>
      </c>
      <c r="F2460" t="s">
        <v>20</v>
      </c>
      <c r="G2460">
        <v>11368</v>
      </c>
      <c r="H2460">
        <v>40.743332000000002</v>
      </c>
      <c r="I2460">
        <v>-73.854960000000005</v>
      </c>
      <c r="J2460" t="s">
        <v>5961</v>
      </c>
      <c r="K2460" t="s">
        <v>4369</v>
      </c>
      <c r="L2460" t="s">
        <v>5962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f t="shared" si="192"/>
        <v>0</v>
      </c>
      <c r="W2460">
        <f t="shared" si="193"/>
        <v>0</v>
      </c>
      <c r="X2460">
        <f t="shared" si="194"/>
        <v>0</v>
      </c>
      <c r="Y2460" t="s">
        <v>79</v>
      </c>
      <c r="Z2460" t="s">
        <v>25</v>
      </c>
      <c r="AD2460">
        <v>4401840</v>
      </c>
      <c r="AE2460" t="s">
        <v>26</v>
      </c>
      <c r="AF2460" t="s">
        <v>67</v>
      </c>
      <c r="AJ2460">
        <v>2021</v>
      </c>
    </row>
    <row r="2461" spans="1:36" x14ac:dyDescent="0.2">
      <c r="A2461">
        <v>37344</v>
      </c>
      <c r="B2461" s="1" t="d">
        <v>2021-03-26</v>
      </c>
      <c r="C2461" s="3" t="d">
        <f t="shared" si="190"/>
        <v>2021-03-26</v>
      </c>
      <c r="D2461" s="2" t="d">
        <v>18:34:59.99999999999254050</v>
      </c>
      <c r="E2461" s="4" t="str">
        <f t="shared" si="191"/>
        <v>06:35 PM</v>
      </c>
      <c r="F2461" t="s">
        <v>54</v>
      </c>
      <c r="G2461">
        <v>11213</v>
      </c>
      <c r="H2461">
        <v>40.670580000000001</v>
      </c>
      <c r="I2461">
        <v>-73.930959999999999</v>
      </c>
      <c r="J2461" t="s">
        <v>5405</v>
      </c>
      <c r="K2461" t="s">
        <v>4670</v>
      </c>
      <c r="L2461" t="s">
        <v>2275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f t="shared" si="192"/>
        <v>0</v>
      </c>
      <c r="W2461">
        <f t="shared" si="193"/>
        <v>0</v>
      </c>
      <c r="X2461">
        <f t="shared" si="194"/>
        <v>0</v>
      </c>
      <c r="Y2461" t="s">
        <v>240</v>
      </c>
      <c r="Z2461" t="s">
        <v>25</v>
      </c>
      <c r="AD2461">
        <v>4402788</v>
      </c>
      <c r="AE2461" t="s">
        <v>26</v>
      </c>
      <c r="AF2461" t="s">
        <v>26</v>
      </c>
      <c r="AJ2461">
        <v>2021</v>
      </c>
    </row>
    <row r="2462" spans="1:36" x14ac:dyDescent="0.2">
      <c r="A2462">
        <v>27605</v>
      </c>
      <c r="B2462" s="1" t="d">
        <v>2021-03-27</v>
      </c>
      <c r="C2462" s="3" t="d">
        <f t="shared" si="190"/>
        <v>2021-03-27</v>
      </c>
      <c r="D2462" s="2" t="d">
        <v>16:25:00.00000000000106275</v>
      </c>
      <c r="E2462" s="4" t="str">
        <f t="shared" si="191"/>
        <v>04:25 PM</v>
      </c>
      <c r="F2462" t="s">
        <v>86</v>
      </c>
      <c r="G2462">
        <v>10001</v>
      </c>
      <c r="H2462">
        <v>40.747143000000001</v>
      </c>
      <c r="I2462">
        <v>-74.000854000000004</v>
      </c>
      <c r="J2462" t="s">
        <v>4846</v>
      </c>
      <c r="K2462" t="s">
        <v>1374</v>
      </c>
      <c r="L2462" t="s">
        <v>4847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f t="shared" si="192"/>
        <v>0</v>
      </c>
      <c r="W2462">
        <f t="shared" si="193"/>
        <v>0</v>
      </c>
      <c r="X2462">
        <f t="shared" si="194"/>
        <v>0</v>
      </c>
      <c r="Y2462" t="s">
        <v>25</v>
      </c>
      <c r="AD2462">
        <v>4403224</v>
      </c>
      <c r="AJ2462">
        <v>2021</v>
      </c>
    </row>
    <row r="2463" spans="1:36" x14ac:dyDescent="0.2">
      <c r="A2463">
        <v>40117</v>
      </c>
      <c r="B2463" s="1" t="d">
        <v>2021-03-27</v>
      </c>
      <c r="C2463" s="3" t="d">
        <f t="shared" si="190"/>
        <v>2021-03-27</v>
      </c>
      <c r="D2463" s="2" t="d">
        <v>17:12:00.00000000000063900</v>
      </c>
      <c r="E2463" s="4" t="str">
        <f t="shared" si="191"/>
        <v>05:12 PM</v>
      </c>
      <c r="F2463" t="s">
        <v>35</v>
      </c>
      <c r="G2463">
        <v>10465</v>
      </c>
      <c r="H2463">
        <v>40.878309999999999</v>
      </c>
      <c r="I2463">
        <v>-73.870154999999997</v>
      </c>
      <c r="J2463" t="s">
        <v>5887</v>
      </c>
      <c r="K2463" t="s">
        <v>894</v>
      </c>
      <c r="L2463" t="s">
        <v>5888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f t="shared" si="192"/>
        <v>0</v>
      </c>
      <c r="W2463">
        <f t="shared" si="193"/>
        <v>0</v>
      </c>
      <c r="X2463">
        <f t="shared" si="194"/>
        <v>0</v>
      </c>
      <c r="Y2463" t="s">
        <v>47</v>
      </c>
      <c r="Z2463" t="s">
        <v>25</v>
      </c>
      <c r="AD2463">
        <v>4402201</v>
      </c>
      <c r="AE2463" t="s">
        <v>30</v>
      </c>
      <c r="AF2463" t="s">
        <v>26</v>
      </c>
      <c r="AJ2463">
        <v>2021</v>
      </c>
    </row>
    <row r="2464" spans="1:36" x14ac:dyDescent="0.2">
      <c r="A2464">
        <v>33325</v>
      </c>
      <c r="B2464" s="1" t="d">
        <v>2021-03-27</v>
      </c>
      <c r="C2464" s="3" t="d">
        <f t="shared" si="190"/>
        <v>2021-03-27</v>
      </c>
      <c r="D2464" s="2" t="d">
        <v>21:19:59.99999999999573550</v>
      </c>
      <c r="E2464" s="4" t="str">
        <f t="shared" si="191"/>
        <v>09:20 PM</v>
      </c>
      <c r="F2464" t="s">
        <v>54</v>
      </c>
      <c r="G2464">
        <v>11207</v>
      </c>
      <c r="H2464">
        <v>40.665591999999997</v>
      </c>
      <c r="I2464">
        <v>-73.888503999999998</v>
      </c>
      <c r="J2464" t="s">
        <v>5963</v>
      </c>
      <c r="K2464" t="s">
        <v>1077</v>
      </c>
      <c r="L2464" t="s">
        <v>5063</v>
      </c>
      <c r="N2464">
        <v>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f t="shared" si="192"/>
        <v>4</v>
      </c>
      <c r="W2464">
        <f t="shared" si="193"/>
        <v>0</v>
      </c>
      <c r="X2464">
        <f t="shared" si="194"/>
        <v>4</v>
      </c>
      <c r="Y2464" t="s">
        <v>128</v>
      </c>
      <c r="Z2464" t="s">
        <v>623</v>
      </c>
      <c r="AA2464" t="s">
        <v>25</v>
      </c>
      <c r="AB2464" t="s">
        <v>25</v>
      </c>
      <c r="AD2464">
        <v>4402668</v>
      </c>
      <c r="AE2464" t="s">
        <v>26</v>
      </c>
      <c r="AF2464" t="s">
        <v>26</v>
      </c>
      <c r="AG2464" t="s">
        <v>26</v>
      </c>
      <c r="AH2464" t="s">
        <v>63</v>
      </c>
      <c r="AJ2464">
        <v>2021</v>
      </c>
    </row>
    <row r="2465" spans="1:36" x14ac:dyDescent="0.2">
      <c r="A2465">
        <v>34403</v>
      </c>
      <c r="B2465" s="1" t="d">
        <v>2021-03-27</v>
      </c>
      <c r="C2465" s="3" t="d">
        <f t="shared" si="190"/>
        <v>2021-03-27</v>
      </c>
      <c r="D2465" s="2" t="d">
        <v>17:18:59.99999999999914575</v>
      </c>
      <c r="E2465" s="4" t="str">
        <f t="shared" si="191"/>
        <v>05:19 PM</v>
      </c>
      <c r="F2465" t="s">
        <v>54</v>
      </c>
      <c r="G2465">
        <v>11233</v>
      </c>
      <c r="H2465">
        <v>40.673940000000002</v>
      </c>
      <c r="I2465">
        <v>-73.916740000000004</v>
      </c>
      <c r="J2465" t="s">
        <v>6048</v>
      </c>
      <c r="M2465" t="s">
        <v>6049</v>
      </c>
      <c r="N2465">
        <v>2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f t="shared" si="192"/>
        <v>4</v>
      </c>
      <c r="W2465">
        <f t="shared" si="193"/>
        <v>0</v>
      </c>
      <c r="X2465">
        <f t="shared" si="194"/>
        <v>4</v>
      </c>
      <c r="Y2465" t="s">
        <v>25</v>
      </c>
      <c r="Z2465" t="s">
        <v>25</v>
      </c>
      <c r="AA2465" t="s">
        <v>25</v>
      </c>
      <c r="AB2465" t="s">
        <v>25</v>
      </c>
      <c r="AD2465">
        <v>4402345</v>
      </c>
      <c r="AE2465" t="s">
        <v>30</v>
      </c>
      <c r="AF2465" t="s">
        <v>26</v>
      </c>
      <c r="AG2465" t="s">
        <v>30</v>
      </c>
      <c r="AH2465" t="s">
        <v>30</v>
      </c>
      <c r="AJ2465">
        <v>2021</v>
      </c>
    </row>
    <row r="2466" spans="1:36" x14ac:dyDescent="0.2">
      <c r="A2466">
        <v>32020</v>
      </c>
      <c r="B2466" s="1" t="d">
        <v>2021-03-28</v>
      </c>
      <c r="C2466" s="3" t="d">
        <f t="shared" si="190"/>
        <v>2021-03-28</v>
      </c>
      <c r="D2466" s="2" t="d">
        <v>11:33:00.00000000000095850</v>
      </c>
      <c r="E2466" s="4" t="str">
        <f t="shared" si="191"/>
        <v>11:33 AM</v>
      </c>
      <c r="F2466" t="s">
        <v>54</v>
      </c>
      <c r="G2466">
        <v>11234</v>
      </c>
      <c r="H2466">
        <v>40.609867000000001</v>
      </c>
      <c r="I2466">
        <v>-73.922389999999993</v>
      </c>
      <c r="J2466" t="s">
        <v>1778</v>
      </c>
      <c r="M2466" t="s">
        <v>1779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f t="shared" si="192"/>
        <v>0</v>
      </c>
      <c r="W2466">
        <f t="shared" si="193"/>
        <v>0</v>
      </c>
      <c r="X2466">
        <f t="shared" si="194"/>
        <v>0</v>
      </c>
      <c r="Y2466" t="s">
        <v>25</v>
      </c>
      <c r="AD2466">
        <v>4403281</v>
      </c>
      <c r="AE2466" t="s">
        <v>26</v>
      </c>
      <c r="AJ2466">
        <v>2021</v>
      </c>
    </row>
    <row r="2467" spans="1:36" x14ac:dyDescent="0.2">
      <c r="A2467">
        <v>33180</v>
      </c>
      <c r="B2467" s="1" t="d">
        <v>2021-03-29</v>
      </c>
      <c r="C2467" s="3" t="d">
        <f t="shared" si="190"/>
        <v>2021-03-29</v>
      </c>
      <c r="D2467" s="2" t="d">
        <v>11:16:59.99999999999957625</v>
      </c>
      <c r="E2467" s="4" t="str">
        <f t="shared" si="191"/>
        <v>11:17 AM</v>
      </c>
      <c r="F2467" t="s">
        <v>54</v>
      </c>
      <c r="G2467">
        <v>11226</v>
      </c>
      <c r="H2467">
        <v>40.641710000000003</v>
      </c>
      <c r="I2467">
        <v>-73.952479999999994</v>
      </c>
      <c r="J2467" t="s">
        <v>4987</v>
      </c>
      <c r="M2467" t="s">
        <v>4988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f t="shared" si="192"/>
        <v>0</v>
      </c>
      <c r="W2467">
        <f t="shared" si="193"/>
        <v>0</v>
      </c>
      <c r="X2467">
        <f t="shared" si="194"/>
        <v>0</v>
      </c>
      <c r="Y2467" t="s">
        <v>25</v>
      </c>
      <c r="Z2467" t="s">
        <v>25</v>
      </c>
      <c r="AD2467">
        <v>4406919</v>
      </c>
      <c r="AE2467" t="s">
        <v>26</v>
      </c>
      <c r="AJ2467">
        <v>2021</v>
      </c>
    </row>
    <row r="2468" spans="1:36" x14ac:dyDescent="0.2">
      <c r="A2468">
        <v>29513</v>
      </c>
      <c r="B2468" s="1" t="d">
        <v>2021-03-29</v>
      </c>
      <c r="C2468" s="3" t="d">
        <f t="shared" si="190"/>
        <v>2021-03-29</v>
      </c>
      <c r="D2468" s="2" t="d">
        <v>16:25:00.00000000000106275</v>
      </c>
      <c r="E2468" s="4" t="str">
        <f t="shared" si="191"/>
        <v>04:25 PM</v>
      </c>
      <c r="F2468" t="s">
        <v>20</v>
      </c>
      <c r="G2468">
        <v>11385</v>
      </c>
      <c r="H2468">
        <v>40.707549999999998</v>
      </c>
      <c r="I2468">
        <v>-73.904039999999995</v>
      </c>
      <c r="J2468" t="s">
        <v>5735</v>
      </c>
      <c r="K2468" t="s">
        <v>5736</v>
      </c>
      <c r="L2468" t="s">
        <v>5737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f t="shared" si="192"/>
        <v>2</v>
      </c>
      <c r="W2468">
        <f t="shared" si="193"/>
        <v>0</v>
      </c>
      <c r="X2468">
        <f t="shared" si="194"/>
        <v>2</v>
      </c>
      <c r="Y2468" t="s">
        <v>79</v>
      </c>
      <c r="Z2468" t="s">
        <v>25</v>
      </c>
      <c r="AD2468">
        <v>4402977</v>
      </c>
      <c r="AE2468" t="s">
        <v>30</v>
      </c>
      <c r="AF2468" t="s">
        <v>26</v>
      </c>
      <c r="AJ2468">
        <v>2021</v>
      </c>
    </row>
    <row r="2469" spans="1:36" x14ac:dyDescent="0.2">
      <c r="A2469">
        <v>27728</v>
      </c>
      <c r="B2469" s="1" t="d">
        <v>2021-03-30</v>
      </c>
      <c r="C2469" s="3" t="d">
        <f t="shared" si="190"/>
        <v>2021-03-30</v>
      </c>
      <c r="D2469" s="2" t="d">
        <v>20:00:00.0000000000031950</v>
      </c>
      <c r="E2469" s="4" t="str">
        <f t="shared" si="191"/>
        <v>08:00 PM</v>
      </c>
      <c r="F2469" t="s">
        <v>54</v>
      </c>
      <c r="G2469">
        <v>11203</v>
      </c>
      <c r="H2469">
        <v>40.653804999999998</v>
      </c>
      <c r="I2469">
        <v>-73.930610000000001</v>
      </c>
      <c r="J2469" t="s">
        <v>5094</v>
      </c>
      <c r="K2469" t="s">
        <v>1517</v>
      </c>
      <c r="L2469" t="s">
        <v>565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f t="shared" si="192"/>
        <v>0</v>
      </c>
      <c r="W2469">
        <f t="shared" si="193"/>
        <v>0</v>
      </c>
      <c r="X2469">
        <f t="shared" si="194"/>
        <v>0</v>
      </c>
      <c r="Y2469" t="s">
        <v>25</v>
      </c>
      <c r="Z2469" t="s">
        <v>25</v>
      </c>
      <c r="AD2469">
        <v>4403347</v>
      </c>
      <c r="AE2469" t="s">
        <v>26</v>
      </c>
      <c r="AF2469" t="s">
        <v>30</v>
      </c>
      <c r="AJ2469">
        <v>2021</v>
      </c>
    </row>
    <row r="2470" spans="1:36" x14ac:dyDescent="0.2">
      <c r="A2470">
        <v>34968</v>
      </c>
      <c r="B2470" s="1" t="d">
        <v>2021-03-31</v>
      </c>
      <c r="C2470" s="3" t="d">
        <f t="shared" si="190"/>
        <v>2021-03-31</v>
      </c>
      <c r="D2470" s="2" t="d">
        <v>20:00:00.0000000000031950</v>
      </c>
      <c r="E2470" s="4" t="str">
        <f t="shared" si="191"/>
        <v>08:00 PM</v>
      </c>
      <c r="F2470" t="s">
        <v>20</v>
      </c>
      <c r="G2470">
        <v>11104</v>
      </c>
      <c r="H2470">
        <v>40.741909999999997</v>
      </c>
      <c r="I2470">
        <v>-73.925600000000003</v>
      </c>
      <c r="J2470" t="s">
        <v>4864</v>
      </c>
      <c r="K2470" t="s">
        <v>3230</v>
      </c>
      <c r="L2470" t="s">
        <v>4865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f t="shared" si="192"/>
        <v>0</v>
      </c>
      <c r="W2470">
        <f t="shared" si="193"/>
        <v>0</v>
      </c>
      <c r="X2470">
        <f t="shared" si="194"/>
        <v>0</v>
      </c>
      <c r="Y2470" t="s">
        <v>43</v>
      </c>
      <c r="Z2470" t="s">
        <v>25</v>
      </c>
      <c r="AD2470">
        <v>4403387</v>
      </c>
      <c r="AE2470" t="s">
        <v>30</v>
      </c>
      <c r="AF2470" t="s">
        <v>30</v>
      </c>
      <c r="AJ2470">
        <v>2021</v>
      </c>
    </row>
    <row r="2471" spans="1:36" x14ac:dyDescent="0.2">
      <c r="A2471">
        <v>30019</v>
      </c>
      <c r="B2471" s="1" t="d">
        <v>2021-03-31</v>
      </c>
      <c r="C2471" s="3" t="d">
        <f t="shared" si="190"/>
        <v>2021-03-31</v>
      </c>
      <c r="D2471" s="2" t="d">
        <v>12:12:59.99999999999722875</v>
      </c>
      <c r="E2471" s="4" t="str">
        <f t="shared" si="191"/>
        <v>12:13 PM</v>
      </c>
      <c r="F2471" t="s">
        <v>54</v>
      </c>
      <c r="G2471">
        <v>11236</v>
      </c>
      <c r="H2471">
        <v>40.635314999999999</v>
      </c>
      <c r="I2471">
        <v>-73.887370000000004</v>
      </c>
      <c r="J2471" t="s">
        <v>5144</v>
      </c>
      <c r="K2471" t="s">
        <v>911</v>
      </c>
      <c r="L2471" t="s">
        <v>257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</v>
      </c>
      <c r="U2471">
        <v>0</v>
      </c>
      <c r="V2471">
        <f t="shared" si="192"/>
        <v>4</v>
      </c>
      <c r="W2471">
        <f t="shared" si="193"/>
        <v>0</v>
      </c>
      <c r="X2471">
        <f t="shared" si="194"/>
        <v>4</v>
      </c>
      <c r="Y2471" t="s">
        <v>104</v>
      </c>
      <c r="Z2471" t="s">
        <v>25</v>
      </c>
      <c r="AD2471">
        <v>4403671</v>
      </c>
      <c r="AE2471" t="s">
        <v>63</v>
      </c>
      <c r="AF2471" t="s">
        <v>26</v>
      </c>
      <c r="AJ2471">
        <v>2021</v>
      </c>
    </row>
    <row r="2472" spans="1:36" x14ac:dyDescent="0.2">
      <c r="A2472">
        <v>30072</v>
      </c>
      <c r="B2472" s="1" t="d">
        <v>2021-04-01</v>
      </c>
      <c r="C2472" s="3" t="d">
        <f t="shared" si="190"/>
        <v>2021-04-01</v>
      </c>
      <c r="D2472" s="2" t="d">
        <v>10:30:00.000</v>
      </c>
      <c r="E2472" s="4" t="str">
        <f t="shared" si="191"/>
        <v>10:30 AM</v>
      </c>
      <c r="F2472" t="s">
        <v>54</v>
      </c>
      <c r="G2472">
        <v>11219</v>
      </c>
      <c r="H2472">
        <v>40.633586999999999</v>
      </c>
      <c r="I2472">
        <v>-74.006389999999996</v>
      </c>
      <c r="J2472" t="s">
        <v>4834</v>
      </c>
      <c r="M2472" t="s">
        <v>4835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f t="shared" si="192"/>
        <v>0</v>
      </c>
      <c r="W2472">
        <f t="shared" si="193"/>
        <v>0</v>
      </c>
      <c r="X2472">
        <f t="shared" si="194"/>
        <v>0</v>
      </c>
      <c r="Y2472" t="s">
        <v>25</v>
      </c>
      <c r="Z2472" t="s">
        <v>25</v>
      </c>
      <c r="AD2472">
        <v>4404285</v>
      </c>
      <c r="AE2472" t="s">
        <v>30</v>
      </c>
      <c r="AF2472" t="s">
        <v>119</v>
      </c>
      <c r="AJ2472">
        <v>2021</v>
      </c>
    </row>
    <row r="2473" spans="1:36" x14ac:dyDescent="0.2">
      <c r="A2473">
        <v>33090</v>
      </c>
      <c r="B2473" s="1" t="d">
        <v>2021-04-01</v>
      </c>
      <c r="C2473" s="3" t="d">
        <f t="shared" si="190"/>
        <v>2021-04-01</v>
      </c>
      <c r="D2473" s="2" t="d">
        <v>16:49:59.99999999999573550</v>
      </c>
      <c r="E2473" s="4" t="str">
        <f t="shared" si="191"/>
        <v>04:50 PM</v>
      </c>
      <c r="F2473" t="s">
        <v>20</v>
      </c>
      <c r="G2473">
        <v>11435</v>
      </c>
      <c r="H2473">
        <v>40.704949999999997</v>
      </c>
      <c r="I2473">
        <v>-73.812550000000002</v>
      </c>
      <c r="J2473" t="s">
        <v>5029</v>
      </c>
      <c r="M2473" t="s">
        <v>5030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f t="shared" si="192"/>
        <v>0</v>
      </c>
      <c r="W2473">
        <f t="shared" si="193"/>
        <v>0</v>
      </c>
      <c r="X2473">
        <f t="shared" si="194"/>
        <v>0</v>
      </c>
      <c r="Y2473" t="s">
        <v>104</v>
      </c>
      <c r="Z2473" t="s">
        <v>25</v>
      </c>
      <c r="AD2473">
        <v>4403916</v>
      </c>
      <c r="AE2473" t="s">
        <v>30</v>
      </c>
      <c r="AF2473" t="s">
        <v>26</v>
      </c>
      <c r="AJ2473">
        <v>2021</v>
      </c>
    </row>
    <row r="2474" spans="1:36" x14ac:dyDescent="0.2">
      <c r="A2474">
        <v>26952</v>
      </c>
      <c r="B2474" s="1" t="d">
        <v>2021-04-01</v>
      </c>
      <c r="C2474" s="3" t="d">
        <f t="shared" si="190"/>
        <v>2021-04-01</v>
      </c>
      <c r="D2474" s="2" t="d">
        <v>18:14:00.00000000000660525</v>
      </c>
      <c r="E2474" s="4" t="str">
        <f t="shared" si="191"/>
        <v>06:14 PM</v>
      </c>
      <c r="F2474" t="s">
        <v>86</v>
      </c>
      <c r="G2474">
        <v>10027</v>
      </c>
      <c r="H2474">
        <v>40.818171999999997</v>
      </c>
      <c r="I2474">
        <v>-73.956490000000002</v>
      </c>
      <c r="J2474" t="s">
        <v>5374</v>
      </c>
      <c r="K2474" t="s">
        <v>377</v>
      </c>
      <c r="L2474" t="s">
        <v>5375</v>
      </c>
      <c r="N2474">
        <v>2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</v>
      </c>
      <c r="U2474">
        <v>0</v>
      </c>
      <c r="V2474">
        <f t="shared" si="192"/>
        <v>4</v>
      </c>
      <c r="W2474">
        <f t="shared" si="193"/>
        <v>0</v>
      </c>
      <c r="X2474">
        <f t="shared" si="194"/>
        <v>4</v>
      </c>
      <c r="Y2474" t="s">
        <v>80</v>
      </c>
      <c r="Z2474" t="s">
        <v>261</v>
      </c>
      <c r="AD2474">
        <v>4403956</v>
      </c>
      <c r="AE2474" t="s">
        <v>30</v>
      </c>
      <c r="AF2474" t="s">
        <v>26</v>
      </c>
      <c r="AJ2474">
        <v>2021</v>
      </c>
    </row>
    <row r="2475" spans="1:36" x14ac:dyDescent="0.2">
      <c r="A2475">
        <v>34430</v>
      </c>
      <c r="B2475" s="1" t="d">
        <v>2021-04-01</v>
      </c>
      <c r="C2475" s="3" t="d">
        <f t="shared" si="190"/>
        <v>2021-04-01</v>
      </c>
      <c r="D2475" s="2" t="d">
        <v>12:18:59.99999999999595075</v>
      </c>
      <c r="E2475" s="4" t="str">
        <f t="shared" si="191"/>
        <v>12:19 PM</v>
      </c>
      <c r="F2475" t="s">
        <v>54</v>
      </c>
      <c r="G2475">
        <v>11211</v>
      </c>
      <c r="H2475">
        <v>40.714066000000003</v>
      </c>
      <c r="I2475">
        <v>-73.949380000000005</v>
      </c>
      <c r="J2475" t="s">
        <v>5835</v>
      </c>
      <c r="K2475" t="s">
        <v>1971</v>
      </c>
      <c r="L2475" t="s">
        <v>5836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f t="shared" si="192"/>
        <v>0</v>
      </c>
      <c r="W2475">
        <f t="shared" si="193"/>
        <v>0</v>
      </c>
      <c r="X2475">
        <f t="shared" si="194"/>
        <v>0</v>
      </c>
      <c r="Y2475" t="s">
        <v>43</v>
      </c>
      <c r="Z2475" t="s">
        <v>25</v>
      </c>
      <c r="AD2475">
        <v>4404505</v>
      </c>
      <c r="AE2475" t="s">
        <v>120</v>
      </c>
      <c r="AF2475" t="s">
        <v>26</v>
      </c>
      <c r="AJ2475">
        <v>2021</v>
      </c>
    </row>
    <row r="2476" spans="1:36" x14ac:dyDescent="0.2">
      <c r="A2476">
        <v>36856</v>
      </c>
      <c r="B2476" s="1" t="d">
        <v>2021-04-01</v>
      </c>
      <c r="C2476" s="3" t="d">
        <f t="shared" si="190"/>
        <v>2021-04-01</v>
      </c>
      <c r="D2476" s="2" t="d">
        <v>02:15:59.999999999999786775</v>
      </c>
      <c r="E2476" s="4" t="str">
        <f t="shared" si="191"/>
        <v>02:16 AM</v>
      </c>
      <c r="F2476" t="s">
        <v>20</v>
      </c>
      <c r="G2476">
        <v>11370</v>
      </c>
      <c r="H2476">
        <v>40.768833000000001</v>
      </c>
      <c r="I2476">
        <v>-73.890630000000002</v>
      </c>
      <c r="J2476" t="s">
        <v>5939</v>
      </c>
      <c r="K2476" t="s">
        <v>3221</v>
      </c>
      <c r="L2476" t="s">
        <v>4842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f t="shared" si="192"/>
        <v>0</v>
      </c>
      <c r="W2476">
        <f t="shared" si="193"/>
        <v>0</v>
      </c>
      <c r="X2476">
        <f t="shared" si="194"/>
        <v>0</v>
      </c>
      <c r="Y2476" t="s">
        <v>25</v>
      </c>
      <c r="Z2476" t="s">
        <v>25</v>
      </c>
      <c r="AD2476">
        <v>4405144</v>
      </c>
      <c r="AE2476" t="s">
        <v>30</v>
      </c>
      <c r="AF2476" t="s">
        <v>63</v>
      </c>
      <c r="AJ2476">
        <v>2021</v>
      </c>
    </row>
    <row r="2477" spans="1:36" x14ac:dyDescent="0.2">
      <c r="A2477">
        <v>36464</v>
      </c>
      <c r="B2477" s="1" t="d">
        <v>2021-04-02</v>
      </c>
      <c r="C2477" s="3" t="d">
        <f t="shared" si="190"/>
        <v>2021-04-02</v>
      </c>
      <c r="D2477" s="2" t="d">
        <v>06:50:59.99999999999872200</v>
      </c>
      <c r="E2477" s="4" t="str">
        <f t="shared" si="191"/>
        <v>06:51 AM</v>
      </c>
      <c r="F2477" t="s">
        <v>54</v>
      </c>
      <c r="G2477">
        <v>11204</v>
      </c>
      <c r="H2477">
        <v>40.631233000000002</v>
      </c>
      <c r="I2477">
        <v>-73.981316000000007</v>
      </c>
      <c r="J2477" t="s">
        <v>5266</v>
      </c>
      <c r="K2477" t="s">
        <v>3396</v>
      </c>
      <c r="L2477" t="s">
        <v>1546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f t="shared" si="192"/>
        <v>0</v>
      </c>
      <c r="W2477">
        <f t="shared" si="193"/>
        <v>0</v>
      </c>
      <c r="X2477">
        <f t="shared" si="194"/>
        <v>0</v>
      </c>
      <c r="Y2477" t="s">
        <v>47</v>
      </c>
      <c r="Z2477" t="s">
        <v>25</v>
      </c>
      <c r="AD2477">
        <v>4405511</v>
      </c>
      <c r="AE2477" t="s">
        <v>26</v>
      </c>
      <c r="AF2477" t="s">
        <v>26</v>
      </c>
      <c r="AJ2477">
        <v>2021</v>
      </c>
    </row>
    <row r="2478" spans="1:36" x14ac:dyDescent="0.2">
      <c r="A2478">
        <v>39216</v>
      </c>
      <c r="B2478" s="1" t="d">
        <v>2021-04-02</v>
      </c>
      <c r="C2478" s="3" t="d">
        <f t="shared" si="190"/>
        <v>2021-04-02</v>
      </c>
      <c r="D2478" s="2" t="d">
        <v>09:00:00.000</v>
      </c>
      <c r="E2478" s="4" t="str">
        <f t="shared" si="191"/>
        <v>09:00 AM</v>
      </c>
      <c r="F2478" t="s">
        <v>54</v>
      </c>
      <c r="G2478">
        <v>11224</v>
      </c>
      <c r="H2478">
        <v>40.579802999999998</v>
      </c>
      <c r="I2478">
        <v>-73.97184</v>
      </c>
      <c r="J2478" t="s">
        <v>5702</v>
      </c>
      <c r="K2478" t="s">
        <v>1909</v>
      </c>
      <c r="L2478" t="s">
        <v>5703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f t="shared" si="192"/>
        <v>2</v>
      </c>
      <c r="W2478">
        <f t="shared" si="193"/>
        <v>0</v>
      </c>
      <c r="X2478">
        <f t="shared" si="194"/>
        <v>2</v>
      </c>
      <c r="Y2478" t="s">
        <v>25</v>
      </c>
      <c r="AD2478">
        <v>4404471</v>
      </c>
      <c r="AE2478" t="s">
        <v>30</v>
      </c>
      <c r="AJ2478">
        <v>2021</v>
      </c>
    </row>
    <row r="2479" spans="1:36" x14ac:dyDescent="0.2">
      <c r="A2479">
        <v>38937</v>
      </c>
      <c r="B2479" s="1" t="d">
        <v>2021-04-02</v>
      </c>
      <c r="C2479" s="3" t="d">
        <f t="shared" si="190"/>
        <v>2021-04-02</v>
      </c>
      <c r="D2479" s="2" t="d">
        <v>15:00:00.000</v>
      </c>
      <c r="E2479" s="4" t="str">
        <f t="shared" si="191"/>
        <v>03:00 PM</v>
      </c>
      <c r="F2479" t="s">
        <v>20</v>
      </c>
      <c r="G2479">
        <v>11412</v>
      </c>
      <c r="H2479">
        <v>40.695934000000001</v>
      </c>
      <c r="I2479">
        <v>-73.761604000000005</v>
      </c>
      <c r="J2479" t="s">
        <v>5929</v>
      </c>
      <c r="K2479" t="s">
        <v>1364</v>
      </c>
      <c r="L2479" t="s">
        <v>4580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f t="shared" si="192"/>
        <v>0</v>
      </c>
      <c r="W2479">
        <f t="shared" si="193"/>
        <v>0</v>
      </c>
      <c r="X2479">
        <f t="shared" si="194"/>
        <v>0</v>
      </c>
      <c r="Y2479" t="s">
        <v>43</v>
      </c>
      <c r="Z2479" t="s">
        <v>25</v>
      </c>
      <c r="AD2479">
        <v>4403829</v>
      </c>
      <c r="AE2479" t="s">
        <v>30</v>
      </c>
      <c r="AJ2479">
        <v>2021</v>
      </c>
    </row>
    <row r="2480" spans="1:36" x14ac:dyDescent="0.2">
      <c r="A2480">
        <v>34374</v>
      </c>
      <c r="B2480" s="1" t="d">
        <v>2021-04-02</v>
      </c>
      <c r="C2480" s="3" t="d">
        <f t="shared" si="190"/>
        <v>2021-04-02</v>
      </c>
      <c r="D2480" s="2" t="d">
        <v>12:45:00.000</v>
      </c>
      <c r="E2480" s="4" t="str">
        <f t="shared" si="191"/>
        <v>12:45 PM</v>
      </c>
      <c r="F2480" t="s">
        <v>54</v>
      </c>
      <c r="G2480">
        <v>11231</v>
      </c>
      <c r="H2480">
        <v>40.675842000000003</v>
      </c>
      <c r="I2480">
        <v>-73.999049999999997</v>
      </c>
      <c r="J2480" t="s">
        <v>6093</v>
      </c>
      <c r="K2480" t="s">
        <v>6094</v>
      </c>
      <c r="L2480" t="s">
        <v>1534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f t="shared" si="192"/>
        <v>0</v>
      </c>
      <c r="W2480">
        <f t="shared" si="193"/>
        <v>0</v>
      </c>
      <c r="X2480">
        <f t="shared" si="194"/>
        <v>0</v>
      </c>
      <c r="Y2480" t="s">
        <v>53</v>
      </c>
      <c r="Z2480" t="s">
        <v>25</v>
      </c>
      <c r="AA2480" t="s">
        <v>25</v>
      </c>
      <c r="AB2480" t="s">
        <v>25</v>
      </c>
      <c r="AD2480">
        <v>4403912</v>
      </c>
      <c r="AE2480" t="s">
        <v>26</v>
      </c>
      <c r="AF2480" t="s">
        <v>26</v>
      </c>
      <c r="AG2480" t="s">
        <v>26</v>
      </c>
      <c r="AH2480" t="s">
        <v>26</v>
      </c>
      <c r="AJ2480">
        <v>2021</v>
      </c>
    </row>
    <row r="2481" spans="1:36" x14ac:dyDescent="0.2">
      <c r="A2481">
        <v>36447</v>
      </c>
      <c r="B2481" s="1" t="d">
        <v>2021-04-03</v>
      </c>
      <c r="C2481" s="3" t="d">
        <f t="shared" si="190"/>
        <v>2021-04-03</v>
      </c>
      <c r="D2481" s="2" t="d">
        <v>07:53:59.99999999999968050</v>
      </c>
      <c r="E2481" s="4" t="str">
        <f t="shared" si="191"/>
        <v>07:54 AM</v>
      </c>
      <c r="F2481" t="s">
        <v>20</v>
      </c>
      <c r="G2481">
        <v>11420</v>
      </c>
      <c r="H2481">
        <v>40.686523000000001</v>
      </c>
      <c r="I2481">
        <v>-73.808070000000001</v>
      </c>
      <c r="J2481" t="s">
        <v>4888</v>
      </c>
      <c r="M2481" t="s">
        <v>4889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f t="shared" si="192"/>
        <v>0</v>
      </c>
      <c r="W2481">
        <f t="shared" si="193"/>
        <v>0</v>
      </c>
      <c r="X2481">
        <f t="shared" si="194"/>
        <v>0</v>
      </c>
      <c r="Y2481" t="s">
        <v>831</v>
      </c>
      <c r="Z2481" t="s">
        <v>25</v>
      </c>
      <c r="AD2481">
        <v>4404165</v>
      </c>
      <c r="AE2481" t="s">
        <v>26</v>
      </c>
      <c r="AF2481" t="s">
        <v>26</v>
      </c>
      <c r="AJ2481">
        <v>2021</v>
      </c>
    </row>
    <row r="2482" spans="1:36" x14ac:dyDescent="0.2">
      <c r="A2482">
        <v>40751</v>
      </c>
      <c r="B2482" s="1" t="d">
        <v>2021-04-03</v>
      </c>
      <c r="C2482" s="3" t="d">
        <f t="shared" si="190"/>
        <v>2021-04-03</v>
      </c>
      <c r="D2482" s="2" t="d">
        <v>12:14:59.9999999999968050</v>
      </c>
      <c r="E2482" s="4" t="str">
        <f t="shared" si="191"/>
        <v>12:15 PM</v>
      </c>
      <c r="F2482" t="s">
        <v>54</v>
      </c>
      <c r="G2482">
        <v>11207</v>
      </c>
      <c r="H2482">
        <v>40.68235</v>
      </c>
      <c r="I2482">
        <v>-73.890593999999993</v>
      </c>
      <c r="J2482" t="s">
        <v>5174</v>
      </c>
      <c r="M2482" t="s">
        <v>5175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f t="shared" si="192"/>
        <v>0</v>
      </c>
      <c r="W2482">
        <f t="shared" si="193"/>
        <v>0</v>
      </c>
      <c r="X2482">
        <f t="shared" si="194"/>
        <v>0</v>
      </c>
      <c r="Y2482" t="s">
        <v>25</v>
      </c>
      <c r="AD2482">
        <v>4404614</v>
      </c>
      <c r="AE2482" t="s">
        <v>26</v>
      </c>
      <c r="AJ2482">
        <v>2021</v>
      </c>
    </row>
    <row r="2483" spans="1:36" x14ac:dyDescent="0.2">
      <c r="A2483">
        <v>38825</v>
      </c>
      <c r="B2483" s="1" t="d">
        <v>2021-04-03</v>
      </c>
      <c r="C2483" s="3" t="d">
        <f t="shared" si="190"/>
        <v>2021-04-03</v>
      </c>
      <c r="D2483" s="2" t="d">
        <v>01:21:00.00000000000012150</v>
      </c>
      <c r="E2483" s="4" t="str">
        <f t="shared" si="191"/>
        <v>01:21 AM</v>
      </c>
      <c r="F2483" t="s">
        <v>20</v>
      </c>
      <c r="G2483">
        <v>11432</v>
      </c>
      <c r="H2483">
        <v>40.707149999999999</v>
      </c>
      <c r="I2483">
        <v>-73.792990000000003</v>
      </c>
      <c r="J2483" t="s">
        <v>3814</v>
      </c>
      <c r="K2483" t="s">
        <v>1123</v>
      </c>
      <c r="L2483" t="s">
        <v>3815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f t="shared" si="192"/>
        <v>0</v>
      </c>
      <c r="W2483">
        <f t="shared" si="193"/>
        <v>0</v>
      </c>
      <c r="X2483">
        <f t="shared" si="194"/>
        <v>0</v>
      </c>
      <c r="Y2483" t="s">
        <v>34</v>
      </c>
      <c r="Z2483" t="s">
        <v>25</v>
      </c>
      <c r="AD2483">
        <v>4406723</v>
      </c>
      <c r="AE2483" t="s">
        <v>26</v>
      </c>
      <c r="AF2483" t="s">
        <v>26</v>
      </c>
      <c r="AJ2483">
        <v>2021</v>
      </c>
    </row>
    <row r="2484" spans="1:36" x14ac:dyDescent="0.2">
      <c r="A2484">
        <v>31932</v>
      </c>
      <c r="B2484" s="1" t="d">
        <v>2021-04-03</v>
      </c>
      <c r="C2484" s="3" t="d">
        <f t="shared" si="190"/>
        <v>2021-04-03</v>
      </c>
      <c r="D2484" s="2" t="d">
        <v>20:40:00.00000000000426450</v>
      </c>
      <c r="E2484" s="4" t="str">
        <f t="shared" si="191"/>
        <v>08:40 PM</v>
      </c>
      <c r="F2484" t="s">
        <v>54</v>
      </c>
      <c r="G2484">
        <v>11208</v>
      </c>
      <c r="H2484">
        <v>40.679313999999998</v>
      </c>
      <c r="I2484">
        <v>-73.870999999999995</v>
      </c>
      <c r="J2484" t="s">
        <v>5571</v>
      </c>
      <c r="M2484" t="s">
        <v>5572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f t="shared" si="192"/>
        <v>0</v>
      </c>
      <c r="W2484">
        <f t="shared" si="193"/>
        <v>0</v>
      </c>
      <c r="X2484">
        <f t="shared" si="194"/>
        <v>0</v>
      </c>
      <c r="Y2484" t="s">
        <v>25</v>
      </c>
      <c r="Z2484" t="s">
        <v>25</v>
      </c>
      <c r="AD2484">
        <v>4404601</v>
      </c>
      <c r="AE2484" t="s">
        <v>63</v>
      </c>
      <c r="AF2484" t="s">
        <v>26</v>
      </c>
      <c r="AJ2484">
        <v>2021</v>
      </c>
    </row>
    <row r="2485" spans="1:36" x14ac:dyDescent="0.2">
      <c r="A2485">
        <v>36371</v>
      </c>
      <c r="B2485" s="1" t="d">
        <v>2021-04-04</v>
      </c>
      <c r="C2485" s="3" t="d">
        <f t="shared" si="190"/>
        <v>2021-04-04</v>
      </c>
      <c r="D2485" s="2" t="d">
        <v>14:29:59.9999999999968050</v>
      </c>
      <c r="E2485" s="4" t="str">
        <f t="shared" si="191"/>
        <v>02:30 PM</v>
      </c>
      <c r="F2485" t="s">
        <v>54</v>
      </c>
      <c r="G2485">
        <v>11207</v>
      </c>
      <c r="H2485">
        <v>40.671889999999998</v>
      </c>
      <c r="I2485">
        <v>-73.895874000000006</v>
      </c>
      <c r="J2485" t="s">
        <v>5417</v>
      </c>
      <c r="K2485" t="s">
        <v>1270</v>
      </c>
      <c r="L2485" t="s">
        <v>3250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f t="shared" si="192"/>
        <v>0</v>
      </c>
      <c r="W2485">
        <f t="shared" si="193"/>
        <v>0</v>
      </c>
      <c r="X2485">
        <f t="shared" si="194"/>
        <v>0</v>
      </c>
      <c r="Y2485" t="s">
        <v>47</v>
      </c>
      <c r="Z2485" t="s">
        <v>25</v>
      </c>
      <c r="AD2485">
        <v>4404626</v>
      </c>
      <c r="AE2485" t="s">
        <v>119</v>
      </c>
      <c r="AJ2485">
        <v>2021</v>
      </c>
    </row>
    <row r="2486" spans="1:36" x14ac:dyDescent="0.2">
      <c r="A2486">
        <v>28285</v>
      </c>
      <c r="B2486" s="1" t="d">
        <v>2021-04-04</v>
      </c>
      <c r="C2486" s="3" t="d">
        <f t="shared" si="190"/>
        <v>2021-04-04</v>
      </c>
      <c r="D2486" s="2" t="d">
        <v>07:11:59.99999999999904150</v>
      </c>
      <c r="E2486" s="4" t="str">
        <f t="shared" si="191"/>
        <v>07:12 AM</v>
      </c>
      <c r="F2486" t="s">
        <v>86</v>
      </c>
      <c r="G2486">
        <v>10001</v>
      </c>
      <c r="H2486">
        <v>40.745334999999997</v>
      </c>
      <c r="I2486">
        <v>-73.992710000000002</v>
      </c>
      <c r="J2486" t="s">
        <v>5511</v>
      </c>
      <c r="M2486" t="s">
        <v>5512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f t="shared" si="192"/>
        <v>0</v>
      </c>
      <c r="W2486">
        <f t="shared" si="193"/>
        <v>0</v>
      </c>
      <c r="X2486">
        <f t="shared" si="194"/>
        <v>0</v>
      </c>
      <c r="Y2486" t="s">
        <v>25</v>
      </c>
      <c r="AD2486">
        <v>4404239</v>
      </c>
      <c r="AE2486" t="s">
        <v>26</v>
      </c>
      <c r="AJ2486">
        <v>2021</v>
      </c>
    </row>
    <row r="2487" spans="1:36" x14ac:dyDescent="0.2">
      <c r="A2487">
        <v>3234</v>
      </c>
      <c r="B2487" s="1" t="d">
        <v>2021-04-04</v>
      </c>
      <c r="C2487" s="3" t="d">
        <f t="shared" si="190"/>
        <v>2021-04-04</v>
      </c>
      <c r="D2487" s="2" t="d">
        <v>16:27:00.00000000000063900</v>
      </c>
      <c r="E2487" s="4" t="str">
        <f t="shared" si="191"/>
        <v>04:27 PM</v>
      </c>
      <c r="F2487" t="s">
        <v>20</v>
      </c>
      <c r="G2487">
        <v>11375</v>
      </c>
      <c r="H2487">
        <v>40.718829999999997</v>
      </c>
      <c r="I2487">
        <v>-73.840255999999997</v>
      </c>
      <c r="J2487" t="s">
        <v>5844</v>
      </c>
      <c r="M2487" t="s">
        <v>5845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f t="shared" si="192"/>
        <v>2</v>
      </c>
      <c r="W2487">
        <f t="shared" si="193"/>
        <v>0</v>
      </c>
      <c r="X2487">
        <f t="shared" si="194"/>
        <v>2</v>
      </c>
      <c r="Y2487" t="s">
        <v>53</v>
      </c>
      <c r="Z2487" t="s">
        <v>53</v>
      </c>
      <c r="AD2487">
        <v>4405495</v>
      </c>
      <c r="AE2487" t="s">
        <v>26</v>
      </c>
      <c r="AF2487" t="s">
        <v>81</v>
      </c>
      <c r="AJ2487">
        <v>2021</v>
      </c>
    </row>
    <row r="2488" spans="1:36" x14ac:dyDescent="0.2">
      <c r="A2488">
        <v>35449</v>
      </c>
      <c r="B2488" s="1" t="d">
        <v>2021-04-05</v>
      </c>
      <c r="C2488" s="3" t="d">
        <f t="shared" si="190"/>
        <v>2021-04-05</v>
      </c>
      <c r="D2488" s="2" t="d">
        <v>1899-12-30</v>
      </c>
      <c r="E2488" s="4" t="str">
        <f t="shared" si="191"/>
        <v>12:00 AM</v>
      </c>
      <c r="F2488" t="s">
        <v>20</v>
      </c>
      <c r="G2488">
        <v>11413</v>
      </c>
      <c r="H2488">
        <v>40.665954999999997</v>
      </c>
      <c r="I2488">
        <v>-73.760840000000002</v>
      </c>
      <c r="J2488" t="s">
        <v>1107</v>
      </c>
      <c r="K2488" t="s">
        <v>301</v>
      </c>
      <c r="L2488" t="s">
        <v>1108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f t="shared" si="192"/>
        <v>0</v>
      </c>
      <c r="W2488">
        <f t="shared" si="193"/>
        <v>0</v>
      </c>
      <c r="X2488">
        <f t="shared" si="194"/>
        <v>0</v>
      </c>
      <c r="Y2488" t="s">
        <v>261</v>
      </c>
      <c r="Z2488" t="s">
        <v>25</v>
      </c>
      <c r="AD2488">
        <v>4404402</v>
      </c>
      <c r="AE2488" t="s">
        <v>26</v>
      </c>
      <c r="AF2488" t="s">
        <v>63</v>
      </c>
      <c r="AJ2488">
        <v>2021</v>
      </c>
    </row>
    <row r="2489" spans="1:36" x14ac:dyDescent="0.2">
      <c r="A2489">
        <v>27202</v>
      </c>
      <c r="B2489" s="1" t="d">
        <v>2021-04-05</v>
      </c>
      <c r="C2489" s="3" t="d">
        <f t="shared" si="190"/>
        <v>2021-04-05</v>
      </c>
      <c r="D2489" s="2" t="d">
        <v>18:25:00.00000000000426450</v>
      </c>
      <c r="E2489" s="4" t="str">
        <f t="shared" si="191"/>
        <v>06:25 PM</v>
      </c>
      <c r="F2489" t="s">
        <v>54</v>
      </c>
      <c r="G2489">
        <v>11230</v>
      </c>
      <c r="H2489">
        <v>40.629855999999997</v>
      </c>
      <c r="I2489">
        <v>-73.963234</v>
      </c>
      <c r="J2489" t="s">
        <v>5816</v>
      </c>
      <c r="K2489" t="s">
        <v>5817</v>
      </c>
      <c r="L2489" t="s">
        <v>5818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</v>
      </c>
      <c r="U2489">
        <v>0</v>
      </c>
      <c r="V2489">
        <f t="shared" si="192"/>
        <v>4</v>
      </c>
      <c r="W2489">
        <f t="shared" si="193"/>
        <v>0</v>
      </c>
      <c r="X2489">
        <f t="shared" si="194"/>
        <v>4</v>
      </c>
      <c r="Y2489" t="s">
        <v>43</v>
      </c>
      <c r="Z2489" t="s">
        <v>43</v>
      </c>
      <c r="AD2489">
        <v>4405304</v>
      </c>
      <c r="AE2489" t="s">
        <v>26</v>
      </c>
      <c r="AF2489" t="s">
        <v>26</v>
      </c>
      <c r="AJ2489">
        <v>2021</v>
      </c>
    </row>
    <row r="2490" spans="1:36" x14ac:dyDescent="0.2">
      <c r="A2490">
        <v>28708</v>
      </c>
      <c r="B2490" s="1" t="d">
        <v>2021-04-05</v>
      </c>
      <c r="C2490" s="3" t="d">
        <f t="shared" si="190"/>
        <v>2021-04-05</v>
      </c>
      <c r="D2490" s="2" t="d">
        <v>07:30:00.000</v>
      </c>
      <c r="E2490" s="4" t="str">
        <f t="shared" si="191"/>
        <v>07:30 AM</v>
      </c>
      <c r="F2490" t="s">
        <v>54</v>
      </c>
      <c r="G2490">
        <v>11214</v>
      </c>
      <c r="H2490">
        <v>40.595660000000002</v>
      </c>
      <c r="I2490">
        <v>-73.993139999999997</v>
      </c>
      <c r="J2490" t="s">
        <v>5859</v>
      </c>
      <c r="K2490" t="s">
        <v>2574</v>
      </c>
      <c r="L2490" t="s">
        <v>4322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f t="shared" si="192"/>
        <v>0</v>
      </c>
      <c r="W2490">
        <f t="shared" si="193"/>
        <v>0</v>
      </c>
      <c r="X2490">
        <f t="shared" si="194"/>
        <v>0</v>
      </c>
      <c r="Y2490" t="s">
        <v>66</v>
      </c>
      <c r="Z2490" t="s">
        <v>25</v>
      </c>
      <c r="AD2490">
        <v>4405646</v>
      </c>
      <c r="AE2490" t="s">
        <v>30</v>
      </c>
      <c r="AF2490" t="s">
        <v>30</v>
      </c>
      <c r="AJ2490">
        <v>2021</v>
      </c>
    </row>
    <row r="2491" spans="1:36" x14ac:dyDescent="0.2">
      <c r="A2491">
        <v>40411</v>
      </c>
      <c r="B2491" s="1" t="d">
        <v>2021-04-05</v>
      </c>
      <c r="C2491" s="3" t="d">
        <f t="shared" si="190"/>
        <v>2021-04-05</v>
      </c>
      <c r="D2491" s="2" t="d">
        <v>14:00:00.0000000000031950</v>
      </c>
      <c r="E2491" s="4" t="str">
        <f t="shared" si="191"/>
        <v>02:00 PM</v>
      </c>
      <c r="F2491" t="s">
        <v>54</v>
      </c>
      <c r="G2491">
        <v>11212</v>
      </c>
      <c r="H2491">
        <v>40.665962</v>
      </c>
      <c r="I2491">
        <v>-73.918109999999999</v>
      </c>
      <c r="J2491" t="s">
        <v>6098</v>
      </c>
      <c r="M2491" t="s">
        <v>6099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f t="shared" si="192"/>
        <v>0</v>
      </c>
      <c r="W2491">
        <f t="shared" si="193"/>
        <v>0</v>
      </c>
      <c r="X2491">
        <f t="shared" si="194"/>
        <v>0</v>
      </c>
      <c r="Y2491" t="s">
        <v>80</v>
      </c>
      <c r="Z2491" t="s">
        <v>53</v>
      </c>
      <c r="AD2491">
        <v>4404830</v>
      </c>
      <c r="AE2491" t="s">
        <v>40</v>
      </c>
      <c r="AF2491" t="s">
        <v>30</v>
      </c>
      <c r="AJ2491">
        <v>2021</v>
      </c>
    </row>
    <row r="2492" spans="1:36" x14ac:dyDescent="0.2">
      <c r="A2492">
        <v>26387</v>
      </c>
      <c r="B2492" s="1" t="d">
        <v>2021-04-06</v>
      </c>
      <c r="C2492" s="3" t="d">
        <f t="shared" si="190"/>
        <v>2021-04-06</v>
      </c>
      <c r="D2492" s="2" t="d">
        <v>19:30:00.000</v>
      </c>
      <c r="E2492" s="4" t="str">
        <f t="shared" si="191"/>
        <v>07:30 PM</v>
      </c>
      <c r="F2492" t="s">
        <v>20</v>
      </c>
      <c r="G2492">
        <v>11385</v>
      </c>
      <c r="H2492">
        <v>40.704605000000001</v>
      </c>
      <c r="I2492">
        <v>-73.868483999999995</v>
      </c>
      <c r="J2492" t="s">
        <v>5014</v>
      </c>
      <c r="K2492" t="s">
        <v>659</v>
      </c>
      <c r="L2492" t="s">
        <v>3202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f t="shared" si="192"/>
        <v>0</v>
      </c>
      <c r="W2492">
        <f t="shared" si="193"/>
        <v>0</v>
      </c>
      <c r="X2492">
        <f t="shared" si="194"/>
        <v>0</v>
      </c>
      <c r="Y2492" t="s">
        <v>623</v>
      </c>
      <c r="Z2492" t="s">
        <v>25</v>
      </c>
      <c r="AD2492">
        <v>4405214</v>
      </c>
      <c r="AE2492" t="s">
        <v>30</v>
      </c>
      <c r="AJ2492">
        <v>2021</v>
      </c>
    </row>
    <row r="2493" spans="1:36" x14ac:dyDescent="0.2">
      <c r="A2493">
        <v>39274</v>
      </c>
      <c r="B2493" s="1" t="d">
        <v>2021-04-06</v>
      </c>
      <c r="C2493" s="3" t="d">
        <f t="shared" si="190"/>
        <v>2021-04-06</v>
      </c>
      <c r="D2493" s="2" t="d">
        <v>21:14:59.9999999999968050</v>
      </c>
      <c r="E2493" s="4" t="str">
        <f t="shared" si="191"/>
        <v>09:15 PM</v>
      </c>
      <c r="F2493" t="s">
        <v>54</v>
      </c>
      <c r="G2493">
        <v>11201</v>
      </c>
      <c r="H2493">
        <v>40.690809999999999</v>
      </c>
      <c r="I2493">
        <v>-73.984430000000003</v>
      </c>
      <c r="J2493" t="s">
        <v>6057</v>
      </c>
      <c r="M2493" t="s">
        <v>6058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f t="shared" si="192"/>
        <v>0</v>
      </c>
      <c r="W2493">
        <f t="shared" si="193"/>
        <v>0</v>
      </c>
      <c r="X2493">
        <f t="shared" si="194"/>
        <v>0</v>
      </c>
      <c r="Y2493" t="s">
        <v>53</v>
      </c>
      <c r="Z2493" t="s">
        <v>25</v>
      </c>
      <c r="AD2493">
        <v>4405029</v>
      </c>
      <c r="AE2493" t="s">
        <v>30</v>
      </c>
      <c r="AJ2493">
        <v>2021</v>
      </c>
    </row>
    <row r="2494" spans="1:36" x14ac:dyDescent="0.2">
      <c r="A2494">
        <v>34394</v>
      </c>
      <c r="B2494" s="1" t="d">
        <v>2021-04-07</v>
      </c>
      <c r="C2494" s="3" t="d">
        <f t="shared" si="190"/>
        <v>2021-04-07</v>
      </c>
      <c r="D2494" s="2" t="d">
        <v>15:12:59.99999999999722875</v>
      </c>
      <c r="E2494" s="4" t="str">
        <f t="shared" si="191"/>
        <v>03:13 PM</v>
      </c>
      <c r="F2494" t="s">
        <v>35</v>
      </c>
      <c r="G2494">
        <v>10459</v>
      </c>
      <c r="H2494">
        <v>40.829422000000001</v>
      </c>
      <c r="I2494">
        <v>-73.897575000000003</v>
      </c>
      <c r="J2494" t="s">
        <v>5769</v>
      </c>
      <c r="K2494" t="s">
        <v>5770</v>
      </c>
      <c r="L2494" t="s">
        <v>729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f t="shared" si="192"/>
        <v>2</v>
      </c>
      <c r="W2494">
        <f t="shared" si="193"/>
        <v>0</v>
      </c>
      <c r="X2494">
        <f t="shared" si="194"/>
        <v>2</v>
      </c>
      <c r="Y2494" t="s">
        <v>25</v>
      </c>
      <c r="AD2494">
        <v>4405435</v>
      </c>
      <c r="AJ2494">
        <v>2021</v>
      </c>
    </row>
    <row r="2495" spans="1:36" x14ac:dyDescent="0.2">
      <c r="A2495">
        <v>35569</v>
      </c>
      <c r="B2495" s="1" t="d">
        <v>2021-04-07</v>
      </c>
      <c r="C2495" s="3" t="d">
        <f t="shared" si="190"/>
        <v>2021-04-07</v>
      </c>
      <c r="D2495" s="2" t="d">
        <v>18:55:59.9999999999976525</v>
      </c>
      <c r="E2495" s="4" t="str">
        <f t="shared" si="191"/>
        <v>06:56 PM</v>
      </c>
      <c r="F2495" t="s">
        <v>54</v>
      </c>
      <c r="G2495">
        <v>11201</v>
      </c>
      <c r="H2495">
        <v>40.696759999999998</v>
      </c>
      <c r="I2495">
        <v>-73.984886000000003</v>
      </c>
      <c r="J2495" t="s">
        <v>5794</v>
      </c>
      <c r="K2495" t="s">
        <v>226</v>
      </c>
      <c r="L2495" t="s">
        <v>1735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f t="shared" si="192"/>
        <v>0</v>
      </c>
      <c r="W2495">
        <f t="shared" si="193"/>
        <v>0</v>
      </c>
      <c r="X2495">
        <f t="shared" si="194"/>
        <v>0</v>
      </c>
      <c r="Y2495" t="s">
        <v>104</v>
      </c>
      <c r="Z2495" t="s">
        <v>25</v>
      </c>
      <c r="AD2495">
        <v>4405675</v>
      </c>
      <c r="AE2495" t="s">
        <v>26</v>
      </c>
      <c r="AF2495" t="s">
        <v>26</v>
      </c>
      <c r="AJ2495">
        <v>2021</v>
      </c>
    </row>
    <row r="2496" spans="1:36" x14ac:dyDescent="0.2">
      <c r="A2496">
        <v>37095</v>
      </c>
      <c r="B2496" s="1" t="d">
        <v>2021-04-07</v>
      </c>
      <c r="C2496" s="3" t="d">
        <f t="shared" si="190"/>
        <v>2021-04-07</v>
      </c>
      <c r="D2496" s="2" t="d">
        <v>21:53:59.99999999999808300</v>
      </c>
      <c r="E2496" s="4" t="str">
        <f t="shared" si="191"/>
        <v>09:54 PM</v>
      </c>
      <c r="F2496" t="s">
        <v>54</v>
      </c>
      <c r="G2496">
        <v>11206</v>
      </c>
      <c r="H2496">
        <v>40.695704999999997</v>
      </c>
      <c r="I2496">
        <v>-73.946370000000002</v>
      </c>
      <c r="J2496" t="s">
        <v>6066</v>
      </c>
      <c r="K2496" t="s">
        <v>2387</v>
      </c>
      <c r="L2496" t="s">
        <v>6054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f t="shared" si="192"/>
        <v>0</v>
      </c>
      <c r="W2496">
        <f t="shared" si="193"/>
        <v>0</v>
      </c>
      <c r="X2496">
        <f t="shared" si="194"/>
        <v>0</v>
      </c>
      <c r="Y2496" t="s">
        <v>261</v>
      </c>
      <c r="Z2496" t="s">
        <v>261</v>
      </c>
      <c r="AD2496">
        <v>4405341</v>
      </c>
      <c r="AE2496" t="s">
        <v>26</v>
      </c>
      <c r="AF2496" t="s">
        <v>327</v>
      </c>
      <c r="AJ2496">
        <v>2021</v>
      </c>
    </row>
    <row r="2497" spans="1:36" x14ac:dyDescent="0.2">
      <c r="A2497">
        <v>29420</v>
      </c>
      <c r="B2497" s="1" t="d">
        <v>2021-04-08</v>
      </c>
      <c r="C2497" s="3" t="d">
        <f t="shared" si="190"/>
        <v>2021-04-08</v>
      </c>
      <c r="D2497" s="2" t="d">
        <v>14:29:59.9999999999968050</v>
      </c>
      <c r="E2497" s="4" t="str">
        <f t="shared" si="191"/>
        <v>02:30 PM</v>
      </c>
      <c r="F2497" t="s">
        <v>20</v>
      </c>
      <c r="G2497">
        <v>11365</v>
      </c>
      <c r="H2497">
        <v>40.739924999999999</v>
      </c>
      <c r="I2497">
        <v>-73.782775999999998</v>
      </c>
      <c r="J2497" t="s">
        <v>5108</v>
      </c>
      <c r="M2497" t="s">
        <v>5109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f t="shared" si="192"/>
        <v>0</v>
      </c>
      <c r="W2497">
        <f t="shared" si="193"/>
        <v>0</v>
      </c>
      <c r="X2497">
        <f t="shared" si="194"/>
        <v>0</v>
      </c>
      <c r="Y2497" t="s">
        <v>43</v>
      </c>
      <c r="Z2497" t="s">
        <v>25</v>
      </c>
      <c r="AD2497">
        <v>4405943</v>
      </c>
      <c r="AE2497" t="s">
        <v>119</v>
      </c>
      <c r="AF2497" t="s">
        <v>26</v>
      </c>
      <c r="AJ2497">
        <v>2021</v>
      </c>
    </row>
    <row r="2498" spans="1:36" x14ac:dyDescent="0.2">
      <c r="A2498">
        <v>36954</v>
      </c>
      <c r="B2498" s="1" t="d">
        <v>2021-04-08</v>
      </c>
      <c r="C2498" s="3" t="d">
        <f t="shared" ref="C2498:C2561" si="195">B2498</f>
        <v>2021-04-08</v>
      </c>
      <c r="D2498" s="2" t="d">
        <v>20:10:00.00000000000106275</v>
      </c>
      <c r="E2498" s="4" t="str">
        <f t="shared" si="191"/>
        <v>08:10 PM</v>
      </c>
      <c r="F2498" t="s">
        <v>54</v>
      </c>
      <c r="G2498">
        <v>11223</v>
      </c>
      <c r="H2498">
        <v>40.602226000000002</v>
      </c>
      <c r="I2498">
        <v>-73.972499999999997</v>
      </c>
      <c r="J2498" t="s">
        <v>5444</v>
      </c>
      <c r="M2498" t="s">
        <v>5445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f t="shared" si="192"/>
        <v>0</v>
      </c>
      <c r="W2498">
        <f t="shared" si="193"/>
        <v>0</v>
      </c>
      <c r="X2498">
        <f t="shared" si="194"/>
        <v>0</v>
      </c>
      <c r="Y2498" t="s">
        <v>25</v>
      </c>
      <c r="AD2498">
        <v>4405705</v>
      </c>
      <c r="AE2498" t="s">
        <v>26</v>
      </c>
      <c r="AJ2498">
        <v>2021</v>
      </c>
    </row>
    <row r="2499" spans="1:36" x14ac:dyDescent="0.2">
      <c r="A2499">
        <v>31339</v>
      </c>
      <c r="B2499" s="1" t="d">
        <v>2021-04-08</v>
      </c>
      <c r="C2499" s="3" t="d">
        <f t="shared" si="195"/>
        <v>2021-04-08</v>
      </c>
      <c r="D2499" s="2" t="d">
        <v>10:00:00.0000000000015975</v>
      </c>
      <c r="E2499" s="4" t="str">
        <f t="shared" ref="E2499:E2562" si="196">TEXT(D2499,"hh:mm AM/PM")</f>
        <v>10:00 AM</v>
      </c>
      <c r="F2499" t="s">
        <v>54</v>
      </c>
      <c r="G2499">
        <v>11212</v>
      </c>
      <c r="H2499">
        <v>40.661906999999999</v>
      </c>
      <c r="I2499">
        <v>-73.927574000000007</v>
      </c>
      <c r="J2499" t="s">
        <v>5857</v>
      </c>
      <c r="K2499" t="s">
        <v>5858</v>
      </c>
      <c r="L2499" t="s">
        <v>485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f t="shared" ref="V2499:V2562" si="197">SUM(N2499,P2499,R2499,T2499)</f>
        <v>2</v>
      </c>
      <c r="W2499">
        <f t="shared" ref="W2499:W2562" si="198">SUM(O2499,Q2499,S2499,U2499)</f>
        <v>0</v>
      </c>
      <c r="X2499">
        <f t="shared" ref="X2499:X2562" si="199">SUM(N2499:U2499)</f>
        <v>2</v>
      </c>
      <c r="Y2499" t="s">
        <v>25</v>
      </c>
      <c r="Z2499" t="s">
        <v>25</v>
      </c>
      <c r="AD2499">
        <v>4406200</v>
      </c>
      <c r="AE2499" t="s">
        <v>5718</v>
      </c>
      <c r="AF2499" t="s">
        <v>26</v>
      </c>
      <c r="AJ2499">
        <v>2021</v>
      </c>
    </row>
    <row r="2500" spans="1:36" x14ac:dyDescent="0.2">
      <c r="A2500">
        <v>25457</v>
      </c>
      <c r="B2500" s="1" t="d">
        <v>2021-04-09</v>
      </c>
      <c r="C2500" s="3" t="d">
        <f t="shared" si="195"/>
        <v>2021-04-09</v>
      </c>
      <c r="D2500" s="2" t="d">
        <v>22:30:00.000</v>
      </c>
      <c r="E2500" s="4" t="str">
        <f t="shared" si="196"/>
        <v>10:30 PM</v>
      </c>
      <c r="F2500" t="s">
        <v>185</v>
      </c>
      <c r="G2500">
        <v>10304</v>
      </c>
      <c r="H2500">
        <v>40.627167</v>
      </c>
      <c r="I2500">
        <v>-74.075950000000006</v>
      </c>
      <c r="J2500" t="s">
        <v>4831</v>
      </c>
      <c r="K2500" t="s">
        <v>4832</v>
      </c>
      <c r="L2500" t="s">
        <v>4833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f t="shared" si="197"/>
        <v>2</v>
      </c>
      <c r="W2500">
        <f t="shared" si="198"/>
        <v>0</v>
      </c>
      <c r="X2500">
        <f t="shared" si="199"/>
        <v>2</v>
      </c>
      <c r="Y2500" t="s">
        <v>43</v>
      </c>
      <c r="Z2500" t="s">
        <v>43</v>
      </c>
      <c r="AD2500">
        <v>4406307</v>
      </c>
      <c r="AE2500" t="s">
        <v>26</v>
      </c>
      <c r="AF2500" t="s">
        <v>81</v>
      </c>
      <c r="AJ2500">
        <v>2021</v>
      </c>
    </row>
    <row r="2501" spans="1:36" x14ac:dyDescent="0.2">
      <c r="A2501">
        <v>76955</v>
      </c>
      <c r="B2501" s="1" t="d">
        <v>2021-04-09</v>
      </c>
      <c r="C2501" s="3" t="d">
        <f t="shared" si="195"/>
        <v>2021-04-09</v>
      </c>
      <c r="D2501" s="2" t="d">
        <v>23:29:59.9999999999968050</v>
      </c>
      <c r="E2501" s="4" t="str">
        <f t="shared" si="196"/>
        <v>11:30 PM</v>
      </c>
      <c r="F2501" t="s">
        <v>20</v>
      </c>
      <c r="G2501">
        <v>11377</v>
      </c>
      <c r="H2501">
        <v>40.757973</v>
      </c>
      <c r="I2501">
        <v>-73.897934000000006</v>
      </c>
      <c r="J2501" t="s">
        <v>4854</v>
      </c>
      <c r="M2501" t="s">
        <v>4855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f t="shared" si="197"/>
        <v>1</v>
      </c>
      <c r="W2501">
        <f t="shared" si="198"/>
        <v>0</v>
      </c>
      <c r="X2501">
        <f t="shared" si="199"/>
        <v>1</v>
      </c>
      <c r="Y2501" t="s">
        <v>24</v>
      </c>
      <c r="Z2501" t="s">
        <v>25</v>
      </c>
      <c r="AD2501">
        <v>4407709</v>
      </c>
      <c r="AE2501" t="s">
        <v>3371</v>
      </c>
      <c r="AJ2501">
        <v>2021</v>
      </c>
    </row>
    <row r="2502" spans="1:36" x14ac:dyDescent="0.2">
      <c r="A2502">
        <v>29541</v>
      </c>
      <c r="B2502" s="1" t="d">
        <v>2021-04-09</v>
      </c>
      <c r="C2502" s="3" t="d">
        <f t="shared" si="195"/>
        <v>2021-04-09</v>
      </c>
      <c r="D2502" s="2" t="d">
        <v>10:07:59.999999999999893725</v>
      </c>
      <c r="E2502" s="4" t="str">
        <f t="shared" si="196"/>
        <v>10:08 AM</v>
      </c>
      <c r="F2502" t="s">
        <v>20</v>
      </c>
      <c r="G2502">
        <v>11103</v>
      </c>
      <c r="H2502">
        <v>40.765675000000002</v>
      </c>
      <c r="I2502">
        <v>-73.918779999999998</v>
      </c>
      <c r="J2502" t="s">
        <v>5580</v>
      </c>
      <c r="M2502" t="s">
        <v>5581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f t="shared" si="197"/>
        <v>0</v>
      </c>
      <c r="W2502">
        <f t="shared" si="198"/>
        <v>0</v>
      </c>
      <c r="X2502">
        <f t="shared" si="199"/>
        <v>0</v>
      </c>
      <c r="Y2502" t="s">
        <v>240</v>
      </c>
      <c r="Z2502" t="s">
        <v>498</v>
      </c>
      <c r="AD2502">
        <v>4406418</v>
      </c>
      <c r="AE2502" t="s">
        <v>30</v>
      </c>
      <c r="AF2502" t="s">
        <v>67</v>
      </c>
      <c r="AJ2502">
        <v>2021</v>
      </c>
    </row>
    <row r="2503" spans="1:36" x14ac:dyDescent="0.2">
      <c r="A2503">
        <v>35253</v>
      </c>
      <c r="B2503" s="1" t="d">
        <v>2021-04-09</v>
      </c>
      <c r="C2503" s="3" t="d">
        <f t="shared" si="195"/>
        <v>2021-04-09</v>
      </c>
      <c r="D2503" s="2" t="d">
        <v>14:00:00.0000000000031950</v>
      </c>
      <c r="E2503" s="4" t="str">
        <f t="shared" si="196"/>
        <v>02:00 PM</v>
      </c>
      <c r="F2503" t="s">
        <v>54</v>
      </c>
      <c r="G2503">
        <v>11207</v>
      </c>
      <c r="H2503">
        <v>40.678159999999998</v>
      </c>
      <c r="I2503">
        <v>-73.897484000000006</v>
      </c>
      <c r="J2503" t="s">
        <v>5909</v>
      </c>
      <c r="K2503" t="s">
        <v>1270</v>
      </c>
      <c r="L2503" t="s">
        <v>2324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f t="shared" si="197"/>
        <v>2</v>
      </c>
      <c r="W2503">
        <f t="shared" si="198"/>
        <v>0</v>
      </c>
      <c r="X2503">
        <f t="shared" si="199"/>
        <v>2</v>
      </c>
      <c r="Y2503" t="s">
        <v>47</v>
      </c>
      <c r="Z2503" t="s">
        <v>25</v>
      </c>
      <c r="AD2503">
        <v>4406849</v>
      </c>
      <c r="AE2503" t="s">
        <v>26</v>
      </c>
      <c r="AF2503" t="s">
        <v>26</v>
      </c>
      <c r="AJ2503">
        <v>2021</v>
      </c>
    </row>
    <row r="2504" spans="1:36" x14ac:dyDescent="0.2">
      <c r="A2504">
        <v>26499</v>
      </c>
      <c r="B2504" s="1" t="d">
        <v>2021-04-10</v>
      </c>
      <c r="C2504" s="3" t="d">
        <f t="shared" si="195"/>
        <v>2021-04-10</v>
      </c>
      <c r="D2504" s="2" t="d">
        <v>02:20:00.00000000000013200</v>
      </c>
      <c r="E2504" s="4" t="str">
        <f t="shared" si="196"/>
        <v>02:20 AM</v>
      </c>
      <c r="F2504" t="s">
        <v>35</v>
      </c>
      <c r="G2504">
        <v>10462</v>
      </c>
      <c r="H2504">
        <v>40.844875000000002</v>
      </c>
      <c r="I2504">
        <v>-73.867800000000003</v>
      </c>
      <c r="J2504" t="s">
        <v>4907</v>
      </c>
      <c r="K2504" t="s">
        <v>4908</v>
      </c>
      <c r="L2504" t="s">
        <v>4909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f t="shared" si="197"/>
        <v>0</v>
      </c>
      <c r="W2504">
        <f t="shared" si="198"/>
        <v>0</v>
      </c>
      <c r="X2504">
        <f t="shared" si="199"/>
        <v>0</v>
      </c>
      <c r="Y2504" t="s">
        <v>39</v>
      </c>
      <c r="Z2504" t="s">
        <v>25</v>
      </c>
      <c r="AD2504">
        <v>4405986</v>
      </c>
      <c r="AE2504" t="s">
        <v>1317</v>
      </c>
      <c r="AF2504" t="s">
        <v>30</v>
      </c>
      <c r="AJ2504">
        <v>2021</v>
      </c>
    </row>
    <row r="2505" spans="1:36" x14ac:dyDescent="0.2">
      <c r="A2505">
        <v>26193</v>
      </c>
      <c r="B2505" s="1" t="d">
        <v>2021-04-11</v>
      </c>
      <c r="C2505" s="3" t="d">
        <f t="shared" si="195"/>
        <v>2021-04-11</v>
      </c>
      <c r="D2505" s="2" t="d">
        <v>10:24:00.00000000000127800</v>
      </c>
      <c r="E2505" s="4" t="str">
        <f t="shared" si="196"/>
        <v>10:24 AM</v>
      </c>
      <c r="F2505" t="s">
        <v>86</v>
      </c>
      <c r="G2505">
        <v>10022</v>
      </c>
      <c r="H2505">
        <v>40.757379999999998</v>
      </c>
      <c r="I2505">
        <v>-73.966705000000005</v>
      </c>
      <c r="J2505" t="s">
        <v>5079</v>
      </c>
      <c r="K2505" t="s">
        <v>130</v>
      </c>
      <c r="L2505" t="s">
        <v>3441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f t="shared" si="197"/>
        <v>2</v>
      </c>
      <c r="W2505">
        <f t="shared" si="198"/>
        <v>0</v>
      </c>
      <c r="X2505">
        <f t="shared" si="199"/>
        <v>2</v>
      </c>
      <c r="Y2505" t="s">
        <v>43</v>
      </c>
      <c r="AD2505">
        <v>4406394</v>
      </c>
      <c r="AE2505" t="s">
        <v>26</v>
      </c>
      <c r="AJ2505">
        <v>2021</v>
      </c>
    </row>
    <row r="2506" spans="1:36" x14ac:dyDescent="0.2">
      <c r="A2506">
        <v>32496</v>
      </c>
      <c r="B2506" s="1" t="d">
        <v>2021-04-12</v>
      </c>
      <c r="C2506" s="3" t="d">
        <f t="shared" si="195"/>
        <v>2021-04-12</v>
      </c>
      <c r="D2506" s="2" t="d">
        <v>21:25:00.00000000000426450</v>
      </c>
      <c r="E2506" s="4" t="str">
        <f t="shared" si="196"/>
        <v>09:25 PM</v>
      </c>
      <c r="F2506" t="s">
        <v>20</v>
      </c>
      <c r="G2506">
        <v>11373</v>
      </c>
      <c r="H2506">
        <v>40.73395</v>
      </c>
      <c r="I2506">
        <v>-73.884960000000007</v>
      </c>
      <c r="J2506" t="s">
        <v>5283</v>
      </c>
      <c r="M2506" t="s">
        <v>5284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f t="shared" si="197"/>
        <v>0</v>
      </c>
      <c r="W2506">
        <f t="shared" si="198"/>
        <v>0</v>
      </c>
      <c r="X2506">
        <f t="shared" si="199"/>
        <v>0</v>
      </c>
      <c r="Y2506" t="s">
        <v>43</v>
      </c>
      <c r="Z2506" t="s">
        <v>25</v>
      </c>
      <c r="AD2506">
        <v>4406806</v>
      </c>
      <c r="AE2506" t="s">
        <v>30</v>
      </c>
      <c r="AF2506" t="s">
        <v>30</v>
      </c>
      <c r="AJ2506">
        <v>2021</v>
      </c>
    </row>
    <row r="2507" spans="1:36" x14ac:dyDescent="0.2">
      <c r="A2507">
        <v>3375</v>
      </c>
      <c r="B2507" s="1" t="d">
        <v>2021-04-12</v>
      </c>
      <c r="C2507" s="3" t="d">
        <f t="shared" si="195"/>
        <v>2021-04-12</v>
      </c>
      <c r="D2507" s="2" t="d">
        <v>08:07:59.99999999999669400</v>
      </c>
      <c r="E2507" s="4" t="str">
        <f t="shared" si="196"/>
        <v>08:08 AM</v>
      </c>
      <c r="F2507" t="s">
        <v>20</v>
      </c>
      <c r="G2507">
        <v>11385</v>
      </c>
      <c r="H2507">
        <v>40.698129999999999</v>
      </c>
      <c r="I2507">
        <v>-73.890140000000002</v>
      </c>
      <c r="J2507" t="s">
        <v>5521</v>
      </c>
      <c r="M2507" t="s">
        <v>5522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f t="shared" si="197"/>
        <v>0</v>
      </c>
      <c r="W2507">
        <f t="shared" si="198"/>
        <v>0</v>
      </c>
      <c r="X2507">
        <f t="shared" si="199"/>
        <v>0</v>
      </c>
      <c r="Y2507" t="s">
        <v>53</v>
      </c>
      <c r="Z2507" t="s">
        <v>25</v>
      </c>
      <c r="AD2507">
        <v>4411018</v>
      </c>
      <c r="AE2507" t="s">
        <v>30</v>
      </c>
      <c r="AF2507" t="s">
        <v>40</v>
      </c>
      <c r="AJ2507">
        <v>2021</v>
      </c>
    </row>
    <row r="2508" spans="1:36" x14ac:dyDescent="0.2">
      <c r="A2508">
        <v>30939</v>
      </c>
      <c r="B2508" s="1" t="d">
        <v>2021-04-12</v>
      </c>
      <c r="C2508" s="3" t="d">
        <f t="shared" si="195"/>
        <v>2021-04-12</v>
      </c>
      <c r="D2508" s="2" t="d">
        <v>14:35:00.00000000000532725</v>
      </c>
      <c r="E2508" s="4" t="str">
        <f t="shared" si="196"/>
        <v>02:35 PM</v>
      </c>
      <c r="F2508" t="s">
        <v>54</v>
      </c>
      <c r="G2508">
        <v>11218</v>
      </c>
      <c r="H2508">
        <v>40.641162999999999</v>
      </c>
      <c r="I2508">
        <v>-73.979110000000006</v>
      </c>
      <c r="J2508" t="s">
        <v>5831</v>
      </c>
      <c r="M2508" t="s">
        <v>5832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f t="shared" si="197"/>
        <v>0</v>
      </c>
      <c r="W2508">
        <f t="shared" si="198"/>
        <v>0</v>
      </c>
      <c r="X2508">
        <f t="shared" si="199"/>
        <v>0</v>
      </c>
      <c r="Y2508" t="s">
        <v>25</v>
      </c>
      <c r="Z2508" t="s">
        <v>25</v>
      </c>
      <c r="AD2508">
        <v>4406967</v>
      </c>
      <c r="AE2508" t="s">
        <v>26</v>
      </c>
      <c r="AF2508" t="s">
        <v>30</v>
      </c>
      <c r="AJ2508">
        <v>2021</v>
      </c>
    </row>
    <row r="2509" spans="1:36" x14ac:dyDescent="0.2">
      <c r="A2509">
        <v>38400</v>
      </c>
      <c r="B2509" s="1" t="d">
        <v>2021-04-13</v>
      </c>
      <c r="C2509" s="3" t="d">
        <f t="shared" si="195"/>
        <v>2021-04-13</v>
      </c>
      <c r="D2509" s="2" t="d">
        <v>10:37:00.00000000000330600</v>
      </c>
      <c r="E2509" s="4" t="str">
        <f t="shared" si="196"/>
        <v>10:37 AM</v>
      </c>
      <c r="F2509" t="s">
        <v>54</v>
      </c>
      <c r="G2509">
        <v>11207</v>
      </c>
      <c r="H2509">
        <v>40.671047000000002</v>
      </c>
      <c r="I2509">
        <v>-73.892714999999995</v>
      </c>
      <c r="J2509" t="s">
        <v>5453</v>
      </c>
      <c r="K2509" t="s">
        <v>1555</v>
      </c>
      <c r="L2509" t="s">
        <v>2395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f t="shared" si="197"/>
        <v>0</v>
      </c>
      <c r="W2509">
        <f t="shared" si="198"/>
        <v>0</v>
      </c>
      <c r="X2509">
        <f t="shared" si="199"/>
        <v>0</v>
      </c>
      <c r="Y2509" t="s">
        <v>25</v>
      </c>
      <c r="AD2509">
        <v>4407718</v>
      </c>
      <c r="AE2509" t="s">
        <v>26</v>
      </c>
      <c r="AJ2509">
        <v>2021</v>
      </c>
    </row>
    <row r="2510" spans="1:36" x14ac:dyDescent="0.2">
      <c r="A2510">
        <v>36517</v>
      </c>
      <c r="B2510" s="1" t="d">
        <v>2021-04-13</v>
      </c>
      <c r="C2510" s="3" t="d">
        <f t="shared" si="195"/>
        <v>2021-04-13</v>
      </c>
      <c r="D2510" s="2" t="d">
        <v>14:24:59.99999999999786775</v>
      </c>
      <c r="E2510" s="4" t="str">
        <f t="shared" si="196"/>
        <v>02:25 PM</v>
      </c>
      <c r="F2510" t="s">
        <v>20</v>
      </c>
      <c r="G2510">
        <v>11377</v>
      </c>
      <c r="H2510">
        <v>40.739066999999999</v>
      </c>
      <c r="I2510">
        <v>-73.895880000000005</v>
      </c>
      <c r="J2510" t="s">
        <v>3229</v>
      </c>
      <c r="K2510" t="s">
        <v>5458</v>
      </c>
      <c r="L2510" t="s">
        <v>33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f t="shared" si="197"/>
        <v>2</v>
      </c>
      <c r="W2510">
        <f t="shared" si="198"/>
        <v>0</v>
      </c>
      <c r="X2510">
        <f t="shared" si="199"/>
        <v>2</v>
      </c>
      <c r="Y2510" t="s">
        <v>43</v>
      </c>
      <c r="Z2510" t="s">
        <v>25</v>
      </c>
      <c r="AD2510">
        <v>4407046</v>
      </c>
      <c r="AE2510" t="s">
        <v>30</v>
      </c>
      <c r="AF2510" t="s">
        <v>30</v>
      </c>
      <c r="AJ2510">
        <v>2021</v>
      </c>
    </row>
    <row r="2511" spans="1:36" x14ac:dyDescent="0.2">
      <c r="A2511">
        <v>34885</v>
      </c>
      <c r="B2511" s="1" t="d">
        <v>2021-04-13</v>
      </c>
      <c r="C2511" s="3" t="d">
        <f t="shared" si="195"/>
        <v>2021-04-13</v>
      </c>
      <c r="D2511" s="2" t="d">
        <v>22:10:00.00000000000426450</v>
      </c>
      <c r="E2511" s="4" t="str">
        <f t="shared" si="196"/>
        <v>10:10 PM</v>
      </c>
      <c r="F2511" t="s">
        <v>54</v>
      </c>
      <c r="G2511">
        <v>11217</v>
      </c>
      <c r="H2511">
        <v>40.680874000000003</v>
      </c>
      <c r="I2511">
        <v>-73.981605999999999</v>
      </c>
      <c r="J2511" t="s">
        <v>5829</v>
      </c>
      <c r="M2511" t="s">
        <v>5830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f t="shared" si="197"/>
        <v>0</v>
      </c>
      <c r="W2511">
        <f t="shared" si="198"/>
        <v>0</v>
      </c>
      <c r="X2511">
        <f t="shared" si="199"/>
        <v>0</v>
      </c>
      <c r="Y2511" t="s">
        <v>53</v>
      </c>
      <c r="Z2511" t="s">
        <v>25</v>
      </c>
      <c r="AD2511">
        <v>4407148</v>
      </c>
      <c r="AE2511" t="s">
        <v>30</v>
      </c>
      <c r="AJ2511">
        <v>2021</v>
      </c>
    </row>
    <row r="2512" spans="1:36" x14ac:dyDescent="0.2">
      <c r="A2512">
        <v>30588</v>
      </c>
      <c r="B2512" s="1" t="d">
        <v>2021-04-13</v>
      </c>
      <c r="C2512" s="3" t="d">
        <f t="shared" si="195"/>
        <v>2021-04-13</v>
      </c>
      <c r="D2512" s="2" t="d">
        <v>18:59:59.9999999999968050</v>
      </c>
      <c r="E2512" s="4" t="str">
        <f t="shared" si="196"/>
        <v>07:00 PM</v>
      </c>
      <c r="F2512" t="s">
        <v>20</v>
      </c>
      <c r="G2512">
        <v>11373</v>
      </c>
      <c r="H2512">
        <v>40.732388</v>
      </c>
      <c r="I2512">
        <v>-73.873795000000001</v>
      </c>
      <c r="J2512" t="s">
        <v>5893</v>
      </c>
      <c r="K2512" t="s">
        <v>5813</v>
      </c>
      <c r="L2512" t="s">
        <v>5894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f t="shared" si="197"/>
        <v>0</v>
      </c>
      <c r="W2512">
        <f t="shared" si="198"/>
        <v>0</v>
      </c>
      <c r="X2512">
        <f t="shared" si="199"/>
        <v>0</v>
      </c>
      <c r="Y2512" t="s">
        <v>53</v>
      </c>
      <c r="Z2512" t="s">
        <v>25</v>
      </c>
      <c r="AD2512">
        <v>4407448</v>
      </c>
      <c r="AE2512" t="s">
        <v>719</v>
      </c>
      <c r="AF2512" t="s">
        <v>30</v>
      </c>
      <c r="AJ2512">
        <v>2021</v>
      </c>
    </row>
    <row r="2513" spans="1:36" x14ac:dyDescent="0.2">
      <c r="A2513">
        <v>311</v>
      </c>
      <c r="B2513" s="1" t="d">
        <v>2021-04-14</v>
      </c>
      <c r="C2513" s="3" t="d">
        <f t="shared" si="195"/>
        <v>2021-04-14</v>
      </c>
      <c r="D2513" s="2" t="d">
        <v>13:39:59.99999999999786775</v>
      </c>
      <c r="E2513" s="4" t="str">
        <f t="shared" si="196"/>
        <v>01:40 PM</v>
      </c>
      <c r="F2513" t="s">
        <v>54</v>
      </c>
      <c r="G2513">
        <v>11203</v>
      </c>
      <c r="H2513">
        <v>40.655630000000002</v>
      </c>
      <c r="I2513">
        <v>-73.925960000000003</v>
      </c>
      <c r="J2513" t="s">
        <v>4971</v>
      </c>
      <c r="K2513" t="s">
        <v>57</v>
      </c>
      <c r="L2513" t="s">
        <v>3803</v>
      </c>
      <c r="N2513">
        <v>2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f t="shared" si="197"/>
        <v>4</v>
      </c>
      <c r="W2513">
        <f t="shared" si="198"/>
        <v>0</v>
      </c>
      <c r="X2513">
        <f t="shared" si="199"/>
        <v>4</v>
      </c>
      <c r="Y2513" t="s">
        <v>25</v>
      </c>
      <c r="Z2513" t="s">
        <v>25</v>
      </c>
      <c r="AD2513">
        <v>4407327</v>
      </c>
      <c r="AE2513" t="s">
        <v>26</v>
      </c>
      <c r="AF2513" t="s">
        <v>30</v>
      </c>
      <c r="AJ2513">
        <v>2021</v>
      </c>
    </row>
    <row r="2514" spans="1:36" x14ac:dyDescent="0.2">
      <c r="A2514">
        <v>453</v>
      </c>
      <c r="B2514" s="1" t="d">
        <v>2021-04-14</v>
      </c>
      <c r="C2514" s="3" t="d">
        <f t="shared" si="195"/>
        <v>2021-04-14</v>
      </c>
      <c r="D2514" s="2" t="d">
        <v>15:00:00.000</v>
      </c>
      <c r="E2514" s="4" t="str">
        <f t="shared" si="196"/>
        <v>03:00 PM</v>
      </c>
      <c r="F2514" t="s">
        <v>86</v>
      </c>
      <c r="G2514">
        <v>10018</v>
      </c>
      <c r="H2514">
        <v>40.754044</v>
      </c>
      <c r="I2514">
        <v>-73.990074000000007</v>
      </c>
      <c r="J2514" t="s">
        <v>5824</v>
      </c>
      <c r="M2514" t="s">
        <v>5825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f t="shared" si="197"/>
        <v>0</v>
      </c>
      <c r="W2514">
        <f t="shared" si="198"/>
        <v>0</v>
      </c>
      <c r="X2514">
        <f t="shared" si="199"/>
        <v>0</v>
      </c>
      <c r="Y2514" t="s">
        <v>43</v>
      </c>
      <c r="Z2514" t="s">
        <v>25</v>
      </c>
      <c r="AD2514">
        <v>4407470</v>
      </c>
      <c r="AE2514" t="s">
        <v>5826</v>
      </c>
      <c r="AF2514" t="s">
        <v>30</v>
      </c>
      <c r="AJ2514">
        <v>2021</v>
      </c>
    </row>
    <row r="2515" spans="1:36" x14ac:dyDescent="0.2">
      <c r="A2515">
        <v>1068</v>
      </c>
      <c r="B2515" s="1" t="d">
        <v>2021-04-15</v>
      </c>
      <c r="C2515" s="3" t="d">
        <f t="shared" si="195"/>
        <v>2021-04-15</v>
      </c>
      <c r="D2515" s="2" t="d">
        <v>1899-12-30</v>
      </c>
      <c r="E2515" s="4" t="str">
        <f t="shared" si="196"/>
        <v>12:00 AM</v>
      </c>
      <c r="F2515" t="s">
        <v>54</v>
      </c>
      <c r="G2515">
        <v>11207</v>
      </c>
      <c r="H2515">
        <v>40.675632</v>
      </c>
      <c r="I2515">
        <v>-73.898780000000002</v>
      </c>
      <c r="J2515" t="s">
        <v>5012</v>
      </c>
      <c r="K2515" t="s">
        <v>1271</v>
      </c>
      <c r="L2515" t="s">
        <v>5013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f t="shared" si="197"/>
        <v>2</v>
      </c>
      <c r="W2515">
        <f t="shared" si="198"/>
        <v>0</v>
      </c>
      <c r="X2515">
        <f t="shared" si="199"/>
        <v>2</v>
      </c>
      <c r="Y2515" t="s">
        <v>25</v>
      </c>
      <c r="Z2515" t="s">
        <v>25</v>
      </c>
      <c r="AD2515">
        <v>4408834</v>
      </c>
      <c r="AE2515" t="s">
        <v>30</v>
      </c>
      <c r="AF2515" t="s">
        <v>30</v>
      </c>
      <c r="AJ2515">
        <v>2021</v>
      </c>
    </row>
    <row r="2516" spans="1:36" x14ac:dyDescent="0.2">
      <c r="A2516">
        <v>85</v>
      </c>
      <c r="B2516" s="1" t="d">
        <v>2021-04-15</v>
      </c>
      <c r="C2516" s="3" t="d">
        <f t="shared" si="195"/>
        <v>2021-04-15</v>
      </c>
      <c r="D2516" s="2" t="d">
        <v>10:45:00.0000000000015975</v>
      </c>
      <c r="E2516" s="4" t="str">
        <f t="shared" si="196"/>
        <v>10:45 AM</v>
      </c>
      <c r="F2516" t="s">
        <v>54</v>
      </c>
      <c r="G2516">
        <v>11224</v>
      </c>
      <c r="H2516">
        <v>40.579211999999998</v>
      </c>
      <c r="I2516">
        <v>-73.976264999999998</v>
      </c>
      <c r="J2516" t="s">
        <v>5362</v>
      </c>
      <c r="K2516" t="s">
        <v>5363</v>
      </c>
      <c r="L2516" t="s">
        <v>5364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f t="shared" si="197"/>
        <v>0</v>
      </c>
      <c r="W2516">
        <f t="shared" si="198"/>
        <v>0</v>
      </c>
      <c r="X2516">
        <f t="shared" si="199"/>
        <v>0</v>
      </c>
      <c r="Y2516" t="s">
        <v>47</v>
      </c>
      <c r="Z2516" t="s">
        <v>25</v>
      </c>
      <c r="AD2516">
        <v>4408052</v>
      </c>
      <c r="AE2516" t="s">
        <v>30</v>
      </c>
      <c r="AF2516" t="s">
        <v>26</v>
      </c>
      <c r="AJ2516">
        <v>2021</v>
      </c>
    </row>
    <row r="2517" spans="1:36" x14ac:dyDescent="0.2">
      <c r="A2517">
        <v>743</v>
      </c>
      <c r="B2517" s="1" t="d">
        <v>2021-04-16</v>
      </c>
      <c r="C2517" s="3" t="d">
        <f t="shared" si="195"/>
        <v>2021-04-16</v>
      </c>
      <c r="D2517" s="2" t="d">
        <v>17:25:00.00000000000745950</v>
      </c>
      <c r="E2517" s="4" t="str">
        <f t="shared" si="196"/>
        <v>05:25 PM</v>
      </c>
      <c r="F2517" t="s">
        <v>35</v>
      </c>
      <c r="G2517">
        <v>10451</v>
      </c>
      <c r="H2517">
        <v>40.825454999999998</v>
      </c>
      <c r="I2517">
        <v>-73.913169999999994</v>
      </c>
      <c r="J2517" t="s">
        <v>4924</v>
      </c>
      <c r="K2517" t="s">
        <v>856</v>
      </c>
      <c r="L2517" t="s">
        <v>2685</v>
      </c>
      <c r="N2517">
        <v>3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3</v>
      </c>
      <c r="U2517">
        <v>0</v>
      </c>
      <c r="V2517">
        <f t="shared" si="197"/>
        <v>6</v>
      </c>
      <c r="W2517">
        <f t="shared" si="198"/>
        <v>0</v>
      </c>
      <c r="X2517">
        <f t="shared" si="199"/>
        <v>6</v>
      </c>
      <c r="Y2517" t="s">
        <v>43</v>
      </c>
      <c r="Z2517" t="s">
        <v>25</v>
      </c>
      <c r="AA2517" t="s">
        <v>25</v>
      </c>
      <c r="AD2517">
        <v>4408045</v>
      </c>
      <c r="AE2517" t="s">
        <v>119</v>
      </c>
      <c r="AF2517" t="s">
        <v>26</v>
      </c>
      <c r="AG2517" t="s">
        <v>26</v>
      </c>
      <c r="AJ2517">
        <v>2021</v>
      </c>
    </row>
    <row r="2518" spans="1:36" x14ac:dyDescent="0.2">
      <c r="A2518">
        <v>1434</v>
      </c>
      <c r="B2518" s="1" t="d">
        <v>2021-04-16</v>
      </c>
      <c r="C2518" s="3" t="d">
        <f t="shared" si="195"/>
        <v>2021-04-16</v>
      </c>
      <c r="D2518" s="2" t="d">
        <v>23:27:59.99999999999722875</v>
      </c>
      <c r="E2518" s="4" t="str">
        <f t="shared" si="196"/>
        <v>11:28 PM</v>
      </c>
      <c r="F2518" t="s">
        <v>20</v>
      </c>
      <c r="G2518">
        <v>11385</v>
      </c>
      <c r="H2518">
        <v>40.707275000000003</v>
      </c>
      <c r="I2518">
        <v>-73.896484000000001</v>
      </c>
      <c r="J2518" t="s">
        <v>4993</v>
      </c>
      <c r="M2518" t="s">
        <v>4994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f t="shared" si="197"/>
        <v>0</v>
      </c>
      <c r="W2518">
        <f t="shared" si="198"/>
        <v>0</v>
      </c>
      <c r="X2518">
        <f t="shared" si="199"/>
        <v>0</v>
      </c>
      <c r="Y2518" t="s">
        <v>43</v>
      </c>
      <c r="Z2518" t="s">
        <v>25</v>
      </c>
      <c r="AD2518">
        <v>4409298</v>
      </c>
      <c r="AE2518" t="s">
        <v>26</v>
      </c>
      <c r="AF2518" t="s">
        <v>26</v>
      </c>
      <c r="AJ2518">
        <v>2021</v>
      </c>
    </row>
    <row r="2519" spans="1:36" x14ac:dyDescent="0.2">
      <c r="A2519">
        <v>159</v>
      </c>
      <c r="B2519" s="1" t="d">
        <v>2021-04-16</v>
      </c>
      <c r="C2519" s="3" t="d">
        <f t="shared" si="195"/>
        <v>2021-04-16</v>
      </c>
      <c r="D2519" s="2" t="d">
        <v>23:14:00.00000000000021525</v>
      </c>
      <c r="E2519" s="4" t="str">
        <f t="shared" si="196"/>
        <v>11:14 PM</v>
      </c>
      <c r="F2519" t="s">
        <v>35</v>
      </c>
      <c r="G2519">
        <v>10469</v>
      </c>
      <c r="H2519">
        <v>40.875874000000003</v>
      </c>
      <c r="I2519">
        <v>-73.849890000000002</v>
      </c>
      <c r="J2519" t="s">
        <v>5267</v>
      </c>
      <c r="K2519" t="s">
        <v>1950</v>
      </c>
      <c r="L2519" t="s">
        <v>5268</v>
      </c>
      <c r="N2519">
        <v>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3</v>
      </c>
      <c r="U2519">
        <v>0</v>
      </c>
      <c r="V2519">
        <f t="shared" si="197"/>
        <v>6</v>
      </c>
      <c r="W2519">
        <f t="shared" si="198"/>
        <v>0</v>
      </c>
      <c r="X2519">
        <f t="shared" si="199"/>
        <v>6</v>
      </c>
      <c r="Y2519" t="s">
        <v>25</v>
      </c>
      <c r="Z2519" t="s">
        <v>25</v>
      </c>
      <c r="AD2519">
        <v>4408155</v>
      </c>
      <c r="AE2519" t="s">
        <v>26</v>
      </c>
      <c r="AF2519" t="s">
        <v>26</v>
      </c>
      <c r="AJ2519">
        <v>2021</v>
      </c>
    </row>
    <row r="2520" spans="1:36" x14ac:dyDescent="0.2">
      <c r="A2520">
        <v>747</v>
      </c>
      <c r="B2520" s="1" t="d">
        <v>2021-04-16</v>
      </c>
      <c r="C2520" s="3" t="d">
        <f t="shared" si="195"/>
        <v>2021-04-16</v>
      </c>
      <c r="D2520" s="2" t="d">
        <v>16:38:59.99999999999808300</v>
      </c>
      <c r="E2520" s="4" t="str">
        <f t="shared" si="196"/>
        <v>04:39 PM</v>
      </c>
      <c r="F2520" t="s">
        <v>35</v>
      </c>
      <c r="G2520">
        <v>10467</v>
      </c>
      <c r="H2520">
        <v>40.865360000000003</v>
      </c>
      <c r="I2520">
        <v>-73.870429999999999</v>
      </c>
      <c r="J2520" t="s">
        <v>98</v>
      </c>
      <c r="K2520" t="s">
        <v>100</v>
      </c>
      <c r="L2520" t="s">
        <v>5305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f t="shared" si="197"/>
        <v>0</v>
      </c>
      <c r="W2520">
        <f t="shared" si="198"/>
        <v>0</v>
      </c>
      <c r="X2520">
        <f t="shared" si="199"/>
        <v>0</v>
      </c>
      <c r="Y2520" t="s">
        <v>261</v>
      </c>
      <c r="Z2520" t="s">
        <v>25</v>
      </c>
      <c r="AD2520">
        <v>4407913</v>
      </c>
      <c r="AE2520" t="s">
        <v>26</v>
      </c>
      <c r="AF2520" t="s">
        <v>30</v>
      </c>
      <c r="AJ2520">
        <v>2021</v>
      </c>
    </row>
    <row r="2521" spans="1:36" x14ac:dyDescent="0.2">
      <c r="A2521">
        <v>1423</v>
      </c>
      <c r="B2521" s="1" t="d">
        <v>2021-04-16</v>
      </c>
      <c r="C2521" s="3" t="d">
        <f t="shared" si="195"/>
        <v>2021-04-16</v>
      </c>
      <c r="D2521" s="2" t="d">
        <v>19:22:00.00000000000170850</v>
      </c>
      <c r="E2521" s="4" t="str">
        <f t="shared" si="196"/>
        <v>07:22 PM</v>
      </c>
      <c r="F2521" t="s">
        <v>86</v>
      </c>
      <c r="G2521">
        <v>10010</v>
      </c>
      <c r="H2521">
        <v>40.738247000000001</v>
      </c>
      <c r="I2521">
        <v>-73.98066</v>
      </c>
      <c r="J2521" t="s">
        <v>5590</v>
      </c>
      <c r="M2521" t="s">
        <v>5591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f t="shared" si="197"/>
        <v>0</v>
      </c>
      <c r="W2521">
        <f t="shared" si="198"/>
        <v>0</v>
      </c>
      <c r="X2521">
        <f t="shared" si="199"/>
        <v>0</v>
      </c>
      <c r="Y2521" t="s">
        <v>34</v>
      </c>
      <c r="Z2521" t="s">
        <v>25</v>
      </c>
      <c r="AD2521">
        <v>4409307</v>
      </c>
      <c r="AE2521" t="s">
        <v>26</v>
      </c>
      <c r="AF2521" t="s">
        <v>26</v>
      </c>
      <c r="AJ2521">
        <v>2021</v>
      </c>
    </row>
    <row r="2522" spans="1:36" x14ac:dyDescent="0.2">
      <c r="A2522">
        <v>2057</v>
      </c>
      <c r="B2522" s="1" t="d">
        <v>2021-04-16</v>
      </c>
      <c r="C2522" s="3" t="d">
        <f t="shared" si="195"/>
        <v>2021-04-16</v>
      </c>
      <c r="D2522" s="2" t="d">
        <v>12:59:59.9999999999968050</v>
      </c>
      <c r="E2522" s="4" t="str">
        <f t="shared" si="196"/>
        <v>01:00 PM</v>
      </c>
      <c r="F2522" t="s">
        <v>54</v>
      </c>
      <c r="G2522">
        <v>11237</v>
      </c>
      <c r="H2522">
        <v>40.712963000000002</v>
      </c>
      <c r="I2522">
        <v>-73.927610000000001</v>
      </c>
      <c r="J2522" t="s">
        <v>6100</v>
      </c>
      <c r="K2522" t="s">
        <v>6101</v>
      </c>
      <c r="L2522" t="s">
        <v>6102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f t="shared" si="197"/>
        <v>0</v>
      </c>
      <c r="W2522">
        <f t="shared" si="198"/>
        <v>0</v>
      </c>
      <c r="X2522">
        <f t="shared" si="199"/>
        <v>0</v>
      </c>
      <c r="Y2522" t="s">
        <v>39</v>
      </c>
      <c r="AD2522">
        <v>4410517</v>
      </c>
      <c r="AE2522" t="s">
        <v>1317</v>
      </c>
      <c r="AJ2522">
        <v>2021</v>
      </c>
    </row>
    <row r="2523" spans="1:36" x14ac:dyDescent="0.2">
      <c r="A2523">
        <v>1240</v>
      </c>
      <c r="B2523" s="1" t="d">
        <v>2021-04-17</v>
      </c>
      <c r="C2523" s="3" t="d">
        <f t="shared" si="195"/>
        <v>2021-04-17</v>
      </c>
      <c r="D2523" s="2" t="d">
        <v>20:57:59.99999999999083200</v>
      </c>
      <c r="E2523" s="4" t="str">
        <f t="shared" si="196"/>
        <v>08:58 PM</v>
      </c>
      <c r="F2523" t="s">
        <v>35</v>
      </c>
      <c r="G2523">
        <v>10459</v>
      </c>
      <c r="H2523">
        <v>40.820990000000002</v>
      </c>
      <c r="I2523">
        <v>-73.895889999999994</v>
      </c>
      <c r="J2523" t="s">
        <v>5558</v>
      </c>
      <c r="K2523" t="s">
        <v>2685</v>
      </c>
      <c r="L2523" t="s">
        <v>5559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f t="shared" si="197"/>
        <v>0</v>
      </c>
      <c r="W2523">
        <f t="shared" si="198"/>
        <v>0</v>
      </c>
      <c r="X2523">
        <f t="shared" si="199"/>
        <v>0</v>
      </c>
      <c r="Y2523" t="s">
        <v>47</v>
      </c>
      <c r="Z2523" t="s">
        <v>25</v>
      </c>
      <c r="AD2523">
        <v>4409055</v>
      </c>
      <c r="AE2523" t="s">
        <v>30</v>
      </c>
      <c r="AF2523" t="s">
        <v>26</v>
      </c>
      <c r="AJ2523">
        <v>2021</v>
      </c>
    </row>
    <row r="2524" spans="1:36" x14ac:dyDescent="0.2">
      <c r="A2524">
        <v>1246</v>
      </c>
      <c r="B2524" s="1" t="d">
        <v>2021-04-18</v>
      </c>
      <c r="C2524" s="3" t="d">
        <f t="shared" si="195"/>
        <v>2021-04-18</v>
      </c>
      <c r="D2524" s="2" t="d">
        <v>00:56:59.99999999999984025</v>
      </c>
      <c r="E2524" s="4" t="str">
        <f t="shared" si="196"/>
        <v>12:57 AM</v>
      </c>
      <c r="F2524" t="s">
        <v>54</v>
      </c>
      <c r="G2524">
        <v>11219</v>
      </c>
      <c r="H2524">
        <v>40.626582999999997</v>
      </c>
      <c r="I2524">
        <v>-74.000900000000001</v>
      </c>
      <c r="J2524" t="s">
        <v>5125</v>
      </c>
      <c r="K2524" t="s">
        <v>3257</v>
      </c>
      <c r="L2524" t="s">
        <v>5126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f t="shared" si="197"/>
        <v>0</v>
      </c>
      <c r="W2524">
        <f t="shared" si="198"/>
        <v>0</v>
      </c>
      <c r="X2524">
        <f t="shared" si="199"/>
        <v>0</v>
      </c>
      <c r="Y2524" t="s">
        <v>43</v>
      </c>
      <c r="Z2524" t="s">
        <v>43</v>
      </c>
      <c r="AD2524">
        <v>4408177</v>
      </c>
      <c r="AE2524" t="s">
        <v>26</v>
      </c>
      <c r="AF2524" t="s">
        <v>26</v>
      </c>
      <c r="AJ2524">
        <v>2021</v>
      </c>
    </row>
    <row r="2525" spans="1:36" x14ac:dyDescent="0.2">
      <c r="A2525">
        <v>1373</v>
      </c>
      <c r="B2525" s="1" t="d">
        <v>2021-04-18</v>
      </c>
      <c r="C2525" s="3" t="d">
        <f t="shared" si="195"/>
        <v>2021-04-18</v>
      </c>
      <c r="D2525" s="2" t="d">
        <v>20:29:59.9999999999968050</v>
      </c>
      <c r="E2525" s="4" t="str">
        <f t="shared" si="196"/>
        <v>08:30 PM</v>
      </c>
      <c r="F2525" t="s">
        <v>185</v>
      </c>
      <c r="G2525">
        <v>10301</v>
      </c>
      <c r="H2525">
        <v>40.644649999999999</v>
      </c>
      <c r="I2525">
        <v>-74.085075000000003</v>
      </c>
      <c r="J2525" t="s">
        <v>5298</v>
      </c>
      <c r="K2525" t="s">
        <v>5299</v>
      </c>
      <c r="L2525" t="s">
        <v>3072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f t="shared" si="197"/>
        <v>2</v>
      </c>
      <c r="W2525">
        <f t="shared" si="198"/>
        <v>0</v>
      </c>
      <c r="X2525">
        <f t="shared" si="199"/>
        <v>2</v>
      </c>
      <c r="Y2525" t="s">
        <v>43</v>
      </c>
      <c r="AD2525">
        <v>4409337</v>
      </c>
      <c r="AE2525" t="s">
        <v>26</v>
      </c>
      <c r="AJ2525">
        <v>2021</v>
      </c>
    </row>
    <row r="2526" spans="1:36" x14ac:dyDescent="0.2">
      <c r="A2526">
        <v>1056</v>
      </c>
      <c r="B2526" s="1" t="d">
        <v>2021-04-18</v>
      </c>
      <c r="C2526" s="3" t="d">
        <f t="shared" si="195"/>
        <v>2021-04-18</v>
      </c>
      <c r="D2526" s="2" t="d">
        <v>14:39:59.99999999999467275</v>
      </c>
      <c r="E2526" s="4" t="str">
        <f t="shared" si="196"/>
        <v>02:40 PM</v>
      </c>
      <c r="F2526" t="s">
        <v>35</v>
      </c>
      <c r="G2526">
        <v>10457</v>
      </c>
      <c r="H2526">
        <v>40.838332999999999</v>
      </c>
      <c r="I2526">
        <v>-73.896780000000007</v>
      </c>
      <c r="J2526" t="s">
        <v>5427</v>
      </c>
      <c r="M2526" t="s">
        <v>5428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f t="shared" si="197"/>
        <v>0</v>
      </c>
      <c r="W2526">
        <f t="shared" si="198"/>
        <v>0</v>
      </c>
      <c r="X2526">
        <f t="shared" si="199"/>
        <v>0</v>
      </c>
      <c r="Y2526" t="s">
        <v>80</v>
      </c>
      <c r="Z2526" t="s">
        <v>43</v>
      </c>
      <c r="AD2526">
        <v>4408345</v>
      </c>
      <c r="AE2526" t="s">
        <v>30</v>
      </c>
      <c r="AF2526" t="s">
        <v>26</v>
      </c>
      <c r="AJ2526">
        <v>2021</v>
      </c>
    </row>
    <row r="2527" spans="1:36" x14ac:dyDescent="0.2">
      <c r="A2527">
        <v>1422</v>
      </c>
      <c r="B2527" s="1" t="d">
        <v>2021-04-19</v>
      </c>
      <c r="C2527" s="3" t="d">
        <f t="shared" si="195"/>
        <v>2021-04-19</v>
      </c>
      <c r="D2527" s="2" t="d">
        <v>12:16:59.99999999999637450</v>
      </c>
      <c r="E2527" s="4" t="str">
        <f t="shared" si="196"/>
        <v>12:17 PM</v>
      </c>
      <c r="F2527" t="s">
        <v>54</v>
      </c>
      <c r="G2527">
        <v>11233</v>
      </c>
      <c r="H2527">
        <v>40.678870000000003</v>
      </c>
      <c r="I2527">
        <v>-73.92165</v>
      </c>
      <c r="J2527" t="s">
        <v>3414</v>
      </c>
      <c r="K2527" t="s">
        <v>206</v>
      </c>
      <c r="L2527" t="s">
        <v>447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f t="shared" si="197"/>
        <v>0</v>
      </c>
      <c r="W2527">
        <f t="shared" si="198"/>
        <v>0</v>
      </c>
      <c r="X2527">
        <f t="shared" si="199"/>
        <v>0</v>
      </c>
      <c r="Y2527" t="s">
        <v>79</v>
      </c>
      <c r="Z2527" t="s">
        <v>25</v>
      </c>
      <c r="AD2527">
        <v>4408945</v>
      </c>
      <c r="AE2527" t="s">
        <v>30</v>
      </c>
      <c r="AF2527" t="s">
        <v>30</v>
      </c>
      <c r="AJ2527">
        <v>2021</v>
      </c>
    </row>
    <row r="2528" spans="1:36" x14ac:dyDescent="0.2">
      <c r="A2528">
        <v>1490</v>
      </c>
      <c r="B2528" s="1" t="d">
        <v>2021-04-19</v>
      </c>
      <c r="C2528" s="3" t="d">
        <f t="shared" si="195"/>
        <v>2021-04-19</v>
      </c>
      <c r="D2528" s="2" t="d">
        <v>14:29:59.9999999999968050</v>
      </c>
      <c r="E2528" s="4" t="str">
        <f t="shared" si="196"/>
        <v>02:30 PM</v>
      </c>
      <c r="F2528" t="s">
        <v>20</v>
      </c>
      <c r="G2528">
        <v>11385</v>
      </c>
      <c r="H2528">
        <v>40.703952999999998</v>
      </c>
      <c r="I2528">
        <v>-73.890519999999995</v>
      </c>
      <c r="J2528" t="s">
        <v>5027</v>
      </c>
      <c r="M2528" t="s">
        <v>5028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f t="shared" si="197"/>
        <v>0</v>
      </c>
      <c r="W2528">
        <f t="shared" si="198"/>
        <v>0</v>
      </c>
      <c r="X2528">
        <f t="shared" si="199"/>
        <v>0</v>
      </c>
      <c r="Y2528" t="s">
        <v>53</v>
      </c>
      <c r="Z2528" t="s">
        <v>25</v>
      </c>
      <c r="AD2528">
        <v>4409195</v>
      </c>
      <c r="AE2528" t="s">
        <v>30</v>
      </c>
      <c r="AJ2528">
        <v>2021</v>
      </c>
    </row>
    <row r="2529" spans="1:36" x14ac:dyDescent="0.2">
      <c r="A2529">
        <v>1364</v>
      </c>
      <c r="B2529" s="1" t="d">
        <v>2021-04-19</v>
      </c>
      <c r="C2529" s="3" t="d">
        <f t="shared" si="195"/>
        <v>2021-04-19</v>
      </c>
      <c r="D2529" s="2" t="d">
        <v>07:59:59.9999999999984025</v>
      </c>
      <c r="E2529" s="4" t="str">
        <f t="shared" si="196"/>
        <v>08:00 AM</v>
      </c>
      <c r="F2529" t="s">
        <v>86</v>
      </c>
      <c r="G2529">
        <v>10016</v>
      </c>
      <c r="H2529">
        <v>40.739494000000001</v>
      </c>
      <c r="I2529">
        <v>-73.97663</v>
      </c>
      <c r="J2529" t="s">
        <v>5075</v>
      </c>
      <c r="M2529" t="s">
        <v>5076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f t="shared" si="197"/>
        <v>0</v>
      </c>
      <c r="W2529">
        <f t="shared" si="198"/>
        <v>0</v>
      </c>
      <c r="X2529">
        <f t="shared" si="199"/>
        <v>0</v>
      </c>
      <c r="Y2529" t="s">
        <v>43</v>
      </c>
      <c r="Z2529" t="s">
        <v>25</v>
      </c>
      <c r="AD2529">
        <v>4408637</v>
      </c>
      <c r="AE2529" t="s">
        <v>30</v>
      </c>
      <c r="AF2529" t="s">
        <v>40</v>
      </c>
      <c r="AJ2529">
        <v>2021</v>
      </c>
    </row>
    <row r="2530" spans="1:36" x14ac:dyDescent="0.2">
      <c r="A2530">
        <v>1888</v>
      </c>
      <c r="B2530" s="1" t="d">
        <v>2021-04-20</v>
      </c>
      <c r="C2530" s="3" t="d">
        <f t="shared" si="195"/>
        <v>2021-04-20</v>
      </c>
      <c r="D2530" s="2" t="d">
        <v>16:55:00.00000000000426450</v>
      </c>
      <c r="E2530" s="4" t="str">
        <f t="shared" si="196"/>
        <v>04:55 PM</v>
      </c>
      <c r="F2530" t="s">
        <v>35</v>
      </c>
      <c r="G2530">
        <v>10451</v>
      </c>
      <c r="H2530">
        <v>40.819201999999997</v>
      </c>
      <c r="I2530">
        <v>-73.925970000000007</v>
      </c>
      <c r="J2530" t="s">
        <v>6106</v>
      </c>
      <c r="K2530" t="s">
        <v>1050</v>
      </c>
      <c r="L2530" t="s">
        <v>6107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f t="shared" si="197"/>
        <v>2</v>
      </c>
      <c r="W2530">
        <f t="shared" si="198"/>
        <v>0</v>
      </c>
      <c r="X2530">
        <f t="shared" si="199"/>
        <v>2</v>
      </c>
      <c r="Y2530" t="s">
        <v>1648</v>
      </c>
      <c r="Z2530" t="s">
        <v>25</v>
      </c>
      <c r="AD2530">
        <v>4409102</v>
      </c>
      <c r="AE2530" t="s">
        <v>30</v>
      </c>
      <c r="AF2530" t="s">
        <v>26</v>
      </c>
      <c r="AJ2530">
        <v>2021</v>
      </c>
    </row>
    <row r="2531" spans="1:36" x14ac:dyDescent="0.2">
      <c r="A2531">
        <v>2387</v>
      </c>
      <c r="B2531" s="1" t="d">
        <v>2021-04-21</v>
      </c>
      <c r="C2531" s="3" t="d">
        <f t="shared" si="195"/>
        <v>2021-04-21</v>
      </c>
      <c r="D2531" s="2" t="d">
        <v>03:00:00.000</v>
      </c>
      <c r="E2531" s="4" t="str">
        <f t="shared" si="196"/>
        <v>03:00 AM</v>
      </c>
      <c r="F2531" t="s">
        <v>35</v>
      </c>
      <c r="G2531">
        <v>10468</v>
      </c>
      <c r="H2531">
        <v>40.877364999999998</v>
      </c>
      <c r="I2531">
        <v>-73.885329999999996</v>
      </c>
      <c r="J2531" t="s">
        <v>4814</v>
      </c>
      <c r="K2531" t="s">
        <v>629</v>
      </c>
      <c r="L2531" t="s">
        <v>4815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f t="shared" si="197"/>
        <v>0</v>
      </c>
      <c r="W2531">
        <f t="shared" si="198"/>
        <v>0</v>
      </c>
      <c r="X2531">
        <f t="shared" si="199"/>
        <v>0</v>
      </c>
      <c r="Y2531" t="s">
        <v>43</v>
      </c>
      <c r="AD2531">
        <v>4409035</v>
      </c>
      <c r="AE2531" t="s">
        <v>30</v>
      </c>
      <c r="AJ2531">
        <v>2021</v>
      </c>
    </row>
    <row r="2532" spans="1:36" x14ac:dyDescent="0.2">
      <c r="A2532">
        <v>2653</v>
      </c>
      <c r="B2532" s="1" t="d">
        <v>2021-04-21</v>
      </c>
      <c r="C2532" s="3" t="d">
        <f t="shared" si="195"/>
        <v>2021-04-21</v>
      </c>
      <c r="D2532" s="2" t="d">
        <v>23:00:00.0000000000031950</v>
      </c>
      <c r="E2532" s="4" t="str">
        <f t="shared" si="196"/>
        <v>11:00 PM</v>
      </c>
      <c r="F2532" t="s">
        <v>54</v>
      </c>
      <c r="G2532">
        <v>11210</v>
      </c>
      <c r="H2532">
        <v>40.631706000000001</v>
      </c>
      <c r="I2532">
        <v>-73.946489999999997</v>
      </c>
      <c r="J2532" t="s">
        <v>4933</v>
      </c>
      <c r="K2532" t="s">
        <v>767</v>
      </c>
      <c r="L2532" t="s">
        <v>4934</v>
      </c>
      <c r="N2532">
        <v>2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f t="shared" si="197"/>
        <v>4</v>
      </c>
      <c r="W2532">
        <f t="shared" si="198"/>
        <v>0</v>
      </c>
      <c r="X2532">
        <f t="shared" si="199"/>
        <v>4</v>
      </c>
      <c r="Y2532" t="s">
        <v>79</v>
      </c>
      <c r="Z2532" t="s">
        <v>25</v>
      </c>
      <c r="AD2532">
        <v>4409414</v>
      </c>
      <c r="AE2532" t="s">
        <v>30</v>
      </c>
      <c r="AF2532" t="s">
        <v>30</v>
      </c>
      <c r="AJ2532">
        <v>2021</v>
      </c>
    </row>
    <row r="2533" spans="1:36" x14ac:dyDescent="0.2">
      <c r="A2533">
        <v>2306</v>
      </c>
      <c r="B2533" s="1" t="d">
        <v>2021-04-22</v>
      </c>
      <c r="C2533" s="3" t="d">
        <f t="shared" si="195"/>
        <v>2021-04-22</v>
      </c>
      <c r="D2533" s="2" t="d">
        <v>07:00:00.0000000000015975</v>
      </c>
      <c r="E2533" s="4" t="str">
        <f t="shared" si="196"/>
        <v>07:00 AM</v>
      </c>
      <c r="F2533" t="s">
        <v>54</v>
      </c>
      <c r="G2533">
        <v>11212</v>
      </c>
      <c r="H2533">
        <v>40.657200000000003</v>
      </c>
      <c r="I2533">
        <v>-73.918655000000001</v>
      </c>
      <c r="J2533" t="s">
        <v>5820</v>
      </c>
      <c r="M2533" t="s">
        <v>5821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f t="shared" si="197"/>
        <v>0</v>
      </c>
      <c r="W2533">
        <f t="shared" si="198"/>
        <v>0</v>
      </c>
      <c r="X2533">
        <f t="shared" si="199"/>
        <v>0</v>
      </c>
      <c r="Y2533" t="s">
        <v>25</v>
      </c>
      <c r="Z2533" t="s">
        <v>25</v>
      </c>
      <c r="AD2533">
        <v>4410378</v>
      </c>
      <c r="AE2533" t="s">
        <v>30</v>
      </c>
      <c r="AJ2533">
        <v>2021</v>
      </c>
    </row>
    <row r="2534" spans="1:36" x14ac:dyDescent="0.2">
      <c r="A2534">
        <v>2512</v>
      </c>
      <c r="B2534" s="1" t="d">
        <v>2021-04-22</v>
      </c>
      <c r="C2534" s="3" t="d">
        <f t="shared" si="195"/>
        <v>2021-04-22</v>
      </c>
      <c r="D2534" s="2" t="d">
        <v>11:42:59.99999999999882625</v>
      </c>
      <c r="E2534" s="4" t="str">
        <f t="shared" si="196"/>
        <v>11:43 AM</v>
      </c>
      <c r="F2534" t="s">
        <v>35</v>
      </c>
      <c r="G2534">
        <v>10455</v>
      </c>
      <c r="H2534">
        <v>40.816764999999997</v>
      </c>
      <c r="I2534">
        <v>-73.900729999999996</v>
      </c>
      <c r="J2534" t="s">
        <v>5982</v>
      </c>
      <c r="K2534" t="s">
        <v>5983</v>
      </c>
      <c r="L2534" t="s">
        <v>5984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f t="shared" si="197"/>
        <v>2</v>
      </c>
      <c r="W2534">
        <f t="shared" si="198"/>
        <v>0</v>
      </c>
      <c r="X2534">
        <f t="shared" si="199"/>
        <v>2</v>
      </c>
      <c r="Y2534" t="s">
        <v>25</v>
      </c>
      <c r="Z2534" t="s">
        <v>25</v>
      </c>
      <c r="AD2534">
        <v>4409931</v>
      </c>
      <c r="AE2534" t="s">
        <v>26</v>
      </c>
      <c r="AF2534" t="s">
        <v>26</v>
      </c>
      <c r="AJ2534">
        <v>2021</v>
      </c>
    </row>
    <row r="2535" spans="1:36" x14ac:dyDescent="0.2">
      <c r="A2535">
        <v>2698</v>
      </c>
      <c r="B2535" s="1" t="d">
        <v>2021-04-23</v>
      </c>
      <c r="C2535" s="3" t="d">
        <f t="shared" si="195"/>
        <v>2021-04-23</v>
      </c>
      <c r="D2535" s="2" t="d">
        <v>08:52:00.00000000000170850</v>
      </c>
      <c r="E2535" s="4" t="str">
        <f t="shared" si="196"/>
        <v>08:52 AM</v>
      </c>
      <c r="F2535" t="s">
        <v>54</v>
      </c>
      <c r="G2535">
        <v>11237</v>
      </c>
      <c r="H2535">
        <v>40.69426</v>
      </c>
      <c r="I2535">
        <v>-73.910359999999997</v>
      </c>
      <c r="J2535" t="s">
        <v>5560</v>
      </c>
      <c r="K2535" t="s">
        <v>1996</v>
      </c>
      <c r="L2535" t="s">
        <v>4203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f t="shared" si="197"/>
        <v>0</v>
      </c>
      <c r="W2535">
        <f t="shared" si="198"/>
        <v>0</v>
      </c>
      <c r="X2535">
        <f t="shared" si="199"/>
        <v>0</v>
      </c>
      <c r="Y2535" t="s">
        <v>43</v>
      </c>
      <c r="Z2535" t="s">
        <v>25</v>
      </c>
      <c r="AD2535">
        <v>4409913</v>
      </c>
      <c r="AE2535" t="s">
        <v>26</v>
      </c>
      <c r="AF2535" t="s">
        <v>26</v>
      </c>
      <c r="AJ2535">
        <v>2021</v>
      </c>
    </row>
    <row r="2536" spans="1:36" x14ac:dyDescent="0.2">
      <c r="A2536">
        <v>2333</v>
      </c>
      <c r="B2536" s="1" t="d">
        <v>2021-04-23</v>
      </c>
      <c r="C2536" s="3" t="d">
        <f t="shared" si="195"/>
        <v>2021-04-23</v>
      </c>
      <c r="D2536" s="2" t="d">
        <v>12:30:00.0000000000031950</v>
      </c>
      <c r="E2536" s="4" t="str">
        <f t="shared" si="196"/>
        <v>12:30 PM</v>
      </c>
      <c r="F2536" t="s">
        <v>54</v>
      </c>
      <c r="G2536">
        <v>11209</v>
      </c>
      <c r="H2536">
        <v>40.621630000000003</v>
      </c>
      <c r="I2536">
        <v>-74.040220000000005</v>
      </c>
      <c r="J2536" t="s">
        <v>5704</v>
      </c>
      <c r="K2536" t="s">
        <v>5705</v>
      </c>
      <c r="L2536" t="s">
        <v>1370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f t="shared" si="197"/>
        <v>2</v>
      </c>
      <c r="W2536">
        <f t="shared" si="198"/>
        <v>0</v>
      </c>
      <c r="X2536">
        <f t="shared" si="199"/>
        <v>2</v>
      </c>
      <c r="Y2536" t="s">
        <v>43</v>
      </c>
      <c r="Z2536" t="s">
        <v>25</v>
      </c>
      <c r="AD2536">
        <v>4410432</v>
      </c>
      <c r="AE2536" t="s">
        <v>30</v>
      </c>
      <c r="AF2536" t="s">
        <v>26</v>
      </c>
      <c r="AJ2536">
        <v>2021</v>
      </c>
    </row>
    <row r="2537" spans="1:36" x14ac:dyDescent="0.2">
      <c r="A2537">
        <v>3058</v>
      </c>
      <c r="B2537" s="1" t="d">
        <v>2021-04-24</v>
      </c>
      <c r="C2537" s="3" t="d">
        <f t="shared" si="195"/>
        <v>2021-04-24</v>
      </c>
      <c r="D2537" s="2" t="d">
        <v>10:30:00.000</v>
      </c>
      <c r="E2537" s="4" t="str">
        <f t="shared" si="196"/>
        <v>10:30 AM</v>
      </c>
      <c r="F2537" t="s">
        <v>20</v>
      </c>
      <c r="G2537">
        <v>11413</v>
      </c>
      <c r="H2537">
        <v>40.674500000000002</v>
      </c>
      <c r="I2537">
        <v>-73.741420000000005</v>
      </c>
      <c r="J2537" t="s">
        <v>5110</v>
      </c>
      <c r="K2537" t="s">
        <v>463</v>
      </c>
      <c r="L2537" t="s">
        <v>5111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f t="shared" si="197"/>
        <v>0</v>
      </c>
      <c r="W2537">
        <f t="shared" si="198"/>
        <v>0</v>
      </c>
      <c r="X2537">
        <f t="shared" si="199"/>
        <v>0</v>
      </c>
      <c r="Y2537" t="s">
        <v>79</v>
      </c>
      <c r="Z2537" t="s">
        <v>25</v>
      </c>
      <c r="AD2537">
        <v>4409952</v>
      </c>
      <c r="AE2537" t="s">
        <v>26</v>
      </c>
      <c r="AF2537" t="s">
        <v>30</v>
      </c>
      <c r="AJ2537">
        <v>2021</v>
      </c>
    </row>
    <row r="2538" spans="1:36" x14ac:dyDescent="0.2">
      <c r="A2538">
        <v>3810</v>
      </c>
      <c r="B2538" s="1" t="d">
        <v>2021-04-24</v>
      </c>
      <c r="C2538" s="3" t="d">
        <f t="shared" si="195"/>
        <v>2021-04-24</v>
      </c>
      <c r="D2538" s="2" t="d">
        <v>05:46:00.00000000000058350</v>
      </c>
      <c r="E2538" s="4" t="str">
        <f t="shared" si="196"/>
        <v>05:46 AM</v>
      </c>
      <c r="F2538" t="s">
        <v>20</v>
      </c>
      <c r="G2538">
        <v>11435</v>
      </c>
      <c r="H2538">
        <v>40.692480000000003</v>
      </c>
      <c r="I2538">
        <v>-73.800995</v>
      </c>
      <c r="J2538" t="s">
        <v>5217</v>
      </c>
      <c r="K2538" t="s">
        <v>5218</v>
      </c>
      <c r="L2538" t="s">
        <v>5219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f t="shared" si="197"/>
        <v>0</v>
      </c>
      <c r="W2538">
        <f t="shared" si="198"/>
        <v>0</v>
      </c>
      <c r="X2538">
        <f t="shared" si="199"/>
        <v>0</v>
      </c>
      <c r="Y2538" t="s">
        <v>53</v>
      </c>
      <c r="Z2538" t="s">
        <v>25</v>
      </c>
      <c r="AD2538">
        <v>4411418</v>
      </c>
      <c r="AE2538" t="s">
        <v>26</v>
      </c>
      <c r="AF2538" t="s">
        <v>26</v>
      </c>
      <c r="AJ2538">
        <v>2021</v>
      </c>
    </row>
    <row r="2539" spans="1:36" x14ac:dyDescent="0.2">
      <c r="A2539">
        <v>3692</v>
      </c>
      <c r="B2539" s="1" t="d">
        <v>2021-04-24</v>
      </c>
      <c r="C2539" s="3" t="d">
        <f t="shared" si="195"/>
        <v>2021-04-24</v>
      </c>
      <c r="D2539" s="2" t="d">
        <v>12:06:59.99999999999850675</v>
      </c>
      <c r="E2539" s="4" t="str">
        <f t="shared" si="196"/>
        <v>12:07 PM</v>
      </c>
      <c r="F2539" t="s">
        <v>20</v>
      </c>
      <c r="G2539">
        <v>11385</v>
      </c>
      <c r="H2539">
        <v>40.701509999999999</v>
      </c>
      <c r="I2539">
        <v>-73.90428</v>
      </c>
      <c r="J2539" t="s">
        <v>6095</v>
      </c>
      <c r="M2539" t="s">
        <v>6096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f t="shared" si="197"/>
        <v>0</v>
      </c>
      <c r="W2539">
        <f t="shared" si="198"/>
        <v>0</v>
      </c>
      <c r="X2539">
        <f t="shared" si="199"/>
        <v>0</v>
      </c>
      <c r="Y2539" t="s">
        <v>25</v>
      </c>
      <c r="AD2539">
        <v>4411379</v>
      </c>
      <c r="AE2539" t="s">
        <v>30</v>
      </c>
      <c r="AJ2539">
        <v>2021</v>
      </c>
    </row>
    <row r="2540" spans="1:36" x14ac:dyDescent="0.2">
      <c r="A2540">
        <v>3712</v>
      </c>
      <c r="B2540" s="1" t="d">
        <v>2021-04-26</v>
      </c>
      <c r="C2540" s="3" t="d">
        <f t="shared" si="195"/>
        <v>2021-04-26</v>
      </c>
      <c r="D2540" s="2" t="d">
        <v>06:00:00.000</v>
      </c>
      <c r="E2540" s="4" t="str">
        <f t="shared" si="196"/>
        <v>06:00 AM</v>
      </c>
      <c r="F2540" t="s">
        <v>20</v>
      </c>
      <c r="G2540">
        <v>11414</v>
      </c>
      <c r="H2540">
        <v>40.662550000000003</v>
      </c>
      <c r="I2540">
        <v>-73.840450000000004</v>
      </c>
      <c r="J2540" t="s">
        <v>5285</v>
      </c>
      <c r="M2540" t="s">
        <v>5286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f t="shared" si="197"/>
        <v>0</v>
      </c>
      <c r="W2540">
        <f t="shared" si="198"/>
        <v>0</v>
      </c>
      <c r="X2540">
        <f t="shared" si="199"/>
        <v>0</v>
      </c>
      <c r="Y2540" t="s">
        <v>53</v>
      </c>
      <c r="Z2540" t="s">
        <v>25</v>
      </c>
      <c r="AD2540">
        <v>4410574</v>
      </c>
      <c r="AE2540" t="s">
        <v>30</v>
      </c>
      <c r="AJ2540">
        <v>2021</v>
      </c>
    </row>
    <row r="2541" spans="1:36" x14ac:dyDescent="0.2">
      <c r="A2541">
        <v>4030</v>
      </c>
      <c r="B2541" s="1" t="d">
        <v>2021-04-27</v>
      </c>
      <c r="C2541" s="3" t="d">
        <f t="shared" si="195"/>
        <v>2021-04-27</v>
      </c>
      <c r="D2541" s="2" t="d">
        <v>15:35:00.00000000000213225</v>
      </c>
      <c r="E2541" s="4" t="str">
        <f t="shared" si="196"/>
        <v>03:35 PM</v>
      </c>
      <c r="F2541" t="s">
        <v>86</v>
      </c>
      <c r="G2541">
        <v>10022</v>
      </c>
      <c r="H2541">
        <v>40.755029999999998</v>
      </c>
      <c r="I2541">
        <v>-73.966980000000007</v>
      </c>
      <c r="J2541" t="s">
        <v>4790</v>
      </c>
      <c r="M2541" t="s">
        <v>4791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f t="shared" si="197"/>
        <v>0</v>
      </c>
      <c r="W2541">
        <f t="shared" si="198"/>
        <v>0</v>
      </c>
      <c r="X2541">
        <f t="shared" si="199"/>
        <v>0</v>
      </c>
      <c r="Y2541" t="s">
        <v>43</v>
      </c>
      <c r="Z2541" t="s">
        <v>25</v>
      </c>
      <c r="AD2541">
        <v>4411111</v>
      </c>
      <c r="AE2541" t="s">
        <v>30</v>
      </c>
      <c r="AF2541" t="s">
        <v>4792</v>
      </c>
      <c r="AJ2541">
        <v>2021</v>
      </c>
    </row>
    <row r="2542" spans="1:36" x14ac:dyDescent="0.2">
      <c r="A2542">
        <v>77001</v>
      </c>
      <c r="B2542" s="1" t="d">
        <v>2021-04-27</v>
      </c>
      <c r="C2542" s="3" t="d">
        <f t="shared" si="195"/>
        <v>2021-04-27</v>
      </c>
      <c r="D2542" s="2" t="d">
        <v>04:04:59.99999999999813175</v>
      </c>
      <c r="E2542" s="4" t="str">
        <f t="shared" si="196"/>
        <v>04:05 AM</v>
      </c>
      <c r="F2542" t="s">
        <v>54</v>
      </c>
      <c r="G2542">
        <v>11206</v>
      </c>
      <c r="H2542">
        <v>40.708626000000002</v>
      </c>
      <c r="I2542">
        <v>-73.945130000000006</v>
      </c>
      <c r="J2542" t="s">
        <v>2262</v>
      </c>
      <c r="K2542" t="s">
        <v>305</v>
      </c>
      <c r="L2542" t="s">
        <v>2264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f t="shared" si="197"/>
        <v>1</v>
      </c>
      <c r="W2542">
        <f t="shared" si="198"/>
        <v>0</v>
      </c>
      <c r="X2542">
        <f t="shared" si="199"/>
        <v>1</v>
      </c>
      <c r="Y2542" t="s">
        <v>261</v>
      </c>
      <c r="Z2542" t="s">
        <v>25</v>
      </c>
      <c r="AD2542">
        <v>4410940</v>
      </c>
      <c r="AE2542" t="s">
        <v>30</v>
      </c>
      <c r="AF2542" t="s">
        <v>3371</v>
      </c>
      <c r="AJ2542">
        <v>2021</v>
      </c>
    </row>
    <row r="2543" spans="1:36" x14ac:dyDescent="0.2">
      <c r="A2543">
        <v>4087</v>
      </c>
      <c r="B2543" s="1" t="d">
        <v>2021-04-27</v>
      </c>
      <c r="C2543" s="3" t="d">
        <f t="shared" si="195"/>
        <v>2021-04-27</v>
      </c>
      <c r="D2543" s="2" t="d">
        <v>08:24:59.99999999999786775</v>
      </c>
      <c r="E2543" s="4" t="str">
        <f t="shared" si="196"/>
        <v>08:25 AM</v>
      </c>
      <c r="F2543" t="s">
        <v>54</v>
      </c>
      <c r="G2543">
        <v>11208</v>
      </c>
      <c r="H2543">
        <v>40.684013</v>
      </c>
      <c r="I2543">
        <v>-73.87433</v>
      </c>
      <c r="J2543" t="s">
        <v>5837</v>
      </c>
      <c r="M2543" t="s">
        <v>5838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f t="shared" si="197"/>
        <v>0</v>
      </c>
      <c r="W2543">
        <f t="shared" si="198"/>
        <v>0</v>
      </c>
      <c r="X2543">
        <f t="shared" si="199"/>
        <v>0</v>
      </c>
      <c r="Y2543" t="s">
        <v>25</v>
      </c>
      <c r="Z2543" t="s">
        <v>25</v>
      </c>
      <c r="AD2543">
        <v>4411044</v>
      </c>
      <c r="AE2543" t="s">
        <v>30</v>
      </c>
      <c r="AJ2543">
        <v>2021</v>
      </c>
    </row>
    <row r="2544" spans="1:36" x14ac:dyDescent="0.2">
      <c r="A2544">
        <v>4349</v>
      </c>
      <c r="B2544" s="1" t="d">
        <v>2021-04-28</v>
      </c>
      <c r="C2544" s="3" t="d">
        <f t="shared" si="195"/>
        <v>2021-04-28</v>
      </c>
      <c r="D2544" s="2" t="d">
        <v>14:19:59.99999999999893725</v>
      </c>
      <c r="E2544" s="4" t="str">
        <f t="shared" si="196"/>
        <v>02:20 PM</v>
      </c>
      <c r="F2544" t="s">
        <v>35</v>
      </c>
      <c r="G2544">
        <v>10451</v>
      </c>
      <c r="H2544">
        <v>40.820480000000003</v>
      </c>
      <c r="I2544">
        <v>-73.912850000000006</v>
      </c>
      <c r="J2544" t="s">
        <v>4919</v>
      </c>
      <c r="M2544" t="s">
        <v>4920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f t="shared" si="197"/>
        <v>0</v>
      </c>
      <c r="W2544">
        <f t="shared" si="198"/>
        <v>0</v>
      </c>
      <c r="X2544">
        <f t="shared" si="199"/>
        <v>0</v>
      </c>
      <c r="Y2544" t="s">
        <v>43</v>
      </c>
      <c r="Z2544" t="s">
        <v>25</v>
      </c>
      <c r="AD2544">
        <v>4411547</v>
      </c>
      <c r="AE2544" t="s">
        <v>30</v>
      </c>
      <c r="AF2544" t="s">
        <v>30</v>
      </c>
      <c r="AJ2544">
        <v>2021</v>
      </c>
    </row>
    <row r="2545" spans="1:36" x14ac:dyDescent="0.2">
      <c r="A2545">
        <v>5050</v>
      </c>
      <c r="B2545" s="1" t="d">
        <v>2021-04-28</v>
      </c>
      <c r="C2545" s="3" t="d">
        <f t="shared" si="195"/>
        <v>2021-04-28</v>
      </c>
      <c r="D2545" s="2" t="d">
        <v>21:06:00.00000000000831375</v>
      </c>
      <c r="E2545" s="4" t="str">
        <f t="shared" si="196"/>
        <v>09:06 PM</v>
      </c>
      <c r="F2545" t="s">
        <v>35</v>
      </c>
      <c r="G2545">
        <v>10462</v>
      </c>
      <c r="H2545">
        <v>40.848669999999998</v>
      </c>
      <c r="I2545">
        <v>-73.867003999999994</v>
      </c>
      <c r="J2545" t="s">
        <v>5616</v>
      </c>
      <c r="K2545" t="s">
        <v>5617</v>
      </c>
      <c r="L2545" t="s">
        <v>439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f t="shared" si="197"/>
        <v>1</v>
      </c>
      <c r="W2545">
        <f t="shared" si="198"/>
        <v>0</v>
      </c>
      <c r="X2545">
        <f t="shared" si="199"/>
        <v>1</v>
      </c>
      <c r="Y2545" t="s">
        <v>80</v>
      </c>
      <c r="Z2545" t="s">
        <v>163</v>
      </c>
      <c r="AD2545">
        <v>4412346</v>
      </c>
      <c r="AE2545" t="s">
        <v>30</v>
      </c>
      <c r="AF2545" t="s">
        <v>3371</v>
      </c>
      <c r="AJ2545">
        <v>2021</v>
      </c>
    </row>
    <row r="2546" spans="1:36" x14ac:dyDescent="0.2">
      <c r="A2546">
        <v>5004</v>
      </c>
      <c r="B2546" s="1" t="d">
        <v>2021-04-28</v>
      </c>
      <c r="C2546" s="3" t="d">
        <f t="shared" si="195"/>
        <v>2021-04-28</v>
      </c>
      <c r="D2546" s="2" t="d">
        <v>08:16:59.99999999999957625</v>
      </c>
      <c r="E2546" s="4" t="str">
        <f t="shared" si="196"/>
        <v>08:17 AM</v>
      </c>
      <c r="F2546" t="s">
        <v>20</v>
      </c>
      <c r="G2546">
        <v>11358</v>
      </c>
      <c r="H2546">
        <v>40.766039999999997</v>
      </c>
      <c r="I2546">
        <v>-73.789985999999999</v>
      </c>
      <c r="J2546" t="s">
        <v>5657</v>
      </c>
      <c r="K2546" t="s">
        <v>1294</v>
      </c>
      <c r="L2546" t="s">
        <v>1196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f t="shared" si="197"/>
        <v>0</v>
      </c>
      <c r="W2546">
        <f t="shared" si="198"/>
        <v>0</v>
      </c>
      <c r="X2546">
        <f t="shared" si="199"/>
        <v>0</v>
      </c>
      <c r="Y2546" t="s">
        <v>79</v>
      </c>
      <c r="Z2546" t="s">
        <v>25</v>
      </c>
      <c r="AD2546">
        <v>4411447</v>
      </c>
      <c r="AE2546" t="s">
        <v>30</v>
      </c>
      <c r="AF2546" t="s">
        <v>26</v>
      </c>
      <c r="AJ2546">
        <v>2021</v>
      </c>
    </row>
    <row r="2547" spans="1:36" x14ac:dyDescent="0.2">
      <c r="A2547">
        <v>4832</v>
      </c>
      <c r="B2547" s="1" t="d">
        <v>2021-04-28</v>
      </c>
      <c r="C2547" s="3" t="d">
        <f t="shared" si="195"/>
        <v>2021-04-28</v>
      </c>
      <c r="D2547" s="2" t="d">
        <v>14:29:59.9999999999968050</v>
      </c>
      <c r="E2547" s="4" t="str">
        <f t="shared" si="196"/>
        <v>02:30 PM</v>
      </c>
      <c r="F2547" t="s">
        <v>54</v>
      </c>
      <c r="G2547">
        <v>11234</v>
      </c>
      <c r="H2547">
        <v>40.615585000000003</v>
      </c>
      <c r="I2547">
        <v>-73.922640000000001</v>
      </c>
      <c r="J2547" t="s">
        <v>5787</v>
      </c>
      <c r="M2547" t="s">
        <v>5788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f t="shared" si="197"/>
        <v>0</v>
      </c>
      <c r="W2547">
        <f t="shared" si="198"/>
        <v>0</v>
      </c>
      <c r="X2547">
        <f t="shared" si="199"/>
        <v>0</v>
      </c>
      <c r="Y2547" t="s">
        <v>85</v>
      </c>
      <c r="Z2547" t="s">
        <v>25</v>
      </c>
      <c r="AD2547">
        <v>4411983</v>
      </c>
      <c r="AE2547" t="s">
        <v>30</v>
      </c>
      <c r="AF2547" t="s">
        <v>26</v>
      </c>
      <c r="AJ2547">
        <v>2021</v>
      </c>
    </row>
    <row r="2548" spans="1:36" x14ac:dyDescent="0.2">
      <c r="A2548">
        <v>4865</v>
      </c>
      <c r="B2548" s="1" t="d">
        <v>2021-04-28</v>
      </c>
      <c r="C2548" s="3" t="d">
        <f t="shared" si="195"/>
        <v>2021-04-28</v>
      </c>
      <c r="D2548" s="2" t="d">
        <v>20:33:00.00000000000575775</v>
      </c>
      <c r="E2548" s="4" t="str">
        <f t="shared" si="196"/>
        <v>08:33 PM</v>
      </c>
      <c r="F2548" t="s">
        <v>35</v>
      </c>
      <c r="G2548">
        <v>10468</v>
      </c>
      <c r="H2548">
        <v>40.878056000000001</v>
      </c>
      <c r="I2548">
        <v>-73.892135999999994</v>
      </c>
      <c r="J2548" t="s">
        <v>5930</v>
      </c>
      <c r="K2548" t="s">
        <v>5931</v>
      </c>
      <c r="L2548" t="s">
        <v>5932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f t="shared" si="197"/>
        <v>0</v>
      </c>
      <c r="W2548">
        <f t="shared" si="198"/>
        <v>0</v>
      </c>
      <c r="X2548">
        <f t="shared" si="199"/>
        <v>0</v>
      </c>
      <c r="Y2548" t="s">
        <v>25</v>
      </c>
      <c r="Z2548" t="s">
        <v>25</v>
      </c>
      <c r="AD2548">
        <v>4411549</v>
      </c>
      <c r="AE2548" t="s">
        <v>30</v>
      </c>
      <c r="AJ2548">
        <v>2021</v>
      </c>
    </row>
    <row r="2549" spans="1:36" x14ac:dyDescent="0.2">
      <c r="A2549">
        <v>4331</v>
      </c>
      <c r="B2549" s="1" t="d">
        <v>2021-04-28</v>
      </c>
      <c r="C2549" s="3" t="d">
        <f t="shared" si="195"/>
        <v>2021-04-28</v>
      </c>
      <c r="D2549" s="2" t="d">
        <v>03:33:00.00000000000015975</v>
      </c>
      <c r="E2549" s="4" t="str">
        <f t="shared" si="196"/>
        <v>03:33 AM</v>
      </c>
      <c r="F2549" t="s">
        <v>35</v>
      </c>
      <c r="G2549">
        <v>10462</v>
      </c>
      <c r="H2549">
        <v>40.850257999999997</v>
      </c>
      <c r="I2549">
        <v>-73.859054999999998</v>
      </c>
      <c r="J2549" t="s">
        <v>5935</v>
      </c>
      <c r="M2549" t="s">
        <v>5936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f t="shared" si="197"/>
        <v>0</v>
      </c>
      <c r="W2549">
        <f t="shared" si="198"/>
        <v>0</v>
      </c>
      <c r="X2549">
        <f t="shared" si="199"/>
        <v>0</v>
      </c>
      <c r="Y2549" t="s">
        <v>66</v>
      </c>
      <c r="Z2549" t="s">
        <v>66</v>
      </c>
      <c r="AD2549">
        <v>4411256</v>
      </c>
      <c r="AE2549" t="s">
        <v>26</v>
      </c>
      <c r="AF2549" t="s">
        <v>63</v>
      </c>
      <c r="AJ2549">
        <v>2021</v>
      </c>
    </row>
    <row r="2550" spans="1:36" x14ac:dyDescent="0.2">
      <c r="A2550">
        <v>4451</v>
      </c>
      <c r="B2550" s="1" t="d">
        <v>2021-04-29</v>
      </c>
      <c r="C2550" s="3" t="d">
        <f t="shared" si="195"/>
        <v>2021-04-29</v>
      </c>
      <c r="D2550" s="2" t="d">
        <v>17:29:59.9999999999968050</v>
      </c>
      <c r="E2550" s="4" t="str">
        <f t="shared" si="196"/>
        <v>05:30 PM</v>
      </c>
      <c r="F2550" t="s">
        <v>54</v>
      </c>
      <c r="G2550">
        <v>11228</v>
      </c>
      <c r="H2550">
        <v>40.617519999999999</v>
      </c>
      <c r="I2550">
        <v>-74.019630000000006</v>
      </c>
      <c r="J2550" t="s">
        <v>5451</v>
      </c>
      <c r="M2550" t="s">
        <v>5452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f t="shared" si="197"/>
        <v>4</v>
      </c>
      <c r="W2550">
        <f t="shared" si="198"/>
        <v>0</v>
      </c>
      <c r="X2550">
        <f t="shared" si="199"/>
        <v>4</v>
      </c>
      <c r="Y2550" t="s">
        <v>43</v>
      </c>
      <c r="Z2550" t="s">
        <v>25</v>
      </c>
      <c r="AA2550" t="s">
        <v>25</v>
      </c>
      <c r="AB2550" t="s">
        <v>25</v>
      </c>
      <c r="AD2550">
        <v>4411828</v>
      </c>
      <c r="AE2550" t="s">
        <v>26</v>
      </c>
      <c r="AF2550" t="s">
        <v>30</v>
      </c>
      <c r="AG2550" t="s">
        <v>63</v>
      </c>
      <c r="AH2550" t="s">
        <v>30</v>
      </c>
      <c r="AJ2550">
        <v>2021</v>
      </c>
    </row>
    <row r="2551" spans="1:36" x14ac:dyDescent="0.2">
      <c r="A2551">
        <v>8087</v>
      </c>
      <c r="B2551" s="1" t="d">
        <v>2021-04-29</v>
      </c>
      <c r="C2551" s="3" t="d">
        <f t="shared" si="195"/>
        <v>2021-04-29</v>
      </c>
      <c r="D2551" s="2" t="d">
        <v>07:47:00.00000000000117375</v>
      </c>
      <c r="E2551" s="4" t="str">
        <f t="shared" si="196"/>
        <v>07:47 AM</v>
      </c>
      <c r="F2551" t="s">
        <v>35</v>
      </c>
      <c r="G2551">
        <v>10454</v>
      </c>
      <c r="H2551">
        <v>40.806840000000001</v>
      </c>
      <c r="I2551">
        <v>-73.927499999999995</v>
      </c>
      <c r="J2551" t="s">
        <v>5456</v>
      </c>
      <c r="K2551" t="s">
        <v>5457</v>
      </c>
      <c r="L2551" t="s">
        <v>2016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f t="shared" si="197"/>
        <v>0</v>
      </c>
      <c r="W2551">
        <f t="shared" si="198"/>
        <v>0</v>
      </c>
      <c r="X2551">
        <f t="shared" si="199"/>
        <v>0</v>
      </c>
      <c r="Y2551" t="s">
        <v>43</v>
      </c>
      <c r="Z2551" t="s">
        <v>25</v>
      </c>
      <c r="AD2551">
        <v>4415437</v>
      </c>
      <c r="AE2551" t="s">
        <v>30</v>
      </c>
      <c r="AF2551" t="s">
        <v>119</v>
      </c>
      <c r="AJ2551">
        <v>2021</v>
      </c>
    </row>
    <row r="2552" spans="1:36" x14ac:dyDescent="0.2">
      <c r="A2552">
        <v>5121</v>
      </c>
      <c r="B2552" s="1" t="d">
        <v>2021-04-30</v>
      </c>
      <c r="C2552" s="3" t="d">
        <f t="shared" si="195"/>
        <v>2021-04-30</v>
      </c>
      <c r="D2552" s="2" t="d">
        <v>15:14:59.9999999999968050</v>
      </c>
      <c r="E2552" s="4" t="str">
        <f t="shared" si="196"/>
        <v>03:15 PM</v>
      </c>
      <c r="F2552" t="s">
        <v>54</v>
      </c>
      <c r="G2552">
        <v>11234</v>
      </c>
      <c r="H2552">
        <v>40.630319999999998</v>
      </c>
      <c r="I2552">
        <v>-73.921300000000002</v>
      </c>
      <c r="J2552" t="s">
        <v>5367</v>
      </c>
      <c r="K2552" t="s">
        <v>863</v>
      </c>
      <c r="L2552" t="s">
        <v>5368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f t="shared" si="197"/>
        <v>0</v>
      </c>
      <c r="W2552">
        <f t="shared" si="198"/>
        <v>0</v>
      </c>
      <c r="X2552">
        <f t="shared" si="199"/>
        <v>0</v>
      </c>
      <c r="Y2552" t="s">
        <v>47</v>
      </c>
      <c r="Z2552" t="s">
        <v>25</v>
      </c>
      <c r="AD2552">
        <v>4412515</v>
      </c>
      <c r="AE2552" t="s">
        <v>26</v>
      </c>
      <c r="AJ2552">
        <v>2021</v>
      </c>
    </row>
    <row r="2553" spans="1:36" x14ac:dyDescent="0.2">
      <c r="A2553">
        <v>5094</v>
      </c>
      <c r="B2553" s="1" t="d">
        <v>2021-04-30</v>
      </c>
      <c r="C2553" s="3" t="d">
        <f t="shared" si="195"/>
        <v>2021-04-30</v>
      </c>
      <c r="D2553" s="2" t="d">
        <v>14:29:59.9999999999968050</v>
      </c>
      <c r="E2553" s="4" t="str">
        <f t="shared" si="196"/>
        <v>02:30 PM</v>
      </c>
      <c r="F2553" t="s">
        <v>54</v>
      </c>
      <c r="G2553">
        <v>11214</v>
      </c>
      <c r="H2553">
        <v>40.604205999999998</v>
      </c>
      <c r="I2553">
        <v>-73.991460000000004</v>
      </c>
      <c r="J2553" t="s">
        <v>5489</v>
      </c>
      <c r="K2553" t="s">
        <v>1732</v>
      </c>
      <c r="L2553" t="s">
        <v>3905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f t="shared" si="197"/>
        <v>0</v>
      </c>
      <c r="W2553">
        <f t="shared" si="198"/>
        <v>0</v>
      </c>
      <c r="X2553">
        <f t="shared" si="199"/>
        <v>0</v>
      </c>
      <c r="Y2553" t="s">
        <v>25</v>
      </c>
      <c r="AD2553">
        <v>4412204</v>
      </c>
      <c r="AE2553" t="s">
        <v>26</v>
      </c>
      <c r="AJ2553">
        <v>2021</v>
      </c>
    </row>
    <row r="2554" spans="1:36" x14ac:dyDescent="0.2">
      <c r="A2554">
        <v>4409</v>
      </c>
      <c r="B2554" s="1" t="d">
        <v>2021-04-30</v>
      </c>
      <c r="C2554" s="3" t="d">
        <f t="shared" si="195"/>
        <v>2021-04-30</v>
      </c>
      <c r="D2554" s="2" t="d">
        <v>08:54:59.99999999999627025</v>
      </c>
      <c r="E2554" s="4" t="str">
        <f t="shared" si="196"/>
        <v>08:55 AM</v>
      </c>
      <c r="F2554" t="s">
        <v>20</v>
      </c>
      <c r="G2554">
        <v>11434</v>
      </c>
      <c r="H2554">
        <v>40.667430000000003</v>
      </c>
      <c r="I2554">
        <v>-73.766760000000005</v>
      </c>
      <c r="J2554" t="s">
        <v>5504</v>
      </c>
      <c r="K2554" t="s">
        <v>1450</v>
      </c>
      <c r="L2554" t="s">
        <v>302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f t="shared" si="197"/>
        <v>0</v>
      </c>
      <c r="W2554">
        <f t="shared" si="198"/>
        <v>0</v>
      </c>
      <c r="X2554">
        <f t="shared" si="199"/>
        <v>0</v>
      </c>
      <c r="Y2554" t="s">
        <v>182</v>
      </c>
      <c r="Z2554" t="s">
        <v>25</v>
      </c>
      <c r="AD2554">
        <v>4411910</v>
      </c>
      <c r="AE2554" t="s">
        <v>67</v>
      </c>
      <c r="AF2554" t="s">
        <v>30</v>
      </c>
      <c r="AJ2554">
        <v>2021</v>
      </c>
    </row>
    <row r="2555" spans="1:36" x14ac:dyDescent="0.2">
      <c r="A2555">
        <v>4614</v>
      </c>
      <c r="B2555" s="1" t="d">
        <v>2021-04-30</v>
      </c>
      <c r="C2555" s="3" t="d">
        <f t="shared" si="195"/>
        <v>2021-04-30</v>
      </c>
      <c r="D2555" s="2" t="d">
        <v>16:15:00.0000000000031950</v>
      </c>
      <c r="E2555" s="4" t="str">
        <f t="shared" si="196"/>
        <v>04:15 PM</v>
      </c>
      <c r="F2555" t="s">
        <v>20</v>
      </c>
      <c r="G2555">
        <v>11368</v>
      </c>
      <c r="H2555">
        <v>40.737682</v>
      </c>
      <c r="I2555">
        <v>-73.862305000000006</v>
      </c>
      <c r="J2555" t="s">
        <v>5671</v>
      </c>
      <c r="K2555" t="s">
        <v>4992</v>
      </c>
      <c r="L2555" t="s">
        <v>1713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f t="shared" si="197"/>
        <v>0</v>
      </c>
      <c r="W2555">
        <f t="shared" si="198"/>
        <v>0</v>
      </c>
      <c r="X2555">
        <f t="shared" si="199"/>
        <v>0</v>
      </c>
      <c r="Y2555" t="s">
        <v>43</v>
      </c>
      <c r="Z2555" t="s">
        <v>25</v>
      </c>
      <c r="AD2555">
        <v>4412537</v>
      </c>
      <c r="AE2555" t="s">
        <v>26</v>
      </c>
      <c r="AF2555" t="s">
        <v>30</v>
      </c>
      <c r="AJ2555">
        <v>2021</v>
      </c>
    </row>
    <row r="2556" spans="1:36" x14ac:dyDescent="0.2">
      <c r="A2556">
        <v>5550</v>
      </c>
      <c r="B2556" s="1" t="d">
        <v>2021-05-01</v>
      </c>
      <c r="C2556" s="3" t="d">
        <f t="shared" si="195"/>
        <v>2021-05-01</v>
      </c>
      <c r="D2556" s="2" t="d">
        <v>12:04:59.99999999999893725</v>
      </c>
      <c r="E2556" s="4" t="str">
        <f t="shared" si="196"/>
        <v>12:05 PM</v>
      </c>
      <c r="F2556" t="s">
        <v>54</v>
      </c>
      <c r="G2556">
        <v>11214</v>
      </c>
      <c r="H2556">
        <v>40.610706</v>
      </c>
      <c r="I2556">
        <v>-73.997709999999998</v>
      </c>
      <c r="J2556" t="s">
        <v>4862</v>
      </c>
      <c r="M2556" t="s">
        <v>4863</v>
      </c>
      <c r="N2556">
        <v>1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f t="shared" si="197"/>
        <v>2</v>
      </c>
      <c r="W2556">
        <f t="shared" si="198"/>
        <v>0</v>
      </c>
      <c r="X2556">
        <f t="shared" si="199"/>
        <v>2</v>
      </c>
      <c r="Y2556" t="s">
        <v>25</v>
      </c>
      <c r="AD2556">
        <v>4412203</v>
      </c>
      <c r="AE2556" t="s">
        <v>26</v>
      </c>
      <c r="AJ2556">
        <v>2021</v>
      </c>
    </row>
    <row r="2557" spans="1:36" x14ac:dyDescent="0.2">
      <c r="A2557">
        <v>5383</v>
      </c>
      <c r="B2557" s="1" t="d">
        <v>2021-05-01</v>
      </c>
      <c r="C2557" s="3" t="d">
        <f t="shared" si="195"/>
        <v>2021-05-01</v>
      </c>
      <c r="D2557" s="2" t="d">
        <v>15:55:59.9999999999976525</v>
      </c>
      <c r="E2557" s="4" t="str">
        <f t="shared" si="196"/>
        <v>03:56 PM</v>
      </c>
      <c r="F2557" t="s">
        <v>54</v>
      </c>
      <c r="G2557">
        <v>11229</v>
      </c>
      <c r="H2557">
        <v>40.600543999999999</v>
      </c>
      <c r="I2557">
        <v>-73.940759999999997</v>
      </c>
      <c r="J2557" t="s">
        <v>5889</v>
      </c>
      <c r="M2557" t="s">
        <v>5890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f t="shared" si="197"/>
        <v>2</v>
      </c>
      <c r="W2557">
        <f t="shared" si="198"/>
        <v>0</v>
      </c>
      <c r="X2557">
        <f t="shared" si="199"/>
        <v>2</v>
      </c>
      <c r="Y2557" t="s">
        <v>34</v>
      </c>
      <c r="Z2557" t="s">
        <v>25</v>
      </c>
      <c r="AD2557">
        <v>4412692</v>
      </c>
      <c r="AE2557" t="s">
        <v>30</v>
      </c>
      <c r="AF2557" t="s">
        <v>26</v>
      </c>
      <c r="AJ2557">
        <v>2021</v>
      </c>
    </row>
    <row r="2558" spans="1:36" x14ac:dyDescent="0.2">
      <c r="A2558">
        <v>5735</v>
      </c>
      <c r="B2558" s="1" t="d">
        <v>2021-05-02</v>
      </c>
      <c r="C2558" s="3" t="d">
        <f t="shared" si="195"/>
        <v>2021-05-02</v>
      </c>
      <c r="D2558" s="2" t="d">
        <v>09:56:59.999999999997441975</v>
      </c>
      <c r="E2558" s="4" t="str">
        <f t="shared" si="196"/>
        <v>09:57 AM</v>
      </c>
      <c r="F2558" t="s">
        <v>185</v>
      </c>
      <c r="G2558">
        <v>10306</v>
      </c>
      <c r="H2558">
        <v>40.572989999999997</v>
      </c>
      <c r="I2558">
        <v>-74.136359999999996</v>
      </c>
      <c r="J2558" t="s">
        <v>5996</v>
      </c>
      <c r="K2558" t="s">
        <v>1647</v>
      </c>
      <c r="L2558" t="s">
        <v>5997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f t="shared" si="197"/>
        <v>2</v>
      </c>
      <c r="W2558">
        <f t="shared" si="198"/>
        <v>0</v>
      </c>
      <c r="X2558">
        <f t="shared" si="199"/>
        <v>2</v>
      </c>
      <c r="Y2558" t="s">
        <v>43</v>
      </c>
      <c r="AD2558">
        <v>4412852</v>
      </c>
      <c r="AE2558" t="s">
        <v>30</v>
      </c>
      <c r="AJ2558">
        <v>2021</v>
      </c>
    </row>
    <row r="2559" spans="1:36" x14ac:dyDescent="0.2">
      <c r="A2559">
        <v>10879</v>
      </c>
      <c r="B2559" s="1" t="d">
        <v>2021-05-03</v>
      </c>
      <c r="C2559" s="3" t="d">
        <f t="shared" si="195"/>
        <v>2021-05-03</v>
      </c>
      <c r="D2559" s="2" t="d">
        <v>22:12:59.99999999999403375</v>
      </c>
      <c r="E2559" s="4" t="str">
        <f t="shared" si="196"/>
        <v>10:13 PM</v>
      </c>
      <c r="F2559" t="s">
        <v>54</v>
      </c>
      <c r="G2559">
        <v>11213</v>
      </c>
      <c r="H2559">
        <v>40.675330000000002</v>
      </c>
      <c r="I2559">
        <v>-73.936089999999993</v>
      </c>
      <c r="J2559" t="s">
        <v>4810</v>
      </c>
      <c r="K2559" t="s">
        <v>4253</v>
      </c>
      <c r="L2559" t="s">
        <v>4811</v>
      </c>
      <c r="N2559">
        <v>2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</v>
      </c>
      <c r="U2559">
        <v>0</v>
      </c>
      <c r="V2559">
        <f t="shared" si="197"/>
        <v>4</v>
      </c>
      <c r="W2559">
        <f t="shared" si="198"/>
        <v>0</v>
      </c>
      <c r="X2559">
        <f t="shared" si="199"/>
        <v>4</v>
      </c>
      <c r="Y2559" t="s">
        <v>25</v>
      </c>
      <c r="Z2559" t="s">
        <v>25</v>
      </c>
      <c r="AD2559">
        <v>4418272</v>
      </c>
      <c r="AE2559" t="s">
        <v>26</v>
      </c>
      <c r="AF2559" t="s">
        <v>26</v>
      </c>
      <c r="AJ2559">
        <v>2021</v>
      </c>
    </row>
    <row r="2560" spans="1:36" x14ac:dyDescent="0.2">
      <c r="A2560">
        <v>6200</v>
      </c>
      <c r="B2560" s="1" t="d">
        <v>2021-05-03</v>
      </c>
      <c r="C2560" s="3" t="d">
        <f t="shared" si="195"/>
        <v>2021-05-03</v>
      </c>
      <c r="D2560" s="2" t="d">
        <v>13:15:00.0000000000031950</v>
      </c>
      <c r="E2560" s="4" t="str">
        <f t="shared" si="196"/>
        <v>01:15 PM</v>
      </c>
      <c r="F2560" t="s">
        <v>54</v>
      </c>
      <c r="G2560">
        <v>11224</v>
      </c>
      <c r="H2560">
        <v>40.577117999999999</v>
      </c>
      <c r="I2560">
        <v>-74.001114000000001</v>
      </c>
      <c r="J2560" t="s">
        <v>5233</v>
      </c>
      <c r="K2560" t="s">
        <v>782</v>
      </c>
      <c r="L2560" t="s">
        <v>4395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f t="shared" si="197"/>
        <v>0</v>
      </c>
      <c r="W2560">
        <f t="shared" si="198"/>
        <v>0</v>
      </c>
      <c r="X2560">
        <f t="shared" si="199"/>
        <v>0</v>
      </c>
      <c r="Y2560" t="s">
        <v>25</v>
      </c>
      <c r="AD2560">
        <v>4413385</v>
      </c>
      <c r="AE2560" t="s">
        <v>26</v>
      </c>
      <c r="AJ2560">
        <v>2021</v>
      </c>
    </row>
    <row r="2561" spans="1:36" x14ac:dyDescent="0.2">
      <c r="A2561">
        <v>6147</v>
      </c>
      <c r="B2561" s="1" t="d">
        <v>2021-05-03</v>
      </c>
      <c r="C2561" s="3" t="d">
        <f t="shared" si="195"/>
        <v>2021-05-03</v>
      </c>
      <c r="D2561" s="2" t="d">
        <v>09:29:59.9999999999984025</v>
      </c>
      <c r="E2561" s="4" t="str">
        <f t="shared" si="196"/>
        <v>09:30 AM</v>
      </c>
      <c r="F2561" t="s">
        <v>54</v>
      </c>
      <c r="G2561">
        <v>11225</v>
      </c>
      <c r="H2561">
        <v>40.660556999999997</v>
      </c>
      <c r="I2561">
        <v>-73.943370000000002</v>
      </c>
      <c r="J2561" t="s">
        <v>5746</v>
      </c>
      <c r="M2561" t="s">
        <v>5747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f t="shared" si="197"/>
        <v>0</v>
      </c>
      <c r="W2561">
        <f t="shared" si="198"/>
        <v>0</v>
      </c>
      <c r="X2561">
        <f t="shared" si="199"/>
        <v>0</v>
      </c>
      <c r="Y2561" t="s">
        <v>831</v>
      </c>
      <c r="Z2561" t="s">
        <v>25</v>
      </c>
      <c r="AD2561">
        <v>4413074</v>
      </c>
      <c r="AE2561" t="s">
        <v>26</v>
      </c>
      <c r="AF2561" t="s">
        <v>1185</v>
      </c>
      <c r="AJ2561">
        <v>2021</v>
      </c>
    </row>
    <row r="2562" spans="1:36" x14ac:dyDescent="0.2">
      <c r="A2562">
        <v>6474</v>
      </c>
      <c r="B2562" s="1" t="d">
        <v>2021-05-04</v>
      </c>
      <c r="C2562" s="3" t="d">
        <f t="shared" ref="C2562:C2625" si="200">B2562</f>
        <v>2021-05-04</v>
      </c>
      <c r="D2562" s="2" t="d">
        <v>17:00:00.0000000000031950</v>
      </c>
      <c r="E2562" s="4" t="str">
        <f t="shared" si="196"/>
        <v>05:00 PM</v>
      </c>
      <c r="F2562" t="s">
        <v>54</v>
      </c>
      <c r="G2562">
        <v>11218</v>
      </c>
      <c r="H2562">
        <v>40.654003000000003</v>
      </c>
      <c r="I2562">
        <v>-73.979934999999998</v>
      </c>
      <c r="J2562" t="s">
        <v>4902</v>
      </c>
      <c r="K2562" t="s">
        <v>4903</v>
      </c>
      <c r="L2562" t="s">
        <v>2680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f t="shared" si="197"/>
        <v>2</v>
      </c>
      <c r="W2562">
        <f t="shared" si="198"/>
        <v>0</v>
      </c>
      <c r="X2562">
        <f t="shared" si="199"/>
        <v>2</v>
      </c>
      <c r="Y2562" t="s">
        <v>25</v>
      </c>
      <c r="AD2562">
        <v>4413276</v>
      </c>
      <c r="AE2562" t="s">
        <v>30</v>
      </c>
      <c r="AJ2562">
        <v>2021</v>
      </c>
    </row>
    <row r="2563" spans="1:36" x14ac:dyDescent="0.2">
      <c r="A2563">
        <v>6630</v>
      </c>
      <c r="B2563" s="1" t="d">
        <v>2021-05-04</v>
      </c>
      <c r="C2563" s="3" t="d">
        <f t="shared" si="200"/>
        <v>2021-05-04</v>
      </c>
      <c r="D2563" s="2" t="d">
        <v>19:59:00.00000000000341025</v>
      </c>
      <c r="E2563" s="4" t="str">
        <f t="shared" ref="E2563:E2626" si="201">TEXT(D2563,"hh:mm AM/PM")</f>
        <v>07:59 PM</v>
      </c>
      <c r="F2563" t="s">
        <v>54</v>
      </c>
      <c r="G2563">
        <v>11204</v>
      </c>
      <c r="H2563">
        <v>40.628444999999999</v>
      </c>
      <c r="I2563">
        <v>-73.984210000000004</v>
      </c>
      <c r="J2563" t="s">
        <v>4944</v>
      </c>
      <c r="K2563" t="s">
        <v>1567</v>
      </c>
      <c r="L2563" t="s">
        <v>1934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f t="shared" ref="V2563:V2626" si="202">SUM(N2563,P2563,R2563,T2563)</f>
        <v>2</v>
      </c>
      <c r="W2563">
        <f t="shared" ref="W2563:W2626" si="203">SUM(O2563,Q2563,S2563,U2563)</f>
        <v>0</v>
      </c>
      <c r="X2563">
        <f t="shared" ref="X2563:X2626" si="204">SUM(N2563:U2563)</f>
        <v>2</v>
      </c>
      <c r="Y2563" t="s">
        <v>25</v>
      </c>
      <c r="AD2563">
        <v>4413703</v>
      </c>
      <c r="AE2563" t="s">
        <v>3371</v>
      </c>
      <c r="AJ2563">
        <v>2021</v>
      </c>
    </row>
    <row r="2564" spans="1:36" x14ac:dyDescent="0.2">
      <c r="A2564">
        <v>6451</v>
      </c>
      <c r="B2564" s="1" t="d">
        <v>2021-05-04</v>
      </c>
      <c r="C2564" s="3" t="d">
        <f t="shared" si="200"/>
        <v>2021-05-04</v>
      </c>
      <c r="D2564" s="2" t="d">
        <v>11:16:00.000000000004583325</v>
      </c>
      <c r="E2564" s="4" t="str">
        <f t="shared" si="201"/>
        <v>11:16 AM</v>
      </c>
      <c r="F2564" t="s">
        <v>20</v>
      </c>
      <c r="G2564">
        <v>11378</v>
      </c>
      <c r="H2564">
        <v>40.725918</v>
      </c>
      <c r="I2564">
        <v>-73.895349999999993</v>
      </c>
      <c r="J2564" t="s">
        <v>5438</v>
      </c>
      <c r="K2564" t="s">
        <v>482</v>
      </c>
      <c r="L2564" t="s">
        <v>2250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f t="shared" si="202"/>
        <v>2</v>
      </c>
      <c r="W2564">
        <f t="shared" si="203"/>
        <v>0</v>
      </c>
      <c r="X2564">
        <f t="shared" si="204"/>
        <v>2</v>
      </c>
      <c r="Y2564" t="s">
        <v>79</v>
      </c>
      <c r="AD2564">
        <v>4413597</v>
      </c>
      <c r="AE2564" t="s">
        <v>30</v>
      </c>
      <c r="AJ2564">
        <v>2021</v>
      </c>
    </row>
    <row r="2565" spans="1:36" x14ac:dyDescent="0.2">
      <c r="A2565">
        <v>6688</v>
      </c>
      <c r="B2565" s="1" t="d">
        <v>2021-05-04</v>
      </c>
      <c r="C2565" s="3" t="d">
        <f t="shared" si="200"/>
        <v>2021-05-04</v>
      </c>
      <c r="D2565" s="2" t="d">
        <v>00:09:59.99999999999996700</v>
      </c>
      <c r="E2565" s="4" t="str">
        <f t="shared" si="201"/>
        <v>12:10 AM</v>
      </c>
      <c r="F2565" t="s">
        <v>20</v>
      </c>
      <c r="G2565">
        <v>11366</v>
      </c>
      <c r="H2565">
        <v>40.725147</v>
      </c>
      <c r="I2565">
        <v>-73.810310000000001</v>
      </c>
      <c r="J2565" t="s">
        <v>5725</v>
      </c>
      <c r="M2565" t="s">
        <v>5726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f t="shared" si="202"/>
        <v>0</v>
      </c>
      <c r="W2565">
        <f t="shared" si="203"/>
        <v>0</v>
      </c>
      <c r="X2565">
        <f t="shared" si="204"/>
        <v>0</v>
      </c>
      <c r="Y2565" t="s">
        <v>43</v>
      </c>
      <c r="Z2565" t="s">
        <v>25</v>
      </c>
      <c r="AD2565">
        <v>4413297</v>
      </c>
      <c r="AE2565" t="s">
        <v>30</v>
      </c>
      <c r="AF2565" t="s">
        <v>30</v>
      </c>
      <c r="AJ2565">
        <v>2021</v>
      </c>
    </row>
    <row r="2566" spans="1:36" x14ac:dyDescent="0.2">
      <c r="A2566">
        <v>7114</v>
      </c>
      <c r="B2566" s="1" t="d">
        <v>2021-05-05</v>
      </c>
      <c r="C2566" s="3" t="d">
        <f t="shared" si="200"/>
        <v>2021-05-05</v>
      </c>
      <c r="D2566" s="2" t="d">
        <v>12:00:00.000</v>
      </c>
      <c r="E2566" s="4" t="str">
        <f t="shared" si="201"/>
        <v>12:00 PM</v>
      </c>
      <c r="F2566" t="s">
        <v>54</v>
      </c>
      <c r="G2566">
        <v>11234</v>
      </c>
      <c r="H2566">
        <v>40.628386999999996</v>
      </c>
      <c r="I2566">
        <v>-73.924310000000006</v>
      </c>
      <c r="J2566" t="s">
        <v>5945</v>
      </c>
      <c r="K2566" t="s">
        <v>2689</v>
      </c>
      <c r="L2566" t="s">
        <v>863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f t="shared" si="202"/>
        <v>0</v>
      </c>
      <c r="W2566">
        <f t="shared" si="203"/>
        <v>0</v>
      </c>
      <c r="X2566">
        <f t="shared" si="204"/>
        <v>0</v>
      </c>
      <c r="Y2566" t="s">
        <v>25</v>
      </c>
      <c r="AD2566">
        <v>4414183</v>
      </c>
      <c r="AE2566" t="s">
        <v>26</v>
      </c>
      <c r="AJ2566">
        <v>2021</v>
      </c>
    </row>
    <row r="2567" spans="1:36" x14ac:dyDescent="0.2">
      <c r="A2567">
        <v>6812</v>
      </c>
      <c r="B2567" s="1" t="d">
        <v>2021-05-05</v>
      </c>
      <c r="C2567" s="3" t="d">
        <f t="shared" si="200"/>
        <v>2021-05-05</v>
      </c>
      <c r="D2567" s="2" t="d">
        <v>17:49:59.99999999999254050</v>
      </c>
      <c r="E2567" s="4" t="str">
        <f t="shared" si="201"/>
        <v>05:50 PM</v>
      </c>
      <c r="F2567" t="s">
        <v>20</v>
      </c>
      <c r="G2567">
        <v>11369</v>
      </c>
      <c r="H2567">
        <v>40.763683</v>
      </c>
      <c r="I2567">
        <v>-73.879270000000005</v>
      </c>
      <c r="J2567" t="s">
        <v>6014</v>
      </c>
      <c r="K2567" t="s">
        <v>5279</v>
      </c>
      <c r="L2567" t="s">
        <v>4405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f t="shared" si="202"/>
        <v>0</v>
      </c>
      <c r="W2567">
        <f t="shared" si="203"/>
        <v>0</v>
      </c>
      <c r="X2567">
        <f t="shared" si="204"/>
        <v>0</v>
      </c>
      <c r="Y2567" t="s">
        <v>182</v>
      </c>
      <c r="Z2567" t="s">
        <v>25</v>
      </c>
      <c r="AD2567">
        <v>4413973</v>
      </c>
      <c r="AE2567" t="s">
        <v>30</v>
      </c>
      <c r="AF2567" t="s">
        <v>26</v>
      </c>
      <c r="AJ2567">
        <v>2021</v>
      </c>
    </row>
    <row r="2568" spans="1:36" x14ac:dyDescent="0.2">
      <c r="A2568">
        <v>7355</v>
      </c>
      <c r="B2568" s="1" t="d">
        <v>2021-05-06</v>
      </c>
      <c r="C2568" s="3" t="d">
        <f t="shared" si="200"/>
        <v>2021-05-06</v>
      </c>
      <c r="D2568" s="2" t="d">
        <v>18:45:00.000</v>
      </c>
      <c r="E2568" s="4" t="str">
        <f t="shared" si="201"/>
        <v>06:45 PM</v>
      </c>
      <c r="F2568" t="s">
        <v>20</v>
      </c>
      <c r="G2568">
        <v>11426</v>
      </c>
      <c r="H2568">
        <v>40.743693999999998</v>
      </c>
      <c r="I2568">
        <v>-73.718284999999995</v>
      </c>
      <c r="J2568" t="s">
        <v>5180</v>
      </c>
      <c r="M2568" t="s">
        <v>5181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f t="shared" si="202"/>
        <v>0</v>
      </c>
      <c r="W2568">
        <f t="shared" si="203"/>
        <v>0</v>
      </c>
      <c r="X2568">
        <f t="shared" si="204"/>
        <v>0</v>
      </c>
      <c r="Y2568" t="s">
        <v>25</v>
      </c>
      <c r="Z2568" t="s">
        <v>25</v>
      </c>
      <c r="AD2568">
        <v>4414093</v>
      </c>
      <c r="AE2568" t="s">
        <v>26</v>
      </c>
      <c r="AF2568" t="s">
        <v>26</v>
      </c>
      <c r="AJ2568">
        <v>2021</v>
      </c>
    </row>
    <row r="2569" spans="1:36" x14ac:dyDescent="0.2">
      <c r="A2569">
        <v>7492</v>
      </c>
      <c r="B2569" s="1" t="d">
        <v>2021-05-06</v>
      </c>
      <c r="C2569" s="3" t="d">
        <f t="shared" si="200"/>
        <v>2021-05-06</v>
      </c>
      <c r="D2569" s="2" t="d">
        <v>23:10:00.00000000000106275</v>
      </c>
      <c r="E2569" s="4" t="str">
        <f t="shared" si="201"/>
        <v>11:10 PM</v>
      </c>
      <c r="F2569" t="s">
        <v>20</v>
      </c>
      <c r="G2569">
        <v>11423</v>
      </c>
      <c r="H2569">
        <v>40.714260000000003</v>
      </c>
      <c r="I2569">
        <v>-73.77713</v>
      </c>
      <c r="J2569" t="s">
        <v>5463</v>
      </c>
      <c r="K2569" t="s">
        <v>273</v>
      </c>
      <c r="L2569" t="s">
        <v>5464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f t="shared" si="202"/>
        <v>0</v>
      </c>
      <c r="W2569">
        <f t="shared" si="203"/>
        <v>0</v>
      </c>
      <c r="X2569">
        <f t="shared" si="204"/>
        <v>0</v>
      </c>
      <c r="Y2569" t="s">
        <v>43</v>
      </c>
      <c r="Z2569" t="s">
        <v>25</v>
      </c>
      <c r="AD2569">
        <v>4414255</v>
      </c>
      <c r="AE2569" t="s">
        <v>63</v>
      </c>
      <c r="AF2569" t="s">
        <v>63</v>
      </c>
      <c r="AJ2569">
        <v>2021</v>
      </c>
    </row>
    <row r="2570" spans="1:36" x14ac:dyDescent="0.2">
      <c r="A2570">
        <v>6991</v>
      </c>
      <c r="B2570" s="1" t="d">
        <v>2021-05-06</v>
      </c>
      <c r="C2570" s="3" t="d">
        <f t="shared" si="200"/>
        <v>2021-05-06</v>
      </c>
      <c r="D2570" s="2" t="d">
        <v>17:45:00.0000000000031950</v>
      </c>
      <c r="E2570" s="4" t="str">
        <f t="shared" si="201"/>
        <v>05:45 PM</v>
      </c>
      <c r="F2570" t="s">
        <v>86</v>
      </c>
      <c r="G2570">
        <v>10002</v>
      </c>
      <c r="H2570">
        <v>40.714011999999997</v>
      </c>
      <c r="I2570">
        <v>-73.990775999999997</v>
      </c>
      <c r="J2570" t="s">
        <v>5611</v>
      </c>
      <c r="M2570" t="s">
        <v>5612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f t="shared" si="202"/>
        <v>0</v>
      </c>
      <c r="W2570">
        <f t="shared" si="203"/>
        <v>0</v>
      </c>
      <c r="X2570">
        <f t="shared" si="204"/>
        <v>0</v>
      </c>
      <c r="Y2570" t="s">
        <v>79</v>
      </c>
      <c r="Z2570" t="s">
        <v>25</v>
      </c>
      <c r="AD2570">
        <v>4414110</v>
      </c>
      <c r="AE2570" t="s">
        <v>26</v>
      </c>
      <c r="AF2570" t="s">
        <v>26</v>
      </c>
      <c r="AJ2570">
        <v>2021</v>
      </c>
    </row>
    <row r="2571" spans="1:36" x14ac:dyDescent="0.2">
      <c r="A2571">
        <v>9340</v>
      </c>
      <c r="B2571" s="1" t="d">
        <v>2021-05-07</v>
      </c>
      <c r="C2571" s="3" t="d">
        <f t="shared" si="200"/>
        <v>2021-05-07</v>
      </c>
      <c r="D2571" s="2" t="d">
        <v>19:49:59.99999999999573550</v>
      </c>
      <c r="E2571" s="4" t="str">
        <f t="shared" si="201"/>
        <v>07:50 PM</v>
      </c>
      <c r="F2571" t="s">
        <v>54</v>
      </c>
      <c r="G2571">
        <v>11216</v>
      </c>
      <c r="H2571">
        <v>40.688040000000001</v>
      </c>
      <c r="I2571">
        <v>-73.947754000000003</v>
      </c>
      <c r="J2571" t="s">
        <v>5402</v>
      </c>
      <c r="K2571" t="s">
        <v>1172</v>
      </c>
      <c r="L2571" t="s">
        <v>5203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f t="shared" si="202"/>
        <v>2</v>
      </c>
      <c r="W2571">
        <f t="shared" si="203"/>
        <v>0</v>
      </c>
      <c r="X2571">
        <f t="shared" si="204"/>
        <v>2</v>
      </c>
      <c r="Y2571" t="s">
        <v>25</v>
      </c>
      <c r="Z2571" t="s">
        <v>25</v>
      </c>
      <c r="AD2571">
        <v>4416886</v>
      </c>
      <c r="AE2571" t="s">
        <v>30</v>
      </c>
      <c r="AF2571" t="s">
        <v>30</v>
      </c>
      <c r="AJ2571">
        <v>2021</v>
      </c>
    </row>
    <row r="2572" spans="1:36" x14ac:dyDescent="0.2">
      <c r="A2572">
        <v>6801</v>
      </c>
      <c r="B2572" s="1" t="d">
        <v>2021-05-07</v>
      </c>
      <c r="C2572" s="3" t="d">
        <f t="shared" si="200"/>
        <v>2021-05-07</v>
      </c>
      <c r="D2572" s="2" t="d">
        <v>10:00:00.0000000000015975</v>
      </c>
      <c r="E2572" s="4" t="str">
        <f t="shared" si="201"/>
        <v>10:00 AM</v>
      </c>
      <c r="F2572" t="s">
        <v>20</v>
      </c>
      <c r="G2572">
        <v>11355</v>
      </c>
      <c r="H2572">
        <v>40.751930000000002</v>
      </c>
      <c r="I2572">
        <v>-73.808914000000001</v>
      </c>
      <c r="J2572" t="s">
        <v>5647</v>
      </c>
      <c r="K2572" t="s">
        <v>3118</v>
      </c>
      <c r="L2572" t="s">
        <v>5648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f t="shared" si="202"/>
        <v>2</v>
      </c>
      <c r="W2572">
        <f t="shared" si="203"/>
        <v>0</v>
      </c>
      <c r="X2572">
        <f t="shared" si="204"/>
        <v>2</v>
      </c>
      <c r="Y2572" t="s">
        <v>79</v>
      </c>
      <c r="Z2572" t="s">
        <v>25</v>
      </c>
      <c r="AD2572">
        <v>4414272</v>
      </c>
      <c r="AE2572" t="s">
        <v>26</v>
      </c>
      <c r="AF2572" t="s">
        <v>30</v>
      </c>
      <c r="AJ2572">
        <v>2021</v>
      </c>
    </row>
    <row r="2573" spans="1:36" x14ac:dyDescent="0.2">
      <c r="A2573">
        <v>13860</v>
      </c>
      <c r="B2573" s="1" t="d">
        <v>2021-05-08</v>
      </c>
      <c r="C2573" s="3" t="d">
        <f t="shared" si="200"/>
        <v>2021-05-08</v>
      </c>
      <c r="D2573" s="2" t="d">
        <v>21:00:00.000</v>
      </c>
      <c r="E2573" s="4" t="str">
        <f t="shared" si="201"/>
        <v>09:00 PM</v>
      </c>
      <c r="F2573" t="s">
        <v>185</v>
      </c>
      <c r="G2573">
        <v>10304</v>
      </c>
      <c r="H2573">
        <v>40.610370000000003</v>
      </c>
      <c r="I2573">
        <v>-74.092640000000003</v>
      </c>
      <c r="J2573" t="s">
        <v>5706</v>
      </c>
      <c r="M2573" t="s">
        <v>5707</v>
      </c>
      <c r="N2573">
        <v>2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f t="shared" si="202"/>
        <v>4</v>
      </c>
      <c r="W2573">
        <f t="shared" si="203"/>
        <v>0</v>
      </c>
      <c r="X2573">
        <f t="shared" si="204"/>
        <v>4</v>
      </c>
      <c r="Y2573" t="s">
        <v>43</v>
      </c>
      <c r="AD2573">
        <v>4421727</v>
      </c>
      <c r="AE2573" t="s">
        <v>26</v>
      </c>
      <c r="AJ2573">
        <v>2021</v>
      </c>
    </row>
    <row r="2574" spans="1:36" x14ac:dyDescent="0.2">
      <c r="A2574">
        <v>8104</v>
      </c>
      <c r="B2574" s="1" t="d">
        <v>2021-05-09</v>
      </c>
      <c r="C2574" s="3" t="d">
        <f t="shared" si="200"/>
        <v>2021-05-09</v>
      </c>
      <c r="D2574" s="2" t="d">
        <v>19:25:00.00000000000106275</v>
      </c>
      <c r="E2574" s="4" t="str">
        <f t="shared" si="201"/>
        <v>07:25 PM</v>
      </c>
      <c r="F2574" t="s">
        <v>86</v>
      </c>
      <c r="G2574">
        <v>10022</v>
      </c>
      <c r="H2574">
        <v>40.761234000000002</v>
      </c>
      <c r="I2574">
        <v>-73.963890000000006</v>
      </c>
      <c r="J2574" t="s">
        <v>3180</v>
      </c>
      <c r="K2574" t="s">
        <v>2656</v>
      </c>
      <c r="L2574" t="s">
        <v>591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f t="shared" si="202"/>
        <v>0</v>
      </c>
      <c r="W2574">
        <f t="shared" si="203"/>
        <v>0</v>
      </c>
      <c r="X2574">
        <f t="shared" si="204"/>
        <v>0</v>
      </c>
      <c r="Y2574" t="s">
        <v>261</v>
      </c>
      <c r="Z2574" t="s">
        <v>25</v>
      </c>
      <c r="AD2574">
        <v>4414843</v>
      </c>
      <c r="AE2574" t="s">
        <v>26</v>
      </c>
      <c r="AF2574" t="s">
        <v>119</v>
      </c>
      <c r="AJ2574">
        <v>2021</v>
      </c>
    </row>
    <row r="2575" spans="1:36" x14ac:dyDescent="0.2">
      <c r="A2575">
        <v>8065</v>
      </c>
      <c r="B2575" s="1" t="d">
        <v>2021-05-09</v>
      </c>
      <c r="C2575" s="3" t="d">
        <f t="shared" si="200"/>
        <v>2021-05-09</v>
      </c>
      <c r="D2575" s="2" t="d">
        <v>00:04:59.99999999999998350</v>
      </c>
      <c r="E2575" s="4" t="str">
        <f t="shared" si="201"/>
        <v>12:05 AM</v>
      </c>
      <c r="F2575" t="s">
        <v>35</v>
      </c>
      <c r="G2575">
        <v>10475</v>
      </c>
      <c r="H2575">
        <v>40.868319999999997</v>
      </c>
      <c r="I2575">
        <v>-73.833169999999996</v>
      </c>
      <c r="J2575" t="s">
        <v>4177</v>
      </c>
      <c r="K2575" t="s">
        <v>3584</v>
      </c>
      <c r="L2575" t="s">
        <v>1416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f t="shared" si="202"/>
        <v>0</v>
      </c>
      <c r="W2575">
        <f t="shared" si="203"/>
        <v>0</v>
      </c>
      <c r="X2575">
        <f t="shared" si="204"/>
        <v>0</v>
      </c>
      <c r="Y2575" t="s">
        <v>25</v>
      </c>
      <c r="AD2575">
        <v>4414601</v>
      </c>
      <c r="AE2575" t="s">
        <v>26</v>
      </c>
      <c r="AJ2575">
        <v>2021</v>
      </c>
    </row>
    <row r="2576" spans="1:36" x14ac:dyDescent="0.2">
      <c r="A2576">
        <v>9926</v>
      </c>
      <c r="B2576" s="1" t="d">
        <v>2021-05-09</v>
      </c>
      <c r="C2576" s="3" t="d">
        <f t="shared" si="200"/>
        <v>2021-05-09</v>
      </c>
      <c r="D2576" s="2" t="d">
        <v>05:00:00.00000000000079875</v>
      </c>
      <c r="E2576" s="4" t="str">
        <f t="shared" si="201"/>
        <v>05:00 AM</v>
      </c>
      <c r="F2576" t="s">
        <v>20</v>
      </c>
      <c r="G2576">
        <v>11429</v>
      </c>
      <c r="H2576">
        <v>40.714703</v>
      </c>
      <c r="I2576">
        <v>-73.740555000000001</v>
      </c>
      <c r="J2576" t="s">
        <v>5337</v>
      </c>
      <c r="M2576" t="s">
        <v>5338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f t="shared" si="202"/>
        <v>0</v>
      </c>
      <c r="W2576">
        <f t="shared" si="203"/>
        <v>0</v>
      </c>
      <c r="X2576">
        <f t="shared" si="204"/>
        <v>0</v>
      </c>
      <c r="Y2576" t="s">
        <v>25</v>
      </c>
      <c r="AD2576">
        <v>4417557</v>
      </c>
      <c r="AE2576" t="s">
        <v>30</v>
      </c>
      <c r="AJ2576">
        <v>2021</v>
      </c>
    </row>
    <row r="2577" spans="1:36" x14ac:dyDescent="0.2">
      <c r="A2577">
        <v>8280</v>
      </c>
      <c r="B2577" s="1" t="d">
        <v>2021-05-09</v>
      </c>
      <c r="C2577" s="3" t="d">
        <f t="shared" si="200"/>
        <v>2021-05-09</v>
      </c>
      <c r="D2577" s="2" t="d">
        <v>22:03:00.00000000000575775</v>
      </c>
      <c r="E2577" s="4" t="str">
        <f t="shared" si="201"/>
        <v>10:03 PM</v>
      </c>
      <c r="F2577" t="s">
        <v>54</v>
      </c>
      <c r="G2577">
        <v>11207</v>
      </c>
      <c r="H2577">
        <v>40.675089999999997</v>
      </c>
      <c r="I2577">
        <v>-73.891869999999997</v>
      </c>
      <c r="J2577" t="s">
        <v>5467</v>
      </c>
      <c r="K2577" t="s">
        <v>1846</v>
      </c>
      <c r="L2577" t="s">
        <v>4544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f t="shared" si="202"/>
        <v>2</v>
      </c>
      <c r="W2577">
        <f t="shared" si="203"/>
        <v>0</v>
      </c>
      <c r="X2577">
        <f t="shared" si="204"/>
        <v>2</v>
      </c>
      <c r="Y2577" t="s">
        <v>79</v>
      </c>
      <c r="Z2577" t="s">
        <v>25</v>
      </c>
      <c r="AD2577">
        <v>4415329</v>
      </c>
      <c r="AE2577" t="s">
        <v>30</v>
      </c>
      <c r="AF2577" t="s">
        <v>30</v>
      </c>
      <c r="AJ2577">
        <v>2021</v>
      </c>
    </row>
    <row r="2578" spans="1:36" x14ac:dyDescent="0.2">
      <c r="A2578">
        <v>8233</v>
      </c>
      <c r="B2578" s="1" t="d">
        <v>2021-05-09</v>
      </c>
      <c r="C2578" s="3" t="d">
        <f t="shared" si="200"/>
        <v>2021-05-09</v>
      </c>
      <c r="D2578" s="2" t="d">
        <v>16:15:59.99999999999339475</v>
      </c>
      <c r="E2578" s="4" t="str">
        <f t="shared" si="201"/>
        <v>04:16 PM</v>
      </c>
      <c r="F2578" t="s">
        <v>35</v>
      </c>
      <c r="G2578">
        <v>10461</v>
      </c>
      <c r="H2578">
        <v>40.851869999999998</v>
      </c>
      <c r="I2578">
        <v>-73.853774999999999</v>
      </c>
      <c r="J2578" t="s">
        <v>5743</v>
      </c>
      <c r="K2578" t="s">
        <v>5744</v>
      </c>
      <c r="L2578" t="s">
        <v>5745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f t="shared" si="202"/>
        <v>0</v>
      </c>
      <c r="W2578">
        <f t="shared" si="203"/>
        <v>0</v>
      </c>
      <c r="X2578">
        <f t="shared" si="204"/>
        <v>0</v>
      </c>
      <c r="Y2578" t="s">
        <v>43</v>
      </c>
      <c r="Z2578" t="s">
        <v>25</v>
      </c>
      <c r="AD2578">
        <v>4414791</v>
      </c>
      <c r="AE2578" t="s">
        <v>30</v>
      </c>
      <c r="AJ2578">
        <v>2021</v>
      </c>
    </row>
    <row r="2579" spans="1:36" x14ac:dyDescent="0.2">
      <c r="A2579">
        <v>8225</v>
      </c>
      <c r="B2579" s="1" t="d">
        <v>2021-05-09</v>
      </c>
      <c r="C2579" s="3" t="d">
        <f t="shared" si="200"/>
        <v>2021-05-09</v>
      </c>
      <c r="D2579" s="2" t="d">
        <v>05:15:00.000</v>
      </c>
      <c r="E2579" s="4" t="str">
        <f t="shared" si="201"/>
        <v>05:15 AM</v>
      </c>
      <c r="F2579" t="s">
        <v>86</v>
      </c>
      <c r="G2579">
        <v>10029</v>
      </c>
      <c r="H2579">
        <v>40.784984999999999</v>
      </c>
      <c r="I2579">
        <v>-73.943449999999999</v>
      </c>
      <c r="J2579" t="s">
        <v>6069</v>
      </c>
      <c r="M2579" t="s">
        <v>6070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f t="shared" si="202"/>
        <v>0</v>
      </c>
      <c r="W2579">
        <f t="shared" si="203"/>
        <v>0</v>
      </c>
      <c r="X2579">
        <f t="shared" si="204"/>
        <v>0</v>
      </c>
      <c r="Y2579" t="s">
        <v>5295</v>
      </c>
      <c r="AD2579">
        <v>4415416</v>
      </c>
      <c r="AE2579" t="s">
        <v>26</v>
      </c>
      <c r="AJ2579">
        <v>2021</v>
      </c>
    </row>
    <row r="2580" spans="1:36" x14ac:dyDescent="0.2">
      <c r="A2580">
        <v>10384</v>
      </c>
      <c r="B2580" s="1" t="d">
        <v>2021-05-10</v>
      </c>
      <c r="C2580" s="3" t="d">
        <f t="shared" si="200"/>
        <v>2021-05-10</v>
      </c>
      <c r="D2580" s="2" t="d">
        <v>11:44:59.9999999999984025</v>
      </c>
      <c r="E2580" s="4" t="str">
        <f t="shared" si="201"/>
        <v>11:45 AM</v>
      </c>
      <c r="F2580" t="s">
        <v>86</v>
      </c>
      <c r="G2580">
        <v>10018</v>
      </c>
      <c r="H2580">
        <v>40.754950000000001</v>
      </c>
      <c r="I2580">
        <v>-73.99145</v>
      </c>
      <c r="J2580" t="s">
        <v>4983</v>
      </c>
      <c r="M2580" t="s">
        <v>4984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f t="shared" si="202"/>
        <v>0</v>
      </c>
      <c r="W2580">
        <f t="shared" si="203"/>
        <v>0</v>
      </c>
      <c r="X2580">
        <f t="shared" si="204"/>
        <v>0</v>
      </c>
      <c r="Y2580" t="s">
        <v>25</v>
      </c>
      <c r="Z2580" t="s">
        <v>25</v>
      </c>
      <c r="AD2580">
        <v>4417816</v>
      </c>
      <c r="AE2580" t="s">
        <v>26</v>
      </c>
      <c r="AF2580" t="s">
        <v>26</v>
      </c>
      <c r="AJ2580">
        <v>2021</v>
      </c>
    </row>
    <row r="2581" spans="1:36" x14ac:dyDescent="0.2">
      <c r="A2581">
        <v>9755</v>
      </c>
      <c r="B2581" s="1" t="d">
        <v>2021-05-10</v>
      </c>
      <c r="C2581" s="3" t="d">
        <f t="shared" si="200"/>
        <v>2021-05-10</v>
      </c>
      <c r="D2581" s="2" t="d">
        <v>18:10:00.00000000000745950</v>
      </c>
      <c r="E2581" s="4" t="str">
        <f t="shared" si="201"/>
        <v>06:10 PM</v>
      </c>
      <c r="F2581" t="s">
        <v>20</v>
      </c>
      <c r="G2581">
        <v>11354</v>
      </c>
      <c r="H2581">
        <v>40.761166000000003</v>
      </c>
      <c r="I2581">
        <v>-73.82938</v>
      </c>
      <c r="J2581" t="s">
        <v>5035</v>
      </c>
      <c r="K2581" t="s">
        <v>5036</v>
      </c>
      <c r="L2581" t="s">
        <v>645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f t="shared" si="202"/>
        <v>2</v>
      </c>
      <c r="W2581">
        <f t="shared" si="203"/>
        <v>0</v>
      </c>
      <c r="X2581">
        <f t="shared" si="204"/>
        <v>2</v>
      </c>
      <c r="Y2581" t="s">
        <v>25</v>
      </c>
      <c r="AD2581">
        <v>4415231</v>
      </c>
      <c r="AE2581" t="s">
        <v>26</v>
      </c>
      <c r="AJ2581">
        <v>2021</v>
      </c>
    </row>
    <row r="2582" spans="1:36" x14ac:dyDescent="0.2">
      <c r="A2582">
        <v>8578</v>
      </c>
      <c r="B2582" s="1" t="d">
        <v>2021-05-10</v>
      </c>
      <c r="C2582" s="3" t="d">
        <f t="shared" si="200"/>
        <v>2021-05-10</v>
      </c>
      <c r="D2582" s="2" t="d">
        <v>10:52:59.999999999999893725</v>
      </c>
      <c r="E2582" s="4" t="str">
        <f t="shared" si="201"/>
        <v>10:53 AM</v>
      </c>
      <c r="F2582" t="s">
        <v>20</v>
      </c>
      <c r="G2582">
        <v>11372</v>
      </c>
      <c r="H2582">
        <v>40.753925000000002</v>
      </c>
      <c r="I2582">
        <v>-73.872100000000003</v>
      </c>
      <c r="J2582" t="s">
        <v>5399</v>
      </c>
      <c r="M2582" t="s">
        <v>5400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f t="shared" si="202"/>
        <v>0</v>
      </c>
      <c r="W2582">
        <f t="shared" si="203"/>
        <v>0</v>
      </c>
      <c r="X2582">
        <f t="shared" si="204"/>
        <v>0</v>
      </c>
      <c r="Y2582" t="s">
        <v>79</v>
      </c>
      <c r="Z2582" t="s">
        <v>25</v>
      </c>
      <c r="AD2582">
        <v>4415080</v>
      </c>
      <c r="AE2582" t="s">
        <v>30</v>
      </c>
      <c r="AJ2582">
        <v>2021</v>
      </c>
    </row>
    <row r="2583" spans="1:36" x14ac:dyDescent="0.2">
      <c r="A2583">
        <v>8457</v>
      </c>
      <c r="B2583" s="1" t="d">
        <v>2021-05-10</v>
      </c>
      <c r="C2583" s="3" t="d">
        <f t="shared" si="200"/>
        <v>2021-05-10</v>
      </c>
      <c r="D2583" s="2" t="d">
        <v>12:00:00.000</v>
      </c>
      <c r="E2583" s="4" t="str">
        <f t="shared" si="201"/>
        <v>12:00 PM</v>
      </c>
      <c r="F2583" t="s">
        <v>20</v>
      </c>
      <c r="G2583">
        <v>11364</v>
      </c>
      <c r="H2583">
        <v>40.746155000000002</v>
      </c>
      <c r="I2583">
        <v>-73.751594999999995</v>
      </c>
      <c r="J2583" t="s">
        <v>5804</v>
      </c>
      <c r="K2583" t="s">
        <v>2196</v>
      </c>
      <c r="L2583" t="s">
        <v>5193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f t="shared" si="202"/>
        <v>0</v>
      </c>
      <c r="W2583">
        <f t="shared" si="203"/>
        <v>0</v>
      </c>
      <c r="X2583">
        <f t="shared" si="204"/>
        <v>0</v>
      </c>
      <c r="Y2583" t="s">
        <v>66</v>
      </c>
      <c r="Z2583" t="s">
        <v>25</v>
      </c>
      <c r="AD2583">
        <v>4415744</v>
      </c>
      <c r="AE2583" t="s">
        <v>26</v>
      </c>
      <c r="AF2583" t="s">
        <v>30</v>
      </c>
      <c r="AJ2583">
        <v>2021</v>
      </c>
    </row>
    <row r="2584" spans="1:36" x14ac:dyDescent="0.2">
      <c r="A2584">
        <v>9137</v>
      </c>
      <c r="B2584" s="1" t="d">
        <v>2021-05-10</v>
      </c>
      <c r="C2584" s="3" t="d">
        <f t="shared" si="200"/>
        <v>2021-05-10</v>
      </c>
      <c r="D2584" s="2" t="d">
        <v>13:50:00.00000000000532725</v>
      </c>
      <c r="E2584" s="4" t="str">
        <f t="shared" si="201"/>
        <v>01:50 PM</v>
      </c>
      <c r="F2584" t="s">
        <v>86</v>
      </c>
      <c r="G2584">
        <v>10001</v>
      </c>
      <c r="H2584">
        <v>40.745930000000001</v>
      </c>
      <c r="I2584">
        <v>-73.988335000000006</v>
      </c>
      <c r="J2584" t="s">
        <v>6012</v>
      </c>
      <c r="M2584" t="s">
        <v>6013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f t="shared" si="202"/>
        <v>0</v>
      </c>
      <c r="W2584">
        <f t="shared" si="203"/>
        <v>0</v>
      </c>
      <c r="X2584">
        <f t="shared" si="204"/>
        <v>0</v>
      </c>
      <c r="Y2584" t="s">
        <v>25</v>
      </c>
      <c r="Z2584" t="s">
        <v>25</v>
      </c>
      <c r="AD2584">
        <v>4416127</v>
      </c>
      <c r="AE2584" t="s">
        <v>30</v>
      </c>
      <c r="AJ2584">
        <v>2021</v>
      </c>
    </row>
    <row r="2585" spans="1:36" x14ac:dyDescent="0.2">
      <c r="A2585">
        <v>8817</v>
      </c>
      <c r="B2585" s="1" t="d">
        <v>2021-05-12</v>
      </c>
      <c r="C2585" s="3" t="d">
        <f t="shared" si="200"/>
        <v>2021-05-12</v>
      </c>
      <c r="D2585" s="2" t="d">
        <v>16:23:00.00000000000149325</v>
      </c>
      <c r="E2585" s="4" t="str">
        <f t="shared" si="201"/>
        <v>04:23 PM</v>
      </c>
      <c r="F2585" t="s">
        <v>54</v>
      </c>
      <c r="G2585">
        <v>11230</v>
      </c>
      <c r="H2585">
        <v>40.61891</v>
      </c>
      <c r="I2585">
        <v>-73.961160000000007</v>
      </c>
      <c r="J2585" t="s">
        <v>5954</v>
      </c>
      <c r="K2585" t="s">
        <v>5955</v>
      </c>
      <c r="L2585" t="s">
        <v>5818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f t="shared" si="202"/>
        <v>0</v>
      </c>
      <c r="W2585">
        <f t="shared" si="203"/>
        <v>0</v>
      </c>
      <c r="X2585">
        <f t="shared" si="204"/>
        <v>0</v>
      </c>
      <c r="Y2585" t="s">
        <v>25</v>
      </c>
      <c r="AD2585">
        <v>4416022</v>
      </c>
      <c r="AE2585" t="s">
        <v>30</v>
      </c>
      <c r="AJ2585">
        <v>2021</v>
      </c>
    </row>
    <row r="2586" spans="1:36" x14ac:dyDescent="0.2">
      <c r="A2586">
        <v>8389</v>
      </c>
      <c r="B2586" s="1" t="d">
        <v>2021-05-13</v>
      </c>
      <c r="C2586" s="3" t="d">
        <f t="shared" si="200"/>
        <v>2021-05-13</v>
      </c>
      <c r="D2586" s="2" t="d">
        <v>15:54:59.99999999999786775</v>
      </c>
      <c r="E2586" s="4" t="str">
        <f t="shared" si="201"/>
        <v>03:55 PM</v>
      </c>
      <c r="F2586" t="s">
        <v>86</v>
      </c>
      <c r="G2586">
        <v>10001</v>
      </c>
      <c r="H2586">
        <v>40.744984000000002</v>
      </c>
      <c r="I2586">
        <v>-73.989919999999998</v>
      </c>
      <c r="J2586" t="s">
        <v>4969</v>
      </c>
      <c r="M2586" t="s">
        <v>4970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f t="shared" si="202"/>
        <v>2</v>
      </c>
      <c r="W2586">
        <f t="shared" si="203"/>
        <v>0</v>
      </c>
      <c r="X2586">
        <f t="shared" si="204"/>
        <v>2</v>
      </c>
      <c r="Y2586" t="s">
        <v>25</v>
      </c>
      <c r="Z2586" t="s">
        <v>25</v>
      </c>
      <c r="AD2586">
        <v>4416864</v>
      </c>
      <c r="AE2586" t="s">
        <v>30</v>
      </c>
      <c r="AF2586" t="s">
        <v>26</v>
      </c>
      <c r="AJ2586">
        <v>2021</v>
      </c>
    </row>
    <row r="2587" spans="1:36" x14ac:dyDescent="0.2">
      <c r="A2587">
        <v>10285</v>
      </c>
      <c r="B2587" s="1" t="d">
        <v>2021-05-14</v>
      </c>
      <c r="C2587" s="3" t="d">
        <f t="shared" si="200"/>
        <v>2021-05-14</v>
      </c>
      <c r="D2587" s="2" t="d">
        <v>23:53:59.99999999999168625</v>
      </c>
      <c r="E2587" s="4" t="str">
        <f t="shared" si="201"/>
        <v>11:54 PM</v>
      </c>
      <c r="F2587" t="s">
        <v>20</v>
      </c>
      <c r="G2587">
        <v>11101</v>
      </c>
      <c r="H2587">
        <v>40.756686999999999</v>
      </c>
      <c r="I2587">
        <v>-73.944550000000007</v>
      </c>
      <c r="J2587" t="s">
        <v>4852</v>
      </c>
      <c r="M2587" t="s">
        <v>4853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f t="shared" si="202"/>
        <v>0</v>
      </c>
      <c r="W2587">
        <f t="shared" si="203"/>
        <v>0</v>
      </c>
      <c r="X2587">
        <f t="shared" si="204"/>
        <v>0</v>
      </c>
      <c r="Y2587" t="s">
        <v>25</v>
      </c>
      <c r="Z2587" t="s">
        <v>25</v>
      </c>
      <c r="AD2587">
        <v>4417704</v>
      </c>
      <c r="AE2587" t="s">
        <v>26</v>
      </c>
      <c r="AF2587" t="s">
        <v>26</v>
      </c>
      <c r="AJ2587">
        <v>2021</v>
      </c>
    </row>
    <row r="2588" spans="1:36" x14ac:dyDescent="0.2">
      <c r="A2588">
        <v>8670</v>
      </c>
      <c r="B2588" s="1" t="d">
        <v>2021-05-14</v>
      </c>
      <c r="C2588" s="3" t="d">
        <f t="shared" si="200"/>
        <v>2021-05-14</v>
      </c>
      <c r="D2588" s="2" t="d">
        <v>12:53:59.99999999999808300</v>
      </c>
      <c r="E2588" s="4" t="str">
        <f t="shared" si="201"/>
        <v>12:54 PM</v>
      </c>
      <c r="F2588" t="s">
        <v>54</v>
      </c>
      <c r="G2588">
        <v>11205</v>
      </c>
      <c r="H2588">
        <v>40.691544</v>
      </c>
      <c r="I2588">
        <v>-73.968500000000006</v>
      </c>
      <c r="J2588" t="s">
        <v>4938</v>
      </c>
      <c r="K2588" t="s">
        <v>2202</v>
      </c>
      <c r="L2588" t="s">
        <v>4939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f t="shared" si="202"/>
        <v>0</v>
      </c>
      <c r="W2588">
        <f t="shared" si="203"/>
        <v>0</v>
      </c>
      <c r="X2588">
        <f t="shared" si="204"/>
        <v>0</v>
      </c>
      <c r="Y2588" t="s">
        <v>104</v>
      </c>
      <c r="Z2588" t="s">
        <v>25</v>
      </c>
      <c r="AD2588">
        <v>4416874</v>
      </c>
      <c r="AE2588" t="s">
        <v>26</v>
      </c>
      <c r="AJ2588">
        <v>2021</v>
      </c>
    </row>
    <row r="2589" spans="1:36" x14ac:dyDescent="0.2">
      <c r="A2589">
        <v>9435</v>
      </c>
      <c r="B2589" s="1" t="d">
        <v>2021-05-14</v>
      </c>
      <c r="C2589" s="3" t="d">
        <f t="shared" si="200"/>
        <v>2021-05-14</v>
      </c>
      <c r="D2589" s="2" t="d">
        <v>19:25:00.00000000000106275</v>
      </c>
      <c r="E2589" s="4" t="str">
        <f t="shared" si="201"/>
        <v>07:25 PM</v>
      </c>
      <c r="F2589" t="s">
        <v>20</v>
      </c>
      <c r="G2589">
        <v>11412</v>
      </c>
      <c r="H2589">
        <v>40.691803</v>
      </c>
      <c r="I2589">
        <v>-73.763750000000002</v>
      </c>
      <c r="J2589" t="s">
        <v>5038</v>
      </c>
      <c r="K2589" t="s">
        <v>565</v>
      </c>
      <c r="L2589" t="s">
        <v>5039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f t="shared" si="202"/>
        <v>0</v>
      </c>
      <c r="W2589">
        <f t="shared" si="203"/>
        <v>0</v>
      </c>
      <c r="X2589">
        <f t="shared" si="204"/>
        <v>0</v>
      </c>
      <c r="Y2589" t="s">
        <v>85</v>
      </c>
      <c r="Z2589" t="s">
        <v>25</v>
      </c>
      <c r="AD2589">
        <v>4416577</v>
      </c>
      <c r="AE2589" t="s">
        <v>30</v>
      </c>
      <c r="AJ2589">
        <v>2021</v>
      </c>
    </row>
    <row r="2590" spans="1:36" x14ac:dyDescent="0.2">
      <c r="A2590">
        <v>9224</v>
      </c>
      <c r="B2590" s="1" t="d">
        <v>2021-05-14</v>
      </c>
      <c r="C2590" s="3" t="d">
        <f t="shared" si="200"/>
        <v>2021-05-14</v>
      </c>
      <c r="D2590" s="2" t="d">
        <v>13:41:59.999999999997441975</v>
      </c>
      <c r="E2590" s="4" t="str">
        <f t="shared" si="201"/>
        <v>01:42 PM</v>
      </c>
      <c r="F2590" t="s">
        <v>86</v>
      </c>
      <c r="G2590">
        <v>10007</v>
      </c>
      <c r="H2590">
        <v>40.715519999999998</v>
      </c>
      <c r="I2590">
        <v>-74.009249999999994</v>
      </c>
      <c r="J2590" t="s">
        <v>5251</v>
      </c>
      <c r="K2590" t="s">
        <v>5252</v>
      </c>
      <c r="L2590" t="s">
        <v>1188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f t="shared" si="202"/>
        <v>2</v>
      </c>
      <c r="W2590">
        <f t="shared" si="203"/>
        <v>0</v>
      </c>
      <c r="X2590">
        <f t="shared" si="204"/>
        <v>2</v>
      </c>
      <c r="Y2590" t="s">
        <v>261</v>
      </c>
      <c r="Z2590" t="s">
        <v>25</v>
      </c>
      <c r="AD2590">
        <v>4416515</v>
      </c>
      <c r="AE2590" t="s">
        <v>26</v>
      </c>
      <c r="AF2590" t="s">
        <v>81</v>
      </c>
      <c r="AJ2590">
        <v>2021</v>
      </c>
    </row>
    <row r="2591" spans="1:36" x14ac:dyDescent="0.2">
      <c r="A2591">
        <v>9121</v>
      </c>
      <c r="B2591" s="1" t="d">
        <v>2021-05-14</v>
      </c>
      <c r="C2591" s="3" t="d">
        <f t="shared" si="200"/>
        <v>2021-05-14</v>
      </c>
      <c r="D2591" s="2" t="d">
        <v>22:19:59.99999999999254050</v>
      </c>
      <c r="E2591" s="4" t="str">
        <f t="shared" si="201"/>
        <v>10:20 PM</v>
      </c>
      <c r="F2591" t="s">
        <v>20</v>
      </c>
      <c r="G2591">
        <v>11368</v>
      </c>
      <c r="H2591">
        <v>40.74841</v>
      </c>
      <c r="I2591">
        <v>-73.864913999999999</v>
      </c>
      <c r="J2591" t="s">
        <v>5899</v>
      </c>
      <c r="M2591" t="s">
        <v>5900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f t="shared" si="202"/>
        <v>0</v>
      </c>
      <c r="W2591">
        <f t="shared" si="203"/>
        <v>0</v>
      </c>
      <c r="X2591">
        <f t="shared" si="204"/>
        <v>0</v>
      </c>
      <c r="Y2591" t="s">
        <v>24</v>
      </c>
      <c r="Z2591" t="s">
        <v>25</v>
      </c>
      <c r="AD2591">
        <v>4416923</v>
      </c>
      <c r="AE2591" t="s">
        <v>26</v>
      </c>
      <c r="AF2591" t="s">
        <v>26</v>
      </c>
      <c r="AJ2591">
        <v>2021</v>
      </c>
    </row>
    <row r="2592" spans="1:36" x14ac:dyDescent="0.2">
      <c r="A2592">
        <v>9981</v>
      </c>
      <c r="B2592" s="1" t="d">
        <v>2021-05-15</v>
      </c>
      <c r="C2592" s="3" t="d">
        <f t="shared" si="200"/>
        <v>2021-05-15</v>
      </c>
      <c r="D2592" s="2" t="d">
        <v>12:59:59.9999999999968050</v>
      </c>
      <c r="E2592" s="4" t="str">
        <f t="shared" si="201"/>
        <v>01:00 PM</v>
      </c>
      <c r="F2592" t="s">
        <v>20</v>
      </c>
      <c r="G2592">
        <v>11420</v>
      </c>
      <c r="H2592">
        <v>40.679004999999997</v>
      </c>
      <c r="I2592">
        <v>-73.819595000000007</v>
      </c>
      <c r="J2592" t="s">
        <v>5061</v>
      </c>
      <c r="K2592" t="s">
        <v>2347</v>
      </c>
      <c r="L2592" t="s">
        <v>565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f t="shared" si="202"/>
        <v>2</v>
      </c>
      <c r="W2592">
        <f t="shared" si="203"/>
        <v>0</v>
      </c>
      <c r="X2592">
        <f t="shared" si="204"/>
        <v>2</v>
      </c>
      <c r="Y2592" t="s">
        <v>43</v>
      </c>
      <c r="Z2592" t="s">
        <v>25</v>
      </c>
      <c r="AD2592">
        <v>4416643</v>
      </c>
      <c r="AE2592" t="s">
        <v>30</v>
      </c>
      <c r="AF2592" t="s">
        <v>719</v>
      </c>
      <c r="AJ2592">
        <v>2021</v>
      </c>
    </row>
    <row r="2593" spans="1:36" x14ac:dyDescent="0.2">
      <c r="A2593">
        <v>10512</v>
      </c>
      <c r="B2593" s="1" t="d">
        <v>2021-05-16</v>
      </c>
      <c r="C2593" s="3" t="d">
        <f t="shared" si="200"/>
        <v>2021-05-16</v>
      </c>
      <c r="D2593" s="2" t="d">
        <v>00:29:59.99999999999990100</v>
      </c>
      <c r="E2593" s="4" t="str">
        <f t="shared" si="201"/>
        <v>12:30 AM</v>
      </c>
      <c r="F2593" t="s">
        <v>54</v>
      </c>
      <c r="G2593">
        <v>11236</v>
      </c>
      <c r="H2593">
        <v>40.652625999999998</v>
      </c>
      <c r="I2593">
        <v>-73.910659999999993</v>
      </c>
      <c r="J2593" t="s">
        <v>4947</v>
      </c>
      <c r="M2593" t="s">
        <v>4948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f t="shared" si="202"/>
        <v>2</v>
      </c>
      <c r="W2593">
        <f t="shared" si="203"/>
        <v>0</v>
      </c>
      <c r="X2593">
        <f t="shared" si="204"/>
        <v>2</v>
      </c>
      <c r="Y2593" t="s">
        <v>25</v>
      </c>
      <c r="Z2593" t="s">
        <v>25</v>
      </c>
      <c r="AA2593" t="s">
        <v>25</v>
      </c>
      <c r="AD2593">
        <v>4417482</v>
      </c>
      <c r="AE2593" t="s">
        <v>30</v>
      </c>
      <c r="AF2593" t="s">
        <v>30</v>
      </c>
      <c r="AG2593" t="s">
        <v>30</v>
      </c>
      <c r="AJ2593">
        <v>2021</v>
      </c>
    </row>
    <row r="2594" spans="1:36" x14ac:dyDescent="0.2">
      <c r="A2594">
        <v>10430</v>
      </c>
      <c r="B2594" s="1" t="d">
        <v>2021-05-16</v>
      </c>
      <c r="C2594" s="3" t="d">
        <f t="shared" si="200"/>
        <v>2021-05-16</v>
      </c>
      <c r="D2594" s="2" t="d">
        <v>16:19:59.99999999999254050</v>
      </c>
      <c r="E2594" s="4" t="str">
        <f t="shared" si="201"/>
        <v>04:20 PM</v>
      </c>
      <c r="F2594" t="s">
        <v>20</v>
      </c>
      <c r="G2594">
        <v>11422</v>
      </c>
      <c r="H2594">
        <v>40.664920000000002</v>
      </c>
      <c r="I2594">
        <v>-73.735039999999998</v>
      </c>
      <c r="J2594" t="s">
        <v>5336</v>
      </c>
      <c r="K2594" t="s">
        <v>643</v>
      </c>
      <c r="L2594" t="s">
        <v>4459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f t="shared" si="202"/>
        <v>0</v>
      </c>
      <c r="W2594">
        <f t="shared" si="203"/>
        <v>0</v>
      </c>
      <c r="X2594">
        <f t="shared" si="204"/>
        <v>0</v>
      </c>
      <c r="Y2594" t="s">
        <v>85</v>
      </c>
      <c r="Z2594" t="s">
        <v>25</v>
      </c>
      <c r="AD2594">
        <v>4417134</v>
      </c>
      <c r="AE2594" t="s">
        <v>30</v>
      </c>
      <c r="AF2594" t="s">
        <v>26</v>
      </c>
      <c r="AJ2594">
        <v>2021</v>
      </c>
    </row>
    <row r="2595" spans="1:36" x14ac:dyDescent="0.2">
      <c r="A2595">
        <v>10321</v>
      </c>
      <c r="B2595" s="1" t="d">
        <v>2021-05-16</v>
      </c>
      <c r="C2595" s="3" t="d">
        <f t="shared" si="200"/>
        <v>2021-05-16</v>
      </c>
      <c r="D2595" s="2" t="d">
        <v>21:59:59.9999999999968050</v>
      </c>
      <c r="E2595" s="4" t="str">
        <f t="shared" si="201"/>
        <v>10:00 PM</v>
      </c>
      <c r="F2595" t="s">
        <v>54</v>
      </c>
      <c r="G2595">
        <v>11226</v>
      </c>
      <c r="H2595">
        <v>40.642420000000001</v>
      </c>
      <c r="I2595">
        <v>-73.961753999999999</v>
      </c>
      <c r="J2595" t="s">
        <v>5503</v>
      </c>
      <c r="K2595" t="s">
        <v>1936</v>
      </c>
      <c r="L2595" t="s">
        <v>1506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f t="shared" si="202"/>
        <v>0</v>
      </c>
      <c r="W2595">
        <f t="shared" si="203"/>
        <v>0</v>
      </c>
      <c r="X2595">
        <f t="shared" si="204"/>
        <v>0</v>
      </c>
      <c r="Y2595" t="s">
        <v>25</v>
      </c>
      <c r="Z2595" t="s">
        <v>25</v>
      </c>
      <c r="AD2595">
        <v>4418001</v>
      </c>
      <c r="AE2595" t="s">
        <v>30</v>
      </c>
      <c r="AJ2595">
        <v>2021</v>
      </c>
    </row>
    <row r="2596" spans="1:36" x14ac:dyDescent="0.2">
      <c r="A2596">
        <v>10907</v>
      </c>
      <c r="B2596" s="1" t="d">
        <v>2021-05-17</v>
      </c>
      <c r="C2596" s="3" t="d">
        <f t="shared" si="200"/>
        <v>2021-05-17</v>
      </c>
      <c r="D2596" s="2" t="d">
        <v>15:40:00.00000000000106275</v>
      </c>
      <c r="E2596" s="4" t="str">
        <f t="shared" si="201"/>
        <v>03:40 PM</v>
      </c>
      <c r="F2596" t="s">
        <v>86</v>
      </c>
      <c r="G2596">
        <v>10011</v>
      </c>
      <c r="H2596">
        <v>40.741264000000001</v>
      </c>
      <c r="I2596">
        <v>-74.001980000000003</v>
      </c>
      <c r="J2596" t="s">
        <v>5937</v>
      </c>
      <c r="M2596" t="s">
        <v>5938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f t="shared" si="202"/>
        <v>0</v>
      </c>
      <c r="W2596">
        <f t="shared" si="203"/>
        <v>0</v>
      </c>
      <c r="X2596">
        <f t="shared" si="204"/>
        <v>0</v>
      </c>
      <c r="Y2596" t="s">
        <v>79</v>
      </c>
      <c r="Z2596" t="s">
        <v>25</v>
      </c>
      <c r="AD2596">
        <v>4418264</v>
      </c>
      <c r="AE2596" t="s">
        <v>30</v>
      </c>
      <c r="AF2596" t="s">
        <v>81</v>
      </c>
      <c r="AJ2596">
        <v>2021</v>
      </c>
    </row>
    <row r="2597" spans="1:36" x14ac:dyDescent="0.2">
      <c r="A2597">
        <v>77129</v>
      </c>
      <c r="B2597" s="1" t="d">
        <v>2021-05-18</v>
      </c>
      <c r="C2597" s="3" t="d">
        <f t="shared" si="200"/>
        <v>2021-05-18</v>
      </c>
      <c r="D2597" s="2" t="d">
        <v>12:50:59.99999999999872200</v>
      </c>
      <c r="E2597" s="4" t="str">
        <f t="shared" si="201"/>
        <v>12:51 PM</v>
      </c>
      <c r="F2597" t="s">
        <v>20</v>
      </c>
      <c r="G2597">
        <v>11106</v>
      </c>
      <c r="H2597">
        <v>40.761220000000002</v>
      </c>
      <c r="I2597">
        <v>-73.93056</v>
      </c>
      <c r="J2597" t="s">
        <v>4899</v>
      </c>
      <c r="K2597" t="s">
        <v>846</v>
      </c>
      <c r="L2597" t="s">
        <v>1196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f t="shared" si="202"/>
        <v>1</v>
      </c>
      <c r="W2597">
        <f t="shared" si="203"/>
        <v>0</v>
      </c>
      <c r="X2597">
        <f t="shared" si="204"/>
        <v>1</v>
      </c>
      <c r="Y2597" t="s">
        <v>25</v>
      </c>
      <c r="Z2597" t="s">
        <v>25</v>
      </c>
      <c r="AD2597">
        <v>4418162</v>
      </c>
      <c r="AE2597" t="s">
        <v>30</v>
      </c>
      <c r="AF2597" t="s">
        <v>4267</v>
      </c>
      <c r="AJ2597">
        <v>2021</v>
      </c>
    </row>
    <row r="2598" spans="1:36" x14ac:dyDescent="0.2">
      <c r="A2598">
        <v>12167</v>
      </c>
      <c r="B2598" s="1" t="d">
        <v>2021-05-18</v>
      </c>
      <c r="C2598" s="3" t="d">
        <f t="shared" si="200"/>
        <v>2021-05-18</v>
      </c>
      <c r="D2598" s="2" t="d">
        <v>09:54:59.99999999999786775</v>
      </c>
      <c r="E2598" s="4" t="str">
        <f t="shared" si="201"/>
        <v>09:55 AM</v>
      </c>
      <c r="F2598" t="s">
        <v>35</v>
      </c>
      <c r="G2598">
        <v>10465</v>
      </c>
      <c r="H2598">
        <v>40.816338000000002</v>
      </c>
      <c r="I2598">
        <v>-73.836969999999994</v>
      </c>
      <c r="J2598" t="s">
        <v>4935</v>
      </c>
      <c r="K2598" t="s">
        <v>4936</v>
      </c>
      <c r="L2598" t="s">
        <v>4937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f t="shared" si="202"/>
        <v>0</v>
      </c>
      <c r="W2598">
        <f t="shared" si="203"/>
        <v>0</v>
      </c>
      <c r="X2598">
        <f t="shared" si="204"/>
        <v>0</v>
      </c>
      <c r="Y2598" t="s">
        <v>25</v>
      </c>
      <c r="Z2598" t="s">
        <v>25</v>
      </c>
      <c r="AD2598">
        <v>4419692</v>
      </c>
      <c r="AE2598" t="s">
        <v>26</v>
      </c>
      <c r="AF2598" t="s">
        <v>414</v>
      </c>
      <c r="AJ2598">
        <v>2021</v>
      </c>
    </row>
    <row r="2599" spans="1:36" x14ac:dyDescent="0.2">
      <c r="A2599">
        <v>11165</v>
      </c>
      <c r="B2599" s="1" t="d">
        <v>2021-05-18</v>
      </c>
      <c r="C2599" s="3" t="d">
        <f t="shared" si="200"/>
        <v>2021-05-18</v>
      </c>
      <c r="D2599" s="2" t="d">
        <v>13:25:00.00000000000106275</v>
      </c>
      <c r="E2599" s="4" t="str">
        <f t="shared" si="201"/>
        <v>01:25 PM</v>
      </c>
      <c r="F2599" t="s">
        <v>20</v>
      </c>
      <c r="G2599">
        <v>11417</v>
      </c>
      <c r="H2599">
        <v>40.674576000000002</v>
      </c>
      <c r="I2599">
        <v>-73.848439999999997</v>
      </c>
      <c r="J2599" t="s">
        <v>5595</v>
      </c>
      <c r="K2599" t="s">
        <v>5596</v>
      </c>
      <c r="L2599" t="s">
        <v>3832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</v>
      </c>
      <c r="U2599">
        <v>0</v>
      </c>
      <c r="V2599">
        <f t="shared" si="202"/>
        <v>4</v>
      </c>
      <c r="W2599">
        <f t="shared" si="203"/>
        <v>0</v>
      </c>
      <c r="X2599">
        <f t="shared" si="204"/>
        <v>4</v>
      </c>
      <c r="Y2599" t="s">
        <v>261</v>
      </c>
      <c r="Z2599" t="s">
        <v>25</v>
      </c>
      <c r="AD2599">
        <v>4418096</v>
      </c>
      <c r="AE2599" t="s">
        <v>26</v>
      </c>
      <c r="AF2599" t="s">
        <v>30</v>
      </c>
      <c r="AJ2599">
        <v>2021</v>
      </c>
    </row>
    <row r="2600" spans="1:36" x14ac:dyDescent="0.2">
      <c r="A2600">
        <v>10999</v>
      </c>
      <c r="B2600" s="1" t="d">
        <v>2021-05-18</v>
      </c>
      <c r="C2600" s="3" t="d">
        <f t="shared" si="200"/>
        <v>2021-05-18</v>
      </c>
      <c r="D2600" s="2" t="d">
        <v>15:46:59.99999999999957625</v>
      </c>
      <c r="E2600" s="4" t="str">
        <f t="shared" si="201"/>
        <v>03:47 PM</v>
      </c>
      <c r="F2600" t="s">
        <v>35</v>
      </c>
      <c r="G2600">
        <v>10453</v>
      </c>
      <c r="H2600">
        <v>40.858994000000003</v>
      </c>
      <c r="I2600">
        <v>-73.905730000000005</v>
      </c>
      <c r="J2600" t="s">
        <v>5672</v>
      </c>
      <c r="K2600" t="s">
        <v>2250</v>
      </c>
      <c r="L2600" t="s">
        <v>5673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f t="shared" si="202"/>
        <v>2</v>
      </c>
      <c r="W2600">
        <f t="shared" si="203"/>
        <v>0</v>
      </c>
      <c r="X2600">
        <f t="shared" si="204"/>
        <v>2</v>
      </c>
      <c r="Y2600" t="s">
        <v>25</v>
      </c>
      <c r="AD2600">
        <v>4417966</v>
      </c>
      <c r="AE2600" t="s">
        <v>30</v>
      </c>
      <c r="AJ2600">
        <v>2021</v>
      </c>
    </row>
    <row r="2601" spans="1:36" x14ac:dyDescent="0.2">
      <c r="A2601">
        <v>11441</v>
      </c>
      <c r="B2601" s="1" t="d">
        <v>2021-05-19</v>
      </c>
      <c r="C2601" s="3" t="d">
        <f t="shared" si="200"/>
        <v>2021-05-19</v>
      </c>
      <c r="D2601" s="2" t="d">
        <v>09:37:59.99999999999669400</v>
      </c>
      <c r="E2601" s="4" t="str">
        <f t="shared" si="201"/>
        <v>09:38 AM</v>
      </c>
      <c r="F2601" t="s">
        <v>54</v>
      </c>
      <c r="G2601">
        <v>11222</v>
      </c>
      <c r="H2601">
        <v>40.731479999999998</v>
      </c>
      <c r="I2601">
        <v>-73.946280000000002</v>
      </c>
      <c r="J2601" t="s">
        <v>5827</v>
      </c>
      <c r="M2601" t="s">
        <v>5828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f t="shared" si="202"/>
        <v>2</v>
      </c>
      <c r="W2601">
        <f t="shared" si="203"/>
        <v>0</v>
      </c>
      <c r="X2601">
        <f t="shared" si="204"/>
        <v>2</v>
      </c>
      <c r="Y2601" t="s">
        <v>66</v>
      </c>
      <c r="AD2601">
        <v>4418146</v>
      </c>
      <c r="AE2601" t="s">
        <v>26</v>
      </c>
      <c r="AJ2601">
        <v>2021</v>
      </c>
    </row>
    <row r="2602" spans="1:36" x14ac:dyDescent="0.2">
      <c r="A2602">
        <v>11718</v>
      </c>
      <c r="B2602" s="1" t="d">
        <v>2021-05-19</v>
      </c>
      <c r="C2602" s="3" t="d">
        <f t="shared" si="200"/>
        <v>2021-05-19</v>
      </c>
      <c r="D2602" s="2" t="d">
        <v>17:29:59.9999999999968050</v>
      </c>
      <c r="E2602" s="4" t="str">
        <f t="shared" si="201"/>
        <v>05:30 PM</v>
      </c>
      <c r="F2602" t="s">
        <v>54</v>
      </c>
      <c r="G2602">
        <v>11206</v>
      </c>
      <c r="H2602">
        <v>40.698642999999997</v>
      </c>
      <c r="I2602">
        <v>-73.946969999999993</v>
      </c>
      <c r="J2602" t="s">
        <v>6052</v>
      </c>
      <c r="K2602" t="s">
        <v>6053</v>
      </c>
      <c r="L2602" t="s">
        <v>6054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f t="shared" si="202"/>
        <v>0</v>
      </c>
      <c r="W2602">
        <f t="shared" si="203"/>
        <v>0</v>
      </c>
      <c r="X2602">
        <f t="shared" si="204"/>
        <v>0</v>
      </c>
      <c r="Y2602" t="s">
        <v>47</v>
      </c>
      <c r="Z2602" t="s">
        <v>25</v>
      </c>
      <c r="AD2602">
        <v>4418547</v>
      </c>
      <c r="AE2602" t="s">
        <v>30</v>
      </c>
      <c r="AF2602" t="s">
        <v>3371</v>
      </c>
      <c r="AJ2602">
        <v>2021</v>
      </c>
    </row>
    <row r="2603" spans="1:36" x14ac:dyDescent="0.2">
      <c r="A2603">
        <v>14798</v>
      </c>
      <c r="B2603" s="1" t="d">
        <v>2021-05-20</v>
      </c>
      <c r="C2603" s="3" t="d">
        <f t="shared" si="200"/>
        <v>2021-05-20</v>
      </c>
      <c r="D2603" s="2" t="d">
        <v>18:02:59.99999999999936100</v>
      </c>
      <c r="E2603" s="4" t="str">
        <f t="shared" si="201"/>
        <v>06:03 PM</v>
      </c>
      <c r="F2603" t="s">
        <v>54</v>
      </c>
      <c r="G2603">
        <v>11237</v>
      </c>
      <c r="H2603">
        <v>40.706029999999998</v>
      </c>
      <c r="I2603">
        <v>-73.928420000000003</v>
      </c>
      <c r="J2603" t="s">
        <v>5007</v>
      </c>
      <c r="M2603" t="s">
        <v>5008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f t="shared" si="202"/>
        <v>2</v>
      </c>
      <c r="W2603">
        <f t="shared" si="203"/>
        <v>0</v>
      </c>
      <c r="X2603">
        <f t="shared" si="204"/>
        <v>2</v>
      </c>
      <c r="Y2603" t="s">
        <v>43</v>
      </c>
      <c r="Z2603" t="s">
        <v>43</v>
      </c>
      <c r="AD2603">
        <v>4422094</v>
      </c>
      <c r="AE2603" t="s">
        <v>30</v>
      </c>
      <c r="AF2603" t="s">
        <v>81</v>
      </c>
      <c r="AJ2603">
        <v>2021</v>
      </c>
    </row>
    <row r="2604" spans="1:36" x14ac:dyDescent="0.2">
      <c r="A2604">
        <v>11843</v>
      </c>
      <c r="B2604" s="1" t="d">
        <v>2021-05-20</v>
      </c>
      <c r="C2604" s="3" t="d">
        <f t="shared" si="200"/>
        <v>2021-05-20</v>
      </c>
      <c r="D2604" s="2" t="d">
        <v>18:00:00.000</v>
      </c>
      <c r="E2604" s="4" t="str">
        <f t="shared" si="201"/>
        <v>06:00 PM</v>
      </c>
      <c r="F2604" t="s">
        <v>54</v>
      </c>
      <c r="G2604">
        <v>11235</v>
      </c>
      <c r="H2604">
        <v>40.590949999999999</v>
      </c>
      <c r="I2604">
        <v>-73.946870000000004</v>
      </c>
      <c r="J2604" t="s">
        <v>5369</v>
      </c>
      <c r="K2604" t="s">
        <v>4259</v>
      </c>
      <c r="L2604" t="s">
        <v>5370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f t="shared" si="202"/>
        <v>0</v>
      </c>
      <c r="W2604">
        <f t="shared" si="203"/>
        <v>0</v>
      </c>
      <c r="X2604">
        <f t="shared" si="204"/>
        <v>0</v>
      </c>
      <c r="Y2604" t="s">
        <v>79</v>
      </c>
      <c r="Z2604" t="s">
        <v>25</v>
      </c>
      <c r="AA2604" t="s">
        <v>25</v>
      </c>
      <c r="AD2604">
        <v>4418759</v>
      </c>
      <c r="AE2604" t="s">
        <v>30</v>
      </c>
      <c r="AF2604" t="s">
        <v>30</v>
      </c>
      <c r="AG2604" t="s">
        <v>30</v>
      </c>
      <c r="AJ2604">
        <v>2021</v>
      </c>
    </row>
    <row r="2605" spans="1:36" x14ac:dyDescent="0.2">
      <c r="A2605">
        <v>15292</v>
      </c>
      <c r="B2605" s="1" t="d">
        <v>2021-05-20</v>
      </c>
      <c r="C2605" s="3" t="d">
        <f t="shared" si="200"/>
        <v>2021-05-20</v>
      </c>
      <c r="D2605" s="2" t="d">
        <v>17:55:00.00000000000106275</v>
      </c>
      <c r="E2605" s="4" t="str">
        <f t="shared" si="201"/>
        <v>05:55 PM</v>
      </c>
      <c r="F2605" t="s">
        <v>20</v>
      </c>
      <c r="G2605">
        <v>11385</v>
      </c>
      <c r="H2605">
        <v>40.706356</v>
      </c>
      <c r="I2605">
        <v>-73.900276000000005</v>
      </c>
      <c r="J2605" t="s">
        <v>5712</v>
      </c>
      <c r="K2605" t="s">
        <v>2943</v>
      </c>
      <c r="L2605" t="s">
        <v>5713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f t="shared" si="202"/>
        <v>0</v>
      </c>
      <c r="W2605">
        <f t="shared" si="203"/>
        <v>0</v>
      </c>
      <c r="X2605">
        <f t="shared" si="204"/>
        <v>0</v>
      </c>
      <c r="Y2605" t="s">
        <v>79</v>
      </c>
      <c r="Z2605" t="s">
        <v>25</v>
      </c>
      <c r="AD2605">
        <v>4422524</v>
      </c>
      <c r="AE2605" t="s">
        <v>26</v>
      </c>
      <c r="AF2605" t="s">
        <v>30</v>
      </c>
      <c r="AJ2605">
        <v>2021</v>
      </c>
    </row>
    <row r="2606" spans="1:36" x14ac:dyDescent="0.2">
      <c r="A2606">
        <v>12484</v>
      </c>
      <c r="B2606" s="1" t="d">
        <v>2021-05-21</v>
      </c>
      <c r="C2606" s="3" t="d">
        <f t="shared" si="200"/>
        <v>2021-05-21</v>
      </c>
      <c r="D2606" s="2" t="d">
        <v>10:39:59.99999999999786775</v>
      </c>
      <c r="E2606" s="4" t="str">
        <f t="shared" si="201"/>
        <v>10:40 AM</v>
      </c>
      <c r="F2606" t="s">
        <v>54</v>
      </c>
      <c r="G2606">
        <v>11206</v>
      </c>
      <c r="H2606">
        <v>40.700240000000001</v>
      </c>
      <c r="I2606">
        <v>-73.947819999999993</v>
      </c>
      <c r="J2606" t="s">
        <v>5190</v>
      </c>
      <c r="M2606" t="s">
        <v>5191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f t="shared" si="202"/>
        <v>0</v>
      </c>
      <c r="W2606">
        <f t="shared" si="203"/>
        <v>0</v>
      </c>
      <c r="X2606">
        <f t="shared" si="204"/>
        <v>0</v>
      </c>
      <c r="Y2606" t="s">
        <v>85</v>
      </c>
      <c r="Z2606" t="s">
        <v>25</v>
      </c>
      <c r="AD2606">
        <v>4419785</v>
      </c>
      <c r="AE2606" t="s">
        <v>719</v>
      </c>
      <c r="AF2606" t="s">
        <v>30</v>
      </c>
      <c r="AJ2606">
        <v>2021</v>
      </c>
    </row>
    <row r="2607" spans="1:36" x14ac:dyDescent="0.2">
      <c r="A2607">
        <v>12995</v>
      </c>
      <c r="B2607" s="1" t="d">
        <v>2021-05-21</v>
      </c>
      <c r="C2607" s="3" t="d">
        <f t="shared" si="200"/>
        <v>2021-05-21</v>
      </c>
      <c r="D2607" s="2" t="d">
        <v>10:00:00.0000000000015975</v>
      </c>
      <c r="E2607" s="4" t="str">
        <f t="shared" si="201"/>
        <v>10:00 AM</v>
      </c>
      <c r="F2607" t="s">
        <v>35</v>
      </c>
      <c r="G2607">
        <v>10474</v>
      </c>
      <c r="H2607">
        <v>40.814101999999998</v>
      </c>
      <c r="I2607">
        <v>-73.891199999999998</v>
      </c>
      <c r="J2607" t="s">
        <v>5209</v>
      </c>
      <c r="M2607" t="s">
        <v>5210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f t="shared" si="202"/>
        <v>0</v>
      </c>
      <c r="W2607">
        <f t="shared" si="203"/>
        <v>0</v>
      </c>
      <c r="X2607">
        <f t="shared" si="204"/>
        <v>0</v>
      </c>
      <c r="Y2607" t="s">
        <v>43</v>
      </c>
      <c r="Z2607" t="s">
        <v>25</v>
      </c>
      <c r="AD2607">
        <v>4420463</v>
      </c>
      <c r="AE2607" t="s">
        <v>26</v>
      </c>
      <c r="AJ2607">
        <v>2021</v>
      </c>
    </row>
    <row r="2608" spans="1:36" x14ac:dyDescent="0.2">
      <c r="A2608">
        <v>77140</v>
      </c>
      <c r="B2608" s="1" t="d">
        <v>2021-05-21</v>
      </c>
      <c r="C2608" s="3" t="d">
        <f t="shared" si="200"/>
        <v>2021-05-21</v>
      </c>
      <c r="D2608" s="2" t="d">
        <v>07:56:59.99999999999904150</v>
      </c>
      <c r="E2608" s="4" t="str">
        <f t="shared" si="201"/>
        <v>07:57 AM</v>
      </c>
      <c r="F2608" t="s">
        <v>35</v>
      </c>
      <c r="G2608">
        <v>10468</v>
      </c>
      <c r="H2608">
        <v>40.865997</v>
      </c>
      <c r="I2608">
        <v>-73.899810000000002</v>
      </c>
      <c r="J2608" t="s">
        <v>5344</v>
      </c>
      <c r="K2608" t="s">
        <v>5345</v>
      </c>
      <c r="L2608" t="s">
        <v>5346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f t="shared" si="202"/>
        <v>1</v>
      </c>
      <c r="W2608">
        <f t="shared" si="203"/>
        <v>0</v>
      </c>
      <c r="X2608">
        <f t="shared" si="204"/>
        <v>1</v>
      </c>
      <c r="Y2608" t="s">
        <v>80</v>
      </c>
      <c r="Z2608" t="s">
        <v>25</v>
      </c>
      <c r="AD2608">
        <v>4418811</v>
      </c>
      <c r="AE2608" t="s">
        <v>26</v>
      </c>
      <c r="AF2608" t="s">
        <v>3371</v>
      </c>
      <c r="AJ2608">
        <v>2021</v>
      </c>
    </row>
    <row r="2609" spans="1:36" x14ac:dyDescent="0.2">
      <c r="A2609">
        <v>12113</v>
      </c>
      <c r="B2609" s="1" t="d">
        <v>2021-05-21</v>
      </c>
      <c r="C2609" s="3" t="d">
        <f t="shared" si="200"/>
        <v>2021-05-21</v>
      </c>
      <c r="D2609" s="2" t="d">
        <v>21:53:59.99999999999808300</v>
      </c>
      <c r="E2609" s="4" t="str">
        <f t="shared" si="201"/>
        <v>09:54 PM</v>
      </c>
      <c r="F2609" t="s">
        <v>20</v>
      </c>
      <c r="G2609">
        <v>11434</v>
      </c>
      <c r="H2609">
        <v>40.683556000000003</v>
      </c>
      <c r="I2609">
        <v>-73.761899999999997</v>
      </c>
      <c r="J2609" t="s">
        <v>6037</v>
      </c>
      <c r="K2609" t="s">
        <v>6038</v>
      </c>
      <c r="L2609" t="s">
        <v>6039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f t="shared" si="202"/>
        <v>0</v>
      </c>
      <c r="W2609">
        <f t="shared" si="203"/>
        <v>0</v>
      </c>
      <c r="X2609">
        <f t="shared" si="204"/>
        <v>0</v>
      </c>
      <c r="Y2609" t="s">
        <v>831</v>
      </c>
      <c r="Z2609" t="s">
        <v>25</v>
      </c>
      <c r="AD2609">
        <v>4419435</v>
      </c>
      <c r="AE2609" t="s">
        <v>26</v>
      </c>
      <c r="AF2609" t="s">
        <v>30</v>
      </c>
      <c r="AJ2609">
        <v>2021</v>
      </c>
    </row>
    <row r="2610" spans="1:36" x14ac:dyDescent="0.2">
      <c r="A2610">
        <v>18566</v>
      </c>
      <c r="B2610" s="1" t="d">
        <v>2021-05-22</v>
      </c>
      <c r="C2610" s="3" t="d">
        <f t="shared" si="200"/>
        <v>2021-05-22</v>
      </c>
      <c r="D2610" s="2" t="d">
        <v>12:00:00.000</v>
      </c>
      <c r="E2610" s="4" t="str">
        <f t="shared" si="201"/>
        <v>12:00 PM</v>
      </c>
      <c r="F2610" t="s">
        <v>54</v>
      </c>
      <c r="G2610">
        <v>11236</v>
      </c>
      <c r="H2610">
        <v>40.653289999999998</v>
      </c>
      <c r="I2610">
        <v>-73.91919</v>
      </c>
      <c r="J2610" t="s">
        <v>4840</v>
      </c>
      <c r="K2610" t="s">
        <v>1705</v>
      </c>
      <c r="L2610" t="s">
        <v>515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f t="shared" si="202"/>
        <v>0</v>
      </c>
      <c r="W2610">
        <f t="shared" si="203"/>
        <v>0</v>
      </c>
      <c r="X2610">
        <f t="shared" si="204"/>
        <v>0</v>
      </c>
      <c r="Y2610" t="s">
        <v>85</v>
      </c>
      <c r="Z2610" t="s">
        <v>25</v>
      </c>
      <c r="AA2610" t="s">
        <v>25</v>
      </c>
      <c r="AB2610" t="s">
        <v>25</v>
      </c>
      <c r="AD2610">
        <v>4425627</v>
      </c>
      <c r="AE2610" t="s">
        <v>26</v>
      </c>
      <c r="AF2610" t="s">
        <v>30</v>
      </c>
      <c r="AG2610" t="s">
        <v>30</v>
      </c>
      <c r="AH2610" t="s">
        <v>63</v>
      </c>
      <c r="AJ2610">
        <v>2021</v>
      </c>
    </row>
    <row r="2611" spans="1:36" x14ac:dyDescent="0.2">
      <c r="A2611">
        <v>12958</v>
      </c>
      <c r="B2611" s="1" t="d">
        <v>2021-05-22</v>
      </c>
      <c r="C2611" s="3" t="d">
        <f t="shared" si="200"/>
        <v>2021-05-22</v>
      </c>
      <c r="D2611" s="2" t="d">
        <v>12:54:59.99999999999786775</v>
      </c>
      <c r="E2611" s="4" t="str">
        <f t="shared" si="201"/>
        <v>12:55 PM</v>
      </c>
      <c r="F2611" t="s">
        <v>54</v>
      </c>
      <c r="G2611">
        <v>11215</v>
      </c>
      <c r="H2611">
        <v>40.671460000000003</v>
      </c>
      <c r="I2611">
        <v>-73.991029999999995</v>
      </c>
      <c r="J2611" t="s">
        <v>5047</v>
      </c>
      <c r="K2611" t="s">
        <v>385</v>
      </c>
      <c r="L2611" t="s">
        <v>1394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f t="shared" si="202"/>
        <v>2</v>
      </c>
      <c r="W2611">
        <f t="shared" si="203"/>
        <v>0</v>
      </c>
      <c r="X2611">
        <f t="shared" si="204"/>
        <v>2</v>
      </c>
      <c r="Y2611" t="s">
        <v>43</v>
      </c>
      <c r="AD2611">
        <v>4420245</v>
      </c>
      <c r="AE2611" t="s">
        <v>30</v>
      </c>
      <c r="AJ2611">
        <v>2021</v>
      </c>
    </row>
    <row r="2612" spans="1:36" x14ac:dyDescent="0.2">
      <c r="A2612">
        <v>18121</v>
      </c>
      <c r="B2612" s="1" t="d">
        <v>2021-05-22</v>
      </c>
      <c r="C2612" s="3" t="d">
        <f t="shared" si="200"/>
        <v>2021-05-22</v>
      </c>
      <c r="D2612" s="2" t="d">
        <v>02:35:00.00000000000053475</v>
      </c>
      <c r="E2612" s="4" t="str">
        <f t="shared" si="201"/>
        <v>02:35 AM</v>
      </c>
      <c r="F2612" t="s">
        <v>54</v>
      </c>
      <c r="G2612">
        <v>11203</v>
      </c>
      <c r="H2612">
        <v>40.642319999999998</v>
      </c>
      <c r="I2612">
        <v>-73.926254</v>
      </c>
      <c r="J2612" t="s">
        <v>5487</v>
      </c>
      <c r="M2612" t="s">
        <v>5488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f t="shared" si="202"/>
        <v>0</v>
      </c>
      <c r="W2612">
        <f t="shared" si="203"/>
        <v>0</v>
      </c>
      <c r="X2612">
        <f t="shared" si="204"/>
        <v>0</v>
      </c>
      <c r="Y2612" t="s">
        <v>25</v>
      </c>
      <c r="Z2612" t="s">
        <v>25</v>
      </c>
      <c r="AD2612">
        <v>4425249</v>
      </c>
      <c r="AE2612" t="s">
        <v>26</v>
      </c>
      <c r="AJ2612">
        <v>2021</v>
      </c>
    </row>
    <row r="2613" spans="1:36" x14ac:dyDescent="0.2">
      <c r="A2613">
        <v>13609</v>
      </c>
      <c r="B2613" s="1" t="d">
        <v>2021-05-24</v>
      </c>
      <c r="C2613" s="3" t="d">
        <f t="shared" si="200"/>
        <v>2021-05-24</v>
      </c>
      <c r="D2613" s="2" t="d">
        <v>13:18:00.00000000000255600</v>
      </c>
      <c r="E2613" s="4" t="str">
        <f t="shared" si="201"/>
        <v>01:18 PM</v>
      </c>
      <c r="F2613" t="s">
        <v>54</v>
      </c>
      <c r="G2613">
        <v>11208</v>
      </c>
      <c r="H2613">
        <v>40.675803999999999</v>
      </c>
      <c r="I2613">
        <v>-73.869156000000004</v>
      </c>
      <c r="J2613" t="s">
        <v>5762</v>
      </c>
      <c r="K2613" t="s">
        <v>1191</v>
      </c>
      <c r="L2613" t="s">
        <v>3250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f t="shared" si="202"/>
        <v>0</v>
      </c>
      <c r="W2613">
        <f t="shared" si="203"/>
        <v>0</v>
      </c>
      <c r="X2613">
        <f t="shared" si="204"/>
        <v>0</v>
      </c>
      <c r="Y2613" t="s">
        <v>25</v>
      </c>
      <c r="AD2613">
        <v>4420867</v>
      </c>
      <c r="AE2613" t="s">
        <v>30</v>
      </c>
      <c r="AJ2613">
        <v>2021</v>
      </c>
    </row>
    <row r="2614" spans="1:36" x14ac:dyDescent="0.2">
      <c r="A2614">
        <v>13356</v>
      </c>
      <c r="B2614" s="1" t="d">
        <v>2021-05-24</v>
      </c>
      <c r="C2614" s="3" t="d">
        <f t="shared" si="200"/>
        <v>2021-05-24</v>
      </c>
      <c r="D2614" s="2" t="d">
        <v>16:44:59.9999999999968050</v>
      </c>
      <c r="E2614" s="4" t="str">
        <f t="shared" si="201"/>
        <v>04:45 PM</v>
      </c>
      <c r="F2614" t="s">
        <v>54</v>
      </c>
      <c r="G2614">
        <v>11218</v>
      </c>
      <c r="H2614">
        <v>40.638064999999997</v>
      </c>
      <c r="I2614">
        <v>-73.977350000000001</v>
      </c>
      <c r="J2614" t="s">
        <v>5913</v>
      </c>
      <c r="K2614" t="s">
        <v>1101</v>
      </c>
      <c r="L2614" t="s">
        <v>1506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f t="shared" si="202"/>
        <v>0</v>
      </c>
      <c r="W2614">
        <f t="shared" si="203"/>
        <v>0</v>
      </c>
      <c r="X2614">
        <f t="shared" si="204"/>
        <v>0</v>
      </c>
      <c r="Y2614" t="s">
        <v>24</v>
      </c>
      <c r="Z2614" t="s">
        <v>25</v>
      </c>
      <c r="AD2614">
        <v>4420230</v>
      </c>
      <c r="AE2614" t="s">
        <v>427</v>
      </c>
      <c r="AF2614" t="s">
        <v>30</v>
      </c>
      <c r="AJ2614">
        <v>2021</v>
      </c>
    </row>
    <row r="2615" spans="1:36" x14ac:dyDescent="0.2">
      <c r="A2615">
        <v>13638</v>
      </c>
      <c r="B2615" s="1" t="d">
        <v>2021-05-25</v>
      </c>
      <c r="C2615" s="3" t="d">
        <f t="shared" si="200"/>
        <v>2021-05-25</v>
      </c>
      <c r="D2615" s="2" t="d">
        <v>17:45:00.0000000000031950</v>
      </c>
      <c r="E2615" s="4" t="str">
        <f t="shared" si="201"/>
        <v>05:45 PM</v>
      </c>
      <c r="F2615" t="s">
        <v>54</v>
      </c>
      <c r="G2615">
        <v>11216</v>
      </c>
      <c r="H2615">
        <v>40.669704000000003</v>
      </c>
      <c r="I2615">
        <v>-73.947739999999996</v>
      </c>
      <c r="J2615" t="s">
        <v>4896</v>
      </c>
      <c r="K2615" t="s">
        <v>1518</v>
      </c>
      <c r="L2615" t="s">
        <v>84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f t="shared" si="202"/>
        <v>4</v>
      </c>
      <c r="W2615">
        <f t="shared" si="203"/>
        <v>0</v>
      </c>
      <c r="X2615">
        <f t="shared" si="204"/>
        <v>4</v>
      </c>
      <c r="Y2615" t="s">
        <v>43</v>
      </c>
      <c r="Z2615" t="s">
        <v>25</v>
      </c>
      <c r="AD2615">
        <v>4420368</v>
      </c>
      <c r="AE2615" t="s">
        <v>119</v>
      </c>
      <c r="AF2615" t="s">
        <v>119</v>
      </c>
      <c r="AJ2615">
        <v>2021</v>
      </c>
    </row>
    <row r="2616" spans="1:36" x14ac:dyDescent="0.2">
      <c r="A2616">
        <v>13446</v>
      </c>
      <c r="B2616" s="1" t="d">
        <v>2021-05-25</v>
      </c>
      <c r="C2616" s="3" t="d">
        <f t="shared" si="200"/>
        <v>2021-05-25</v>
      </c>
      <c r="D2616" s="2" t="d">
        <v>18:33:00.00000000000255600</v>
      </c>
      <c r="E2616" s="4" t="str">
        <f t="shared" si="201"/>
        <v>06:33 PM</v>
      </c>
      <c r="F2616" t="s">
        <v>54</v>
      </c>
      <c r="G2616">
        <v>11234</v>
      </c>
      <c r="H2616">
        <v>40.623317999999998</v>
      </c>
      <c r="I2616">
        <v>-73.931259999999995</v>
      </c>
      <c r="J2616" t="s">
        <v>5095</v>
      </c>
      <c r="K2616" t="s">
        <v>3785</v>
      </c>
      <c r="L2616" t="s">
        <v>791</v>
      </c>
      <c r="N2616">
        <v>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f t="shared" si="202"/>
        <v>4</v>
      </c>
      <c r="W2616">
        <f t="shared" si="203"/>
        <v>0</v>
      </c>
      <c r="X2616">
        <f t="shared" si="204"/>
        <v>4</v>
      </c>
      <c r="Y2616" t="s">
        <v>25</v>
      </c>
      <c r="Z2616" t="s">
        <v>25</v>
      </c>
      <c r="AD2616">
        <v>4420681</v>
      </c>
      <c r="AE2616" t="s">
        <v>30</v>
      </c>
      <c r="AF2616" t="s">
        <v>30</v>
      </c>
      <c r="AJ2616">
        <v>2021</v>
      </c>
    </row>
    <row r="2617" spans="1:36" x14ac:dyDescent="0.2">
      <c r="A2617">
        <v>13434</v>
      </c>
      <c r="B2617" s="1" t="d">
        <v>2021-05-25</v>
      </c>
      <c r="C2617" s="3" t="d">
        <f t="shared" si="200"/>
        <v>2021-05-25</v>
      </c>
      <c r="D2617" s="2" t="d">
        <v>14:15:59.999999999999786775</v>
      </c>
      <c r="E2617" s="4" t="str">
        <f t="shared" si="201"/>
        <v>02:16 PM</v>
      </c>
      <c r="F2617" t="s">
        <v>54</v>
      </c>
      <c r="G2617">
        <v>11226</v>
      </c>
      <c r="H2617">
        <v>40.634475999999999</v>
      </c>
      <c r="I2617">
        <v>-73.963195999999996</v>
      </c>
      <c r="J2617" t="s">
        <v>5098</v>
      </c>
      <c r="M2617" t="s">
        <v>5099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f t="shared" si="202"/>
        <v>0</v>
      </c>
      <c r="W2617">
        <f t="shared" si="203"/>
        <v>0</v>
      </c>
      <c r="X2617">
        <f t="shared" si="204"/>
        <v>0</v>
      </c>
      <c r="Y2617" t="s">
        <v>43</v>
      </c>
      <c r="Z2617" t="s">
        <v>25</v>
      </c>
      <c r="AD2617">
        <v>4420317</v>
      </c>
      <c r="AE2617" t="s">
        <v>26</v>
      </c>
      <c r="AF2617" t="s">
        <v>30</v>
      </c>
      <c r="AJ2617">
        <v>2021</v>
      </c>
    </row>
    <row r="2618" spans="1:36" x14ac:dyDescent="0.2">
      <c r="A2618">
        <v>13729</v>
      </c>
      <c r="B2618" s="1" t="d">
        <v>2021-05-25</v>
      </c>
      <c r="C2618" s="3" t="d">
        <f t="shared" si="200"/>
        <v>2021-05-25</v>
      </c>
      <c r="D2618" s="2" t="d">
        <v>13:30:00.000</v>
      </c>
      <c r="E2618" s="4" t="str">
        <f t="shared" si="201"/>
        <v>01:30 PM</v>
      </c>
      <c r="F2618" t="s">
        <v>54</v>
      </c>
      <c r="G2618">
        <v>11234</v>
      </c>
      <c r="H2618">
        <v>40.609974000000001</v>
      </c>
      <c r="I2618">
        <v>-73.935339999999997</v>
      </c>
      <c r="J2618" t="s">
        <v>5674</v>
      </c>
      <c r="K2618" t="s">
        <v>5675</v>
      </c>
      <c r="L2618" t="s">
        <v>5483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f t="shared" si="202"/>
        <v>2</v>
      </c>
      <c r="W2618">
        <f t="shared" si="203"/>
        <v>0</v>
      </c>
      <c r="X2618">
        <f t="shared" si="204"/>
        <v>2</v>
      </c>
      <c r="Y2618" t="s">
        <v>43</v>
      </c>
      <c r="Z2618" t="s">
        <v>25</v>
      </c>
      <c r="AD2618">
        <v>4420700</v>
      </c>
      <c r="AE2618" t="s">
        <v>81</v>
      </c>
      <c r="AJ2618">
        <v>2021</v>
      </c>
    </row>
    <row r="2619" spans="1:36" x14ac:dyDescent="0.2">
      <c r="A2619">
        <v>13927</v>
      </c>
      <c r="B2619" s="1" t="d">
        <v>2021-05-26</v>
      </c>
      <c r="C2619" s="3" t="d">
        <f t="shared" si="200"/>
        <v>2021-05-26</v>
      </c>
      <c r="D2619" s="2" t="d">
        <v>16:40:00.00000000000745950</v>
      </c>
      <c r="E2619" s="4" t="str">
        <f t="shared" si="201"/>
        <v>04:40 PM</v>
      </c>
      <c r="F2619" t="s">
        <v>20</v>
      </c>
      <c r="G2619">
        <v>11377</v>
      </c>
      <c r="H2619">
        <v>40.735019999999999</v>
      </c>
      <c r="I2619">
        <v>-73.896034</v>
      </c>
      <c r="J2619" t="s">
        <v>4836</v>
      </c>
      <c r="K2619" t="s">
        <v>4837</v>
      </c>
      <c r="L2619" t="s">
        <v>482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f t="shared" si="202"/>
        <v>0</v>
      </c>
      <c r="W2619">
        <f t="shared" si="203"/>
        <v>0</v>
      </c>
      <c r="X2619">
        <f t="shared" si="204"/>
        <v>0</v>
      </c>
      <c r="Y2619" t="s">
        <v>43</v>
      </c>
      <c r="Z2619" t="s">
        <v>25</v>
      </c>
      <c r="AD2619">
        <v>4421011</v>
      </c>
      <c r="AE2619" t="s">
        <v>30</v>
      </c>
      <c r="AJ2619">
        <v>2021</v>
      </c>
    </row>
    <row r="2620" spans="1:36" x14ac:dyDescent="0.2">
      <c r="A2620">
        <v>13864</v>
      </c>
      <c r="B2620" s="1" t="d">
        <v>2021-05-26</v>
      </c>
      <c r="C2620" s="3" t="d">
        <f t="shared" si="200"/>
        <v>2021-05-26</v>
      </c>
      <c r="D2620" s="2" t="d">
        <v>08:30:00.0000000000015975</v>
      </c>
      <c r="E2620" s="4" t="str">
        <f t="shared" si="201"/>
        <v>08:30 AM</v>
      </c>
      <c r="F2620" t="s">
        <v>20</v>
      </c>
      <c r="G2620">
        <v>11372</v>
      </c>
      <c r="H2620">
        <v>40.756799999999998</v>
      </c>
      <c r="I2620">
        <v>-73.873665000000003</v>
      </c>
      <c r="J2620" t="s">
        <v>5309</v>
      </c>
      <c r="K2620" t="s">
        <v>23</v>
      </c>
      <c r="L2620" t="s">
        <v>5277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f t="shared" si="202"/>
        <v>2</v>
      </c>
      <c r="W2620">
        <f t="shared" si="203"/>
        <v>0</v>
      </c>
      <c r="X2620">
        <f t="shared" si="204"/>
        <v>2</v>
      </c>
      <c r="Y2620" t="s">
        <v>43</v>
      </c>
      <c r="Z2620" t="s">
        <v>25</v>
      </c>
      <c r="AD2620">
        <v>4420900</v>
      </c>
      <c r="AE2620" t="s">
        <v>26</v>
      </c>
      <c r="AF2620" t="s">
        <v>30</v>
      </c>
      <c r="AJ2620">
        <v>2021</v>
      </c>
    </row>
    <row r="2621" spans="1:36" x14ac:dyDescent="0.2">
      <c r="A2621">
        <v>15061</v>
      </c>
      <c r="B2621" s="1" t="d">
        <v>2021-05-26</v>
      </c>
      <c r="C2621" s="3" t="d">
        <f t="shared" si="200"/>
        <v>2021-05-26</v>
      </c>
      <c r="D2621" s="2" t="d">
        <v>18:10:00.00000000000745950</v>
      </c>
      <c r="E2621" s="4" t="str">
        <f t="shared" si="201"/>
        <v>06:10 PM</v>
      </c>
      <c r="F2621" t="s">
        <v>35</v>
      </c>
      <c r="G2621">
        <v>10462</v>
      </c>
      <c r="H2621">
        <v>40.833495999999997</v>
      </c>
      <c r="I2621">
        <v>-73.858245999999994</v>
      </c>
      <c r="J2621" t="s">
        <v>5614</v>
      </c>
      <c r="M2621" t="s">
        <v>5615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f t="shared" si="202"/>
        <v>0</v>
      </c>
      <c r="W2621">
        <f t="shared" si="203"/>
        <v>0</v>
      </c>
      <c r="X2621">
        <f t="shared" si="204"/>
        <v>0</v>
      </c>
      <c r="Y2621" t="s">
        <v>25</v>
      </c>
      <c r="AD2621">
        <v>4422085</v>
      </c>
      <c r="AE2621" t="s">
        <v>136</v>
      </c>
      <c r="AF2621" t="s">
        <v>30</v>
      </c>
      <c r="AJ2621">
        <v>2021</v>
      </c>
    </row>
    <row r="2622" spans="1:36" x14ac:dyDescent="0.2">
      <c r="A2622">
        <v>15350</v>
      </c>
      <c r="B2622" s="1" t="d">
        <v>2021-05-26</v>
      </c>
      <c r="C2622" s="3" t="d">
        <f t="shared" si="200"/>
        <v>2021-05-26</v>
      </c>
      <c r="D2622" s="2" t="d">
        <v>12:59:59.9999999999968050</v>
      </c>
      <c r="E2622" s="4" t="str">
        <f t="shared" si="201"/>
        <v>01:00 PM</v>
      </c>
      <c r="F2622" t="s">
        <v>20</v>
      </c>
      <c r="G2622">
        <v>11373</v>
      </c>
      <c r="H2622">
        <v>40.739113000000003</v>
      </c>
      <c r="I2622">
        <v>-73.889750000000006</v>
      </c>
      <c r="J2622" t="s">
        <v>5916</v>
      </c>
      <c r="K2622" t="s">
        <v>752</v>
      </c>
      <c r="L2622" t="s">
        <v>4390</v>
      </c>
      <c r="N2622">
        <v>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f t="shared" si="202"/>
        <v>4</v>
      </c>
      <c r="W2622">
        <f t="shared" si="203"/>
        <v>0</v>
      </c>
      <c r="X2622">
        <f t="shared" si="204"/>
        <v>4</v>
      </c>
      <c r="Y2622" t="s">
        <v>43</v>
      </c>
      <c r="Z2622" t="s">
        <v>25</v>
      </c>
      <c r="AD2622">
        <v>4422747</v>
      </c>
      <c r="AE2622" t="s">
        <v>26</v>
      </c>
      <c r="AF2622" t="s">
        <v>63</v>
      </c>
      <c r="AJ2622">
        <v>2021</v>
      </c>
    </row>
    <row r="2623" spans="1:36" x14ac:dyDescent="0.2">
      <c r="A2623">
        <v>13997</v>
      </c>
      <c r="B2623" s="1" t="d">
        <v>2021-05-27</v>
      </c>
      <c r="C2623" s="3" t="d">
        <f t="shared" si="200"/>
        <v>2021-05-27</v>
      </c>
      <c r="D2623" s="2" t="d">
        <v>06:24:59.99999999999946525</v>
      </c>
      <c r="E2623" s="4" t="str">
        <f t="shared" si="201"/>
        <v>06:25 AM</v>
      </c>
      <c r="F2623" t="s">
        <v>20</v>
      </c>
      <c r="G2623">
        <v>11414</v>
      </c>
      <c r="H2623">
        <v>40.657969999999999</v>
      </c>
      <c r="I2623">
        <v>-73.848274000000004</v>
      </c>
      <c r="J2623" t="s">
        <v>5043</v>
      </c>
      <c r="K2623" t="s">
        <v>5044</v>
      </c>
      <c r="L2623" t="s">
        <v>1053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f t="shared" si="202"/>
        <v>0</v>
      </c>
      <c r="W2623">
        <f t="shared" si="203"/>
        <v>0</v>
      </c>
      <c r="X2623">
        <f t="shared" si="204"/>
        <v>0</v>
      </c>
      <c r="Y2623" t="s">
        <v>261</v>
      </c>
      <c r="Z2623" t="s">
        <v>261</v>
      </c>
      <c r="AA2623" t="s">
        <v>25</v>
      </c>
      <c r="AD2623">
        <v>4420970</v>
      </c>
      <c r="AE2623" t="s">
        <v>26</v>
      </c>
      <c r="AF2623" t="s">
        <v>26</v>
      </c>
      <c r="AG2623" t="s">
        <v>30</v>
      </c>
      <c r="AJ2623">
        <v>2021</v>
      </c>
    </row>
    <row r="2624" spans="1:36" x14ac:dyDescent="0.2">
      <c r="A2624">
        <v>14038</v>
      </c>
      <c r="B2624" s="1" t="d">
        <v>2021-05-27</v>
      </c>
      <c r="C2624" s="3" t="d">
        <f t="shared" si="200"/>
        <v>2021-05-27</v>
      </c>
      <c r="D2624" s="2" t="d">
        <v>18:30:00.0000000000031950</v>
      </c>
      <c r="E2624" s="4" t="str">
        <f t="shared" si="201"/>
        <v>06:30 PM</v>
      </c>
      <c r="F2624" t="s">
        <v>35</v>
      </c>
      <c r="G2624">
        <v>10474</v>
      </c>
      <c r="H2624">
        <v>40.820003999999997</v>
      </c>
      <c r="I2624">
        <v>-73.888885000000002</v>
      </c>
      <c r="J2624" t="s">
        <v>5133</v>
      </c>
      <c r="K2624" t="s">
        <v>5134</v>
      </c>
      <c r="L2624" t="s">
        <v>5135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f t="shared" si="202"/>
        <v>0</v>
      </c>
      <c r="W2624">
        <f t="shared" si="203"/>
        <v>0</v>
      </c>
      <c r="X2624">
        <f t="shared" si="204"/>
        <v>0</v>
      </c>
      <c r="Y2624" t="s">
        <v>24</v>
      </c>
      <c r="Z2624" t="s">
        <v>25</v>
      </c>
      <c r="AD2624">
        <v>4421401</v>
      </c>
      <c r="AE2624" t="s">
        <v>30</v>
      </c>
      <c r="AF2624" t="s">
        <v>4267</v>
      </c>
      <c r="AJ2624">
        <v>2021</v>
      </c>
    </row>
    <row r="2625" spans="1:36" x14ac:dyDescent="0.2">
      <c r="A2625">
        <v>13963</v>
      </c>
      <c r="B2625" s="1" t="d">
        <v>2021-05-27</v>
      </c>
      <c r="C2625" s="3" t="d">
        <f t="shared" si="200"/>
        <v>2021-05-27</v>
      </c>
      <c r="D2625" s="2" t="d">
        <v>15:30:00.0000000000031950</v>
      </c>
      <c r="E2625" s="4" t="str">
        <f t="shared" si="201"/>
        <v>03:30 PM</v>
      </c>
      <c r="F2625" t="s">
        <v>35</v>
      </c>
      <c r="G2625">
        <v>10453</v>
      </c>
      <c r="H2625">
        <v>40.850493999999998</v>
      </c>
      <c r="I2625">
        <v>-73.915459999999996</v>
      </c>
      <c r="J2625" t="s">
        <v>3391</v>
      </c>
      <c r="K2625" t="s">
        <v>5153</v>
      </c>
      <c r="L2625" t="s">
        <v>3392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f t="shared" si="202"/>
        <v>2</v>
      </c>
      <c r="W2625">
        <f t="shared" si="203"/>
        <v>0</v>
      </c>
      <c r="X2625">
        <f t="shared" si="204"/>
        <v>2</v>
      </c>
      <c r="Y2625" t="s">
        <v>43</v>
      </c>
      <c r="Z2625" t="s">
        <v>25</v>
      </c>
      <c r="AD2625">
        <v>4421198</v>
      </c>
      <c r="AE2625" t="s">
        <v>26</v>
      </c>
      <c r="AF2625" t="s">
        <v>26</v>
      </c>
      <c r="AJ2625">
        <v>2021</v>
      </c>
    </row>
    <row r="2626" spans="1:36" x14ac:dyDescent="0.2">
      <c r="A2626">
        <v>17341</v>
      </c>
      <c r="B2626" s="1" t="d">
        <v>2021-05-27</v>
      </c>
      <c r="C2626" s="3" t="d">
        <f t="shared" ref="C2626:C2689" si="205">B2626</f>
        <v>2021-05-27</v>
      </c>
      <c r="D2626" s="2" t="d">
        <v>17:29:59.9999999999968050</v>
      </c>
      <c r="E2626" s="4" t="str">
        <f t="shared" si="201"/>
        <v>05:30 PM</v>
      </c>
      <c r="F2626" t="s">
        <v>86</v>
      </c>
      <c r="G2626">
        <v>10029</v>
      </c>
      <c r="H2626">
        <v>40.792243999999997</v>
      </c>
      <c r="I2626">
        <v>-73.946290000000005</v>
      </c>
      <c r="J2626" t="s">
        <v>5687</v>
      </c>
      <c r="K2626" t="s">
        <v>5688</v>
      </c>
      <c r="L2626" t="s">
        <v>1172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f t="shared" si="202"/>
        <v>2</v>
      </c>
      <c r="W2626">
        <f t="shared" si="203"/>
        <v>0</v>
      </c>
      <c r="X2626">
        <f t="shared" si="204"/>
        <v>2</v>
      </c>
      <c r="Y2626" t="s">
        <v>79</v>
      </c>
      <c r="AD2626">
        <v>4424460</v>
      </c>
      <c r="AE2626" t="s">
        <v>63</v>
      </c>
      <c r="AJ2626">
        <v>2021</v>
      </c>
    </row>
    <row r="2627" spans="1:36" x14ac:dyDescent="0.2">
      <c r="A2627">
        <v>14681</v>
      </c>
      <c r="B2627" s="1" t="d">
        <v>2021-05-27</v>
      </c>
      <c r="C2627" s="3" t="d">
        <f t="shared" si="205"/>
        <v>2021-05-27</v>
      </c>
      <c r="D2627" s="2" t="d">
        <v>12:45:00.000</v>
      </c>
      <c r="E2627" s="4" t="str">
        <f t="shared" ref="E2627:E2690" si="206">TEXT(D2627,"hh:mm AM/PM")</f>
        <v>12:45 PM</v>
      </c>
      <c r="F2627" t="s">
        <v>35</v>
      </c>
      <c r="G2627">
        <v>10460</v>
      </c>
      <c r="H2627">
        <v>40.844054999999997</v>
      </c>
      <c r="I2627">
        <v>-73.888369999999995</v>
      </c>
      <c r="J2627" t="s">
        <v>5891</v>
      </c>
      <c r="M2627" t="s">
        <v>5892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f t="shared" ref="V2627:V2690" si="207">SUM(N2627,P2627,R2627,T2627)</f>
        <v>0</v>
      </c>
      <c r="W2627">
        <f t="shared" ref="W2627:W2690" si="208">SUM(O2627,Q2627,S2627,U2627)</f>
        <v>0</v>
      </c>
      <c r="X2627">
        <f t="shared" ref="X2627:X2690" si="209">SUM(N2627:U2627)</f>
        <v>0</v>
      </c>
      <c r="Y2627" t="s">
        <v>43</v>
      </c>
      <c r="Z2627" t="s">
        <v>25</v>
      </c>
      <c r="AD2627">
        <v>4421475</v>
      </c>
      <c r="AE2627" t="s">
        <v>26</v>
      </c>
      <c r="AF2627" t="s">
        <v>4267</v>
      </c>
      <c r="AJ2627">
        <v>2021</v>
      </c>
    </row>
    <row r="2628" spans="1:36" x14ac:dyDescent="0.2">
      <c r="A2628">
        <v>14389</v>
      </c>
      <c r="B2628" s="1" t="d">
        <v>2021-05-27</v>
      </c>
      <c r="C2628" s="3" t="d">
        <f t="shared" si="205"/>
        <v>2021-05-27</v>
      </c>
      <c r="D2628" s="2" t="d">
        <v>19:34:59.99999999999893725</v>
      </c>
      <c r="E2628" s="4" t="str">
        <f t="shared" si="206"/>
        <v>07:35 PM</v>
      </c>
      <c r="F2628" t="s">
        <v>86</v>
      </c>
      <c r="G2628">
        <v>10013</v>
      </c>
      <c r="H2628">
        <v>40.725673999999998</v>
      </c>
      <c r="I2628">
        <v>-74.005780000000001</v>
      </c>
      <c r="J2628" t="s">
        <v>5987</v>
      </c>
      <c r="K2628" t="s">
        <v>1833</v>
      </c>
      <c r="L2628" t="s">
        <v>5988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f t="shared" si="207"/>
        <v>0</v>
      </c>
      <c r="W2628">
        <f t="shared" si="208"/>
        <v>0</v>
      </c>
      <c r="X2628">
        <f t="shared" si="209"/>
        <v>0</v>
      </c>
      <c r="Y2628" t="s">
        <v>25</v>
      </c>
      <c r="Z2628" t="s">
        <v>25</v>
      </c>
      <c r="AD2628">
        <v>4421200</v>
      </c>
      <c r="AE2628" t="s">
        <v>119</v>
      </c>
      <c r="AJ2628">
        <v>2021</v>
      </c>
    </row>
    <row r="2629" spans="1:36" x14ac:dyDescent="0.2">
      <c r="A2629">
        <v>14470</v>
      </c>
      <c r="B2629" s="1" t="d">
        <v>2021-05-28</v>
      </c>
      <c r="C2629" s="3" t="d">
        <f t="shared" si="205"/>
        <v>2021-05-28</v>
      </c>
      <c r="D2629" s="2" t="d">
        <v>17:00:00.0000000000031950</v>
      </c>
      <c r="E2629" s="4" t="str">
        <f t="shared" si="206"/>
        <v>05:00 PM</v>
      </c>
      <c r="F2629" t="s">
        <v>20</v>
      </c>
      <c r="G2629">
        <v>11413</v>
      </c>
      <c r="H2629">
        <v>40.665954999999997</v>
      </c>
      <c r="I2629">
        <v>-73.760840000000002</v>
      </c>
      <c r="J2629" t="s">
        <v>1107</v>
      </c>
      <c r="K2629" t="s">
        <v>825</v>
      </c>
      <c r="L2629" t="s">
        <v>1108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f t="shared" si="207"/>
        <v>2</v>
      </c>
      <c r="W2629">
        <f t="shared" si="208"/>
        <v>0</v>
      </c>
      <c r="X2629">
        <f t="shared" si="209"/>
        <v>2</v>
      </c>
      <c r="Y2629" t="s">
        <v>47</v>
      </c>
      <c r="Z2629" t="s">
        <v>25</v>
      </c>
      <c r="AD2629">
        <v>4421529</v>
      </c>
      <c r="AE2629" t="s">
        <v>63</v>
      </c>
      <c r="AF2629" t="s">
        <v>30</v>
      </c>
      <c r="AJ2629">
        <v>2021</v>
      </c>
    </row>
    <row r="2630" spans="1:36" x14ac:dyDescent="0.2">
      <c r="A2630">
        <v>17864</v>
      </c>
      <c r="B2630" s="1" t="d">
        <v>2021-05-29</v>
      </c>
      <c r="C2630" s="3" t="d">
        <f t="shared" si="205"/>
        <v>2021-05-29</v>
      </c>
      <c r="D2630" s="2" t="d">
        <v>05:49:59.99999999999973600</v>
      </c>
      <c r="E2630" s="4" t="str">
        <f t="shared" si="206"/>
        <v>05:50 AM</v>
      </c>
      <c r="F2630" t="s">
        <v>35</v>
      </c>
      <c r="G2630">
        <v>10472</v>
      </c>
      <c r="H2630">
        <v>40.829467999999999</v>
      </c>
      <c r="I2630">
        <v>-73.874756000000005</v>
      </c>
      <c r="J2630" t="s">
        <v>5410</v>
      </c>
      <c r="M2630" t="s">
        <v>5411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f t="shared" si="207"/>
        <v>0</v>
      </c>
      <c r="W2630">
        <f t="shared" si="208"/>
        <v>0</v>
      </c>
      <c r="X2630">
        <f t="shared" si="209"/>
        <v>0</v>
      </c>
      <c r="Y2630" t="s">
        <v>25</v>
      </c>
      <c r="AD2630">
        <v>4422101</v>
      </c>
      <c r="AJ2630">
        <v>2021</v>
      </c>
    </row>
    <row r="2631" spans="1:36" x14ac:dyDescent="0.2">
      <c r="A2631">
        <v>14958</v>
      </c>
      <c r="B2631" s="1" t="d">
        <v>2021-05-29</v>
      </c>
      <c r="C2631" s="3" t="d">
        <f t="shared" si="205"/>
        <v>2021-05-29</v>
      </c>
      <c r="D2631" s="2" t="d">
        <v>10:59:59.9999999999984025</v>
      </c>
      <c r="E2631" s="4" t="str">
        <f t="shared" si="206"/>
        <v>11:00 AM</v>
      </c>
      <c r="F2631" t="s">
        <v>185</v>
      </c>
      <c r="G2631">
        <v>10314</v>
      </c>
      <c r="H2631">
        <v>40.614936999999998</v>
      </c>
      <c r="I2631">
        <v>-74.127420000000001</v>
      </c>
      <c r="J2631" t="s">
        <v>5640</v>
      </c>
      <c r="K2631" t="s">
        <v>5641</v>
      </c>
      <c r="L2631" t="s">
        <v>5642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f t="shared" si="207"/>
        <v>0</v>
      </c>
      <c r="W2631">
        <f t="shared" si="208"/>
        <v>0</v>
      </c>
      <c r="X2631">
        <f t="shared" si="209"/>
        <v>0</v>
      </c>
      <c r="Y2631" t="s">
        <v>25</v>
      </c>
      <c r="AD2631">
        <v>4421737</v>
      </c>
      <c r="AE2631" t="s">
        <v>26</v>
      </c>
      <c r="AJ2631">
        <v>2021</v>
      </c>
    </row>
    <row r="2632" spans="1:36" x14ac:dyDescent="0.2">
      <c r="A2632">
        <v>17225</v>
      </c>
      <c r="B2632" s="1" t="d">
        <v>2021-05-29</v>
      </c>
      <c r="C2632" s="3" t="d">
        <f t="shared" si="205"/>
        <v>2021-05-29</v>
      </c>
      <c r="D2632" s="2" t="d">
        <v>1899-12-30</v>
      </c>
      <c r="E2632" s="4" t="str">
        <f t="shared" si="206"/>
        <v>12:00 AM</v>
      </c>
      <c r="F2632" t="s">
        <v>20</v>
      </c>
      <c r="G2632">
        <v>11102</v>
      </c>
      <c r="H2632">
        <v>40.771880000000003</v>
      </c>
      <c r="I2632">
        <v>-73.919839999999994</v>
      </c>
      <c r="J2632" t="s">
        <v>5773</v>
      </c>
      <c r="M2632" t="s">
        <v>5774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f t="shared" si="207"/>
        <v>0</v>
      </c>
      <c r="W2632">
        <f t="shared" si="208"/>
        <v>0</v>
      </c>
      <c r="X2632">
        <f t="shared" si="209"/>
        <v>0</v>
      </c>
      <c r="Y2632" t="s">
        <v>34</v>
      </c>
      <c r="Z2632" t="s">
        <v>25</v>
      </c>
      <c r="AA2632" t="s">
        <v>25</v>
      </c>
      <c r="AB2632" t="s">
        <v>25</v>
      </c>
      <c r="AD2632">
        <v>4424697</v>
      </c>
      <c r="AE2632" t="s">
        <v>30</v>
      </c>
      <c r="AF2632" t="s">
        <v>26</v>
      </c>
      <c r="AG2632" t="s">
        <v>30</v>
      </c>
      <c r="AH2632" t="s">
        <v>26</v>
      </c>
      <c r="AJ2632">
        <v>2021</v>
      </c>
    </row>
    <row r="2633" spans="1:36" x14ac:dyDescent="0.2">
      <c r="A2633">
        <v>15368</v>
      </c>
      <c r="B2633" s="1" t="d">
        <v>2021-05-30</v>
      </c>
      <c r="C2633" s="3" t="d">
        <f t="shared" si="205"/>
        <v>2021-05-30</v>
      </c>
      <c r="D2633" s="2" t="d">
        <v>05:12:00.00000000000063900</v>
      </c>
      <c r="E2633" s="4" t="str">
        <f t="shared" si="206"/>
        <v>05:12 AM</v>
      </c>
      <c r="F2633" t="s">
        <v>20</v>
      </c>
      <c r="G2633">
        <v>11368</v>
      </c>
      <c r="H2633">
        <v>40.747993000000001</v>
      </c>
      <c r="I2633">
        <v>-73.865189999999998</v>
      </c>
      <c r="J2633" t="s">
        <v>4876</v>
      </c>
      <c r="M2633" t="s">
        <v>4877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f t="shared" si="207"/>
        <v>0</v>
      </c>
      <c r="W2633">
        <f t="shared" si="208"/>
        <v>0</v>
      </c>
      <c r="X2633">
        <f t="shared" si="209"/>
        <v>0</v>
      </c>
      <c r="Y2633" t="s">
        <v>25</v>
      </c>
      <c r="AD2633">
        <v>4422038</v>
      </c>
      <c r="AE2633" t="s">
        <v>26</v>
      </c>
      <c r="AJ2633">
        <v>2021</v>
      </c>
    </row>
    <row r="2634" spans="1:36" x14ac:dyDescent="0.2">
      <c r="A2634">
        <v>15418</v>
      </c>
      <c r="B2634" s="1" t="d">
        <v>2021-05-30</v>
      </c>
      <c r="C2634" s="3" t="d">
        <f t="shared" si="205"/>
        <v>2021-05-30</v>
      </c>
      <c r="D2634" s="2" t="d">
        <v>11:11:00.00000000000085425</v>
      </c>
      <c r="E2634" s="4" t="str">
        <f t="shared" si="206"/>
        <v>11:11 AM</v>
      </c>
      <c r="F2634" t="s">
        <v>54</v>
      </c>
      <c r="G2634">
        <v>11219</v>
      </c>
      <c r="H2634">
        <v>40.625790000000002</v>
      </c>
      <c r="I2634">
        <v>-74.001189999999994</v>
      </c>
      <c r="J2634" t="s">
        <v>4998</v>
      </c>
      <c r="M2634" t="s">
        <v>4999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f t="shared" si="207"/>
        <v>0</v>
      </c>
      <c r="W2634">
        <f t="shared" si="208"/>
        <v>0</v>
      </c>
      <c r="X2634">
        <f t="shared" si="209"/>
        <v>0</v>
      </c>
      <c r="Y2634" t="s">
        <v>182</v>
      </c>
      <c r="Z2634" t="s">
        <v>25</v>
      </c>
      <c r="AD2634">
        <v>4421936</v>
      </c>
      <c r="AE2634" t="s">
        <v>30</v>
      </c>
      <c r="AF2634" t="s">
        <v>30</v>
      </c>
      <c r="AJ2634">
        <v>2021</v>
      </c>
    </row>
    <row r="2635" spans="1:36" x14ac:dyDescent="0.2">
      <c r="A2635">
        <v>15306</v>
      </c>
      <c r="B2635" s="1" t="d">
        <v>2021-05-30</v>
      </c>
      <c r="C2635" s="3" t="d">
        <f t="shared" si="205"/>
        <v>2021-05-30</v>
      </c>
      <c r="D2635" s="2" t="d">
        <v>21:57:59.99999999999722875</v>
      </c>
      <c r="E2635" s="4" t="str">
        <f t="shared" si="206"/>
        <v>09:58 PM</v>
      </c>
      <c r="F2635" t="s">
        <v>54</v>
      </c>
      <c r="G2635">
        <v>11234</v>
      </c>
      <c r="H2635">
        <v>40.609810000000003</v>
      </c>
      <c r="I2635">
        <v>-73.922510000000003</v>
      </c>
      <c r="J2635" t="s">
        <v>3296</v>
      </c>
      <c r="K2635" t="s">
        <v>767</v>
      </c>
      <c r="L2635" t="s">
        <v>387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f t="shared" si="207"/>
        <v>2</v>
      </c>
      <c r="W2635">
        <f t="shared" si="208"/>
        <v>0</v>
      </c>
      <c r="X2635">
        <f t="shared" si="209"/>
        <v>2</v>
      </c>
      <c r="Y2635" t="s">
        <v>104</v>
      </c>
      <c r="Z2635" t="s">
        <v>25</v>
      </c>
      <c r="AD2635">
        <v>4422344</v>
      </c>
      <c r="AE2635" t="s">
        <v>30</v>
      </c>
      <c r="AF2635" t="s">
        <v>26</v>
      </c>
      <c r="AJ2635">
        <v>2021</v>
      </c>
    </row>
    <row r="2636" spans="1:36" x14ac:dyDescent="0.2">
      <c r="A2636">
        <v>15195</v>
      </c>
      <c r="B2636" s="1" t="d">
        <v>2021-05-30</v>
      </c>
      <c r="C2636" s="3" t="d">
        <f t="shared" si="205"/>
        <v>2021-05-30</v>
      </c>
      <c r="D2636" s="2" t="d">
        <v>17:56:00.00000000000085425</v>
      </c>
      <c r="E2636" s="4" t="str">
        <f t="shared" si="206"/>
        <v>05:56 PM</v>
      </c>
      <c r="F2636" t="s">
        <v>54</v>
      </c>
      <c r="G2636">
        <v>11203</v>
      </c>
      <c r="H2636">
        <v>40.644955000000003</v>
      </c>
      <c r="I2636">
        <v>-73.921130000000005</v>
      </c>
      <c r="J2636" t="s">
        <v>5883</v>
      </c>
      <c r="M2636" t="s">
        <v>5884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f t="shared" si="207"/>
        <v>0</v>
      </c>
      <c r="W2636">
        <f t="shared" si="208"/>
        <v>0</v>
      </c>
      <c r="X2636">
        <f t="shared" si="209"/>
        <v>0</v>
      </c>
      <c r="Y2636" t="s">
        <v>25</v>
      </c>
      <c r="AD2636">
        <v>4421896</v>
      </c>
      <c r="AE2636" t="s">
        <v>26</v>
      </c>
      <c r="AJ2636">
        <v>2021</v>
      </c>
    </row>
    <row r="2637" spans="1:36" x14ac:dyDescent="0.2">
      <c r="A2637">
        <v>15210</v>
      </c>
      <c r="B2637" s="1" t="d">
        <v>2021-05-30</v>
      </c>
      <c r="C2637" s="3" t="d">
        <f t="shared" si="205"/>
        <v>2021-05-30</v>
      </c>
      <c r="D2637" s="2" t="d">
        <v>19:30:00.000</v>
      </c>
      <c r="E2637" s="4" t="str">
        <f t="shared" si="206"/>
        <v>07:30 PM</v>
      </c>
      <c r="F2637" t="s">
        <v>20</v>
      </c>
      <c r="G2637">
        <v>11104</v>
      </c>
      <c r="H2637">
        <v>40.744790000000002</v>
      </c>
      <c r="I2637">
        <v>-73.917429999999996</v>
      </c>
      <c r="J2637" t="s">
        <v>5906</v>
      </c>
      <c r="K2637" t="s">
        <v>4010</v>
      </c>
      <c r="L2637" t="s">
        <v>3664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f t="shared" si="207"/>
        <v>0</v>
      </c>
      <c r="W2637">
        <f t="shared" si="208"/>
        <v>0</v>
      </c>
      <c r="X2637">
        <f t="shared" si="209"/>
        <v>0</v>
      </c>
      <c r="Y2637" t="s">
        <v>43</v>
      </c>
      <c r="Z2637" t="s">
        <v>25</v>
      </c>
      <c r="AD2637">
        <v>4422230</v>
      </c>
      <c r="AE2637" t="s">
        <v>30</v>
      </c>
      <c r="AF2637" t="s">
        <v>30</v>
      </c>
      <c r="AJ2637">
        <v>2021</v>
      </c>
    </row>
    <row r="2638" spans="1:36" x14ac:dyDescent="0.2">
      <c r="A2638">
        <v>82537</v>
      </c>
      <c r="B2638" s="1" t="d">
        <v>2021-05-31</v>
      </c>
      <c r="C2638" s="3" t="d">
        <f t="shared" si="205"/>
        <v>2021-05-31</v>
      </c>
      <c r="D2638" s="2" t="d">
        <v>12:00:00.000</v>
      </c>
      <c r="E2638" s="4" t="str">
        <f t="shared" si="206"/>
        <v>12:00 PM</v>
      </c>
      <c r="F2638" t="s">
        <v>20</v>
      </c>
      <c r="G2638">
        <v>11433</v>
      </c>
      <c r="H2638">
        <v>40.692970000000003</v>
      </c>
      <c r="I2638">
        <v>-73.780240000000006</v>
      </c>
      <c r="J2638" t="s">
        <v>5080</v>
      </c>
      <c r="K2638" t="s">
        <v>299</v>
      </c>
      <c r="L2638" t="s">
        <v>5081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f t="shared" si="207"/>
        <v>0</v>
      </c>
      <c r="W2638">
        <f t="shared" si="208"/>
        <v>0</v>
      </c>
      <c r="X2638">
        <f t="shared" si="209"/>
        <v>0</v>
      </c>
      <c r="Y2638" t="s">
        <v>135</v>
      </c>
      <c r="Z2638" t="s">
        <v>47</v>
      </c>
      <c r="AD2638">
        <v>4439812</v>
      </c>
      <c r="AE2638" t="s">
        <v>30</v>
      </c>
      <c r="AF2638" t="s">
        <v>30</v>
      </c>
      <c r="AJ2638">
        <v>2021</v>
      </c>
    </row>
    <row r="2639" spans="1:36" x14ac:dyDescent="0.2">
      <c r="A2639">
        <v>17172</v>
      </c>
      <c r="B2639" s="1" t="d">
        <v>2021-05-31</v>
      </c>
      <c r="C2639" s="3" t="d">
        <f t="shared" si="205"/>
        <v>2021-05-31</v>
      </c>
      <c r="D2639" s="2" t="d">
        <v>08:30:00.0000000000015975</v>
      </c>
      <c r="E2639" s="4" t="str">
        <f t="shared" si="206"/>
        <v>08:30 AM</v>
      </c>
      <c r="F2639" t="s">
        <v>20</v>
      </c>
      <c r="G2639">
        <v>11435</v>
      </c>
      <c r="H2639">
        <v>40.702680000000001</v>
      </c>
      <c r="I2639">
        <v>-73.813000000000002</v>
      </c>
      <c r="J2639" t="s">
        <v>5719</v>
      </c>
      <c r="M2639" t="s">
        <v>5720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f t="shared" si="207"/>
        <v>0</v>
      </c>
      <c r="W2639">
        <f t="shared" si="208"/>
        <v>0</v>
      </c>
      <c r="X2639">
        <f t="shared" si="209"/>
        <v>0</v>
      </c>
      <c r="Y2639" t="s">
        <v>24</v>
      </c>
      <c r="Z2639" t="s">
        <v>25</v>
      </c>
      <c r="AD2639">
        <v>4424550</v>
      </c>
      <c r="AE2639" t="s">
        <v>30</v>
      </c>
      <c r="AF2639" t="s">
        <v>26</v>
      </c>
      <c r="AJ2639">
        <v>2021</v>
      </c>
    </row>
    <row r="2640" spans="1:36" x14ac:dyDescent="0.2">
      <c r="A2640">
        <v>15992</v>
      </c>
      <c r="B2640" s="1" t="d">
        <v>2021-06-01</v>
      </c>
      <c r="C2640" s="3" t="d">
        <f t="shared" si="205"/>
        <v>2021-06-01</v>
      </c>
      <c r="D2640" s="2" t="d">
        <v>01:30:00.000</v>
      </c>
      <c r="E2640" s="4" t="str">
        <f t="shared" si="206"/>
        <v>01:30 AM</v>
      </c>
      <c r="F2640" t="s">
        <v>35</v>
      </c>
      <c r="G2640">
        <v>10457</v>
      </c>
      <c r="H2640">
        <v>40.850932999999998</v>
      </c>
      <c r="I2640">
        <v>-73.895889999999994</v>
      </c>
      <c r="J2640" t="s">
        <v>5200</v>
      </c>
      <c r="M2640" t="s">
        <v>5201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f t="shared" si="207"/>
        <v>2</v>
      </c>
      <c r="W2640">
        <f t="shared" si="208"/>
        <v>0</v>
      </c>
      <c r="X2640">
        <f t="shared" si="209"/>
        <v>2</v>
      </c>
      <c r="Y2640" t="s">
        <v>85</v>
      </c>
      <c r="Z2640" t="s">
        <v>25</v>
      </c>
      <c r="AD2640">
        <v>4422492</v>
      </c>
      <c r="AE2640" t="s">
        <v>26</v>
      </c>
      <c r="AF2640" t="s">
        <v>63</v>
      </c>
      <c r="AJ2640">
        <v>2021</v>
      </c>
    </row>
    <row r="2641" spans="1:36" x14ac:dyDescent="0.2">
      <c r="A2641">
        <v>15960</v>
      </c>
      <c r="B2641" s="1" t="d">
        <v>2021-06-01</v>
      </c>
      <c r="C2641" s="3" t="d">
        <f t="shared" si="205"/>
        <v>2021-06-01</v>
      </c>
      <c r="D2641" s="2" t="d">
        <v>20:29:59.9999999999968050</v>
      </c>
      <c r="E2641" s="4" t="str">
        <f t="shared" si="206"/>
        <v>08:30 PM</v>
      </c>
      <c r="F2641" t="s">
        <v>20</v>
      </c>
      <c r="G2641">
        <v>11356</v>
      </c>
      <c r="H2641">
        <v>40.781692999999997</v>
      </c>
      <c r="I2641">
        <v>-73.839614999999995</v>
      </c>
      <c r="J2641" t="s">
        <v>5439</v>
      </c>
      <c r="K2641" t="s">
        <v>199</v>
      </c>
      <c r="L2641" t="s">
        <v>2865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f t="shared" si="207"/>
        <v>0</v>
      </c>
      <c r="W2641">
        <f t="shared" si="208"/>
        <v>0</v>
      </c>
      <c r="X2641">
        <f t="shared" si="209"/>
        <v>0</v>
      </c>
      <c r="Y2641" t="s">
        <v>831</v>
      </c>
      <c r="AD2641">
        <v>4422907</v>
      </c>
      <c r="AE2641" t="s">
        <v>30</v>
      </c>
      <c r="AJ2641">
        <v>2021</v>
      </c>
    </row>
    <row r="2642" spans="1:36" x14ac:dyDescent="0.2">
      <c r="A2642">
        <v>84402</v>
      </c>
      <c r="B2642" s="1" t="d">
        <v>2021-06-01</v>
      </c>
      <c r="C2642" s="3" t="d">
        <f t="shared" si="205"/>
        <v>2021-06-01</v>
      </c>
      <c r="D2642" s="2" t="d">
        <v>14:19:59.99999999999893725</v>
      </c>
      <c r="E2642" s="4" t="str">
        <f t="shared" si="206"/>
        <v>02:20 PM</v>
      </c>
      <c r="F2642" t="s">
        <v>20</v>
      </c>
      <c r="G2642">
        <v>11379</v>
      </c>
      <c r="H2642">
        <v>40.712913999999998</v>
      </c>
      <c r="I2642">
        <v>-73.877364999999998</v>
      </c>
      <c r="J2642" t="s">
        <v>5728</v>
      </c>
      <c r="M2642" t="s">
        <v>5729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f t="shared" si="207"/>
        <v>2</v>
      </c>
      <c r="W2642">
        <f t="shared" si="208"/>
        <v>0</v>
      </c>
      <c r="X2642">
        <f t="shared" si="209"/>
        <v>2</v>
      </c>
      <c r="Y2642" t="s">
        <v>25</v>
      </c>
      <c r="AD2642">
        <v>4441861</v>
      </c>
      <c r="AE2642" t="s">
        <v>30</v>
      </c>
      <c r="AJ2642">
        <v>2021</v>
      </c>
    </row>
    <row r="2643" spans="1:36" x14ac:dyDescent="0.2">
      <c r="A2643">
        <v>16477</v>
      </c>
      <c r="B2643" s="1" t="d">
        <v>2021-06-02</v>
      </c>
      <c r="C2643" s="3" t="d">
        <f t="shared" si="205"/>
        <v>2021-06-02</v>
      </c>
      <c r="D2643" s="2" t="d">
        <v>11:09:00.00000000000127800</v>
      </c>
      <c r="E2643" s="4" t="str">
        <f t="shared" si="206"/>
        <v>11:09 AM</v>
      </c>
      <c r="F2643" t="s">
        <v>54</v>
      </c>
      <c r="G2643">
        <v>11218</v>
      </c>
      <c r="H2643">
        <v>40.644264</v>
      </c>
      <c r="I2643">
        <v>-73.974019999999996</v>
      </c>
      <c r="J2643" t="s">
        <v>5620</v>
      </c>
      <c r="M2643" t="s">
        <v>5621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f t="shared" si="207"/>
        <v>0</v>
      </c>
      <c r="W2643">
        <f t="shared" si="208"/>
        <v>0</v>
      </c>
      <c r="X2643">
        <f t="shared" si="209"/>
        <v>0</v>
      </c>
      <c r="Y2643" t="s">
        <v>623</v>
      </c>
      <c r="Z2643" t="s">
        <v>25</v>
      </c>
      <c r="AD2643">
        <v>4422935</v>
      </c>
      <c r="AE2643" t="s">
        <v>30</v>
      </c>
      <c r="AJ2643">
        <v>2021</v>
      </c>
    </row>
    <row r="2644" spans="1:36" x14ac:dyDescent="0.2">
      <c r="A2644">
        <v>16307</v>
      </c>
      <c r="B2644" s="1" t="d">
        <v>2021-06-02</v>
      </c>
      <c r="C2644" s="3" t="d">
        <f t="shared" si="205"/>
        <v>2021-06-02</v>
      </c>
      <c r="D2644" s="2" t="d">
        <v>12:30:00.0000000000031950</v>
      </c>
      <c r="E2644" s="4" t="str">
        <f t="shared" si="206"/>
        <v>12:30 PM</v>
      </c>
      <c r="F2644" t="s">
        <v>35</v>
      </c>
      <c r="G2644">
        <v>10451</v>
      </c>
      <c r="H2644">
        <v>40.818793999999997</v>
      </c>
      <c r="I2644">
        <v>-73.922129999999996</v>
      </c>
      <c r="J2644" t="s">
        <v>5727</v>
      </c>
      <c r="K2644" t="s">
        <v>816</v>
      </c>
      <c r="L2644" t="s">
        <v>1617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f t="shared" si="207"/>
        <v>0</v>
      </c>
      <c r="W2644">
        <f t="shared" si="208"/>
        <v>0</v>
      </c>
      <c r="X2644">
        <f t="shared" si="209"/>
        <v>0</v>
      </c>
      <c r="Y2644" t="s">
        <v>25</v>
      </c>
      <c r="Z2644" t="s">
        <v>25</v>
      </c>
      <c r="AD2644">
        <v>4423082</v>
      </c>
      <c r="AE2644" t="s">
        <v>119</v>
      </c>
      <c r="AF2644" t="s">
        <v>26</v>
      </c>
      <c r="AJ2644">
        <v>2021</v>
      </c>
    </row>
    <row r="2645" spans="1:36" x14ac:dyDescent="0.2">
      <c r="A2645">
        <v>16165</v>
      </c>
      <c r="B2645" s="1" t="d">
        <v>2021-06-02</v>
      </c>
      <c r="C2645" s="3" t="d">
        <f t="shared" si="205"/>
        <v>2021-06-02</v>
      </c>
      <c r="D2645" s="2" t="d">
        <v>18:14:59.9999999999968050</v>
      </c>
      <c r="E2645" s="4" t="str">
        <f t="shared" si="206"/>
        <v>06:15 PM</v>
      </c>
      <c r="F2645" t="s">
        <v>86</v>
      </c>
      <c r="G2645">
        <v>10007</v>
      </c>
      <c r="H2645">
        <v>40.715310000000002</v>
      </c>
      <c r="I2645">
        <v>-74.008759999999995</v>
      </c>
      <c r="J2645" t="s">
        <v>5861</v>
      </c>
      <c r="M2645" t="s">
        <v>5862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f t="shared" si="207"/>
        <v>0</v>
      </c>
      <c r="W2645">
        <f t="shared" si="208"/>
        <v>0</v>
      </c>
      <c r="X2645">
        <f t="shared" si="209"/>
        <v>0</v>
      </c>
      <c r="Y2645" t="s">
        <v>25</v>
      </c>
      <c r="AD2645">
        <v>4423258</v>
      </c>
      <c r="AE2645" t="s">
        <v>26</v>
      </c>
      <c r="AJ2645">
        <v>2021</v>
      </c>
    </row>
    <row r="2646" spans="1:36" x14ac:dyDescent="0.2">
      <c r="A2646">
        <v>16281</v>
      </c>
      <c r="B2646" s="1" t="d">
        <v>2021-06-02</v>
      </c>
      <c r="C2646" s="3" t="d">
        <f t="shared" si="205"/>
        <v>2021-06-02</v>
      </c>
      <c r="D2646" s="2" t="d">
        <v>14:29:59.9999999999968050</v>
      </c>
      <c r="E2646" s="4" t="str">
        <f t="shared" si="206"/>
        <v>02:30 PM</v>
      </c>
      <c r="F2646" t="s">
        <v>20</v>
      </c>
      <c r="G2646">
        <v>11691</v>
      </c>
      <c r="H2646">
        <v>40.604849999999999</v>
      </c>
      <c r="I2646">
        <v>-73.748220000000003</v>
      </c>
      <c r="J2646" t="s">
        <v>5991</v>
      </c>
      <c r="K2646" t="s">
        <v>5992</v>
      </c>
      <c r="L2646" t="s">
        <v>5993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f t="shared" si="207"/>
        <v>0</v>
      </c>
      <c r="W2646">
        <f t="shared" si="208"/>
        <v>0</v>
      </c>
      <c r="X2646">
        <f t="shared" si="209"/>
        <v>0</v>
      </c>
      <c r="Y2646" t="s">
        <v>43</v>
      </c>
      <c r="Z2646" t="s">
        <v>43</v>
      </c>
      <c r="AA2646" t="s">
        <v>25</v>
      </c>
      <c r="AD2646">
        <v>4423369</v>
      </c>
      <c r="AE2646" t="s">
        <v>30</v>
      </c>
      <c r="AF2646" t="s">
        <v>30</v>
      </c>
      <c r="AG2646" t="s">
        <v>30</v>
      </c>
      <c r="AJ2646">
        <v>2021</v>
      </c>
    </row>
    <row r="2647" spans="1:36" x14ac:dyDescent="0.2">
      <c r="A2647">
        <v>18494</v>
      </c>
      <c r="B2647" s="1" t="d">
        <v>2021-06-04</v>
      </c>
      <c r="C2647" s="3" t="d">
        <f t="shared" si="205"/>
        <v>2021-06-04</v>
      </c>
      <c r="D2647" s="2" t="d">
        <v>16:44:59.9999999999968050</v>
      </c>
      <c r="E2647" s="4" t="str">
        <f t="shared" si="206"/>
        <v>04:45 PM</v>
      </c>
      <c r="F2647" t="s">
        <v>54</v>
      </c>
      <c r="G2647">
        <v>11236</v>
      </c>
      <c r="H2647">
        <v>40.64546</v>
      </c>
      <c r="I2647">
        <v>-73.902670000000001</v>
      </c>
      <c r="J2647" t="s">
        <v>4885</v>
      </c>
      <c r="M2647" t="s">
        <v>4886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f t="shared" si="207"/>
        <v>0</v>
      </c>
      <c r="W2647">
        <f t="shared" si="208"/>
        <v>0</v>
      </c>
      <c r="X2647">
        <f t="shared" si="209"/>
        <v>0</v>
      </c>
      <c r="Y2647" t="s">
        <v>85</v>
      </c>
      <c r="Z2647" t="s">
        <v>25</v>
      </c>
      <c r="AA2647" t="s">
        <v>25</v>
      </c>
      <c r="AD2647">
        <v>4425641</v>
      </c>
      <c r="AE2647" t="s">
        <v>26</v>
      </c>
      <c r="AF2647" t="s">
        <v>30</v>
      </c>
      <c r="AG2647" t="s">
        <v>26</v>
      </c>
      <c r="AJ2647">
        <v>2021</v>
      </c>
    </row>
    <row r="2648" spans="1:36" x14ac:dyDescent="0.2">
      <c r="A2648">
        <v>16355</v>
      </c>
      <c r="B2648" s="1" t="d">
        <v>2021-06-04</v>
      </c>
      <c r="C2648" s="3" t="d">
        <f t="shared" si="205"/>
        <v>2021-06-04</v>
      </c>
      <c r="D2648" s="2" t="d">
        <v>11:26:00.00000000000245175</v>
      </c>
      <c r="E2648" s="4" t="str">
        <f t="shared" si="206"/>
        <v>11:26 AM</v>
      </c>
      <c r="F2648" t="s">
        <v>35</v>
      </c>
      <c r="G2648">
        <v>10460</v>
      </c>
      <c r="H2648">
        <v>40.840865999999998</v>
      </c>
      <c r="I2648">
        <v>-73.872810000000001</v>
      </c>
      <c r="J2648" t="s">
        <v>4997</v>
      </c>
      <c r="K2648" t="s">
        <v>3315</v>
      </c>
      <c r="L2648" t="s">
        <v>4909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f t="shared" si="207"/>
        <v>2</v>
      </c>
      <c r="W2648">
        <f t="shared" si="208"/>
        <v>0</v>
      </c>
      <c r="X2648">
        <f t="shared" si="209"/>
        <v>2</v>
      </c>
      <c r="Y2648" t="s">
        <v>24</v>
      </c>
      <c r="AD2648">
        <v>4424199</v>
      </c>
      <c r="AE2648" t="s">
        <v>30</v>
      </c>
      <c r="AJ2648">
        <v>2021</v>
      </c>
    </row>
    <row r="2649" spans="1:36" x14ac:dyDescent="0.2">
      <c r="A2649">
        <v>16296</v>
      </c>
      <c r="B2649" s="1" t="d">
        <v>2021-06-04</v>
      </c>
      <c r="C2649" s="3" t="d">
        <f t="shared" si="205"/>
        <v>2021-06-04</v>
      </c>
      <c r="D2649" s="2" t="d">
        <v>09:00:00.000</v>
      </c>
      <c r="E2649" s="4" t="str">
        <f t="shared" si="206"/>
        <v>09:00 AM</v>
      </c>
      <c r="F2649" t="s">
        <v>35</v>
      </c>
      <c r="G2649">
        <v>10467</v>
      </c>
      <c r="H2649">
        <v>40.878230000000002</v>
      </c>
      <c r="I2649">
        <v>-73.864395000000002</v>
      </c>
      <c r="J2649" t="s">
        <v>5678</v>
      </c>
      <c r="M2649" t="s">
        <v>5679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f t="shared" si="207"/>
        <v>0</v>
      </c>
      <c r="W2649">
        <f t="shared" si="208"/>
        <v>0</v>
      </c>
      <c r="X2649">
        <f t="shared" si="209"/>
        <v>0</v>
      </c>
      <c r="Y2649" t="s">
        <v>25</v>
      </c>
      <c r="AD2649">
        <v>4423850</v>
      </c>
      <c r="AE2649" t="s">
        <v>26</v>
      </c>
      <c r="AJ2649">
        <v>2021</v>
      </c>
    </row>
    <row r="2650" spans="1:36" x14ac:dyDescent="0.2">
      <c r="A2650">
        <v>16162</v>
      </c>
      <c r="B2650" s="1" t="d">
        <v>2021-06-04</v>
      </c>
      <c r="C2650" s="3" t="d">
        <f t="shared" si="205"/>
        <v>2021-06-04</v>
      </c>
      <c r="D2650" s="2" t="d">
        <v>12:22:00.00000000000490350</v>
      </c>
      <c r="E2650" s="4" t="str">
        <f t="shared" si="206"/>
        <v>12:22 PM</v>
      </c>
      <c r="F2650" t="s">
        <v>35</v>
      </c>
      <c r="G2650">
        <v>10460</v>
      </c>
      <c r="H2650">
        <v>40.844859999999997</v>
      </c>
      <c r="I2650">
        <v>-73.885509999999996</v>
      </c>
      <c r="J2650" t="s">
        <v>5985</v>
      </c>
      <c r="M2650" t="s">
        <v>5986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f t="shared" si="207"/>
        <v>2</v>
      </c>
      <c r="W2650">
        <f t="shared" si="208"/>
        <v>0</v>
      </c>
      <c r="X2650">
        <f t="shared" si="209"/>
        <v>2</v>
      </c>
      <c r="Y2650" t="s">
        <v>831</v>
      </c>
      <c r="Z2650" t="s">
        <v>831</v>
      </c>
      <c r="AD2650">
        <v>4424249</v>
      </c>
      <c r="AE2650" t="s">
        <v>30</v>
      </c>
      <c r="AF2650" t="s">
        <v>81</v>
      </c>
      <c r="AJ2650">
        <v>2021</v>
      </c>
    </row>
    <row r="2651" spans="1:36" x14ac:dyDescent="0.2">
      <c r="A2651">
        <v>16967</v>
      </c>
      <c r="B2651" s="1" t="d">
        <v>2021-06-04</v>
      </c>
      <c r="C2651" s="3" t="d">
        <f t="shared" si="205"/>
        <v>2021-06-04</v>
      </c>
      <c r="D2651" s="2" t="d">
        <v>16:36:59.99999999999850675</v>
      </c>
      <c r="E2651" s="4" t="str">
        <f t="shared" si="206"/>
        <v>04:37 PM</v>
      </c>
      <c r="F2651" t="s">
        <v>20</v>
      </c>
      <c r="G2651">
        <v>11364</v>
      </c>
      <c r="H2651">
        <v>40.748722000000001</v>
      </c>
      <c r="I2651">
        <v>-73.757760000000005</v>
      </c>
      <c r="J2651" t="s">
        <v>6110</v>
      </c>
      <c r="M2651" t="s">
        <v>6111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f t="shared" si="207"/>
        <v>0</v>
      </c>
      <c r="W2651">
        <f t="shared" si="208"/>
        <v>0</v>
      </c>
      <c r="X2651">
        <f t="shared" si="209"/>
        <v>0</v>
      </c>
      <c r="Y2651" t="s">
        <v>25</v>
      </c>
      <c r="Z2651" t="s">
        <v>25</v>
      </c>
      <c r="AD2651">
        <v>4423507</v>
      </c>
      <c r="AE2651" t="s">
        <v>30</v>
      </c>
      <c r="AF2651" t="s">
        <v>471</v>
      </c>
      <c r="AJ2651">
        <v>2021</v>
      </c>
    </row>
    <row r="2652" spans="1:36" x14ac:dyDescent="0.2">
      <c r="A2652">
        <v>17310</v>
      </c>
      <c r="B2652" s="1" t="d">
        <v>2021-06-05</v>
      </c>
      <c r="C2652" s="3" t="d">
        <f t="shared" si="205"/>
        <v>2021-06-05</v>
      </c>
      <c r="D2652" s="2" t="d">
        <v>19:11:59.99999999999424225</v>
      </c>
      <c r="E2652" s="4" t="str">
        <f t="shared" si="206"/>
        <v>07:12 PM</v>
      </c>
      <c r="F2652" t="s">
        <v>54</v>
      </c>
      <c r="G2652">
        <v>11235</v>
      </c>
      <c r="H2652">
        <v>40.594524</v>
      </c>
      <c r="I2652">
        <v>-73.934010000000001</v>
      </c>
      <c r="J2652" t="s">
        <v>5025</v>
      </c>
      <c r="K2652" t="s">
        <v>4664</v>
      </c>
      <c r="L2652" t="s">
        <v>5026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f t="shared" si="207"/>
        <v>0</v>
      </c>
      <c r="W2652">
        <f t="shared" si="208"/>
        <v>0</v>
      </c>
      <c r="X2652">
        <f t="shared" si="209"/>
        <v>0</v>
      </c>
      <c r="Y2652" t="s">
        <v>25</v>
      </c>
      <c r="Z2652" t="s">
        <v>25</v>
      </c>
      <c r="AA2652" t="s">
        <v>25</v>
      </c>
      <c r="AD2652">
        <v>4424177</v>
      </c>
      <c r="AE2652" t="s">
        <v>26</v>
      </c>
      <c r="AF2652" t="s">
        <v>30</v>
      </c>
      <c r="AG2652" t="s">
        <v>30</v>
      </c>
      <c r="AJ2652">
        <v>2021</v>
      </c>
    </row>
    <row r="2653" spans="1:36" x14ac:dyDescent="0.2">
      <c r="A2653">
        <v>17133</v>
      </c>
      <c r="B2653" s="1" t="d">
        <v>2021-06-05</v>
      </c>
      <c r="C2653" s="3" t="d">
        <f t="shared" si="205"/>
        <v>2021-06-05</v>
      </c>
      <c r="D2653" s="2" t="d">
        <v>21:00:00.000</v>
      </c>
      <c r="E2653" s="4" t="str">
        <f t="shared" si="206"/>
        <v>09:00 PM</v>
      </c>
      <c r="F2653" t="s">
        <v>54</v>
      </c>
      <c r="G2653">
        <v>11233</v>
      </c>
      <c r="H2653">
        <v>40.669476000000003</v>
      </c>
      <c r="I2653">
        <v>-73.919974999999994</v>
      </c>
      <c r="J2653" t="s">
        <v>409</v>
      </c>
      <c r="K2653" t="s">
        <v>1518</v>
      </c>
      <c r="L2653" t="s">
        <v>410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f t="shared" si="207"/>
        <v>0</v>
      </c>
      <c r="W2653">
        <f t="shared" si="208"/>
        <v>0</v>
      </c>
      <c r="X2653">
        <f t="shared" si="209"/>
        <v>0</v>
      </c>
      <c r="Y2653" t="s">
        <v>104</v>
      </c>
      <c r="Z2653" t="s">
        <v>25</v>
      </c>
      <c r="AD2653">
        <v>4424581</v>
      </c>
      <c r="AE2653" t="s">
        <v>30</v>
      </c>
      <c r="AJ2653">
        <v>2021</v>
      </c>
    </row>
    <row r="2654" spans="1:36" x14ac:dyDescent="0.2">
      <c r="A2654">
        <v>17108</v>
      </c>
      <c r="B2654" s="1" t="d">
        <v>2021-06-05</v>
      </c>
      <c r="C2654" s="3" t="d">
        <f t="shared" si="205"/>
        <v>2021-06-05</v>
      </c>
      <c r="D2654" s="2" t="d">
        <v>18:30:00.0000000000031950</v>
      </c>
      <c r="E2654" s="4" t="str">
        <f t="shared" si="206"/>
        <v>06:30 PM</v>
      </c>
      <c r="F2654" t="s">
        <v>54</v>
      </c>
      <c r="G2654">
        <v>11235</v>
      </c>
      <c r="H2654">
        <v>40.576880000000003</v>
      </c>
      <c r="I2654">
        <v>-73.952879999999993</v>
      </c>
      <c r="J2654" t="s">
        <v>5371</v>
      </c>
      <c r="K2654" t="s">
        <v>3423</v>
      </c>
      <c r="L2654" t="s">
        <v>458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f t="shared" si="207"/>
        <v>2</v>
      </c>
      <c r="W2654">
        <f t="shared" si="208"/>
        <v>0</v>
      </c>
      <c r="X2654">
        <f t="shared" si="209"/>
        <v>2</v>
      </c>
      <c r="Y2654" t="s">
        <v>79</v>
      </c>
      <c r="AD2654">
        <v>4424676</v>
      </c>
      <c r="AJ2654">
        <v>2021</v>
      </c>
    </row>
    <row r="2655" spans="1:36" x14ac:dyDescent="0.2">
      <c r="A2655">
        <v>17363</v>
      </c>
      <c r="B2655" s="1" t="d">
        <v>2021-06-05</v>
      </c>
      <c r="C2655" s="3" t="d">
        <f t="shared" si="205"/>
        <v>2021-06-05</v>
      </c>
      <c r="D2655" s="2" t="d">
        <v>17:51:00.00000000000191700</v>
      </c>
      <c r="E2655" s="4" t="str">
        <f t="shared" si="206"/>
        <v>05:51 PM</v>
      </c>
      <c r="F2655" t="s">
        <v>20</v>
      </c>
      <c r="G2655">
        <v>11423</v>
      </c>
      <c r="H2655">
        <v>40.729210000000002</v>
      </c>
      <c r="I2655">
        <v>-73.781165999999999</v>
      </c>
      <c r="J2655" t="s">
        <v>5875</v>
      </c>
      <c r="K2655" t="s">
        <v>830</v>
      </c>
      <c r="L2655" t="s">
        <v>1352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f t="shared" si="207"/>
        <v>2</v>
      </c>
      <c r="W2655">
        <f t="shared" si="208"/>
        <v>0</v>
      </c>
      <c r="X2655">
        <f t="shared" si="209"/>
        <v>2</v>
      </c>
      <c r="Y2655" t="s">
        <v>47</v>
      </c>
      <c r="Z2655" t="s">
        <v>25</v>
      </c>
      <c r="AD2655">
        <v>4423807</v>
      </c>
      <c r="AE2655" t="s">
        <v>26</v>
      </c>
      <c r="AF2655" t="s">
        <v>30</v>
      </c>
      <c r="AJ2655">
        <v>2021</v>
      </c>
    </row>
    <row r="2656" spans="1:36" x14ac:dyDescent="0.2">
      <c r="A2656">
        <v>17057</v>
      </c>
      <c r="B2656" s="1" t="d">
        <v>2021-06-05</v>
      </c>
      <c r="C2656" s="3" t="d">
        <f t="shared" si="205"/>
        <v>2021-06-05</v>
      </c>
      <c r="D2656" s="2" t="d">
        <v>20:55:00.00000000000106275</v>
      </c>
      <c r="E2656" s="4" t="str">
        <f t="shared" si="206"/>
        <v>08:55 PM</v>
      </c>
      <c r="F2656" t="s">
        <v>54</v>
      </c>
      <c r="G2656">
        <v>11239</v>
      </c>
      <c r="H2656">
        <v>40.653170000000003</v>
      </c>
      <c r="I2656">
        <v>-73.866874999999993</v>
      </c>
      <c r="J2656" t="s">
        <v>5917</v>
      </c>
      <c r="K2656" t="s">
        <v>5918</v>
      </c>
      <c r="L2656" t="s">
        <v>5919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f t="shared" si="207"/>
        <v>2</v>
      </c>
      <c r="W2656">
        <f t="shared" si="208"/>
        <v>0</v>
      </c>
      <c r="X2656">
        <f t="shared" si="209"/>
        <v>2</v>
      </c>
      <c r="Y2656" t="s">
        <v>25</v>
      </c>
      <c r="AD2656">
        <v>4424377</v>
      </c>
      <c r="AE2656" t="s">
        <v>26</v>
      </c>
      <c r="AJ2656">
        <v>2021</v>
      </c>
    </row>
    <row r="2657" spans="1:36" x14ac:dyDescent="0.2">
      <c r="A2657">
        <v>17659</v>
      </c>
      <c r="B2657" s="1" t="d">
        <v>2021-06-05</v>
      </c>
      <c r="C2657" s="3" t="d">
        <f t="shared" si="205"/>
        <v>2021-06-05</v>
      </c>
      <c r="D2657" s="2" t="d">
        <v>17:30:59.99999999999658975</v>
      </c>
      <c r="E2657" s="4" t="str">
        <f t="shared" si="206"/>
        <v>05:31 PM</v>
      </c>
      <c r="F2657" t="s">
        <v>20</v>
      </c>
      <c r="G2657">
        <v>11433</v>
      </c>
      <c r="H2657">
        <v>40.696865000000003</v>
      </c>
      <c r="I2657">
        <v>-73.794135999999995</v>
      </c>
      <c r="J2657" t="s">
        <v>5989</v>
      </c>
      <c r="M2657" t="s">
        <v>5990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f t="shared" si="207"/>
        <v>0</v>
      </c>
      <c r="W2657">
        <f t="shared" si="208"/>
        <v>0</v>
      </c>
      <c r="X2657">
        <f t="shared" si="209"/>
        <v>0</v>
      </c>
      <c r="Y2657" t="s">
        <v>43</v>
      </c>
      <c r="Z2657" t="s">
        <v>25</v>
      </c>
      <c r="AD2657">
        <v>4424907</v>
      </c>
      <c r="AE2657" t="s">
        <v>30</v>
      </c>
      <c r="AJ2657">
        <v>2021</v>
      </c>
    </row>
    <row r="2658" spans="1:36" x14ac:dyDescent="0.2">
      <c r="A2658">
        <v>17984</v>
      </c>
      <c r="B2658" s="1" t="d">
        <v>2021-06-07</v>
      </c>
      <c r="C2658" s="3" t="d">
        <f t="shared" si="205"/>
        <v>2021-06-07</v>
      </c>
      <c r="D2658" s="2" t="d">
        <v>16:44:59.9999999999968050</v>
      </c>
      <c r="E2658" s="4" t="str">
        <f t="shared" si="206"/>
        <v>04:45 PM</v>
      </c>
      <c r="F2658" t="s">
        <v>86</v>
      </c>
      <c r="G2658">
        <v>10018</v>
      </c>
      <c r="H2658">
        <v>40.758360000000003</v>
      </c>
      <c r="I2658">
        <v>-73.998410000000007</v>
      </c>
      <c r="J2658" t="s">
        <v>5436</v>
      </c>
      <c r="M2658" t="s">
        <v>5437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f t="shared" si="207"/>
        <v>0</v>
      </c>
      <c r="W2658">
        <f t="shared" si="208"/>
        <v>0</v>
      </c>
      <c r="X2658">
        <f t="shared" si="209"/>
        <v>0</v>
      </c>
      <c r="Y2658" t="s">
        <v>53</v>
      </c>
      <c r="Z2658" t="s">
        <v>25</v>
      </c>
      <c r="AD2658">
        <v>4424900</v>
      </c>
      <c r="AE2658" t="s">
        <v>26</v>
      </c>
      <c r="AJ2658">
        <v>2021</v>
      </c>
    </row>
    <row r="2659" spans="1:36" x14ac:dyDescent="0.2">
      <c r="A2659">
        <v>17916</v>
      </c>
      <c r="B2659" s="1" t="d">
        <v>2021-06-07</v>
      </c>
      <c r="C2659" s="3" t="d">
        <f t="shared" si="205"/>
        <v>2021-06-07</v>
      </c>
      <c r="D2659" s="2" t="d">
        <v>16:18:00.00000000000255600</v>
      </c>
      <c r="E2659" s="4" t="str">
        <f t="shared" si="206"/>
        <v>04:18 PM</v>
      </c>
      <c r="F2659" t="s">
        <v>185</v>
      </c>
      <c r="G2659">
        <v>10305</v>
      </c>
      <c r="H2659">
        <v>40.581851999999998</v>
      </c>
      <c r="I2659">
        <v>-74.092026000000004</v>
      </c>
      <c r="J2659" t="s">
        <v>5454</v>
      </c>
      <c r="M2659" t="s">
        <v>5455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f t="shared" si="207"/>
        <v>0</v>
      </c>
      <c r="W2659">
        <f t="shared" si="208"/>
        <v>0</v>
      </c>
      <c r="X2659">
        <f t="shared" si="209"/>
        <v>0</v>
      </c>
      <c r="Y2659" t="s">
        <v>53</v>
      </c>
      <c r="Z2659" t="s">
        <v>25</v>
      </c>
      <c r="AD2659">
        <v>4425126</v>
      </c>
      <c r="AE2659" t="s">
        <v>30</v>
      </c>
      <c r="AF2659" t="s">
        <v>26</v>
      </c>
      <c r="AJ2659">
        <v>2021</v>
      </c>
    </row>
    <row r="2660" spans="1:36" x14ac:dyDescent="0.2">
      <c r="A2660">
        <v>19375</v>
      </c>
      <c r="B2660" s="1" t="d">
        <v>2021-06-07</v>
      </c>
      <c r="C2660" s="3" t="d">
        <f t="shared" si="205"/>
        <v>2021-06-07</v>
      </c>
      <c r="D2660" s="2" t="d">
        <v>18:59:59.9999999999968050</v>
      </c>
      <c r="E2660" s="4" t="str">
        <f t="shared" si="206"/>
        <v>07:00 PM</v>
      </c>
      <c r="F2660" t="s">
        <v>20</v>
      </c>
      <c r="G2660">
        <v>11106</v>
      </c>
      <c r="H2660">
        <v>40.765746999999998</v>
      </c>
      <c r="I2660">
        <v>-73.931206000000003</v>
      </c>
      <c r="J2660" t="s">
        <v>5784</v>
      </c>
      <c r="M2660" t="s">
        <v>5785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f t="shared" si="207"/>
        <v>0</v>
      </c>
      <c r="W2660">
        <f t="shared" si="208"/>
        <v>0</v>
      </c>
      <c r="X2660">
        <f t="shared" si="209"/>
        <v>0</v>
      </c>
      <c r="Y2660" t="s">
        <v>25</v>
      </c>
      <c r="AD2660">
        <v>4426396</v>
      </c>
      <c r="AE2660" t="s">
        <v>26</v>
      </c>
      <c r="AJ2660">
        <v>2021</v>
      </c>
    </row>
    <row r="2661" spans="1:36" x14ac:dyDescent="0.2">
      <c r="A2661">
        <v>18087</v>
      </c>
      <c r="B2661" s="1" t="d">
        <v>2021-06-07</v>
      </c>
      <c r="C2661" s="3" t="d">
        <f t="shared" si="205"/>
        <v>2021-06-07</v>
      </c>
      <c r="D2661" s="2" t="d">
        <v>02:46:59.99999999999917350</v>
      </c>
      <c r="E2661" s="4" t="str">
        <f t="shared" si="206"/>
        <v>02:47 AM</v>
      </c>
      <c r="F2661" t="s">
        <v>54</v>
      </c>
      <c r="G2661">
        <v>11219</v>
      </c>
      <c r="H2661">
        <v>40.626823000000002</v>
      </c>
      <c r="I2661">
        <v>-73.996796000000003</v>
      </c>
      <c r="J2661" t="s">
        <v>6072</v>
      </c>
      <c r="K2661" t="s">
        <v>2978</v>
      </c>
      <c r="L2661" t="s">
        <v>212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f t="shared" si="207"/>
        <v>2</v>
      </c>
      <c r="W2661">
        <f t="shared" si="208"/>
        <v>0</v>
      </c>
      <c r="X2661">
        <f t="shared" si="209"/>
        <v>2</v>
      </c>
      <c r="Y2661" t="s">
        <v>34</v>
      </c>
      <c r="Z2661" t="s">
        <v>25</v>
      </c>
      <c r="AD2661">
        <v>4425148</v>
      </c>
      <c r="AE2661" t="s">
        <v>30</v>
      </c>
      <c r="AF2661" t="s">
        <v>81</v>
      </c>
      <c r="AJ2661">
        <v>2021</v>
      </c>
    </row>
    <row r="2662" spans="1:36" x14ac:dyDescent="0.2">
      <c r="A2662">
        <v>18200</v>
      </c>
      <c r="B2662" s="1" t="d">
        <v>2021-06-07</v>
      </c>
      <c r="C2662" s="3" t="d">
        <f t="shared" si="205"/>
        <v>2021-06-07</v>
      </c>
      <c r="D2662" s="2" t="d">
        <v>05:49:59.99999999999973600</v>
      </c>
      <c r="E2662" s="4" t="str">
        <f t="shared" si="206"/>
        <v>05:50 AM</v>
      </c>
      <c r="F2662" t="s">
        <v>20</v>
      </c>
      <c r="G2662">
        <v>11434</v>
      </c>
      <c r="H2662">
        <v>40.667521999999998</v>
      </c>
      <c r="I2662">
        <v>-73.780630000000002</v>
      </c>
      <c r="J2662" t="s">
        <v>6077</v>
      </c>
      <c r="K2662" t="s">
        <v>1701</v>
      </c>
      <c r="L2662" t="s">
        <v>1450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f t="shared" si="207"/>
        <v>0</v>
      </c>
      <c r="W2662">
        <f t="shared" si="208"/>
        <v>0</v>
      </c>
      <c r="X2662">
        <f t="shared" si="209"/>
        <v>0</v>
      </c>
      <c r="Y2662" t="s">
        <v>25</v>
      </c>
      <c r="Z2662" t="s">
        <v>25</v>
      </c>
      <c r="AD2662">
        <v>4424516</v>
      </c>
      <c r="AE2662" t="s">
        <v>30</v>
      </c>
      <c r="AF2662" t="s">
        <v>1675</v>
      </c>
      <c r="AJ2662">
        <v>2021</v>
      </c>
    </row>
    <row r="2663" spans="1:36" x14ac:dyDescent="0.2">
      <c r="A2663">
        <v>18400</v>
      </c>
      <c r="B2663" s="1" t="d">
        <v>2021-06-08</v>
      </c>
      <c r="C2663" s="3" t="d">
        <f t="shared" si="205"/>
        <v>2021-06-08</v>
      </c>
      <c r="D2663" s="2" t="d">
        <v>13:05:00.00000000000532725</v>
      </c>
      <c r="E2663" s="4" t="str">
        <f t="shared" si="206"/>
        <v>01:05 PM</v>
      </c>
      <c r="F2663" t="s">
        <v>86</v>
      </c>
      <c r="G2663">
        <v>10033</v>
      </c>
      <c r="H2663">
        <v>40.851092999999999</v>
      </c>
      <c r="I2663">
        <v>-73.93244</v>
      </c>
      <c r="J2663" t="s">
        <v>4879</v>
      </c>
      <c r="K2663" t="s">
        <v>2309</v>
      </c>
      <c r="L2663" t="s">
        <v>4880</v>
      </c>
      <c r="N2663">
        <v>2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>
        <f t="shared" si="207"/>
        <v>4</v>
      </c>
      <c r="W2663">
        <f t="shared" si="208"/>
        <v>0</v>
      </c>
      <c r="X2663">
        <f t="shared" si="209"/>
        <v>4</v>
      </c>
      <c r="Y2663" t="s">
        <v>163</v>
      </c>
      <c r="Z2663" t="s">
        <v>163</v>
      </c>
      <c r="AD2663">
        <v>4425540</v>
      </c>
      <c r="AE2663" t="s">
        <v>4267</v>
      </c>
      <c r="AF2663" t="s">
        <v>719</v>
      </c>
      <c r="AJ2663">
        <v>2021</v>
      </c>
    </row>
    <row r="2664" spans="1:36" x14ac:dyDescent="0.2">
      <c r="A2664">
        <v>18483</v>
      </c>
      <c r="B2664" s="1" t="d">
        <v>2021-06-08</v>
      </c>
      <c r="C2664" s="3" t="d">
        <f t="shared" si="205"/>
        <v>2021-06-08</v>
      </c>
      <c r="D2664" s="2" t="d">
        <v>18:00:00.000</v>
      </c>
      <c r="E2664" s="4" t="str">
        <f t="shared" si="206"/>
        <v>06:00 PM</v>
      </c>
      <c r="F2664" t="s">
        <v>20</v>
      </c>
      <c r="G2664">
        <v>11355</v>
      </c>
      <c r="H2664">
        <v>0</v>
      </c>
      <c r="I2664">
        <v>0</v>
      </c>
      <c r="J2664" t="s">
        <v>799</v>
      </c>
      <c r="K2664" t="s">
        <v>2550</v>
      </c>
      <c r="L2664" t="s">
        <v>4923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f t="shared" si="207"/>
        <v>0</v>
      </c>
      <c r="W2664">
        <f t="shared" si="208"/>
        <v>0</v>
      </c>
      <c r="X2664">
        <f t="shared" si="209"/>
        <v>0</v>
      </c>
      <c r="Y2664" t="s">
        <v>79</v>
      </c>
      <c r="Z2664" t="s">
        <v>25</v>
      </c>
      <c r="AD2664">
        <v>4424976</v>
      </c>
      <c r="AE2664" t="s">
        <v>30</v>
      </c>
      <c r="AF2664" t="s">
        <v>26</v>
      </c>
      <c r="AJ2664">
        <v>2021</v>
      </c>
    </row>
    <row r="2665" spans="1:36" x14ac:dyDescent="0.2">
      <c r="A2665">
        <v>18569</v>
      </c>
      <c r="B2665" s="1" t="d">
        <v>2021-06-08</v>
      </c>
      <c r="C2665" s="3" t="d">
        <f t="shared" si="205"/>
        <v>2021-06-08</v>
      </c>
      <c r="D2665" s="2" t="d">
        <v>10:41:00.00000000000245175</v>
      </c>
      <c r="E2665" s="4" t="str">
        <f t="shared" si="206"/>
        <v>10:41 AM</v>
      </c>
      <c r="F2665" t="s">
        <v>54</v>
      </c>
      <c r="G2665">
        <v>11217</v>
      </c>
      <c r="H2665">
        <v>40.681559999999998</v>
      </c>
      <c r="I2665">
        <v>-73.975655000000003</v>
      </c>
      <c r="J2665" t="s">
        <v>5261</v>
      </c>
      <c r="M2665" t="s">
        <v>5262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f t="shared" si="207"/>
        <v>0</v>
      </c>
      <c r="W2665">
        <f t="shared" si="208"/>
        <v>0</v>
      </c>
      <c r="X2665">
        <f t="shared" si="209"/>
        <v>0</v>
      </c>
      <c r="Y2665" t="s">
        <v>47</v>
      </c>
      <c r="Z2665" t="s">
        <v>47</v>
      </c>
      <c r="AD2665">
        <v>4424854</v>
      </c>
      <c r="AE2665" t="s">
        <v>136</v>
      </c>
      <c r="AF2665" t="s">
        <v>26</v>
      </c>
      <c r="AJ2665">
        <v>2021</v>
      </c>
    </row>
    <row r="2666" spans="1:36" x14ac:dyDescent="0.2">
      <c r="A2666">
        <v>18357</v>
      </c>
      <c r="B2666" s="1" t="d">
        <v>2021-06-08</v>
      </c>
      <c r="C2666" s="3" t="d">
        <f t="shared" si="205"/>
        <v>2021-06-08</v>
      </c>
      <c r="D2666" s="2" t="d">
        <v>18:34:00.000000000002344800</v>
      </c>
      <c r="E2666" s="4" t="str">
        <f t="shared" si="206"/>
        <v>06:34 PM</v>
      </c>
      <c r="F2666" t="s">
        <v>86</v>
      </c>
      <c r="G2666">
        <v>10001</v>
      </c>
      <c r="H2666">
        <v>40.749054000000001</v>
      </c>
      <c r="I2666">
        <v>-73.995760000000004</v>
      </c>
      <c r="J2666" t="s">
        <v>5592</v>
      </c>
      <c r="K2666" t="s">
        <v>5593</v>
      </c>
      <c r="L2666" t="s">
        <v>1135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f t="shared" si="207"/>
        <v>0</v>
      </c>
      <c r="W2666">
        <f t="shared" si="208"/>
        <v>0</v>
      </c>
      <c r="X2666">
        <f t="shared" si="209"/>
        <v>0</v>
      </c>
      <c r="Y2666" t="s">
        <v>43</v>
      </c>
      <c r="Z2666" t="s">
        <v>43</v>
      </c>
      <c r="AD2666">
        <v>4425035</v>
      </c>
      <c r="AE2666" t="s">
        <v>471</v>
      </c>
      <c r="AF2666" t="s">
        <v>30</v>
      </c>
      <c r="AJ2666">
        <v>2021</v>
      </c>
    </row>
    <row r="2667" spans="1:36" x14ac:dyDescent="0.2">
      <c r="A2667">
        <v>18620</v>
      </c>
      <c r="B2667" s="1" t="d">
        <v>2021-06-08</v>
      </c>
      <c r="C2667" s="3" t="d">
        <f t="shared" si="205"/>
        <v>2021-06-08</v>
      </c>
      <c r="D2667" s="2" t="d">
        <v>16:44:59.9999999999968050</v>
      </c>
      <c r="E2667" s="4" t="str">
        <f t="shared" si="206"/>
        <v>04:45 PM</v>
      </c>
      <c r="F2667" t="s">
        <v>20</v>
      </c>
      <c r="G2667">
        <v>11420</v>
      </c>
      <c r="H2667">
        <v>40.676955999999997</v>
      </c>
      <c r="I2667">
        <v>-73.824280000000002</v>
      </c>
      <c r="J2667" t="s">
        <v>5907</v>
      </c>
      <c r="M2667" t="s">
        <v>5908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f t="shared" si="207"/>
        <v>0</v>
      </c>
      <c r="W2667">
        <f t="shared" si="208"/>
        <v>0</v>
      </c>
      <c r="X2667">
        <f t="shared" si="209"/>
        <v>0</v>
      </c>
      <c r="Y2667" t="s">
        <v>47</v>
      </c>
      <c r="Z2667" t="s">
        <v>47</v>
      </c>
      <c r="AD2667">
        <v>4425235</v>
      </c>
      <c r="AE2667" t="s">
        <v>30</v>
      </c>
      <c r="AF2667" t="s">
        <v>30</v>
      </c>
      <c r="AJ2667">
        <v>2021</v>
      </c>
    </row>
    <row r="2668" spans="1:36" x14ac:dyDescent="0.2">
      <c r="A2668">
        <v>18413</v>
      </c>
      <c r="B2668" s="1" t="d">
        <v>2021-06-08</v>
      </c>
      <c r="C2668" s="3" t="d">
        <f t="shared" si="205"/>
        <v>2021-06-08</v>
      </c>
      <c r="D2668" s="2" t="d">
        <v>20:55:00.00000000000106275</v>
      </c>
      <c r="E2668" s="4" t="str">
        <f t="shared" si="206"/>
        <v>08:55 PM</v>
      </c>
      <c r="F2668" t="s">
        <v>54</v>
      </c>
      <c r="G2668">
        <v>11207</v>
      </c>
      <c r="H2668">
        <v>40.682746999999999</v>
      </c>
      <c r="I2668">
        <v>-73.889754999999994</v>
      </c>
      <c r="J2668" t="s">
        <v>6024</v>
      </c>
      <c r="M2668" t="s">
        <v>6025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f t="shared" si="207"/>
        <v>0</v>
      </c>
      <c r="W2668">
        <f t="shared" si="208"/>
        <v>0</v>
      </c>
      <c r="X2668">
        <f t="shared" si="209"/>
        <v>0</v>
      </c>
      <c r="Y2668" t="s">
        <v>43</v>
      </c>
      <c r="Z2668" t="s">
        <v>25</v>
      </c>
      <c r="AD2668">
        <v>4425055</v>
      </c>
      <c r="AE2668" t="s">
        <v>26</v>
      </c>
      <c r="AJ2668">
        <v>2021</v>
      </c>
    </row>
    <row r="2669" spans="1:36" x14ac:dyDescent="0.2">
      <c r="A2669">
        <v>20205</v>
      </c>
      <c r="B2669" s="1" t="d">
        <v>2021-06-09</v>
      </c>
      <c r="C2669" s="3" t="d">
        <f t="shared" si="205"/>
        <v>2021-06-09</v>
      </c>
      <c r="D2669" s="2" t="d">
        <v>12:18:59.99999999999595075</v>
      </c>
      <c r="E2669" s="4" t="str">
        <f t="shared" si="206"/>
        <v>12:19 PM</v>
      </c>
      <c r="F2669" t="s">
        <v>35</v>
      </c>
      <c r="G2669">
        <v>10456</v>
      </c>
      <c r="H2669">
        <v>40.827480000000001</v>
      </c>
      <c r="I2669">
        <v>-73.910865999999999</v>
      </c>
      <c r="J2669" t="s">
        <v>5131</v>
      </c>
      <c r="M2669" t="s">
        <v>5132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f t="shared" si="207"/>
        <v>0</v>
      </c>
      <c r="W2669">
        <f t="shared" si="208"/>
        <v>0</v>
      </c>
      <c r="X2669">
        <f t="shared" si="209"/>
        <v>0</v>
      </c>
      <c r="Y2669" t="s">
        <v>135</v>
      </c>
      <c r="Z2669" t="s">
        <v>43</v>
      </c>
      <c r="AD2669">
        <v>4427629</v>
      </c>
      <c r="AE2669" t="s">
        <v>26</v>
      </c>
      <c r="AF2669" t="s">
        <v>30</v>
      </c>
      <c r="AJ2669">
        <v>2021</v>
      </c>
    </row>
    <row r="2670" spans="1:36" x14ac:dyDescent="0.2">
      <c r="A2670">
        <v>19537</v>
      </c>
      <c r="B2670" s="1" t="d">
        <v>2021-06-09</v>
      </c>
      <c r="C2670" s="3" t="d">
        <f t="shared" si="205"/>
        <v>2021-06-09</v>
      </c>
      <c r="D2670" s="2" t="d">
        <v>16:10:00.00000000000426450</v>
      </c>
      <c r="E2670" s="4" t="str">
        <f t="shared" si="206"/>
        <v>04:10 PM</v>
      </c>
      <c r="F2670" t="s">
        <v>35</v>
      </c>
      <c r="G2670">
        <v>10465</v>
      </c>
      <c r="H2670">
        <v>40.831000000000003</v>
      </c>
      <c r="I2670">
        <v>-73.826520000000002</v>
      </c>
      <c r="J2670" t="s">
        <v>5763</v>
      </c>
      <c r="K2670" t="s">
        <v>3370</v>
      </c>
      <c r="L2670" t="s">
        <v>5764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f t="shared" si="207"/>
        <v>2</v>
      </c>
      <c r="W2670">
        <f t="shared" si="208"/>
        <v>0</v>
      </c>
      <c r="X2670">
        <f t="shared" si="209"/>
        <v>2</v>
      </c>
      <c r="Y2670" t="s">
        <v>47</v>
      </c>
      <c r="Z2670" t="s">
        <v>25</v>
      </c>
      <c r="AD2670">
        <v>4426257</v>
      </c>
      <c r="AE2670" t="s">
        <v>719</v>
      </c>
      <c r="AF2670" t="s">
        <v>26</v>
      </c>
      <c r="AJ2670">
        <v>2021</v>
      </c>
    </row>
    <row r="2671" spans="1:36" x14ac:dyDescent="0.2">
      <c r="A2671">
        <v>19094</v>
      </c>
      <c r="B2671" s="1" t="d">
        <v>2021-06-10</v>
      </c>
      <c r="C2671" s="3" t="d">
        <f t="shared" si="205"/>
        <v>2021-06-10</v>
      </c>
      <c r="D2671" s="2" t="d">
        <v>18:25:00.00000000000426450</v>
      </c>
      <c r="E2671" s="4" t="str">
        <f t="shared" si="206"/>
        <v>06:25 PM</v>
      </c>
      <c r="F2671" t="s">
        <v>35</v>
      </c>
      <c r="G2671">
        <v>10469</v>
      </c>
      <c r="H2671">
        <v>40.872413999999999</v>
      </c>
      <c r="I2671">
        <v>-73.839966000000004</v>
      </c>
      <c r="J2671" t="s">
        <v>5779</v>
      </c>
      <c r="K2671" t="s">
        <v>4508</v>
      </c>
      <c r="L2671" t="s">
        <v>5780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f t="shared" si="207"/>
        <v>2</v>
      </c>
      <c r="W2671">
        <f t="shared" si="208"/>
        <v>0</v>
      </c>
      <c r="X2671">
        <f t="shared" si="209"/>
        <v>2</v>
      </c>
      <c r="Y2671" t="s">
        <v>43</v>
      </c>
      <c r="Z2671" t="s">
        <v>85</v>
      </c>
      <c r="AD2671">
        <v>4425986</v>
      </c>
      <c r="AE2671" t="s">
        <v>26</v>
      </c>
      <c r="AF2671" t="s">
        <v>1769</v>
      </c>
      <c r="AJ2671">
        <v>2021</v>
      </c>
    </row>
    <row r="2672" spans="1:36" x14ac:dyDescent="0.2">
      <c r="A2672">
        <v>19667</v>
      </c>
      <c r="B2672" s="1" t="d">
        <v>2021-06-10</v>
      </c>
      <c r="C2672" s="3" t="d">
        <f t="shared" si="205"/>
        <v>2021-06-10</v>
      </c>
      <c r="D2672" s="2" t="d">
        <v>19:30:00.000</v>
      </c>
      <c r="E2672" s="4" t="str">
        <f t="shared" si="206"/>
        <v>07:30 PM</v>
      </c>
      <c r="F2672" t="s">
        <v>54</v>
      </c>
      <c r="G2672">
        <v>11204</v>
      </c>
      <c r="H2672">
        <v>40.633465000000001</v>
      </c>
      <c r="I2672">
        <v>-73.980500000000006</v>
      </c>
      <c r="J2672" t="s">
        <v>5792</v>
      </c>
      <c r="M2672" t="s">
        <v>5793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f t="shared" si="207"/>
        <v>0</v>
      </c>
      <c r="W2672">
        <f t="shared" si="208"/>
        <v>0</v>
      </c>
      <c r="X2672">
        <f t="shared" si="209"/>
        <v>0</v>
      </c>
      <c r="Y2672" t="s">
        <v>25</v>
      </c>
      <c r="Z2672" t="s">
        <v>25</v>
      </c>
      <c r="AD2672">
        <v>4426807</v>
      </c>
      <c r="AE2672" t="s">
        <v>119</v>
      </c>
      <c r="AJ2672">
        <v>2021</v>
      </c>
    </row>
    <row r="2673" spans="1:36" x14ac:dyDescent="0.2">
      <c r="A2673">
        <v>18843</v>
      </c>
      <c r="B2673" s="1" t="d">
        <v>2021-06-10</v>
      </c>
      <c r="C2673" s="3" t="d">
        <f t="shared" si="205"/>
        <v>2021-06-10</v>
      </c>
      <c r="D2673" s="2" t="d">
        <v>21:00:00.000</v>
      </c>
      <c r="E2673" s="4" t="str">
        <f t="shared" si="206"/>
        <v>09:00 PM</v>
      </c>
      <c r="F2673" t="s">
        <v>35</v>
      </c>
      <c r="G2673">
        <v>10455</v>
      </c>
      <c r="H2673">
        <v>40.813270000000003</v>
      </c>
      <c r="I2673">
        <v>-73.905135999999999</v>
      </c>
      <c r="J2673" t="s">
        <v>5833</v>
      </c>
      <c r="K2673" t="s">
        <v>1050</v>
      </c>
      <c r="L2673" t="s">
        <v>5413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f t="shared" si="207"/>
        <v>0</v>
      </c>
      <c r="W2673">
        <f t="shared" si="208"/>
        <v>0</v>
      </c>
      <c r="X2673">
        <f t="shared" si="209"/>
        <v>0</v>
      </c>
      <c r="Y2673" t="s">
        <v>24</v>
      </c>
      <c r="Z2673" t="s">
        <v>25</v>
      </c>
      <c r="AD2673">
        <v>4425752</v>
      </c>
      <c r="AE2673" t="s">
        <v>30</v>
      </c>
      <c r="AF2673" t="s">
        <v>5834</v>
      </c>
      <c r="AJ2673">
        <v>2021</v>
      </c>
    </row>
    <row r="2674" spans="1:36" x14ac:dyDescent="0.2">
      <c r="A2674">
        <v>19480</v>
      </c>
      <c r="B2674" s="1" t="d">
        <v>2021-06-11</v>
      </c>
      <c r="C2674" s="3" t="d">
        <f t="shared" si="205"/>
        <v>2021-06-11</v>
      </c>
      <c r="D2674" s="2" t="d">
        <v>07:45:00.0000000000015975</v>
      </c>
      <c r="E2674" s="4" t="str">
        <f t="shared" si="206"/>
        <v>07:45 AM</v>
      </c>
      <c r="F2674" t="s">
        <v>54</v>
      </c>
      <c r="G2674">
        <v>11229</v>
      </c>
      <c r="H2674">
        <v>40.595238000000002</v>
      </c>
      <c r="I2674">
        <v>-73.929879999999997</v>
      </c>
      <c r="J2674" t="s">
        <v>5577</v>
      </c>
      <c r="K2674" t="s">
        <v>5578</v>
      </c>
      <c r="L2674" t="s">
        <v>5579</v>
      </c>
      <c r="N2674">
        <v>2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f t="shared" si="207"/>
        <v>4</v>
      </c>
      <c r="W2674">
        <f t="shared" si="208"/>
        <v>0</v>
      </c>
      <c r="X2674">
        <f t="shared" si="209"/>
        <v>4</v>
      </c>
      <c r="Y2674" t="s">
        <v>79</v>
      </c>
      <c r="Z2674" t="s">
        <v>25</v>
      </c>
      <c r="AD2674">
        <v>4425983</v>
      </c>
      <c r="AE2674" t="s">
        <v>30</v>
      </c>
      <c r="AF2674" t="s">
        <v>30</v>
      </c>
      <c r="AJ2674">
        <v>2021</v>
      </c>
    </row>
    <row r="2675" spans="1:36" x14ac:dyDescent="0.2">
      <c r="A2675">
        <v>79655</v>
      </c>
      <c r="B2675" s="1" t="d">
        <v>2021-06-11</v>
      </c>
      <c r="C2675" s="3" t="d">
        <f t="shared" si="205"/>
        <v>2021-06-11</v>
      </c>
      <c r="D2675" s="2" t="d">
        <v>02:20:00.00000000000013200</v>
      </c>
      <c r="E2675" s="4" t="str">
        <f t="shared" si="206"/>
        <v>02:20 AM</v>
      </c>
      <c r="F2675" t="s">
        <v>20</v>
      </c>
      <c r="G2675">
        <v>11385</v>
      </c>
      <c r="H2675">
        <v>40.709980000000002</v>
      </c>
      <c r="I2675">
        <v>-73.908164999999997</v>
      </c>
      <c r="J2675" t="s">
        <v>5636</v>
      </c>
      <c r="M2675" t="s">
        <v>5637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f t="shared" si="207"/>
        <v>0</v>
      </c>
      <c r="W2675">
        <f t="shared" si="208"/>
        <v>0</v>
      </c>
      <c r="X2675">
        <f t="shared" si="209"/>
        <v>0</v>
      </c>
      <c r="Y2675" t="s">
        <v>104</v>
      </c>
      <c r="Z2675" t="s">
        <v>25</v>
      </c>
      <c r="AD2675">
        <v>4436551</v>
      </c>
      <c r="AE2675" t="s">
        <v>26</v>
      </c>
      <c r="AJ2675">
        <v>2021</v>
      </c>
    </row>
    <row r="2676" spans="1:36" x14ac:dyDescent="0.2">
      <c r="A2676">
        <v>20027</v>
      </c>
      <c r="B2676" s="1" t="d">
        <v>2021-06-12</v>
      </c>
      <c r="C2676" s="3" t="d">
        <f t="shared" si="205"/>
        <v>2021-06-12</v>
      </c>
      <c r="D2676" s="2" t="d">
        <v>11:50:59.99999999999712450</v>
      </c>
      <c r="E2676" s="4" t="str">
        <f t="shared" si="206"/>
        <v>11:51 AM</v>
      </c>
      <c r="F2676" t="s">
        <v>20</v>
      </c>
      <c r="G2676">
        <v>11375</v>
      </c>
      <c r="H2676">
        <v>40.736575999999999</v>
      </c>
      <c r="I2676">
        <v>-73.854060000000004</v>
      </c>
      <c r="J2676" t="s">
        <v>4222</v>
      </c>
      <c r="K2676" t="s">
        <v>4801</v>
      </c>
      <c r="L2676" t="s">
        <v>3281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f t="shared" si="207"/>
        <v>0</v>
      </c>
      <c r="W2676">
        <f t="shared" si="208"/>
        <v>0</v>
      </c>
      <c r="X2676">
        <f t="shared" si="209"/>
        <v>0</v>
      </c>
      <c r="Y2676" t="s">
        <v>43</v>
      </c>
      <c r="Z2676" t="s">
        <v>25</v>
      </c>
      <c r="AD2676">
        <v>4427074</v>
      </c>
      <c r="AE2676" t="s">
        <v>30</v>
      </c>
      <c r="AF2676" t="s">
        <v>26</v>
      </c>
      <c r="AJ2676">
        <v>2021</v>
      </c>
    </row>
    <row r="2677" spans="1:36" x14ac:dyDescent="0.2">
      <c r="A2677">
        <v>20156</v>
      </c>
      <c r="B2677" s="1" t="d">
        <v>2021-06-12</v>
      </c>
      <c r="C2677" s="3" t="d">
        <f t="shared" si="205"/>
        <v>2021-06-12</v>
      </c>
      <c r="D2677" s="2" t="d">
        <v>06:34:59.99999999999733300</v>
      </c>
      <c r="E2677" s="4" t="str">
        <f t="shared" si="206"/>
        <v>06:35 AM</v>
      </c>
      <c r="F2677" t="s">
        <v>35</v>
      </c>
      <c r="G2677">
        <v>10457</v>
      </c>
      <c r="H2677">
        <v>40.851967000000002</v>
      </c>
      <c r="I2677">
        <v>-73.897094999999993</v>
      </c>
      <c r="J2677" t="s">
        <v>1243</v>
      </c>
      <c r="K2677" t="s">
        <v>866</v>
      </c>
      <c r="L2677" t="s">
        <v>3315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f t="shared" si="207"/>
        <v>2</v>
      </c>
      <c r="W2677">
        <f t="shared" si="208"/>
        <v>0</v>
      </c>
      <c r="X2677">
        <f t="shared" si="209"/>
        <v>2</v>
      </c>
      <c r="Y2677" t="s">
        <v>43</v>
      </c>
      <c r="Z2677" t="s">
        <v>25</v>
      </c>
      <c r="AD2677">
        <v>4427415</v>
      </c>
      <c r="AE2677" t="s">
        <v>30</v>
      </c>
      <c r="AF2677" t="s">
        <v>26</v>
      </c>
      <c r="AJ2677">
        <v>2021</v>
      </c>
    </row>
    <row r="2678" spans="1:36" x14ac:dyDescent="0.2">
      <c r="A2678">
        <v>19945</v>
      </c>
      <c r="B2678" s="1" t="d">
        <v>2021-06-12</v>
      </c>
      <c r="C2678" s="3" t="d">
        <f t="shared" si="205"/>
        <v>2021-06-12</v>
      </c>
      <c r="D2678" s="2" t="d">
        <v>18:30:00.0000000000031950</v>
      </c>
      <c r="E2678" s="4" t="str">
        <f t="shared" si="206"/>
        <v>06:30 PM</v>
      </c>
      <c r="F2678" t="s">
        <v>20</v>
      </c>
      <c r="G2678">
        <v>11420</v>
      </c>
      <c r="H2678">
        <v>40.670864000000002</v>
      </c>
      <c r="I2678">
        <v>-73.80753</v>
      </c>
      <c r="J2678" t="s">
        <v>6060</v>
      </c>
      <c r="K2678" t="s">
        <v>6061</v>
      </c>
      <c r="L2678" t="s">
        <v>110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f t="shared" si="207"/>
        <v>2</v>
      </c>
      <c r="W2678">
        <f t="shared" si="208"/>
        <v>0</v>
      </c>
      <c r="X2678">
        <f t="shared" si="209"/>
        <v>2</v>
      </c>
      <c r="Y2678" t="s">
        <v>79</v>
      </c>
      <c r="Z2678" t="s">
        <v>85</v>
      </c>
      <c r="AD2678">
        <v>4426800</v>
      </c>
      <c r="AE2678" t="s">
        <v>26</v>
      </c>
      <c r="AF2678" t="s">
        <v>26</v>
      </c>
      <c r="AJ2678">
        <v>2021</v>
      </c>
    </row>
    <row r="2679" spans="1:36" x14ac:dyDescent="0.2">
      <c r="A2679">
        <v>20279</v>
      </c>
      <c r="B2679" s="1" t="d">
        <v>2021-06-13</v>
      </c>
      <c r="C2679" s="3" t="d">
        <f t="shared" si="205"/>
        <v>2021-06-13</v>
      </c>
      <c r="D2679" s="2" t="d">
        <v>00:59:59.99999999999980200</v>
      </c>
      <c r="E2679" s="4" t="str">
        <f t="shared" si="206"/>
        <v>01:00 AM</v>
      </c>
      <c r="F2679" t="s">
        <v>20</v>
      </c>
      <c r="G2679">
        <v>11419</v>
      </c>
      <c r="H2679">
        <v>40.686073</v>
      </c>
      <c r="I2679">
        <v>-73.815640000000002</v>
      </c>
      <c r="J2679" t="s">
        <v>4850</v>
      </c>
      <c r="M2679" t="s">
        <v>4851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f t="shared" si="207"/>
        <v>0</v>
      </c>
      <c r="W2679">
        <f t="shared" si="208"/>
        <v>0</v>
      </c>
      <c r="X2679">
        <f t="shared" si="209"/>
        <v>0</v>
      </c>
      <c r="Y2679" t="s">
        <v>104</v>
      </c>
      <c r="Z2679" t="s">
        <v>25</v>
      </c>
      <c r="AD2679">
        <v>4426823</v>
      </c>
      <c r="AE2679" t="s">
        <v>30</v>
      </c>
      <c r="AJ2679">
        <v>2021</v>
      </c>
    </row>
    <row r="2680" spans="1:36" x14ac:dyDescent="0.2">
      <c r="A2680">
        <v>20489</v>
      </c>
      <c r="B2680" s="1" t="d">
        <v>2021-06-13</v>
      </c>
      <c r="C2680" s="3" t="d">
        <f t="shared" si="205"/>
        <v>2021-06-13</v>
      </c>
      <c r="D2680" s="2" t="d">
        <v>04:15:00.00000000000079875</v>
      </c>
      <c r="E2680" s="4" t="str">
        <f t="shared" si="206"/>
        <v>04:15 AM</v>
      </c>
      <c r="F2680" t="s">
        <v>86</v>
      </c>
      <c r="G2680">
        <v>10019</v>
      </c>
      <c r="H2680">
        <v>40.767319999999998</v>
      </c>
      <c r="I2680">
        <v>-73.98433</v>
      </c>
      <c r="J2680" t="s">
        <v>5106</v>
      </c>
      <c r="M2680" t="s">
        <v>5107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f t="shared" si="207"/>
        <v>0</v>
      </c>
      <c r="W2680">
        <f t="shared" si="208"/>
        <v>0</v>
      </c>
      <c r="X2680">
        <f t="shared" si="209"/>
        <v>0</v>
      </c>
      <c r="Y2680" t="s">
        <v>25</v>
      </c>
      <c r="AD2680">
        <v>4427060</v>
      </c>
      <c r="AE2680" t="s">
        <v>30</v>
      </c>
      <c r="AJ2680">
        <v>2021</v>
      </c>
    </row>
    <row r="2681" spans="1:36" x14ac:dyDescent="0.2">
      <c r="A2681">
        <v>20320</v>
      </c>
      <c r="B2681" s="1" t="d">
        <v>2021-06-13</v>
      </c>
      <c r="C2681" s="3" t="d">
        <f t="shared" si="205"/>
        <v>2021-06-13</v>
      </c>
      <c r="D2681" s="2" t="d">
        <v>15:14:59.9999999999968050</v>
      </c>
      <c r="E2681" s="4" t="str">
        <f t="shared" si="206"/>
        <v>03:15 PM</v>
      </c>
      <c r="F2681" t="s">
        <v>20</v>
      </c>
      <c r="G2681">
        <v>11413</v>
      </c>
      <c r="H2681">
        <v>40.677883000000001</v>
      </c>
      <c r="I2681">
        <v>-73.745609999999999</v>
      </c>
      <c r="J2681" t="s">
        <v>5192</v>
      </c>
      <c r="K2681" t="s">
        <v>5193</v>
      </c>
      <c r="L2681" t="s">
        <v>299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f t="shared" si="207"/>
        <v>0</v>
      </c>
      <c r="W2681">
        <f t="shared" si="208"/>
        <v>0</v>
      </c>
      <c r="X2681">
        <f t="shared" si="209"/>
        <v>0</v>
      </c>
      <c r="Y2681" t="s">
        <v>25</v>
      </c>
      <c r="Z2681" t="s">
        <v>25</v>
      </c>
      <c r="AD2681">
        <v>4426613</v>
      </c>
      <c r="AE2681" t="s">
        <v>26</v>
      </c>
      <c r="AJ2681">
        <v>2021</v>
      </c>
    </row>
    <row r="2682" spans="1:36" x14ac:dyDescent="0.2">
      <c r="A2682">
        <v>20186</v>
      </c>
      <c r="B2682" s="1" t="d">
        <v>2021-06-13</v>
      </c>
      <c r="C2682" s="3" t="d">
        <f t="shared" si="205"/>
        <v>2021-06-13</v>
      </c>
      <c r="D2682" s="2" t="d">
        <v>14:15:00.000</v>
      </c>
      <c r="E2682" s="4" t="str">
        <f t="shared" si="206"/>
        <v>02:15 PM</v>
      </c>
      <c r="F2682" t="s">
        <v>54</v>
      </c>
      <c r="G2682">
        <v>11207</v>
      </c>
      <c r="H2682">
        <v>40.67689</v>
      </c>
      <c r="I2682">
        <v>-73.900054999999995</v>
      </c>
      <c r="J2682" t="s">
        <v>4683</v>
      </c>
      <c r="K2682" t="s">
        <v>3407</v>
      </c>
      <c r="L2682" t="s">
        <v>4375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f t="shared" si="207"/>
        <v>2</v>
      </c>
      <c r="W2682">
        <f t="shared" si="208"/>
        <v>0</v>
      </c>
      <c r="X2682">
        <f t="shared" si="209"/>
        <v>2</v>
      </c>
      <c r="Y2682" t="s">
        <v>25</v>
      </c>
      <c r="Z2682" t="s">
        <v>25</v>
      </c>
      <c r="AD2682">
        <v>4426926</v>
      </c>
      <c r="AE2682" t="s">
        <v>30</v>
      </c>
      <c r="AF2682" t="s">
        <v>81</v>
      </c>
      <c r="AJ2682">
        <v>2021</v>
      </c>
    </row>
    <row r="2683" spans="1:36" x14ac:dyDescent="0.2">
      <c r="A2683">
        <v>20644</v>
      </c>
      <c r="B2683" s="1" t="d">
        <v>2021-06-14</v>
      </c>
      <c r="C2683" s="3" t="d">
        <f t="shared" si="205"/>
        <v>2021-06-14</v>
      </c>
      <c r="D2683" s="2" t="d">
        <v>14:24:59.99999999999786775</v>
      </c>
      <c r="E2683" s="4" t="str">
        <f t="shared" si="206"/>
        <v>02:25 PM</v>
      </c>
      <c r="F2683" t="s">
        <v>20</v>
      </c>
      <c r="G2683">
        <v>11377</v>
      </c>
      <c r="H2683">
        <v>40.740875000000003</v>
      </c>
      <c r="I2683">
        <v>-73.899619999999999</v>
      </c>
      <c r="J2683" t="s">
        <v>2258</v>
      </c>
      <c r="K2683" t="s">
        <v>2260</v>
      </c>
      <c r="L2683" t="s">
        <v>752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f t="shared" si="207"/>
        <v>0</v>
      </c>
      <c r="W2683">
        <f t="shared" si="208"/>
        <v>0</v>
      </c>
      <c r="X2683">
        <f t="shared" si="209"/>
        <v>0</v>
      </c>
      <c r="Y2683" t="s">
        <v>104</v>
      </c>
      <c r="Z2683" t="s">
        <v>25</v>
      </c>
      <c r="AD2683">
        <v>4427085</v>
      </c>
      <c r="AE2683" t="s">
        <v>26</v>
      </c>
      <c r="AF2683" t="s">
        <v>26</v>
      </c>
      <c r="AJ2683">
        <v>2021</v>
      </c>
    </row>
    <row r="2684" spans="1:36" x14ac:dyDescent="0.2">
      <c r="A2684">
        <v>21080</v>
      </c>
      <c r="B2684" s="1" t="d">
        <v>2021-06-15</v>
      </c>
      <c r="C2684" s="3" t="d">
        <f t="shared" si="205"/>
        <v>2021-06-15</v>
      </c>
      <c r="D2684" s="2" t="d">
        <v>17:10:00.00000000000106275</v>
      </c>
      <c r="E2684" s="4" t="str">
        <f t="shared" si="206"/>
        <v>05:10 PM</v>
      </c>
      <c r="F2684" t="s">
        <v>20</v>
      </c>
      <c r="G2684">
        <v>11377</v>
      </c>
      <c r="H2684">
        <v>40.751840000000001</v>
      </c>
      <c r="I2684">
        <v>-73.903580000000005</v>
      </c>
      <c r="J2684" t="s">
        <v>5608</v>
      </c>
      <c r="K2684" t="s">
        <v>2923</v>
      </c>
      <c r="L2684" t="s">
        <v>1502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f t="shared" si="207"/>
        <v>2</v>
      </c>
      <c r="W2684">
        <f t="shared" si="208"/>
        <v>0</v>
      </c>
      <c r="X2684">
        <f t="shared" si="209"/>
        <v>2</v>
      </c>
      <c r="Y2684" t="s">
        <v>2076</v>
      </c>
      <c r="Z2684" t="s">
        <v>25</v>
      </c>
      <c r="AA2684" t="s">
        <v>25</v>
      </c>
      <c r="AD2684">
        <v>4427520</v>
      </c>
      <c r="AE2684" t="s">
        <v>26</v>
      </c>
      <c r="AF2684" t="s">
        <v>26</v>
      </c>
      <c r="AG2684" t="s">
        <v>30</v>
      </c>
      <c r="AJ2684">
        <v>2021</v>
      </c>
    </row>
    <row r="2685" spans="1:36" x14ac:dyDescent="0.2">
      <c r="A2685">
        <v>22704</v>
      </c>
      <c r="B2685" s="1" t="d">
        <v>2021-06-16</v>
      </c>
      <c r="C2685" s="3" t="d">
        <f t="shared" si="205"/>
        <v>2021-06-16</v>
      </c>
      <c r="D2685" s="2" t="d">
        <v>13:20:00.00000000000213225</v>
      </c>
      <c r="E2685" s="4" t="str">
        <f t="shared" si="206"/>
        <v>01:20 PM</v>
      </c>
      <c r="F2685" t="s">
        <v>54</v>
      </c>
      <c r="G2685">
        <v>11210</v>
      </c>
      <c r="H2685">
        <v>40.623176999999998</v>
      </c>
      <c r="I2685">
        <v>-73.937479999999994</v>
      </c>
      <c r="J2685" t="s">
        <v>5002</v>
      </c>
      <c r="M2685" t="s">
        <v>5003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f t="shared" si="207"/>
        <v>0</v>
      </c>
      <c r="W2685">
        <f t="shared" si="208"/>
        <v>0</v>
      </c>
      <c r="X2685">
        <f t="shared" si="209"/>
        <v>0</v>
      </c>
      <c r="Y2685" t="s">
        <v>43</v>
      </c>
      <c r="AD2685">
        <v>4429812</v>
      </c>
      <c r="AE2685" t="s">
        <v>67</v>
      </c>
      <c r="AJ2685">
        <v>2021</v>
      </c>
    </row>
    <row r="2686" spans="1:36" x14ac:dyDescent="0.2">
      <c r="A2686">
        <v>21231</v>
      </c>
      <c r="B2686" s="1" t="d">
        <v>2021-06-16</v>
      </c>
      <c r="C2686" s="3" t="d">
        <f t="shared" si="205"/>
        <v>2021-06-16</v>
      </c>
      <c r="D2686" s="2" t="d">
        <v>14:35:00.00000000000532725</v>
      </c>
      <c r="E2686" s="4" t="str">
        <f t="shared" si="206"/>
        <v>02:35 PM</v>
      </c>
      <c r="F2686" t="s">
        <v>35</v>
      </c>
      <c r="G2686">
        <v>10458</v>
      </c>
      <c r="H2686">
        <v>40.869079999999997</v>
      </c>
      <c r="I2686">
        <v>-73.884124999999997</v>
      </c>
      <c r="J2686" t="s">
        <v>5259</v>
      </c>
      <c r="M2686" t="s">
        <v>5260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f t="shared" si="207"/>
        <v>0</v>
      </c>
      <c r="W2686">
        <f t="shared" si="208"/>
        <v>0</v>
      </c>
      <c r="X2686">
        <f t="shared" si="209"/>
        <v>0</v>
      </c>
      <c r="Y2686" t="s">
        <v>53</v>
      </c>
      <c r="Z2686" t="s">
        <v>25</v>
      </c>
      <c r="AD2686">
        <v>4429226</v>
      </c>
      <c r="AE2686" t="s">
        <v>30</v>
      </c>
      <c r="AF2686" t="s">
        <v>30</v>
      </c>
      <c r="AJ2686">
        <v>2021</v>
      </c>
    </row>
    <row r="2687" spans="1:36" x14ac:dyDescent="0.2">
      <c r="A2687">
        <v>21396</v>
      </c>
      <c r="B2687" s="1" t="d">
        <v>2021-06-16</v>
      </c>
      <c r="C2687" s="3" t="d">
        <f t="shared" si="205"/>
        <v>2021-06-16</v>
      </c>
      <c r="D2687" s="2" t="d">
        <v>17:21:00.00000000000831375</v>
      </c>
      <c r="E2687" s="4" t="str">
        <f t="shared" si="206"/>
        <v>05:21 PM</v>
      </c>
      <c r="F2687" t="s">
        <v>86</v>
      </c>
      <c r="G2687">
        <v>10032</v>
      </c>
      <c r="H2687">
        <v>40.833236999999997</v>
      </c>
      <c r="I2687">
        <v>-73.942909999999998</v>
      </c>
      <c r="J2687" t="s">
        <v>6067</v>
      </c>
      <c r="M2687" t="s">
        <v>6068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f t="shared" si="207"/>
        <v>2</v>
      </c>
      <c r="W2687">
        <f t="shared" si="208"/>
        <v>0</v>
      </c>
      <c r="X2687">
        <f t="shared" si="209"/>
        <v>2</v>
      </c>
      <c r="Y2687" t="s">
        <v>80</v>
      </c>
      <c r="Z2687" t="s">
        <v>53</v>
      </c>
      <c r="AD2687">
        <v>4428309</v>
      </c>
      <c r="AE2687" t="s">
        <v>26</v>
      </c>
      <c r="AF2687" t="s">
        <v>1204</v>
      </c>
      <c r="AJ2687">
        <v>2021</v>
      </c>
    </row>
    <row r="2688" spans="1:36" x14ac:dyDescent="0.2">
      <c r="A2688">
        <v>22007</v>
      </c>
      <c r="B2688" s="1" t="d">
        <v>2021-06-17</v>
      </c>
      <c r="C2688" s="3" t="d">
        <f t="shared" si="205"/>
        <v>2021-06-17</v>
      </c>
      <c r="D2688" s="2" t="d">
        <v>14:19:59.99999999999893725</v>
      </c>
      <c r="E2688" s="4" t="str">
        <f t="shared" si="206"/>
        <v>02:20 PM</v>
      </c>
      <c r="F2688" t="s">
        <v>54</v>
      </c>
      <c r="G2688">
        <v>11209</v>
      </c>
      <c r="H2688">
        <v>40.622642999999997</v>
      </c>
      <c r="I2688">
        <v>-74.028435000000002</v>
      </c>
      <c r="J2688" t="s">
        <v>5067</v>
      </c>
      <c r="M2688" t="s">
        <v>5068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f t="shared" si="207"/>
        <v>0</v>
      </c>
      <c r="W2688">
        <f t="shared" si="208"/>
        <v>0</v>
      </c>
      <c r="X2688">
        <f t="shared" si="209"/>
        <v>0</v>
      </c>
      <c r="Y2688" t="s">
        <v>104</v>
      </c>
      <c r="Z2688" t="s">
        <v>25</v>
      </c>
      <c r="AD2688">
        <v>4428223</v>
      </c>
      <c r="AE2688" t="s">
        <v>30</v>
      </c>
      <c r="AF2688" t="s">
        <v>30</v>
      </c>
      <c r="AJ2688">
        <v>2021</v>
      </c>
    </row>
    <row r="2689" spans="1:36" x14ac:dyDescent="0.2">
      <c r="A2689">
        <v>21440</v>
      </c>
      <c r="B2689" s="1" t="d">
        <v>2021-06-18</v>
      </c>
      <c r="C2689" s="3" t="d">
        <f t="shared" si="205"/>
        <v>2021-06-18</v>
      </c>
      <c r="D2689" s="2" t="d">
        <v>03:50:00.00000000000133350</v>
      </c>
      <c r="E2689" s="4" t="str">
        <f t="shared" si="206"/>
        <v>03:50 AM</v>
      </c>
      <c r="F2689" t="s">
        <v>20</v>
      </c>
      <c r="G2689">
        <v>11373</v>
      </c>
      <c r="H2689">
        <v>40.734375</v>
      </c>
      <c r="I2689">
        <v>-73.873419999999996</v>
      </c>
      <c r="J2689" t="s">
        <v>4991</v>
      </c>
      <c r="K2689" t="s">
        <v>4992</v>
      </c>
      <c r="L2689" t="s">
        <v>752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f t="shared" si="207"/>
        <v>0</v>
      </c>
      <c r="W2689">
        <f t="shared" si="208"/>
        <v>0</v>
      </c>
      <c r="X2689">
        <f t="shared" si="209"/>
        <v>0</v>
      </c>
      <c r="Y2689" t="s">
        <v>25</v>
      </c>
      <c r="AD2689">
        <v>4428276</v>
      </c>
      <c r="AE2689" t="s">
        <v>30</v>
      </c>
      <c r="AF2689" t="s">
        <v>63</v>
      </c>
      <c r="AJ2689">
        <v>2021</v>
      </c>
    </row>
    <row r="2690" spans="1:36" x14ac:dyDescent="0.2">
      <c r="A2690">
        <v>21479</v>
      </c>
      <c r="B2690" s="1" t="d">
        <v>2021-06-18</v>
      </c>
      <c r="C2690" s="3" t="d">
        <f t="shared" ref="C2690:C2753" si="210">B2690</f>
        <v>2021-06-18</v>
      </c>
      <c r="D2690" s="2" t="d">
        <v>23:10:00.00000000000106275</v>
      </c>
      <c r="E2690" s="4" t="str">
        <f t="shared" si="206"/>
        <v>11:10 PM</v>
      </c>
      <c r="F2690" t="s">
        <v>35</v>
      </c>
      <c r="G2690">
        <v>10455</v>
      </c>
      <c r="H2690">
        <v>40.813484000000003</v>
      </c>
      <c r="I2690">
        <v>-73.907039999999995</v>
      </c>
      <c r="J2690" t="s">
        <v>5000</v>
      </c>
      <c r="M2690" t="s">
        <v>5001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f t="shared" si="207"/>
        <v>0</v>
      </c>
      <c r="W2690">
        <f t="shared" si="208"/>
        <v>0</v>
      </c>
      <c r="X2690">
        <f t="shared" si="209"/>
        <v>0</v>
      </c>
      <c r="Y2690" t="s">
        <v>25</v>
      </c>
      <c r="Z2690" t="s">
        <v>25</v>
      </c>
      <c r="AA2690" t="s">
        <v>25</v>
      </c>
      <c r="AD2690">
        <v>4428675</v>
      </c>
      <c r="AE2690" t="s">
        <v>26</v>
      </c>
      <c r="AF2690" t="s">
        <v>30</v>
      </c>
      <c r="AG2690" t="s">
        <v>30</v>
      </c>
      <c r="AJ2690">
        <v>2021</v>
      </c>
    </row>
    <row r="2691" spans="1:36" x14ac:dyDescent="0.2">
      <c r="A2691">
        <v>21386</v>
      </c>
      <c r="B2691" s="1" t="d">
        <v>2021-06-18</v>
      </c>
      <c r="C2691" s="3" t="d">
        <f t="shared" si="210"/>
        <v>2021-06-18</v>
      </c>
      <c r="D2691" s="2" t="d">
        <v>1899-12-30</v>
      </c>
      <c r="E2691" s="4" t="str">
        <f t="shared" ref="E2691:E2754" si="211">TEXT(D2691,"hh:mm AM/PM")</f>
        <v>12:00 AM</v>
      </c>
      <c r="F2691" t="s">
        <v>54</v>
      </c>
      <c r="G2691">
        <v>11207</v>
      </c>
      <c r="H2691">
        <v>40.669370000000001</v>
      </c>
      <c r="I2691">
        <v>-73.895229999999998</v>
      </c>
      <c r="J2691" t="s">
        <v>5594</v>
      </c>
      <c r="K2691" t="s">
        <v>686</v>
      </c>
      <c r="L2691" t="s">
        <v>4781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f t="shared" ref="V2691:V2754" si="212">SUM(N2691,P2691,R2691,T2691)</f>
        <v>0</v>
      </c>
      <c r="W2691">
        <f t="shared" ref="W2691:W2754" si="213">SUM(O2691,Q2691,S2691,U2691)</f>
        <v>0</v>
      </c>
      <c r="X2691">
        <f t="shared" ref="X2691:X2754" si="214">SUM(N2691:U2691)</f>
        <v>0</v>
      </c>
      <c r="Y2691" t="s">
        <v>261</v>
      </c>
      <c r="Z2691" t="s">
        <v>25</v>
      </c>
      <c r="AA2691" t="s">
        <v>25</v>
      </c>
      <c r="AB2691" t="s">
        <v>25</v>
      </c>
      <c r="AD2691">
        <v>4428620</v>
      </c>
      <c r="AE2691" t="s">
        <v>26</v>
      </c>
      <c r="AF2691" t="s">
        <v>26</v>
      </c>
      <c r="AG2691" t="s">
        <v>26</v>
      </c>
      <c r="AH2691" t="s">
        <v>26</v>
      </c>
      <c r="AJ2691">
        <v>2021</v>
      </c>
    </row>
    <row r="2692" spans="1:36" x14ac:dyDescent="0.2">
      <c r="A2692">
        <v>21559</v>
      </c>
      <c r="B2692" s="1" t="d">
        <v>2021-06-18</v>
      </c>
      <c r="C2692" s="3" t="d">
        <f t="shared" si="210"/>
        <v>2021-06-18</v>
      </c>
      <c r="D2692" s="2" t="d">
        <v>08:15:00.000</v>
      </c>
      <c r="E2692" s="4" t="str">
        <f t="shared" si="211"/>
        <v>08:15 AM</v>
      </c>
      <c r="F2692" t="s">
        <v>54</v>
      </c>
      <c r="G2692">
        <v>11209</v>
      </c>
      <c r="H2692">
        <v>40.632100000000001</v>
      </c>
      <c r="I2692">
        <v>-74.030479999999997</v>
      </c>
      <c r="J2692" t="s">
        <v>5633</v>
      </c>
      <c r="K2692" t="s">
        <v>4957</v>
      </c>
      <c r="L2692" t="s">
        <v>1322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f t="shared" si="212"/>
        <v>2</v>
      </c>
      <c r="W2692">
        <f t="shared" si="213"/>
        <v>0</v>
      </c>
      <c r="X2692">
        <f t="shared" si="214"/>
        <v>2</v>
      </c>
      <c r="Y2692" t="s">
        <v>25</v>
      </c>
      <c r="AD2692">
        <v>4428472</v>
      </c>
      <c r="AE2692" t="s">
        <v>120</v>
      </c>
      <c r="AJ2692">
        <v>2021</v>
      </c>
    </row>
    <row r="2693" spans="1:36" x14ac:dyDescent="0.2">
      <c r="A2693">
        <v>21430</v>
      </c>
      <c r="B2693" s="1" t="d">
        <v>2021-06-18</v>
      </c>
      <c r="C2693" s="3" t="d">
        <f t="shared" si="210"/>
        <v>2021-06-18</v>
      </c>
      <c r="D2693" s="2" t="d">
        <v>10:01:00.00000000000138225</v>
      </c>
      <c r="E2693" s="4" t="str">
        <f t="shared" si="211"/>
        <v>10:01 AM</v>
      </c>
      <c r="F2693" t="s">
        <v>35</v>
      </c>
      <c r="G2693">
        <v>10461</v>
      </c>
      <c r="H2693">
        <v>40.842052000000002</v>
      </c>
      <c r="I2693">
        <v>-73.836129999999997</v>
      </c>
      <c r="J2693" t="s">
        <v>5738</v>
      </c>
      <c r="M2693" t="s">
        <v>5739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f t="shared" si="212"/>
        <v>0</v>
      </c>
      <c r="W2693">
        <f t="shared" si="213"/>
        <v>0</v>
      </c>
      <c r="X2693">
        <f t="shared" si="214"/>
        <v>0</v>
      </c>
      <c r="Y2693" t="s">
        <v>25</v>
      </c>
      <c r="Z2693" t="s">
        <v>25</v>
      </c>
      <c r="AD2693">
        <v>4428587</v>
      </c>
      <c r="AE2693" t="s">
        <v>30</v>
      </c>
      <c r="AF2693" t="s">
        <v>5740</v>
      </c>
      <c r="AJ2693">
        <v>2021</v>
      </c>
    </row>
    <row r="2694" spans="1:36" x14ac:dyDescent="0.2">
      <c r="A2694">
        <v>21957</v>
      </c>
      <c r="B2694" s="1" t="d">
        <v>2021-06-18</v>
      </c>
      <c r="C2694" s="3" t="d">
        <f t="shared" si="210"/>
        <v>2021-06-18</v>
      </c>
      <c r="D2694" s="2" t="d">
        <v>17:25:59.9999999999976525</v>
      </c>
      <c r="E2694" s="4" t="str">
        <f t="shared" si="211"/>
        <v>05:26 PM</v>
      </c>
      <c r="F2694" t="s">
        <v>35</v>
      </c>
      <c r="G2694">
        <v>10458</v>
      </c>
      <c r="H2694">
        <v>40.868546000000002</v>
      </c>
      <c r="I2694">
        <v>-73.888319999999993</v>
      </c>
      <c r="J2694" t="s">
        <v>5946</v>
      </c>
      <c r="K2694" t="s">
        <v>5947</v>
      </c>
      <c r="L2694" t="s">
        <v>3972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f t="shared" si="212"/>
        <v>0</v>
      </c>
      <c r="W2694">
        <f t="shared" si="213"/>
        <v>0</v>
      </c>
      <c r="X2694">
        <f t="shared" si="214"/>
        <v>0</v>
      </c>
      <c r="Y2694" t="s">
        <v>25</v>
      </c>
      <c r="AD2694">
        <v>4429175</v>
      </c>
      <c r="AE2694" t="s">
        <v>30</v>
      </c>
      <c r="AJ2694">
        <v>2021</v>
      </c>
    </row>
    <row r="2695" spans="1:36" x14ac:dyDescent="0.2">
      <c r="A2695">
        <v>22941</v>
      </c>
      <c r="B2695" s="1" t="d">
        <v>2021-06-19</v>
      </c>
      <c r="C2695" s="3" t="d">
        <f t="shared" si="210"/>
        <v>2021-06-19</v>
      </c>
      <c r="D2695" s="2" t="d">
        <v>09:00:00.000</v>
      </c>
      <c r="E2695" s="4" t="str">
        <f t="shared" si="211"/>
        <v>09:00 AM</v>
      </c>
      <c r="F2695" t="s">
        <v>35</v>
      </c>
      <c r="G2695">
        <v>10456</v>
      </c>
      <c r="H2695">
        <v>40.837864000000003</v>
      </c>
      <c r="I2695">
        <v>-73.9114</v>
      </c>
      <c r="J2695" t="s">
        <v>5220</v>
      </c>
      <c r="K2695" t="s">
        <v>2696</v>
      </c>
      <c r="L2695" t="s">
        <v>816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f t="shared" si="212"/>
        <v>0</v>
      </c>
      <c r="W2695">
        <f t="shared" si="213"/>
        <v>0</v>
      </c>
      <c r="X2695">
        <f t="shared" si="214"/>
        <v>0</v>
      </c>
      <c r="Y2695" t="s">
        <v>85</v>
      </c>
      <c r="Z2695" t="s">
        <v>25</v>
      </c>
      <c r="AD2695">
        <v>4430279</v>
      </c>
      <c r="AE2695" t="s">
        <v>26</v>
      </c>
      <c r="AF2695" t="s">
        <v>30</v>
      </c>
      <c r="AJ2695">
        <v>2021</v>
      </c>
    </row>
    <row r="2696" spans="1:36" x14ac:dyDescent="0.2">
      <c r="A2696">
        <v>22418</v>
      </c>
      <c r="B2696" s="1" t="d">
        <v>2021-06-19</v>
      </c>
      <c r="C2696" s="3" t="d">
        <f t="shared" si="210"/>
        <v>2021-06-19</v>
      </c>
      <c r="D2696" s="2" t="d">
        <v>10:59:59.9999999999984025</v>
      </c>
      <c r="E2696" s="4" t="str">
        <f t="shared" si="211"/>
        <v>11:00 AM</v>
      </c>
      <c r="F2696" t="s">
        <v>35</v>
      </c>
      <c r="G2696">
        <v>10463</v>
      </c>
      <c r="H2696">
        <v>40.873676000000003</v>
      </c>
      <c r="I2696">
        <v>-73.908150000000006</v>
      </c>
      <c r="J2696" t="s">
        <v>5280</v>
      </c>
      <c r="M2696" t="s">
        <v>5281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f t="shared" si="212"/>
        <v>0</v>
      </c>
      <c r="W2696">
        <f t="shared" si="213"/>
        <v>0</v>
      </c>
      <c r="X2696">
        <f t="shared" si="214"/>
        <v>0</v>
      </c>
      <c r="Y2696" t="s">
        <v>43</v>
      </c>
      <c r="Z2696" t="s">
        <v>25</v>
      </c>
      <c r="AD2696">
        <v>4429187</v>
      </c>
      <c r="AE2696" t="s">
        <v>26</v>
      </c>
      <c r="AF2696" t="s">
        <v>1204</v>
      </c>
      <c r="AJ2696">
        <v>2021</v>
      </c>
    </row>
    <row r="2697" spans="1:36" x14ac:dyDescent="0.2">
      <c r="A2697">
        <v>22788</v>
      </c>
      <c r="B2697" s="1" t="d">
        <v>2021-06-19</v>
      </c>
      <c r="C2697" s="3" t="d">
        <f t="shared" si="210"/>
        <v>2021-06-19</v>
      </c>
      <c r="D2697" s="2" t="d">
        <v>01:30:00.000</v>
      </c>
      <c r="E2697" s="4" t="str">
        <f t="shared" si="211"/>
        <v>01:30 AM</v>
      </c>
      <c r="F2697" t="s">
        <v>86</v>
      </c>
      <c r="G2697">
        <v>10038</v>
      </c>
      <c r="H2697">
        <v>40.707602999999999</v>
      </c>
      <c r="I2697">
        <v>-74.00573</v>
      </c>
      <c r="J2697" t="s">
        <v>5293</v>
      </c>
      <c r="M2697" t="s">
        <v>5294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f t="shared" si="212"/>
        <v>0</v>
      </c>
      <c r="W2697">
        <f t="shared" si="213"/>
        <v>0</v>
      </c>
      <c r="X2697">
        <f t="shared" si="214"/>
        <v>0</v>
      </c>
      <c r="Y2697" t="s">
        <v>5295</v>
      </c>
      <c r="Z2697" t="s">
        <v>25</v>
      </c>
      <c r="AA2697" t="s">
        <v>25</v>
      </c>
      <c r="AB2697" t="s">
        <v>25</v>
      </c>
      <c r="AD2697">
        <v>4429712</v>
      </c>
      <c r="AE2697" t="s">
        <v>26</v>
      </c>
      <c r="AF2697" t="s">
        <v>26</v>
      </c>
      <c r="AG2697" t="s">
        <v>26</v>
      </c>
      <c r="AH2697" t="s">
        <v>26</v>
      </c>
      <c r="AJ2697">
        <v>2021</v>
      </c>
    </row>
    <row r="2698" spans="1:36" x14ac:dyDescent="0.2">
      <c r="A2698">
        <v>22444</v>
      </c>
      <c r="B2698" s="1" t="d">
        <v>2021-06-19</v>
      </c>
      <c r="C2698" s="3" t="d">
        <f t="shared" si="210"/>
        <v>2021-06-19</v>
      </c>
      <c r="D2698" s="2" t="d">
        <v>06:00:00.000</v>
      </c>
      <c r="E2698" s="4" t="str">
        <f t="shared" si="211"/>
        <v>06:00 AM</v>
      </c>
      <c r="F2698" t="s">
        <v>35</v>
      </c>
      <c r="G2698">
        <v>10455</v>
      </c>
      <c r="H2698">
        <v>40.818460000000002</v>
      </c>
      <c r="I2698">
        <v>-73.91489</v>
      </c>
      <c r="J2698" t="s">
        <v>5531</v>
      </c>
      <c r="K2698" t="s">
        <v>5532</v>
      </c>
      <c r="L2698" t="s">
        <v>5533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f t="shared" si="212"/>
        <v>0</v>
      </c>
      <c r="W2698">
        <f t="shared" si="213"/>
        <v>0</v>
      </c>
      <c r="X2698">
        <f t="shared" si="214"/>
        <v>0</v>
      </c>
      <c r="Y2698" t="s">
        <v>25</v>
      </c>
      <c r="AD2698">
        <v>4429292</v>
      </c>
      <c r="AE2698" t="s">
        <v>30</v>
      </c>
      <c r="AJ2698">
        <v>2021</v>
      </c>
    </row>
    <row r="2699" spans="1:36" x14ac:dyDescent="0.2">
      <c r="A2699">
        <v>23329</v>
      </c>
      <c r="B2699" s="1" t="d">
        <v>2021-06-19</v>
      </c>
      <c r="C2699" s="3" t="d">
        <f t="shared" si="210"/>
        <v>2021-06-19</v>
      </c>
      <c r="D2699" s="2" t="d">
        <v>01:04:59.99999999999993400</v>
      </c>
      <c r="E2699" s="4" t="str">
        <f t="shared" si="211"/>
        <v>01:05 AM</v>
      </c>
      <c r="F2699" t="s">
        <v>35</v>
      </c>
      <c r="G2699">
        <v>10458</v>
      </c>
      <c r="H2699">
        <v>40.861106999999997</v>
      </c>
      <c r="I2699">
        <v>-73.890280000000004</v>
      </c>
      <c r="J2699" t="s">
        <v>6103</v>
      </c>
      <c r="K2699" t="s">
        <v>2532</v>
      </c>
      <c r="L2699" t="s">
        <v>385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f t="shared" si="212"/>
        <v>0</v>
      </c>
      <c r="W2699">
        <f t="shared" si="213"/>
        <v>0</v>
      </c>
      <c r="X2699">
        <f t="shared" si="214"/>
        <v>0</v>
      </c>
      <c r="Y2699" t="s">
        <v>79</v>
      </c>
      <c r="Z2699" t="s">
        <v>25</v>
      </c>
      <c r="AD2699">
        <v>4430373</v>
      </c>
      <c r="AE2699" t="s">
        <v>30</v>
      </c>
      <c r="AF2699" t="s">
        <v>26</v>
      </c>
      <c r="AJ2699">
        <v>2021</v>
      </c>
    </row>
    <row r="2700" spans="1:36" x14ac:dyDescent="0.2">
      <c r="A2700">
        <v>22639</v>
      </c>
      <c r="B2700" s="1" t="d">
        <v>2021-06-20</v>
      </c>
      <c r="C2700" s="3" t="d">
        <f t="shared" si="210"/>
        <v>2021-06-20</v>
      </c>
      <c r="D2700" s="2" t="d">
        <v>15:59:59.9999999999968050</v>
      </c>
      <c r="E2700" s="4" t="str">
        <f t="shared" si="211"/>
        <v>04:00 PM</v>
      </c>
      <c r="F2700" t="s">
        <v>54</v>
      </c>
      <c r="G2700">
        <v>11230</v>
      </c>
      <c r="H2700">
        <v>40.629272</v>
      </c>
      <c r="I2700">
        <v>-73.973079999999996</v>
      </c>
      <c r="J2700" t="s">
        <v>5114</v>
      </c>
      <c r="M2700" t="s">
        <v>5115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f t="shared" si="212"/>
        <v>0</v>
      </c>
      <c r="W2700">
        <f t="shared" si="213"/>
        <v>0</v>
      </c>
      <c r="X2700">
        <f t="shared" si="214"/>
        <v>0</v>
      </c>
      <c r="Y2700" t="s">
        <v>43</v>
      </c>
      <c r="Z2700" t="s">
        <v>25</v>
      </c>
      <c r="AD2700">
        <v>4429028</v>
      </c>
      <c r="AE2700" t="s">
        <v>26</v>
      </c>
      <c r="AJ2700">
        <v>2021</v>
      </c>
    </row>
    <row r="2701" spans="1:36" x14ac:dyDescent="0.2">
      <c r="A2701">
        <v>24406</v>
      </c>
      <c r="B2701" s="1" t="d">
        <v>2021-06-21</v>
      </c>
      <c r="C2701" s="3" t="d">
        <f t="shared" si="210"/>
        <v>2021-06-21</v>
      </c>
      <c r="D2701" s="2" t="d">
        <v>09:11:59.999999999997441975</v>
      </c>
      <c r="E2701" s="4" t="str">
        <f t="shared" si="211"/>
        <v>09:12 AM</v>
      </c>
      <c r="F2701" t="s">
        <v>35</v>
      </c>
      <c r="G2701">
        <v>10459</v>
      </c>
      <c r="H2701">
        <v>40.820304999999998</v>
      </c>
      <c r="I2701">
        <v>-73.890829999999994</v>
      </c>
      <c r="J2701" t="s">
        <v>3585</v>
      </c>
      <c r="K2701" t="s">
        <v>2016</v>
      </c>
      <c r="L2701" t="s">
        <v>3586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f t="shared" si="212"/>
        <v>0</v>
      </c>
      <c r="W2701">
        <f t="shared" si="213"/>
        <v>0</v>
      </c>
      <c r="X2701">
        <f t="shared" si="214"/>
        <v>0</v>
      </c>
      <c r="Y2701" t="s">
        <v>53</v>
      </c>
      <c r="Z2701" t="s">
        <v>25</v>
      </c>
      <c r="AD2701">
        <v>4431066</v>
      </c>
      <c r="AE2701" t="s">
        <v>26</v>
      </c>
      <c r="AF2701" t="s">
        <v>1977</v>
      </c>
      <c r="AJ2701">
        <v>2021</v>
      </c>
    </row>
    <row r="2702" spans="1:36" x14ac:dyDescent="0.2">
      <c r="A2702">
        <v>23086</v>
      </c>
      <c r="B2702" s="1" t="d">
        <v>2021-06-21</v>
      </c>
      <c r="C2702" s="3" t="d">
        <f t="shared" si="210"/>
        <v>2021-06-21</v>
      </c>
      <c r="D2702" s="2" t="d">
        <v>17:15:00.000</v>
      </c>
      <c r="E2702" s="4" t="str">
        <f t="shared" si="211"/>
        <v>05:15 PM</v>
      </c>
      <c r="F2702" t="s">
        <v>86</v>
      </c>
      <c r="G2702">
        <v>10013</v>
      </c>
      <c r="H2702">
        <v>40.722583999999998</v>
      </c>
      <c r="I2702">
        <v>-74.006360000000001</v>
      </c>
      <c r="J2702" t="s">
        <v>1832</v>
      </c>
      <c r="K2702" t="s">
        <v>2145</v>
      </c>
      <c r="L2702" t="s">
        <v>1833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f t="shared" si="212"/>
        <v>2</v>
      </c>
      <c r="W2702">
        <f t="shared" si="213"/>
        <v>0</v>
      </c>
      <c r="X2702">
        <f t="shared" si="214"/>
        <v>2</v>
      </c>
      <c r="Y2702" t="s">
        <v>261</v>
      </c>
      <c r="Z2702" t="s">
        <v>25</v>
      </c>
      <c r="AD2702">
        <v>4429950</v>
      </c>
      <c r="AE2702" t="s">
        <v>26</v>
      </c>
      <c r="AF2702" t="s">
        <v>81</v>
      </c>
      <c r="AJ2702">
        <v>2021</v>
      </c>
    </row>
    <row r="2703" spans="1:36" x14ac:dyDescent="0.2">
      <c r="A2703">
        <v>81383</v>
      </c>
      <c r="B2703" s="1" t="d">
        <v>2021-06-21</v>
      </c>
      <c r="C2703" s="3" t="d">
        <f t="shared" si="210"/>
        <v>2021-06-21</v>
      </c>
      <c r="D2703" s="2" t="d">
        <v>18:30:00.0000000000031950</v>
      </c>
      <c r="E2703" s="4" t="str">
        <f t="shared" si="211"/>
        <v>06:30 PM</v>
      </c>
      <c r="F2703" t="s">
        <v>185</v>
      </c>
      <c r="G2703">
        <v>10314</v>
      </c>
      <c r="H2703">
        <v>40.613460000000003</v>
      </c>
      <c r="I2703">
        <v>-74.122535999999997</v>
      </c>
      <c r="J2703" t="s">
        <v>5461</v>
      </c>
      <c r="M2703" t="s">
        <v>5462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f t="shared" si="212"/>
        <v>2</v>
      </c>
      <c r="W2703">
        <f t="shared" si="213"/>
        <v>0</v>
      </c>
      <c r="X2703">
        <f t="shared" si="214"/>
        <v>2</v>
      </c>
      <c r="Y2703" t="s">
        <v>25</v>
      </c>
      <c r="AD2703">
        <v>4438600</v>
      </c>
      <c r="AE2703" t="s">
        <v>26</v>
      </c>
      <c r="AJ2703">
        <v>2021</v>
      </c>
    </row>
    <row r="2704" spans="1:36" x14ac:dyDescent="0.2">
      <c r="A2704">
        <v>23171</v>
      </c>
      <c r="B2704" s="1" t="d">
        <v>2021-06-21</v>
      </c>
      <c r="C2704" s="3" t="d">
        <f t="shared" si="210"/>
        <v>2021-06-21</v>
      </c>
      <c r="D2704" s="2" t="d">
        <v>18:59:59.9999999999968050</v>
      </c>
      <c r="E2704" s="4" t="str">
        <f t="shared" si="211"/>
        <v>07:00 PM</v>
      </c>
      <c r="F2704" t="s">
        <v>20</v>
      </c>
      <c r="G2704">
        <v>11418</v>
      </c>
      <c r="H2704">
        <v>40.691690000000001</v>
      </c>
      <c r="I2704">
        <v>-73.838980000000006</v>
      </c>
      <c r="J2704" t="s">
        <v>5490</v>
      </c>
      <c r="K2704" t="s">
        <v>5491</v>
      </c>
      <c r="L2704" t="s">
        <v>1159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f t="shared" si="212"/>
        <v>0</v>
      </c>
      <c r="W2704">
        <f t="shared" si="213"/>
        <v>0</v>
      </c>
      <c r="X2704">
        <f t="shared" si="214"/>
        <v>0</v>
      </c>
      <c r="Y2704" t="s">
        <v>66</v>
      </c>
      <c r="Z2704" t="s">
        <v>25</v>
      </c>
      <c r="AD2704">
        <v>4430008</v>
      </c>
      <c r="AE2704" t="s">
        <v>26</v>
      </c>
      <c r="AJ2704">
        <v>2021</v>
      </c>
    </row>
    <row r="2705" spans="1:36" x14ac:dyDescent="0.2">
      <c r="A2705">
        <v>24603</v>
      </c>
      <c r="B2705" s="1" t="d">
        <v>2021-06-21</v>
      </c>
      <c r="C2705" s="3" t="d">
        <f t="shared" si="210"/>
        <v>2021-06-21</v>
      </c>
      <c r="D2705" s="2" t="d">
        <v>14:29:59.9999999999968050</v>
      </c>
      <c r="E2705" s="4" t="str">
        <f t="shared" si="211"/>
        <v>02:30 PM</v>
      </c>
      <c r="F2705" t="s">
        <v>54</v>
      </c>
      <c r="G2705">
        <v>11208</v>
      </c>
      <c r="H2705">
        <v>40.684229999999999</v>
      </c>
      <c r="I2705">
        <v>-73.870125000000002</v>
      </c>
      <c r="J2705" t="s">
        <v>5730</v>
      </c>
      <c r="M2705" t="s">
        <v>5731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f t="shared" si="212"/>
        <v>0</v>
      </c>
      <c r="W2705">
        <f t="shared" si="213"/>
        <v>0</v>
      </c>
      <c r="X2705">
        <f t="shared" si="214"/>
        <v>0</v>
      </c>
      <c r="Y2705" t="s">
        <v>43</v>
      </c>
      <c r="Z2705" t="s">
        <v>25</v>
      </c>
      <c r="AD2705">
        <v>4430906</v>
      </c>
      <c r="AE2705" t="s">
        <v>67</v>
      </c>
      <c r="AF2705" t="s">
        <v>26</v>
      </c>
      <c r="AJ2705">
        <v>2021</v>
      </c>
    </row>
    <row r="2706" spans="1:36" x14ac:dyDescent="0.2">
      <c r="A2706">
        <v>23484</v>
      </c>
      <c r="B2706" s="1" t="d">
        <v>2021-06-22</v>
      </c>
      <c r="C2706" s="3" t="d">
        <f t="shared" si="210"/>
        <v>2021-06-22</v>
      </c>
      <c r="D2706" s="2" t="d">
        <v>19:49:59.99999999999573550</v>
      </c>
      <c r="E2706" s="4" t="str">
        <f t="shared" si="211"/>
        <v>07:50 PM</v>
      </c>
      <c r="F2706" t="s">
        <v>54</v>
      </c>
      <c r="G2706">
        <v>11216</v>
      </c>
      <c r="H2706">
        <v>40.686374999999998</v>
      </c>
      <c r="I2706">
        <v>-73.949309999999997</v>
      </c>
      <c r="J2706" t="s">
        <v>4812</v>
      </c>
      <c r="M2706" t="s">
        <v>4813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f t="shared" si="212"/>
        <v>0</v>
      </c>
      <c r="W2706">
        <f t="shared" si="213"/>
        <v>0</v>
      </c>
      <c r="X2706">
        <f t="shared" si="214"/>
        <v>0</v>
      </c>
      <c r="Y2706" t="s">
        <v>24</v>
      </c>
      <c r="Z2706" t="s">
        <v>25</v>
      </c>
      <c r="AD2706">
        <v>4430406</v>
      </c>
      <c r="AE2706" t="s">
        <v>26</v>
      </c>
      <c r="AF2706" t="s">
        <v>26</v>
      </c>
      <c r="AJ2706">
        <v>2021</v>
      </c>
    </row>
    <row r="2707" spans="1:36" x14ac:dyDescent="0.2">
      <c r="A2707">
        <v>24285</v>
      </c>
      <c r="B2707" s="1" t="d">
        <v>2021-06-22</v>
      </c>
      <c r="C2707" s="3" t="d">
        <f t="shared" si="210"/>
        <v>2021-06-22</v>
      </c>
      <c r="D2707" s="2" t="d">
        <v>14:29:59.9999999999968050</v>
      </c>
      <c r="E2707" s="4" t="str">
        <f t="shared" si="211"/>
        <v>02:30 PM</v>
      </c>
      <c r="F2707" t="s">
        <v>54</v>
      </c>
      <c r="G2707">
        <v>11217</v>
      </c>
      <c r="H2707">
        <v>40.677227000000002</v>
      </c>
      <c r="I2707">
        <v>-73.97842</v>
      </c>
      <c r="J2707" t="s">
        <v>5272</v>
      </c>
      <c r="M2707" t="s">
        <v>5273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f t="shared" si="212"/>
        <v>0</v>
      </c>
      <c r="W2707">
        <f t="shared" si="213"/>
        <v>0</v>
      </c>
      <c r="X2707">
        <f t="shared" si="214"/>
        <v>0</v>
      </c>
      <c r="Y2707" t="s">
        <v>104</v>
      </c>
      <c r="Z2707" t="s">
        <v>25</v>
      </c>
      <c r="AD2707">
        <v>4430894</v>
      </c>
      <c r="AE2707" t="s">
        <v>26</v>
      </c>
      <c r="AF2707" t="s">
        <v>67</v>
      </c>
      <c r="AJ2707">
        <v>2021</v>
      </c>
    </row>
    <row r="2708" spans="1:36" x14ac:dyDescent="0.2">
      <c r="A2708">
        <v>23442</v>
      </c>
      <c r="B2708" s="1" t="d">
        <v>2021-06-22</v>
      </c>
      <c r="C2708" s="3" t="d">
        <f t="shared" si="210"/>
        <v>2021-06-22</v>
      </c>
      <c r="D2708" s="2" t="d">
        <v>00:29:59.99999999999990100</v>
      </c>
      <c r="E2708" s="4" t="str">
        <f t="shared" si="211"/>
        <v>12:30 AM</v>
      </c>
      <c r="F2708" t="s">
        <v>20</v>
      </c>
      <c r="G2708">
        <v>11356</v>
      </c>
      <c r="H2708">
        <v>40.784700000000001</v>
      </c>
      <c r="I2708">
        <v>-73.838539999999995</v>
      </c>
      <c r="J2708" t="s">
        <v>5310</v>
      </c>
      <c r="K2708" t="s">
        <v>1098</v>
      </c>
      <c r="L2708" t="s">
        <v>1748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f t="shared" si="212"/>
        <v>0</v>
      </c>
      <c r="W2708">
        <f t="shared" si="213"/>
        <v>0</v>
      </c>
      <c r="X2708">
        <f t="shared" si="214"/>
        <v>0</v>
      </c>
      <c r="Y2708" t="s">
        <v>25</v>
      </c>
      <c r="Z2708" t="s">
        <v>25</v>
      </c>
      <c r="AD2708">
        <v>4429748</v>
      </c>
      <c r="AE2708" t="s">
        <v>26</v>
      </c>
      <c r="AF2708" t="s">
        <v>30</v>
      </c>
      <c r="AJ2708">
        <v>2021</v>
      </c>
    </row>
    <row r="2709" spans="1:36" x14ac:dyDescent="0.2">
      <c r="A2709">
        <v>24229</v>
      </c>
      <c r="B2709" s="1" t="d">
        <v>2021-06-22</v>
      </c>
      <c r="C2709" s="3" t="d">
        <f t="shared" si="210"/>
        <v>2021-06-22</v>
      </c>
      <c r="D2709" s="2" t="d">
        <v>21:59:59.9999999999968050</v>
      </c>
      <c r="E2709" s="4" t="str">
        <f t="shared" si="211"/>
        <v>10:00 PM</v>
      </c>
      <c r="F2709" t="s">
        <v>20</v>
      </c>
      <c r="G2709">
        <v>11385</v>
      </c>
      <c r="H2709">
        <v>40.701045999999998</v>
      </c>
      <c r="I2709">
        <v>-73.891530000000003</v>
      </c>
      <c r="J2709" t="s">
        <v>5360</v>
      </c>
      <c r="K2709" t="s">
        <v>2055</v>
      </c>
      <c r="L2709" t="s">
        <v>5361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f t="shared" si="212"/>
        <v>2</v>
      </c>
      <c r="W2709">
        <f t="shared" si="213"/>
        <v>0</v>
      </c>
      <c r="X2709">
        <f t="shared" si="214"/>
        <v>2</v>
      </c>
      <c r="Y2709" t="s">
        <v>261</v>
      </c>
      <c r="Z2709" t="s">
        <v>25</v>
      </c>
      <c r="AD2709">
        <v>4431503</v>
      </c>
      <c r="AE2709" t="s">
        <v>30</v>
      </c>
      <c r="AF2709" t="s">
        <v>26</v>
      </c>
      <c r="AJ2709">
        <v>2021</v>
      </c>
    </row>
    <row r="2710" spans="1:36" x14ac:dyDescent="0.2">
      <c r="A2710">
        <v>23452</v>
      </c>
      <c r="B2710" s="1" t="d">
        <v>2021-06-22</v>
      </c>
      <c r="C2710" s="3" t="d">
        <f t="shared" si="210"/>
        <v>2021-06-22</v>
      </c>
      <c r="D2710" s="2" t="d">
        <v>07:40:00.00000000000266700</v>
      </c>
      <c r="E2710" s="4" t="str">
        <f t="shared" si="211"/>
        <v>07:40 AM</v>
      </c>
      <c r="F2710" t="s">
        <v>54</v>
      </c>
      <c r="G2710">
        <v>11217</v>
      </c>
      <c r="H2710">
        <v>40.683453</v>
      </c>
      <c r="I2710">
        <v>-73.988299999999995</v>
      </c>
      <c r="J2710" t="s">
        <v>5448</v>
      </c>
      <c r="M2710" t="s">
        <v>5449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0</v>
      </c>
      <c r="V2710">
        <f t="shared" si="212"/>
        <v>4</v>
      </c>
      <c r="W2710">
        <f t="shared" si="213"/>
        <v>0</v>
      </c>
      <c r="X2710">
        <f t="shared" si="214"/>
        <v>4</v>
      </c>
      <c r="Y2710" t="s">
        <v>85</v>
      </c>
      <c r="Z2710" t="s">
        <v>498</v>
      </c>
      <c r="AA2710" t="s">
        <v>25</v>
      </c>
      <c r="AB2710" t="s">
        <v>25</v>
      </c>
      <c r="AC2710" t="s">
        <v>25</v>
      </c>
      <c r="AD2710">
        <v>4430307</v>
      </c>
      <c r="AE2710" t="s">
        <v>26</v>
      </c>
      <c r="AF2710" t="s">
        <v>26</v>
      </c>
      <c r="AG2710" t="s">
        <v>26</v>
      </c>
      <c r="AH2710" t="s">
        <v>26</v>
      </c>
      <c r="AJ2710">
        <v>2021</v>
      </c>
    </row>
    <row r="2711" spans="1:36" x14ac:dyDescent="0.2">
      <c r="A2711">
        <v>24650</v>
      </c>
      <c r="B2711" s="1" t="d">
        <v>2021-06-23</v>
      </c>
      <c r="C2711" s="3" t="d">
        <f t="shared" si="210"/>
        <v>2021-06-23</v>
      </c>
      <c r="D2711" s="2" t="d">
        <v>21:59:59.9999999999968050</v>
      </c>
      <c r="E2711" s="4" t="str">
        <f t="shared" si="211"/>
        <v>10:00 PM</v>
      </c>
      <c r="F2711" t="s">
        <v>54</v>
      </c>
      <c r="G2711">
        <v>11206</v>
      </c>
      <c r="H2711">
        <v>40.705770000000001</v>
      </c>
      <c r="I2711">
        <v>-73.936800000000005</v>
      </c>
      <c r="J2711" t="s">
        <v>5748</v>
      </c>
      <c r="M2711" t="s">
        <v>5749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f t="shared" si="212"/>
        <v>0</v>
      </c>
      <c r="W2711">
        <f t="shared" si="213"/>
        <v>0</v>
      </c>
      <c r="X2711">
        <f t="shared" si="214"/>
        <v>0</v>
      </c>
      <c r="Y2711" t="s">
        <v>43</v>
      </c>
      <c r="Z2711" t="s">
        <v>25</v>
      </c>
      <c r="AD2711">
        <v>4431984</v>
      </c>
      <c r="AE2711" t="s">
        <v>26</v>
      </c>
      <c r="AJ2711">
        <v>2021</v>
      </c>
    </row>
    <row r="2712" spans="1:36" x14ac:dyDescent="0.2">
      <c r="A2712">
        <v>24493</v>
      </c>
      <c r="B2712" s="1" t="d">
        <v>2021-06-24</v>
      </c>
      <c r="C2712" s="3" t="d">
        <f t="shared" si="210"/>
        <v>2021-06-24</v>
      </c>
      <c r="D2712" s="2" t="d">
        <v>04:40:00.00000000000026400</v>
      </c>
      <c r="E2712" s="4" t="str">
        <f t="shared" si="211"/>
        <v>04:40 AM</v>
      </c>
      <c r="F2712" t="s">
        <v>185</v>
      </c>
      <c r="G2712">
        <v>10304</v>
      </c>
      <c r="H2712">
        <v>40.629980000000003</v>
      </c>
      <c r="I2712">
        <v>-74.080330000000004</v>
      </c>
      <c r="J2712" t="s">
        <v>5249</v>
      </c>
      <c r="M2712" t="s">
        <v>5250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f t="shared" si="212"/>
        <v>0</v>
      </c>
      <c r="W2712">
        <f t="shared" si="213"/>
        <v>0</v>
      </c>
      <c r="X2712">
        <f t="shared" si="214"/>
        <v>0</v>
      </c>
      <c r="Y2712" t="s">
        <v>182</v>
      </c>
      <c r="Z2712" t="s">
        <v>25</v>
      </c>
      <c r="AD2712">
        <v>4430586</v>
      </c>
      <c r="AE2712" t="s">
        <v>26</v>
      </c>
      <c r="AJ2712">
        <v>2021</v>
      </c>
    </row>
    <row r="2713" spans="1:36" x14ac:dyDescent="0.2">
      <c r="A2713">
        <v>75360</v>
      </c>
      <c r="B2713" s="1" t="d">
        <v>2021-06-24</v>
      </c>
      <c r="C2713" s="3" t="d">
        <f t="shared" si="210"/>
        <v>2021-06-24</v>
      </c>
      <c r="D2713" s="2" t="d">
        <v>16:40:00.00000000000745950</v>
      </c>
      <c r="E2713" s="4" t="str">
        <f t="shared" si="211"/>
        <v>04:40 PM</v>
      </c>
      <c r="F2713" t="s">
        <v>54</v>
      </c>
      <c r="G2713">
        <v>11216</v>
      </c>
      <c r="H2713">
        <v>40.682180000000002</v>
      </c>
      <c r="I2713">
        <v>-73.94659</v>
      </c>
      <c r="J2713" t="s">
        <v>5353</v>
      </c>
      <c r="K2713" t="s">
        <v>5203</v>
      </c>
      <c r="L2713" t="s">
        <v>3481</v>
      </c>
      <c r="N2713">
        <v>3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f t="shared" si="212"/>
        <v>6</v>
      </c>
      <c r="W2713">
        <f t="shared" si="213"/>
        <v>0</v>
      </c>
      <c r="X2713">
        <f t="shared" si="214"/>
        <v>6</v>
      </c>
      <c r="Y2713" t="s">
        <v>47</v>
      </c>
      <c r="Z2713" t="s">
        <v>25</v>
      </c>
      <c r="AD2713">
        <v>4433153</v>
      </c>
      <c r="AE2713" t="s">
        <v>26</v>
      </c>
      <c r="AJ2713">
        <v>2021</v>
      </c>
    </row>
    <row r="2714" spans="1:36" x14ac:dyDescent="0.2">
      <c r="A2714">
        <v>76367</v>
      </c>
      <c r="B2714" s="1" t="d">
        <v>2021-06-24</v>
      </c>
      <c r="C2714" s="3" t="d">
        <f t="shared" si="210"/>
        <v>2021-06-24</v>
      </c>
      <c r="D2714" s="2" t="d">
        <v>08:54:59.99999999999627025</v>
      </c>
      <c r="E2714" s="4" t="str">
        <f t="shared" si="211"/>
        <v>08:55 AM</v>
      </c>
      <c r="F2714" t="s">
        <v>86</v>
      </c>
      <c r="G2714">
        <v>10034</v>
      </c>
      <c r="H2714">
        <v>40.861935000000003</v>
      </c>
      <c r="I2714">
        <v>-73.920779999999993</v>
      </c>
      <c r="J2714" t="s">
        <v>6046</v>
      </c>
      <c r="K2714" t="s">
        <v>152</v>
      </c>
      <c r="L2714" t="s">
        <v>6047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f t="shared" si="212"/>
        <v>2</v>
      </c>
      <c r="W2714">
        <f t="shared" si="213"/>
        <v>0</v>
      </c>
      <c r="X2714">
        <f t="shared" si="214"/>
        <v>2</v>
      </c>
      <c r="Y2714" t="s">
        <v>85</v>
      </c>
      <c r="Z2714" t="s">
        <v>25</v>
      </c>
      <c r="AD2714">
        <v>4433706</v>
      </c>
      <c r="AE2714" t="s">
        <v>26</v>
      </c>
      <c r="AF2714" t="s">
        <v>26</v>
      </c>
      <c r="AJ2714">
        <v>2021</v>
      </c>
    </row>
    <row r="2715" spans="1:36" x14ac:dyDescent="0.2">
      <c r="A2715">
        <v>75945</v>
      </c>
      <c r="B2715" s="1" t="d">
        <v>2021-06-26</v>
      </c>
      <c r="C2715" s="3" t="d">
        <f t="shared" si="210"/>
        <v>2021-06-26</v>
      </c>
      <c r="D2715" s="2" t="d">
        <v>12:54:59.99999999999786775</v>
      </c>
      <c r="E2715" s="4" t="str">
        <f t="shared" si="211"/>
        <v>12:55 PM</v>
      </c>
      <c r="F2715" t="s">
        <v>86</v>
      </c>
      <c r="G2715">
        <v>10069</v>
      </c>
      <c r="H2715">
        <v>40.777842999999997</v>
      </c>
      <c r="I2715">
        <v>-73.987750000000005</v>
      </c>
      <c r="J2715" t="s">
        <v>4958</v>
      </c>
      <c r="K2715" t="s">
        <v>4959</v>
      </c>
      <c r="L2715" t="s">
        <v>4960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f t="shared" si="212"/>
        <v>0</v>
      </c>
      <c r="W2715">
        <f t="shared" si="213"/>
        <v>0</v>
      </c>
      <c r="X2715">
        <f t="shared" si="214"/>
        <v>0</v>
      </c>
      <c r="Y2715" t="s">
        <v>498</v>
      </c>
      <c r="Z2715" t="s">
        <v>25</v>
      </c>
      <c r="AD2715">
        <v>4433536</v>
      </c>
      <c r="AE2715" t="s">
        <v>67</v>
      </c>
      <c r="AF2715" t="s">
        <v>30</v>
      </c>
      <c r="AJ2715">
        <v>2021</v>
      </c>
    </row>
    <row r="2716" spans="1:36" x14ac:dyDescent="0.2">
      <c r="A2716">
        <v>74663</v>
      </c>
      <c r="B2716" s="1" t="d">
        <v>2021-06-26</v>
      </c>
      <c r="C2716" s="3" t="d">
        <f t="shared" si="210"/>
        <v>2021-06-26</v>
      </c>
      <c r="D2716" s="2" t="d">
        <v>10:57:59.99999999999882625</v>
      </c>
      <c r="E2716" s="4" t="str">
        <f t="shared" si="211"/>
        <v>10:58 AM</v>
      </c>
      <c r="F2716" t="s">
        <v>54</v>
      </c>
      <c r="G2716">
        <v>11222</v>
      </c>
      <c r="H2716">
        <v>40.730089999999997</v>
      </c>
      <c r="I2716">
        <v>-73.955290000000005</v>
      </c>
      <c r="J2716" t="s">
        <v>5031</v>
      </c>
      <c r="M2716" t="s">
        <v>5032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f t="shared" si="212"/>
        <v>0</v>
      </c>
      <c r="W2716">
        <f t="shared" si="213"/>
        <v>0</v>
      </c>
      <c r="X2716">
        <f t="shared" si="214"/>
        <v>0</v>
      </c>
      <c r="Y2716" t="s">
        <v>66</v>
      </c>
      <c r="Z2716" t="s">
        <v>25</v>
      </c>
      <c r="AD2716">
        <v>4432420</v>
      </c>
      <c r="AE2716" t="s">
        <v>30</v>
      </c>
      <c r="AF2716" t="s">
        <v>67</v>
      </c>
      <c r="AJ2716">
        <v>2021</v>
      </c>
    </row>
    <row r="2717" spans="1:36" x14ac:dyDescent="0.2">
      <c r="A2717">
        <v>24765</v>
      </c>
      <c r="B2717" s="1" t="d">
        <v>2021-06-26</v>
      </c>
      <c r="C2717" s="3" t="d">
        <f t="shared" si="210"/>
        <v>2021-06-26</v>
      </c>
      <c r="D2717" s="2" t="d">
        <v>19:15:00.0000000000031950</v>
      </c>
      <c r="E2717" s="4" t="str">
        <f t="shared" si="211"/>
        <v>07:15 PM</v>
      </c>
      <c r="F2717" t="s">
        <v>54</v>
      </c>
      <c r="G2717">
        <v>11225</v>
      </c>
      <c r="H2717">
        <v>40.661278000000003</v>
      </c>
      <c r="I2717">
        <v>-73.953599999999994</v>
      </c>
      <c r="J2717" t="s">
        <v>5050</v>
      </c>
      <c r="M2717" t="s">
        <v>5051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f t="shared" si="212"/>
        <v>0</v>
      </c>
      <c r="W2717">
        <f t="shared" si="213"/>
        <v>0</v>
      </c>
      <c r="X2717">
        <f t="shared" si="214"/>
        <v>0</v>
      </c>
      <c r="Y2717" t="s">
        <v>43</v>
      </c>
      <c r="Z2717" t="s">
        <v>80</v>
      </c>
      <c r="AD2717">
        <v>4431563</v>
      </c>
      <c r="AE2717" t="s">
        <v>30</v>
      </c>
      <c r="AF2717" t="s">
        <v>30</v>
      </c>
      <c r="AJ2717">
        <v>2021</v>
      </c>
    </row>
    <row r="2718" spans="1:36" x14ac:dyDescent="0.2">
      <c r="A2718">
        <v>24818</v>
      </c>
      <c r="B2718" s="1" t="d">
        <v>2021-06-26</v>
      </c>
      <c r="C2718" s="3" t="d">
        <f t="shared" si="210"/>
        <v>2021-06-26</v>
      </c>
      <c r="D2718" s="2" t="d">
        <v>19:30:00.000</v>
      </c>
      <c r="E2718" s="4" t="str">
        <f t="shared" si="211"/>
        <v>07:30 PM</v>
      </c>
      <c r="F2718" t="s">
        <v>86</v>
      </c>
      <c r="G2718">
        <v>10016</v>
      </c>
      <c r="H2718">
        <v>40.748362999999998</v>
      </c>
      <c r="I2718">
        <v>-73.980410000000006</v>
      </c>
      <c r="J2718" t="s">
        <v>5308</v>
      </c>
      <c r="K2718" t="s">
        <v>866</v>
      </c>
      <c r="L2718" t="s">
        <v>2698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f t="shared" si="212"/>
        <v>0</v>
      </c>
      <c r="W2718">
        <f t="shared" si="213"/>
        <v>0</v>
      </c>
      <c r="X2718">
        <f t="shared" si="214"/>
        <v>0</v>
      </c>
      <c r="Y2718" t="s">
        <v>25</v>
      </c>
      <c r="AD2718">
        <v>4431614</v>
      </c>
      <c r="AE2718" t="s">
        <v>30</v>
      </c>
      <c r="AJ2718">
        <v>2021</v>
      </c>
    </row>
    <row r="2719" spans="1:36" x14ac:dyDescent="0.2">
      <c r="A2719">
        <v>24906</v>
      </c>
      <c r="B2719" s="1" t="d">
        <v>2021-06-26</v>
      </c>
      <c r="C2719" s="3" t="d">
        <f t="shared" si="210"/>
        <v>2021-06-26</v>
      </c>
      <c r="D2719" s="2" t="d">
        <v>18:49:59.99999999999893725</v>
      </c>
      <c r="E2719" s="4" t="str">
        <f t="shared" si="211"/>
        <v>06:50 PM</v>
      </c>
      <c r="F2719" t="s">
        <v>35</v>
      </c>
      <c r="G2719">
        <v>10467</v>
      </c>
      <c r="H2719">
        <v>40.876469999999998</v>
      </c>
      <c r="I2719">
        <v>-73.875789999999995</v>
      </c>
      <c r="J2719" t="s">
        <v>5699</v>
      </c>
      <c r="M2719" t="s">
        <v>5700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f t="shared" si="212"/>
        <v>0</v>
      </c>
      <c r="W2719">
        <f t="shared" si="213"/>
        <v>0</v>
      </c>
      <c r="X2719">
        <f t="shared" si="214"/>
        <v>0</v>
      </c>
      <c r="Y2719" t="s">
        <v>53</v>
      </c>
      <c r="Z2719" t="s">
        <v>25</v>
      </c>
      <c r="AD2719">
        <v>4431235</v>
      </c>
      <c r="AE2719" t="s">
        <v>26</v>
      </c>
      <c r="AJ2719">
        <v>2021</v>
      </c>
    </row>
    <row r="2720" spans="1:36" x14ac:dyDescent="0.2">
      <c r="A2720">
        <v>94612</v>
      </c>
      <c r="B2720" s="1" t="d">
        <v>2021-06-27</v>
      </c>
      <c r="C2720" s="3" t="d">
        <f t="shared" si="210"/>
        <v>2021-06-27</v>
      </c>
      <c r="D2720" s="2" t="d">
        <v>21:30:00.0000000000031950</v>
      </c>
      <c r="E2720" s="4" t="str">
        <f t="shared" si="211"/>
        <v>09:30 PM</v>
      </c>
      <c r="F2720" t="s">
        <v>20</v>
      </c>
      <c r="G2720">
        <v>11692</v>
      </c>
      <c r="H2720">
        <v>40.593066999999998</v>
      </c>
      <c r="I2720">
        <v>-73.792580000000001</v>
      </c>
      <c r="J2720" t="s">
        <v>5092</v>
      </c>
      <c r="M2720" t="s">
        <v>5093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f t="shared" si="212"/>
        <v>0</v>
      </c>
      <c r="W2720">
        <f t="shared" si="213"/>
        <v>0</v>
      </c>
      <c r="X2720">
        <f t="shared" si="214"/>
        <v>0</v>
      </c>
      <c r="Y2720" t="s">
        <v>25</v>
      </c>
      <c r="AD2720">
        <v>4452285</v>
      </c>
      <c r="AE2720" t="s">
        <v>119</v>
      </c>
      <c r="AJ2720">
        <v>2021</v>
      </c>
    </row>
    <row r="2721" spans="1:36" x14ac:dyDescent="0.2">
      <c r="A2721">
        <v>74784</v>
      </c>
      <c r="B2721" s="1" t="d">
        <v>2021-06-27</v>
      </c>
      <c r="C2721" s="3" t="d">
        <f t="shared" si="210"/>
        <v>2021-06-27</v>
      </c>
      <c r="D2721" s="2" t="d">
        <v>02:20:00.00000000000013200</v>
      </c>
      <c r="E2721" s="4" t="str">
        <f t="shared" si="211"/>
        <v>02:20 AM</v>
      </c>
      <c r="F2721" t="s">
        <v>54</v>
      </c>
      <c r="G2721">
        <v>11218</v>
      </c>
      <c r="H2721">
        <v>40.642795999999997</v>
      </c>
      <c r="I2721">
        <v>-73.97945</v>
      </c>
      <c r="J2721" t="s">
        <v>5434</v>
      </c>
      <c r="K2721" t="s">
        <v>340</v>
      </c>
      <c r="L2721" t="s">
        <v>515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f t="shared" si="212"/>
        <v>0</v>
      </c>
      <c r="W2721">
        <f t="shared" si="213"/>
        <v>0</v>
      </c>
      <c r="X2721">
        <f t="shared" si="214"/>
        <v>0</v>
      </c>
      <c r="Y2721" t="s">
        <v>25</v>
      </c>
      <c r="Z2721" t="s">
        <v>25</v>
      </c>
      <c r="AD2721">
        <v>4431437</v>
      </c>
      <c r="AE2721" t="s">
        <v>26</v>
      </c>
      <c r="AF2721" t="s">
        <v>1317</v>
      </c>
      <c r="AJ2721">
        <v>2021</v>
      </c>
    </row>
    <row r="2722" spans="1:36" x14ac:dyDescent="0.2">
      <c r="A2722">
        <v>74762</v>
      </c>
      <c r="B2722" s="1" t="d">
        <v>2021-06-27</v>
      </c>
      <c r="C2722" s="3" t="d">
        <f t="shared" si="210"/>
        <v>2021-06-27</v>
      </c>
      <c r="D2722" s="2" t="d">
        <v>03:20:00.00000000000053475</v>
      </c>
      <c r="E2722" s="4" t="str">
        <f t="shared" si="211"/>
        <v>03:20 AM</v>
      </c>
      <c r="F2722" t="s">
        <v>54</v>
      </c>
      <c r="G2722">
        <v>11236</v>
      </c>
      <c r="H2722">
        <v>40.650115999999997</v>
      </c>
      <c r="I2722">
        <v>-73.915390000000002</v>
      </c>
      <c r="J2722" t="s">
        <v>5664</v>
      </c>
      <c r="M2722" t="s">
        <v>5665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f t="shared" si="212"/>
        <v>0</v>
      </c>
      <c r="W2722">
        <f t="shared" si="213"/>
        <v>0</v>
      </c>
      <c r="X2722">
        <f t="shared" si="214"/>
        <v>0</v>
      </c>
      <c r="Y2722" t="s">
        <v>85</v>
      </c>
      <c r="Z2722" t="s">
        <v>25</v>
      </c>
      <c r="AA2722" t="s">
        <v>25</v>
      </c>
      <c r="AD2722">
        <v>4431496</v>
      </c>
      <c r="AE2722" t="s">
        <v>26</v>
      </c>
      <c r="AF2722" t="s">
        <v>30</v>
      </c>
      <c r="AG2722" t="s">
        <v>30</v>
      </c>
      <c r="AJ2722">
        <v>2021</v>
      </c>
    </row>
    <row r="2723" spans="1:36" x14ac:dyDescent="0.2">
      <c r="A2723">
        <v>75126</v>
      </c>
      <c r="B2723" s="1" t="d">
        <v>2021-06-28</v>
      </c>
      <c r="C2723" s="3" t="d">
        <f t="shared" si="210"/>
        <v>2021-06-28</v>
      </c>
      <c r="D2723" s="2" t="d">
        <v>10:11:59.99999999999904150</v>
      </c>
      <c r="E2723" s="4" t="str">
        <f t="shared" si="211"/>
        <v>10:12 AM</v>
      </c>
      <c r="F2723" t="s">
        <v>20</v>
      </c>
      <c r="G2723">
        <v>11434</v>
      </c>
      <c r="H2723">
        <v>40.666386000000003</v>
      </c>
      <c r="I2723">
        <v>-73.784869999999998</v>
      </c>
      <c r="J2723" t="s">
        <v>5215</v>
      </c>
      <c r="M2723" t="s">
        <v>5216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f t="shared" si="212"/>
        <v>0</v>
      </c>
      <c r="W2723">
        <f t="shared" si="213"/>
        <v>0</v>
      </c>
      <c r="X2723">
        <f t="shared" si="214"/>
        <v>0</v>
      </c>
      <c r="Y2723" t="s">
        <v>25</v>
      </c>
      <c r="Z2723" t="s">
        <v>25</v>
      </c>
      <c r="AD2723">
        <v>4431804</v>
      </c>
      <c r="AE2723" t="s">
        <v>63</v>
      </c>
      <c r="AF2723" t="s">
        <v>26</v>
      </c>
      <c r="AJ2723">
        <v>2021</v>
      </c>
    </row>
    <row r="2724" spans="1:36" x14ac:dyDescent="0.2">
      <c r="A2724">
        <v>74921</v>
      </c>
      <c r="B2724" s="1" t="d">
        <v>2021-06-28</v>
      </c>
      <c r="C2724" s="3" t="d">
        <f t="shared" si="210"/>
        <v>2021-06-28</v>
      </c>
      <c r="D2724" s="2" t="d">
        <v>14:00:00.0000000000031950</v>
      </c>
      <c r="E2724" s="4" t="str">
        <f t="shared" si="211"/>
        <v>02:00 PM</v>
      </c>
      <c r="F2724" t="s">
        <v>54</v>
      </c>
      <c r="G2724">
        <v>11212</v>
      </c>
      <c r="H2724">
        <v>40.658707</v>
      </c>
      <c r="I2724">
        <v>-73.906019999999998</v>
      </c>
      <c r="J2724" t="s">
        <v>5634</v>
      </c>
      <c r="M2724" t="s">
        <v>5635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f t="shared" si="212"/>
        <v>0</v>
      </c>
      <c r="W2724">
        <f t="shared" si="213"/>
        <v>0</v>
      </c>
      <c r="X2724">
        <f t="shared" si="214"/>
        <v>0</v>
      </c>
      <c r="Y2724" t="s">
        <v>25</v>
      </c>
      <c r="AD2724">
        <v>4432058</v>
      </c>
      <c r="AE2724" t="s">
        <v>26</v>
      </c>
      <c r="AJ2724">
        <v>2021</v>
      </c>
    </row>
    <row r="2725" spans="1:36" x14ac:dyDescent="0.2">
      <c r="A2725">
        <v>74926</v>
      </c>
      <c r="B2725" s="1" t="d">
        <v>2021-06-28</v>
      </c>
      <c r="C2725" s="3" t="d">
        <f t="shared" si="210"/>
        <v>2021-06-28</v>
      </c>
      <c r="D2725" s="2" t="d">
        <v>19:49:59.99999999999573550</v>
      </c>
      <c r="E2725" s="4" t="str">
        <f t="shared" si="211"/>
        <v>07:50 PM</v>
      </c>
      <c r="F2725" t="s">
        <v>86</v>
      </c>
      <c r="G2725">
        <v>10001</v>
      </c>
      <c r="H2725">
        <v>40.747233999999999</v>
      </c>
      <c r="I2725">
        <v>-73.993369999999999</v>
      </c>
      <c r="J2725" t="s">
        <v>6045</v>
      </c>
      <c r="K2725" t="s">
        <v>5684</v>
      </c>
      <c r="L2725" t="s">
        <v>435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f t="shared" si="212"/>
        <v>0</v>
      </c>
      <c r="W2725">
        <f t="shared" si="213"/>
        <v>0</v>
      </c>
      <c r="X2725">
        <f t="shared" si="214"/>
        <v>0</v>
      </c>
      <c r="Y2725" t="s">
        <v>43</v>
      </c>
      <c r="AD2725">
        <v>4432563</v>
      </c>
      <c r="AE2725" t="s">
        <v>26</v>
      </c>
      <c r="AJ2725">
        <v>2021</v>
      </c>
    </row>
    <row r="2726" spans="1:36" x14ac:dyDescent="0.2">
      <c r="A2726">
        <v>75514</v>
      </c>
      <c r="B2726" s="1" t="d">
        <v>2021-06-29</v>
      </c>
      <c r="C2726" s="3" t="d">
        <f t="shared" si="210"/>
        <v>2021-06-29</v>
      </c>
      <c r="D2726" s="2" t="d">
        <v>20:34:59.99999999999573550</v>
      </c>
      <c r="E2726" s="4" t="str">
        <f t="shared" si="211"/>
        <v>08:35 PM</v>
      </c>
      <c r="F2726" t="s">
        <v>35</v>
      </c>
      <c r="G2726">
        <v>10456</v>
      </c>
      <c r="H2726">
        <v>40.830353000000002</v>
      </c>
      <c r="I2726">
        <v>-73.903469999999999</v>
      </c>
      <c r="J2726" t="s">
        <v>4921</v>
      </c>
      <c r="K2726" t="s">
        <v>3757</v>
      </c>
      <c r="L2726" t="s">
        <v>4922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f t="shared" si="212"/>
        <v>0</v>
      </c>
      <c r="W2726">
        <f t="shared" si="213"/>
        <v>0</v>
      </c>
      <c r="X2726">
        <f t="shared" si="214"/>
        <v>0</v>
      </c>
      <c r="Y2726" t="s">
        <v>498</v>
      </c>
      <c r="Z2726" t="s">
        <v>25</v>
      </c>
      <c r="AD2726">
        <v>4432639</v>
      </c>
      <c r="AE2726" t="s">
        <v>1675</v>
      </c>
      <c r="AF2726" t="s">
        <v>26</v>
      </c>
      <c r="AJ2726">
        <v>2021</v>
      </c>
    </row>
    <row r="2727" spans="1:36" x14ac:dyDescent="0.2">
      <c r="A2727">
        <v>75781</v>
      </c>
      <c r="B2727" s="1" t="d">
        <v>2021-06-29</v>
      </c>
      <c r="C2727" s="3" t="d">
        <f t="shared" si="210"/>
        <v>2021-06-29</v>
      </c>
      <c r="D2727" s="2" t="d">
        <v>17:37:59.999999999995097175</v>
      </c>
      <c r="E2727" s="4" t="str">
        <f t="shared" si="211"/>
        <v>05:38 PM</v>
      </c>
      <c r="F2727" t="s">
        <v>86</v>
      </c>
      <c r="G2727">
        <v>10024</v>
      </c>
      <c r="H2727">
        <v>40.785294</v>
      </c>
      <c r="I2727">
        <v>-73.969345000000004</v>
      </c>
      <c r="J2727" t="s">
        <v>5865</v>
      </c>
      <c r="K2727" t="s">
        <v>3750</v>
      </c>
      <c r="L2727" t="s">
        <v>5866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f t="shared" si="212"/>
        <v>0</v>
      </c>
      <c r="W2727">
        <f t="shared" si="213"/>
        <v>2</v>
      </c>
      <c r="X2727">
        <f t="shared" si="214"/>
        <v>2</v>
      </c>
      <c r="Y2727" t="s">
        <v>43</v>
      </c>
      <c r="Z2727" t="s">
        <v>163</v>
      </c>
      <c r="AD2727">
        <v>4433548</v>
      </c>
      <c r="AE2727" t="s">
        <v>67</v>
      </c>
      <c r="AF2727" t="s">
        <v>81</v>
      </c>
      <c r="AJ2727">
        <v>2021</v>
      </c>
    </row>
    <row r="2728" spans="1:36" x14ac:dyDescent="0.2">
      <c r="A2728">
        <v>75380</v>
      </c>
      <c r="B2728" s="1" t="d">
        <v>2021-06-29</v>
      </c>
      <c r="C2728" s="3" t="d">
        <f t="shared" si="210"/>
        <v>2021-06-29</v>
      </c>
      <c r="D2728" s="2" t="d">
        <v>00:25:00.00000000000006600</v>
      </c>
      <c r="E2728" s="4" t="str">
        <f t="shared" si="211"/>
        <v>12:25 AM</v>
      </c>
      <c r="F2728" t="s">
        <v>54</v>
      </c>
      <c r="G2728">
        <v>11232</v>
      </c>
      <c r="H2728">
        <v>40.656536000000003</v>
      </c>
      <c r="I2728">
        <v>-74.003569999999996</v>
      </c>
      <c r="J2728" t="s">
        <v>5873</v>
      </c>
      <c r="M2728" t="s">
        <v>5874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f t="shared" si="212"/>
        <v>0</v>
      </c>
      <c r="W2728">
        <f t="shared" si="213"/>
        <v>0</v>
      </c>
      <c r="X2728">
        <f t="shared" si="214"/>
        <v>0</v>
      </c>
      <c r="Y2728" t="s">
        <v>66</v>
      </c>
      <c r="Z2728" t="s">
        <v>25</v>
      </c>
      <c r="AD2728">
        <v>4431975</v>
      </c>
      <c r="AE2728" t="s">
        <v>26</v>
      </c>
      <c r="AF2728" t="s">
        <v>120</v>
      </c>
      <c r="AJ2728">
        <v>2021</v>
      </c>
    </row>
    <row r="2729" spans="1:36" x14ac:dyDescent="0.2">
      <c r="A2729">
        <v>75732</v>
      </c>
      <c r="B2729" s="1" t="d">
        <v>2021-06-30</v>
      </c>
      <c r="C2729" s="3" t="d">
        <f t="shared" si="210"/>
        <v>2021-06-30</v>
      </c>
      <c r="D2729" s="2" t="d">
        <v>21:34:59.99999999999254050</v>
      </c>
      <c r="E2729" s="4" t="str">
        <f t="shared" si="211"/>
        <v>09:35 PM</v>
      </c>
      <c r="F2729" t="s">
        <v>54</v>
      </c>
      <c r="G2729">
        <v>11207</v>
      </c>
      <c r="H2729">
        <v>40.662013999999999</v>
      </c>
      <c r="I2729">
        <v>-73.886825999999999</v>
      </c>
      <c r="J2729" t="s">
        <v>5062</v>
      </c>
      <c r="K2729" t="s">
        <v>5063</v>
      </c>
      <c r="L2729" t="s">
        <v>5064</v>
      </c>
      <c r="N2729">
        <v>2</v>
      </c>
      <c r="O2729">
        <v>0</v>
      </c>
      <c r="P2729">
        <v>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f t="shared" si="212"/>
        <v>4</v>
      </c>
      <c r="W2729">
        <f t="shared" si="213"/>
        <v>0</v>
      </c>
      <c r="X2729">
        <f t="shared" si="214"/>
        <v>4</v>
      </c>
      <c r="Y2729" t="s">
        <v>79</v>
      </c>
      <c r="AD2729">
        <v>4433031</v>
      </c>
      <c r="AE2729" t="s">
        <v>26</v>
      </c>
      <c r="AJ2729">
        <v>2021</v>
      </c>
    </row>
    <row r="2730" spans="1:36" x14ac:dyDescent="0.2">
      <c r="A2730">
        <v>76344</v>
      </c>
      <c r="B2730" s="1" t="d">
        <v>2021-06-30</v>
      </c>
      <c r="C2730" s="3" t="d">
        <f t="shared" si="210"/>
        <v>2021-06-30</v>
      </c>
      <c r="D2730" s="2" t="d">
        <v>10:14:59.9999999999984025</v>
      </c>
      <c r="E2730" s="4" t="str">
        <f t="shared" si="211"/>
        <v>10:15 AM</v>
      </c>
      <c r="F2730" t="s">
        <v>86</v>
      </c>
      <c r="G2730">
        <v>10013</v>
      </c>
      <c r="H2730">
        <v>40.717297000000002</v>
      </c>
      <c r="I2730">
        <v>-74.001570000000001</v>
      </c>
      <c r="J2730" t="s">
        <v>2310</v>
      </c>
      <c r="K2730" t="s">
        <v>5208</v>
      </c>
      <c r="L2730" t="s">
        <v>1710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f t="shared" si="212"/>
        <v>0</v>
      </c>
      <c r="W2730">
        <f t="shared" si="213"/>
        <v>0</v>
      </c>
      <c r="X2730">
        <f t="shared" si="214"/>
        <v>0</v>
      </c>
      <c r="Y2730" t="s">
        <v>25</v>
      </c>
      <c r="AD2730">
        <v>4433070</v>
      </c>
      <c r="AE2730" t="s">
        <v>26</v>
      </c>
      <c r="AJ2730">
        <v>2021</v>
      </c>
    </row>
    <row r="2731" spans="1:36" x14ac:dyDescent="0.2">
      <c r="A2731">
        <v>76183</v>
      </c>
      <c r="B2731" s="1" t="d">
        <v>2021-06-30</v>
      </c>
      <c r="C2731" s="3" t="d">
        <f t="shared" si="210"/>
        <v>2021-06-30</v>
      </c>
      <c r="D2731" s="2" t="d">
        <v>17:19:59.99999999999893725</v>
      </c>
      <c r="E2731" s="4" t="str">
        <f t="shared" si="211"/>
        <v>05:20 PM</v>
      </c>
      <c r="F2731" t="s">
        <v>54</v>
      </c>
      <c r="G2731">
        <v>11214</v>
      </c>
      <c r="H2731">
        <v>40.601948</v>
      </c>
      <c r="I2731">
        <v>-73.993819999999999</v>
      </c>
      <c r="J2731" t="s">
        <v>5443</v>
      </c>
      <c r="K2731" t="s">
        <v>3905</v>
      </c>
      <c r="L2731" t="s">
        <v>3303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f t="shared" si="212"/>
        <v>0</v>
      </c>
      <c r="W2731">
        <f t="shared" si="213"/>
        <v>0</v>
      </c>
      <c r="X2731">
        <f t="shared" si="214"/>
        <v>0</v>
      </c>
      <c r="Y2731" t="s">
        <v>47</v>
      </c>
      <c r="Z2731" t="s">
        <v>25</v>
      </c>
      <c r="AD2731">
        <v>4432942</v>
      </c>
      <c r="AE2731" t="s">
        <v>30</v>
      </c>
      <c r="AF2731" t="s">
        <v>40</v>
      </c>
      <c r="AJ2731">
        <v>2021</v>
      </c>
    </row>
    <row r="2732" spans="1:36" x14ac:dyDescent="0.2">
      <c r="A2732">
        <v>75640</v>
      </c>
      <c r="B2732" s="1" t="d">
        <v>2021-06-30</v>
      </c>
      <c r="C2732" s="3" t="d">
        <f t="shared" si="210"/>
        <v>2021-06-30</v>
      </c>
      <c r="D2732" s="2" t="d">
        <v>07:59:59.9999999999984025</v>
      </c>
      <c r="E2732" s="4" t="str">
        <f t="shared" si="211"/>
        <v>08:00 AM</v>
      </c>
      <c r="F2732" t="s">
        <v>35</v>
      </c>
      <c r="G2732">
        <v>10468</v>
      </c>
      <c r="H2732">
        <v>40.877364999999998</v>
      </c>
      <c r="I2732">
        <v>-73.885329999999996</v>
      </c>
      <c r="J2732" t="s">
        <v>4814</v>
      </c>
      <c r="K2732" t="s">
        <v>629</v>
      </c>
      <c r="L2732" t="s">
        <v>4815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f t="shared" si="212"/>
        <v>0</v>
      </c>
      <c r="W2732">
        <f t="shared" si="213"/>
        <v>0</v>
      </c>
      <c r="X2732">
        <f t="shared" si="214"/>
        <v>0</v>
      </c>
      <c r="Y2732" t="s">
        <v>25</v>
      </c>
      <c r="Z2732" t="s">
        <v>25</v>
      </c>
      <c r="AD2732">
        <v>4433538</v>
      </c>
      <c r="AE2732" t="s">
        <v>30</v>
      </c>
      <c r="AJ2732">
        <v>2021</v>
      </c>
    </row>
    <row r="2733" spans="1:36" x14ac:dyDescent="0.2">
      <c r="A2733">
        <v>76717</v>
      </c>
      <c r="B2733" s="1" t="d">
        <v>2021-06-30</v>
      </c>
      <c r="C2733" s="3" t="d">
        <f t="shared" si="210"/>
        <v>2021-06-30</v>
      </c>
      <c r="D2733" s="2" t="d">
        <v>11:30:00.0000000000015975</v>
      </c>
      <c r="E2733" s="4" t="str">
        <f t="shared" si="211"/>
        <v>11:30 AM</v>
      </c>
      <c r="F2733" t="s">
        <v>86</v>
      </c>
      <c r="G2733">
        <v>10001</v>
      </c>
      <c r="H2733">
        <v>40.749637999999997</v>
      </c>
      <c r="I2733">
        <v>-73.999049999999997</v>
      </c>
      <c r="J2733" t="s">
        <v>5683</v>
      </c>
      <c r="K2733" t="s">
        <v>5684</v>
      </c>
      <c r="L2733" t="s">
        <v>4980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f t="shared" si="212"/>
        <v>0</v>
      </c>
      <c r="W2733">
        <f t="shared" si="213"/>
        <v>0</v>
      </c>
      <c r="X2733">
        <f t="shared" si="214"/>
        <v>0</v>
      </c>
      <c r="Y2733" t="s">
        <v>1648</v>
      </c>
      <c r="Z2733" t="s">
        <v>25</v>
      </c>
      <c r="AD2733">
        <v>4434195</v>
      </c>
      <c r="AE2733" t="s">
        <v>63</v>
      </c>
      <c r="AF2733" t="s">
        <v>40</v>
      </c>
      <c r="AJ2733">
        <v>2021</v>
      </c>
    </row>
    <row r="2734" spans="1:36" x14ac:dyDescent="0.2">
      <c r="A2734">
        <v>76468</v>
      </c>
      <c r="B2734" s="1" t="d">
        <v>2021-06-30</v>
      </c>
      <c r="C2734" s="3" t="d">
        <f t="shared" si="210"/>
        <v>2021-06-30</v>
      </c>
      <c r="D2734" s="2" t="d">
        <v>18:11:59.999999999997441975</v>
      </c>
      <c r="E2734" s="4" t="str">
        <f t="shared" si="211"/>
        <v>06:12 PM</v>
      </c>
      <c r="F2734" t="s">
        <v>35</v>
      </c>
      <c r="G2734">
        <v>10454</v>
      </c>
      <c r="H2734">
        <v>40.81373</v>
      </c>
      <c r="I2734">
        <v>-73.9221</v>
      </c>
      <c r="J2734" t="s">
        <v>5956</v>
      </c>
      <c r="K2734" t="s">
        <v>385</v>
      </c>
      <c r="L2734" t="s">
        <v>5957</v>
      </c>
      <c r="N2734">
        <v>2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</v>
      </c>
      <c r="U2734">
        <v>0</v>
      </c>
      <c r="V2734">
        <f t="shared" si="212"/>
        <v>4</v>
      </c>
      <c r="W2734">
        <f t="shared" si="213"/>
        <v>0</v>
      </c>
      <c r="X2734">
        <f t="shared" si="214"/>
        <v>4</v>
      </c>
      <c r="Y2734" t="s">
        <v>25</v>
      </c>
      <c r="Z2734" t="s">
        <v>25</v>
      </c>
      <c r="AD2734">
        <v>4433194</v>
      </c>
      <c r="AE2734" t="s">
        <v>26</v>
      </c>
      <c r="AF2734" t="s">
        <v>26</v>
      </c>
      <c r="AJ2734">
        <v>2021</v>
      </c>
    </row>
    <row r="2735" spans="1:36" x14ac:dyDescent="0.2">
      <c r="A2735">
        <v>75688</v>
      </c>
      <c r="B2735" s="1" t="d">
        <v>2021-07-01</v>
      </c>
      <c r="C2735" s="3" t="d">
        <f t="shared" si="210"/>
        <v>2021-07-01</v>
      </c>
      <c r="D2735" s="2" t="d">
        <v>13:20:00.00000000000213225</v>
      </c>
      <c r="E2735" s="4" t="str">
        <f t="shared" si="211"/>
        <v>01:20 PM</v>
      </c>
      <c r="F2735" t="s">
        <v>54</v>
      </c>
      <c r="G2735">
        <v>11204</v>
      </c>
      <c r="H2735">
        <v>40.616259999999997</v>
      </c>
      <c r="I2735">
        <v>-73.993089999999995</v>
      </c>
      <c r="J2735" t="s">
        <v>4887</v>
      </c>
      <c r="K2735" t="s">
        <v>1760</v>
      </c>
      <c r="L2735" t="s">
        <v>2701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f t="shared" si="212"/>
        <v>0</v>
      </c>
      <c r="W2735">
        <f t="shared" si="213"/>
        <v>0</v>
      </c>
      <c r="X2735">
        <f t="shared" si="214"/>
        <v>0</v>
      </c>
      <c r="Y2735" t="s">
        <v>53</v>
      </c>
      <c r="Z2735" t="s">
        <v>25</v>
      </c>
      <c r="AD2735">
        <v>4433671</v>
      </c>
      <c r="AE2735" t="s">
        <v>30</v>
      </c>
      <c r="AF2735" t="s">
        <v>30</v>
      </c>
      <c r="AJ2735">
        <v>2021</v>
      </c>
    </row>
    <row r="2736" spans="1:36" x14ac:dyDescent="0.2">
      <c r="A2736">
        <v>76219</v>
      </c>
      <c r="B2736" s="1" t="d">
        <v>2021-07-01</v>
      </c>
      <c r="C2736" s="3" t="d">
        <f t="shared" si="210"/>
        <v>2021-07-01</v>
      </c>
      <c r="D2736" s="2" t="d">
        <v>18:08:59.99999999999808300</v>
      </c>
      <c r="E2736" s="4" t="str">
        <f t="shared" si="211"/>
        <v>06:09 PM</v>
      </c>
      <c r="F2736" t="s">
        <v>86</v>
      </c>
      <c r="G2736">
        <v>10017</v>
      </c>
      <c r="H2736">
        <v>40.750492000000001</v>
      </c>
      <c r="I2736">
        <v>-73.971720000000005</v>
      </c>
      <c r="J2736" t="s">
        <v>5378</v>
      </c>
      <c r="K2736" t="s">
        <v>591</v>
      </c>
      <c r="L2736" t="s">
        <v>209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f t="shared" si="212"/>
        <v>0</v>
      </c>
      <c r="W2736">
        <f t="shared" si="213"/>
        <v>0</v>
      </c>
      <c r="X2736">
        <f t="shared" si="214"/>
        <v>0</v>
      </c>
      <c r="Y2736" t="s">
        <v>24</v>
      </c>
      <c r="Z2736" t="s">
        <v>25</v>
      </c>
      <c r="AD2736">
        <v>4433136</v>
      </c>
      <c r="AE2736" t="s">
        <v>26</v>
      </c>
      <c r="AF2736" t="s">
        <v>30</v>
      </c>
      <c r="AJ2736">
        <v>2021</v>
      </c>
    </row>
    <row r="2737" spans="1:36" x14ac:dyDescent="0.2">
      <c r="A2737">
        <v>75978</v>
      </c>
      <c r="B2737" s="1" t="d">
        <v>2021-07-02</v>
      </c>
      <c r="C2737" s="3" t="d">
        <f t="shared" si="210"/>
        <v>2021-07-02</v>
      </c>
      <c r="D2737" s="2" t="d">
        <v>14:43:00.00000000000362550</v>
      </c>
      <c r="E2737" s="4" t="str">
        <f t="shared" si="211"/>
        <v>02:43 PM</v>
      </c>
      <c r="F2737" t="s">
        <v>54</v>
      </c>
      <c r="G2737">
        <v>11217</v>
      </c>
      <c r="H2737">
        <v>40.677070000000001</v>
      </c>
      <c r="I2737">
        <v>-73.975684999999999</v>
      </c>
      <c r="J2737" t="s">
        <v>5088</v>
      </c>
      <c r="M2737" t="s">
        <v>5089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f t="shared" si="212"/>
        <v>0</v>
      </c>
      <c r="W2737">
        <f t="shared" si="213"/>
        <v>0</v>
      </c>
      <c r="X2737">
        <f t="shared" si="214"/>
        <v>0</v>
      </c>
      <c r="Y2737" t="s">
        <v>80</v>
      </c>
      <c r="Z2737" t="s">
        <v>25</v>
      </c>
      <c r="AD2737">
        <v>4433396</v>
      </c>
      <c r="AE2737" t="s">
        <v>471</v>
      </c>
      <c r="AF2737" t="s">
        <v>26</v>
      </c>
      <c r="AJ2737">
        <v>2021</v>
      </c>
    </row>
    <row r="2738" spans="1:36" x14ac:dyDescent="0.2">
      <c r="A2738">
        <v>76155</v>
      </c>
      <c r="B2738" s="1" t="d">
        <v>2021-07-02</v>
      </c>
      <c r="C2738" s="3" t="d">
        <f t="shared" si="210"/>
        <v>2021-07-02</v>
      </c>
      <c r="D2738" s="2" t="d">
        <v>10:50:00.00000000000053475</v>
      </c>
      <c r="E2738" s="4" t="str">
        <f t="shared" si="211"/>
        <v>10:50 AM</v>
      </c>
      <c r="F2738" t="s">
        <v>20</v>
      </c>
      <c r="G2738">
        <v>11423</v>
      </c>
      <c r="H2738">
        <v>40.710050000000003</v>
      </c>
      <c r="I2738">
        <v>-73.766159999999999</v>
      </c>
      <c r="J2738" t="s">
        <v>5263</v>
      </c>
      <c r="K2738" t="s">
        <v>5264</v>
      </c>
      <c r="L2738" t="s">
        <v>5265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f t="shared" si="212"/>
        <v>0</v>
      </c>
      <c r="W2738">
        <f t="shared" si="213"/>
        <v>0</v>
      </c>
      <c r="X2738">
        <f t="shared" si="214"/>
        <v>0</v>
      </c>
      <c r="Y2738" t="s">
        <v>135</v>
      </c>
      <c r="Z2738" t="s">
        <v>25</v>
      </c>
      <c r="AD2738">
        <v>4433321</v>
      </c>
      <c r="AE2738" t="s">
        <v>30</v>
      </c>
      <c r="AF2738" t="s">
        <v>30</v>
      </c>
      <c r="AJ2738">
        <v>2021</v>
      </c>
    </row>
    <row r="2739" spans="1:36" x14ac:dyDescent="0.2">
      <c r="A2739">
        <v>76046</v>
      </c>
      <c r="B2739" s="1" t="d">
        <v>2021-07-02</v>
      </c>
      <c r="C2739" s="3" t="d">
        <f t="shared" si="210"/>
        <v>2021-07-02</v>
      </c>
      <c r="D2739" s="2" t="d">
        <v>02:48:59.999999999998747725</v>
      </c>
      <c r="E2739" s="4" t="str">
        <f t="shared" si="211"/>
        <v>02:49 AM</v>
      </c>
      <c r="F2739" t="s">
        <v>54</v>
      </c>
      <c r="G2739">
        <v>11236</v>
      </c>
      <c r="H2739">
        <v>40.626736000000001</v>
      </c>
      <c r="I2739">
        <v>-73.901610000000005</v>
      </c>
      <c r="J2739" t="s">
        <v>5388</v>
      </c>
      <c r="K2739" t="s">
        <v>5389</v>
      </c>
      <c r="L2739" t="s">
        <v>5390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f t="shared" si="212"/>
        <v>0</v>
      </c>
      <c r="W2739">
        <f t="shared" si="213"/>
        <v>0</v>
      </c>
      <c r="X2739">
        <f t="shared" si="214"/>
        <v>0</v>
      </c>
      <c r="Y2739" t="s">
        <v>5391</v>
      </c>
      <c r="AD2739">
        <v>4433257</v>
      </c>
      <c r="AE2739" t="s">
        <v>26</v>
      </c>
      <c r="AJ2739">
        <v>2021</v>
      </c>
    </row>
    <row r="2740" spans="1:36" x14ac:dyDescent="0.2">
      <c r="A2740">
        <v>76053</v>
      </c>
      <c r="B2740" s="1" t="d">
        <v>2021-07-02</v>
      </c>
      <c r="C2740" s="3" t="d">
        <f t="shared" si="210"/>
        <v>2021-07-02</v>
      </c>
      <c r="D2740" s="2" t="d">
        <v>18:38:00.00000000000149325</v>
      </c>
      <c r="E2740" s="4" t="str">
        <f t="shared" si="211"/>
        <v>06:38 PM</v>
      </c>
      <c r="F2740" t="s">
        <v>35</v>
      </c>
      <c r="G2740">
        <v>10468</v>
      </c>
      <c r="H2740">
        <v>40.860576999999999</v>
      </c>
      <c r="I2740">
        <v>-73.902550000000005</v>
      </c>
      <c r="J2740" t="s">
        <v>5638</v>
      </c>
      <c r="K2740" t="s">
        <v>594</v>
      </c>
      <c r="L2740" t="s">
        <v>4880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f t="shared" si="212"/>
        <v>2</v>
      </c>
      <c r="W2740">
        <f t="shared" si="213"/>
        <v>0</v>
      </c>
      <c r="X2740">
        <f t="shared" si="214"/>
        <v>2</v>
      </c>
      <c r="Y2740" t="s">
        <v>182</v>
      </c>
      <c r="Z2740" t="s">
        <v>25</v>
      </c>
      <c r="AD2740">
        <v>4433481</v>
      </c>
      <c r="AE2740" t="s">
        <v>26</v>
      </c>
      <c r="AF2740" t="s">
        <v>30</v>
      </c>
      <c r="AJ2740">
        <v>2021</v>
      </c>
    </row>
    <row r="2741" spans="1:36" x14ac:dyDescent="0.2">
      <c r="A2741">
        <v>76708</v>
      </c>
      <c r="B2741" s="1" t="d">
        <v>2021-07-03</v>
      </c>
      <c r="C2741" s="3" t="d">
        <f t="shared" si="210"/>
        <v>2021-07-03</v>
      </c>
      <c r="D2741" s="2" t="d">
        <v>09:29:59.9999999999984025</v>
      </c>
      <c r="E2741" s="4" t="str">
        <f t="shared" si="211"/>
        <v>09:30 AM</v>
      </c>
      <c r="F2741" t="s">
        <v>20</v>
      </c>
      <c r="G2741">
        <v>11417</v>
      </c>
      <c r="H2741">
        <v>40.680923</v>
      </c>
      <c r="I2741">
        <v>-73.835440000000006</v>
      </c>
      <c r="J2741" t="s">
        <v>5176</v>
      </c>
      <c r="K2741" t="s">
        <v>365</v>
      </c>
      <c r="L2741" t="s">
        <v>5177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f t="shared" si="212"/>
        <v>2</v>
      </c>
      <c r="W2741">
        <f t="shared" si="213"/>
        <v>0</v>
      </c>
      <c r="X2741">
        <f t="shared" si="214"/>
        <v>2</v>
      </c>
      <c r="Y2741" t="s">
        <v>43</v>
      </c>
      <c r="Z2741" t="s">
        <v>25</v>
      </c>
      <c r="AD2741">
        <v>4433955</v>
      </c>
      <c r="AE2741" t="s">
        <v>26</v>
      </c>
      <c r="AF2741" t="s">
        <v>26</v>
      </c>
      <c r="AJ2741">
        <v>2021</v>
      </c>
    </row>
    <row r="2742" spans="1:36" x14ac:dyDescent="0.2">
      <c r="A2742">
        <v>77960</v>
      </c>
      <c r="B2742" s="1" t="d">
        <v>2021-07-04</v>
      </c>
      <c r="C2742" s="3" t="d">
        <f t="shared" si="210"/>
        <v>2021-07-04</v>
      </c>
      <c r="D2742" s="2" t="d">
        <v>15:04:59.99999999999893725</v>
      </c>
      <c r="E2742" s="4" t="str">
        <f t="shared" si="211"/>
        <v>03:05 PM</v>
      </c>
      <c r="F2742" t="s">
        <v>20</v>
      </c>
      <c r="G2742">
        <v>11370</v>
      </c>
      <c r="H2742">
        <v>40.760223000000003</v>
      </c>
      <c r="I2742">
        <v>-73.886229999999998</v>
      </c>
      <c r="J2742" t="s">
        <v>4929</v>
      </c>
      <c r="M2742" t="s">
        <v>4930</v>
      </c>
      <c r="N2742">
        <v>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</v>
      </c>
      <c r="U2742">
        <v>0</v>
      </c>
      <c r="V2742">
        <f t="shared" si="212"/>
        <v>4</v>
      </c>
      <c r="W2742">
        <f t="shared" si="213"/>
        <v>0</v>
      </c>
      <c r="X2742">
        <f t="shared" si="214"/>
        <v>4</v>
      </c>
      <c r="Y2742" t="s">
        <v>43</v>
      </c>
      <c r="Z2742" t="s">
        <v>25</v>
      </c>
      <c r="AA2742" t="s">
        <v>25</v>
      </c>
      <c r="AD2742">
        <v>4434926</v>
      </c>
      <c r="AE2742" t="s">
        <v>30</v>
      </c>
      <c r="AF2742" t="s">
        <v>30</v>
      </c>
      <c r="AG2742" t="s">
        <v>30</v>
      </c>
      <c r="AJ2742">
        <v>2021</v>
      </c>
    </row>
    <row r="2743" spans="1:36" x14ac:dyDescent="0.2">
      <c r="A2743">
        <v>5888</v>
      </c>
      <c r="B2743" s="1" t="d">
        <v>2021-07-05</v>
      </c>
      <c r="C2743" s="3" t="d">
        <f t="shared" si="210"/>
        <v>2021-07-05</v>
      </c>
      <c r="D2743" s="2" t="d">
        <v>14:31:59.99999999999637450</v>
      </c>
      <c r="E2743" s="4" t="str">
        <f t="shared" si="211"/>
        <v>02:32 PM</v>
      </c>
      <c r="F2743" t="s">
        <v>54</v>
      </c>
      <c r="G2743">
        <v>11210</v>
      </c>
      <c r="H2743">
        <v>40.631610000000002</v>
      </c>
      <c r="I2743">
        <v>-73.94171</v>
      </c>
      <c r="J2743" t="s">
        <v>5077</v>
      </c>
      <c r="M2743" t="s">
        <v>5078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f t="shared" si="212"/>
        <v>0</v>
      </c>
      <c r="W2743">
        <f t="shared" si="213"/>
        <v>0</v>
      </c>
      <c r="X2743">
        <f t="shared" si="214"/>
        <v>0</v>
      </c>
      <c r="Y2743" t="s">
        <v>43</v>
      </c>
      <c r="Z2743" t="s">
        <v>25</v>
      </c>
      <c r="AD2743">
        <v>4439244</v>
      </c>
      <c r="AE2743" t="s">
        <v>26</v>
      </c>
      <c r="AJ2743">
        <v>2021</v>
      </c>
    </row>
    <row r="2744" spans="1:36" x14ac:dyDescent="0.2">
      <c r="A2744">
        <v>77984</v>
      </c>
      <c r="B2744" s="1" t="d">
        <v>2021-07-05</v>
      </c>
      <c r="C2744" s="3" t="d">
        <f t="shared" si="210"/>
        <v>2021-07-05</v>
      </c>
      <c r="D2744" s="2" t="d">
        <v>18:59:59.9999999999968050</v>
      </c>
      <c r="E2744" s="4" t="str">
        <f t="shared" si="211"/>
        <v>07:00 PM</v>
      </c>
      <c r="F2744" t="s">
        <v>86</v>
      </c>
      <c r="G2744">
        <v>10033</v>
      </c>
      <c r="H2744">
        <v>40.847079999999998</v>
      </c>
      <c r="I2744">
        <v>-73.942345000000003</v>
      </c>
      <c r="J2744" t="s">
        <v>5321</v>
      </c>
      <c r="M2744" t="s">
        <v>5322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f t="shared" si="212"/>
        <v>0</v>
      </c>
      <c r="W2744">
        <f t="shared" si="213"/>
        <v>0</v>
      </c>
      <c r="X2744">
        <f t="shared" si="214"/>
        <v>0</v>
      </c>
      <c r="Y2744" t="s">
        <v>104</v>
      </c>
      <c r="Z2744" t="s">
        <v>25</v>
      </c>
      <c r="AD2744">
        <v>4434846</v>
      </c>
      <c r="AE2744" t="s">
        <v>26</v>
      </c>
      <c r="AF2744" t="s">
        <v>26</v>
      </c>
      <c r="AJ2744">
        <v>2021</v>
      </c>
    </row>
    <row r="2745" spans="1:36" x14ac:dyDescent="0.2">
      <c r="A2745">
        <v>77808</v>
      </c>
      <c r="B2745" s="1" t="d">
        <v>2021-07-05</v>
      </c>
      <c r="C2745" s="3" t="d">
        <f t="shared" si="210"/>
        <v>2021-07-05</v>
      </c>
      <c r="D2745" s="2" t="d">
        <v>20:04:59.99999999999254050</v>
      </c>
      <c r="E2745" s="4" t="str">
        <f t="shared" si="211"/>
        <v>08:05 PM</v>
      </c>
      <c r="F2745" t="s">
        <v>54</v>
      </c>
      <c r="G2745">
        <v>11208</v>
      </c>
      <c r="H2745">
        <v>40.679245000000002</v>
      </c>
      <c r="I2745">
        <v>-73.873115999999996</v>
      </c>
      <c r="J2745" t="s">
        <v>5406</v>
      </c>
      <c r="K2745" t="s">
        <v>1695</v>
      </c>
      <c r="L2745" t="s">
        <v>5407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f t="shared" si="212"/>
        <v>2</v>
      </c>
      <c r="W2745">
        <f t="shared" si="213"/>
        <v>0</v>
      </c>
      <c r="X2745">
        <f t="shared" si="214"/>
        <v>2</v>
      </c>
      <c r="Y2745" t="s">
        <v>25</v>
      </c>
      <c r="Z2745" t="s">
        <v>25</v>
      </c>
      <c r="AD2745">
        <v>4434438</v>
      </c>
      <c r="AE2745" t="s">
        <v>26</v>
      </c>
      <c r="AF2745" t="s">
        <v>81</v>
      </c>
      <c r="AJ2745">
        <v>2021</v>
      </c>
    </row>
    <row r="2746" spans="1:36" x14ac:dyDescent="0.2">
      <c r="A2746">
        <v>77965</v>
      </c>
      <c r="B2746" s="1" t="d">
        <v>2021-07-05</v>
      </c>
      <c r="C2746" s="3" t="d">
        <f t="shared" si="210"/>
        <v>2021-07-05</v>
      </c>
      <c r="D2746" s="2" t="d">
        <v>21:00:00.000</v>
      </c>
      <c r="E2746" s="4" t="str">
        <f t="shared" si="211"/>
        <v>09:00 PM</v>
      </c>
      <c r="F2746" t="s">
        <v>86</v>
      </c>
      <c r="G2746">
        <v>10019</v>
      </c>
      <c r="H2746">
        <v>40.764586999999999</v>
      </c>
      <c r="I2746">
        <v>-73.989609999999999</v>
      </c>
      <c r="J2746" t="s">
        <v>5599</v>
      </c>
      <c r="M2746" t="s">
        <v>5600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f t="shared" si="212"/>
        <v>0</v>
      </c>
      <c r="W2746">
        <f t="shared" si="213"/>
        <v>0</v>
      </c>
      <c r="X2746">
        <f t="shared" si="214"/>
        <v>0</v>
      </c>
      <c r="Y2746" t="s">
        <v>25</v>
      </c>
      <c r="Z2746" t="s">
        <v>25</v>
      </c>
      <c r="AD2746">
        <v>4434378</v>
      </c>
      <c r="AE2746" t="s">
        <v>30</v>
      </c>
      <c r="AF2746" t="s">
        <v>26</v>
      </c>
      <c r="AJ2746">
        <v>2021</v>
      </c>
    </row>
    <row r="2747" spans="1:36" x14ac:dyDescent="0.2">
      <c r="A2747">
        <v>78156</v>
      </c>
      <c r="B2747" s="1" t="d">
        <v>2021-07-06</v>
      </c>
      <c r="C2747" s="3" t="d">
        <f t="shared" si="210"/>
        <v>2021-07-06</v>
      </c>
      <c r="D2747" s="2" t="d">
        <v>14:00:00.0000000000031950</v>
      </c>
      <c r="E2747" s="4" t="str">
        <f t="shared" si="211"/>
        <v>02:00 PM</v>
      </c>
      <c r="F2747" t="s">
        <v>20</v>
      </c>
      <c r="G2747">
        <v>11368</v>
      </c>
      <c r="H2747">
        <v>40.749580000000002</v>
      </c>
      <c r="I2747">
        <v>-73.865409999999997</v>
      </c>
      <c r="J2747" t="s">
        <v>5057</v>
      </c>
      <c r="M2747" t="s">
        <v>5058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f t="shared" si="212"/>
        <v>2</v>
      </c>
      <c r="W2747">
        <f t="shared" si="213"/>
        <v>0</v>
      </c>
      <c r="X2747">
        <f t="shared" si="214"/>
        <v>2</v>
      </c>
      <c r="Y2747" t="s">
        <v>43</v>
      </c>
      <c r="Z2747" t="s">
        <v>25</v>
      </c>
      <c r="AD2747">
        <v>4434728</v>
      </c>
      <c r="AE2747" t="s">
        <v>40</v>
      </c>
      <c r="AF2747" t="s">
        <v>30</v>
      </c>
      <c r="AJ2747">
        <v>2021</v>
      </c>
    </row>
    <row r="2748" spans="1:36" x14ac:dyDescent="0.2">
      <c r="A2748">
        <v>79395</v>
      </c>
      <c r="B2748" s="1" t="d">
        <v>2021-07-06</v>
      </c>
      <c r="C2748" s="3" t="d">
        <f t="shared" si="210"/>
        <v>2021-07-06</v>
      </c>
      <c r="D2748" s="2" t="d">
        <v>10:30:00.000</v>
      </c>
      <c r="E2748" s="4" t="str">
        <f t="shared" si="211"/>
        <v>10:30 AM</v>
      </c>
      <c r="F2748" t="s">
        <v>54</v>
      </c>
      <c r="G2748">
        <v>11218</v>
      </c>
      <c r="H2748">
        <v>40.637816999999998</v>
      </c>
      <c r="I2748">
        <v>-73.979560000000006</v>
      </c>
      <c r="J2748" t="s">
        <v>5897</v>
      </c>
      <c r="K2748" t="s">
        <v>5898</v>
      </c>
      <c r="L2748" t="s">
        <v>1506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f t="shared" si="212"/>
        <v>0</v>
      </c>
      <c r="W2748">
        <f t="shared" si="213"/>
        <v>0</v>
      </c>
      <c r="X2748">
        <f t="shared" si="214"/>
        <v>0</v>
      </c>
      <c r="Y2748" t="s">
        <v>25</v>
      </c>
      <c r="Z2748" t="s">
        <v>25</v>
      </c>
      <c r="AD2748">
        <v>4436461</v>
      </c>
      <c r="AE2748" t="s">
        <v>1675</v>
      </c>
      <c r="AF2748" t="s">
        <v>26</v>
      </c>
      <c r="AJ2748">
        <v>2021</v>
      </c>
    </row>
    <row r="2749" spans="1:36" x14ac:dyDescent="0.2">
      <c r="A2749">
        <v>78914</v>
      </c>
      <c r="B2749" s="1" t="d">
        <v>2021-07-07</v>
      </c>
      <c r="C2749" s="3" t="d">
        <f t="shared" si="210"/>
        <v>2021-07-07</v>
      </c>
      <c r="D2749" s="2" t="d">
        <v>21:36:00.00000000000191700</v>
      </c>
      <c r="E2749" s="4" t="str">
        <f t="shared" si="211"/>
        <v>09:36 PM</v>
      </c>
      <c r="F2749" t="s">
        <v>54</v>
      </c>
      <c r="G2749">
        <v>11201</v>
      </c>
      <c r="H2749">
        <v>40.696033</v>
      </c>
      <c r="I2749">
        <v>-73.984534999999994</v>
      </c>
      <c r="J2749" t="s">
        <v>5122</v>
      </c>
      <c r="K2749" t="s">
        <v>3870</v>
      </c>
      <c r="L2749" t="s">
        <v>2752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0</v>
      </c>
      <c r="V2749">
        <f t="shared" si="212"/>
        <v>4</v>
      </c>
      <c r="W2749">
        <f t="shared" si="213"/>
        <v>0</v>
      </c>
      <c r="X2749">
        <f t="shared" si="214"/>
        <v>4</v>
      </c>
      <c r="Y2749" t="s">
        <v>43</v>
      </c>
      <c r="Z2749" t="s">
        <v>25</v>
      </c>
      <c r="AA2749" t="s">
        <v>25</v>
      </c>
      <c r="AD2749">
        <v>4435046</v>
      </c>
      <c r="AE2749" t="s">
        <v>30</v>
      </c>
      <c r="AF2749" t="s">
        <v>30</v>
      </c>
      <c r="AG2749" t="s">
        <v>26</v>
      </c>
      <c r="AJ2749">
        <v>2021</v>
      </c>
    </row>
    <row r="2750" spans="1:36" x14ac:dyDescent="0.2">
      <c r="A2750">
        <v>78415</v>
      </c>
      <c r="B2750" s="1" t="d">
        <v>2021-07-07</v>
      </c>
      <c r="C2750" s="3" t="d">
        <f t="shared" si="210"/>
        <v>2021-07-07</v>
      </c>
      <c r="D2750" s="2" t="d">
        <v>11:46:00.00000000000298650</v>
      </c>
      <c r="E2750" s="4" t="str">
        <f t="shared" si="211"/>
        <v>11:46 AM</v>
      </c>
      <c r="F2750" t="s">
        <v>86</v>
      </c>
      <c r="G2750">
        <v>10065</v>
      </c>
      <c r="H2750">
        <v>40.761856000000002</v>
      </c>
      <c r="I2750">
        <v>-73.963430000000002</v>
      </c>
      <c r="J2750" t="s">
        <v>5958</v>
      </c>
      <c r="K2750" t="s">
        <v>591</v>
      </c>
      <c r="L2750" t="s">
        <v>2443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f t="shared" si="212"/>
        <v>0</v>
      </c>
      <c r="W2750">
        <f t="shared" si="213"/>
        <v>0</v>
      </c>
      <c r="X2750">
        <f t="shared" si="214"/>
        <v>0</v>
      </c>
      <c r="Y2750" t="s">
        <v>39</v>
      </c>
      <c r="Z2750" t="s">
        <v>25</v>
      </c>
      <c r="AD2750">
        <v>4434972</v>
      </c>
      <c r="AE2750" t="s">
        <v>67</v>
      </c>
      <c r="AF2750" t="s">
        <v>26</v>
      </c>
      <c r="AJ2750">
        <v>2021</v>
      </c>
    </row>
    <row r="2751" spans="1:36" x14ac:dyDescent="0.2">
      <c r="A2751">
        <v>78474</v>
      </c>
      <c r="B2751" s="1" t="d">
        <v>2021-07-07</v>
      </c>
      <c r="C2751" s="3" t="d">
        <f t="shared" si="210"/>
        <v>2021-07-07</v>
      </c>
      <c r="D2751" s="2" t="d">
        <v>14:00:00.0000000000031950</v>
      </c>
      <c r="E2751" s="4" t="str">
        <f t="shared" si="211"/>
        <v>02:00 PM</v>
      </c>
      <c r="F2751" t="s">
        <v>35</v>
      </c>
      <c r="G2751">
        <v>10459</v>
      </c>
      <c r="H2751">
        <v>40.826103000000003</v>
      </c>
      <c r="I2751">
        <v>-73.895359999999997</v>
      </c>
      <c r="J2751" t="s">
        <v>6031</v>
      </c>
      <c r="M2751" t="s">
        <v>6032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f t="shared" si="212"/>
        <v>0</v>
      </c>
      <c r="W2751">
        <f t="shared" si="213"/>
        <v>0</v>
      </c>
      <c r="X2751">
        <f t="shared" si="214"/>
        <v>0</v>
      </c>
      <c r="Y2751" t="s">
        <v>53</v>
      </c>
      <c r="Z2751" t="s">
        <v>25</v>
      </c>
      <c r="AA2751" t="s">
        <v>25</v>
      </c>
      <c r="AD2751">
        <v>4435328</v>
      </c>
      <c r="AE2751" t="s">
        <v>26</v>
      </c>
      <c r="AF2751" t="s">
        <v>26</v>
      </c>
      <c r="AG2751" t="s">
        <v>26</v>
      </c>
      <c r="AJ2751">
        <v>2021</v>
      </c>
    </row>
    <row r="2752" spans="1:36" x14ac:dyDescent="0.2">
      <c r="A2752">
        <v>80245</v>
      </c>
      <c r="B2752" s="1" t="d">
        <v>2021-07-08</v>
      </c>
      <c r="C2752" s="3" t="d">
        <f t="shared" si="210"/>
        <v>2021-07-08</v>
      </c>
      <c r="D2752" s="2" t="d">
        <v>13:33:59.99999999999914575</v>
      </c>
      <c r="E2752" s="4" t="str">
        <f t="shared" si="211"/>
        <v>01:34 PM</v>
      </c>
      <c r="F2752" t="s">
        <v>20</v>
      </c>
      <c r="G2752">
        <v>11372</v>
      </c>
      <c r="H2752">
        <v>40.753326000000001</v>
      </c>
      <c r="I2752">
        <v>-73.871799999999993</v>
      </c>
      <c r="J2752" t="s">
        <v>5276</v>
      </c>
      <c r="K2752" t="s">
        <v>5277</v>
      </c>
      <c r="L2752" t="s">
        <v>4326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f t="shared" si="212"/>
        <v>0</v>
      </c>
      <c r="W2752">
        <f t="shared" si="213"/>
        <v>0</v>
      </c>
      <c r="X2752">
        <f t="shared" si="214"/>
        <v>0</v>
      </c>
      <c r="Y2752" t="s">
        <v>43</v>
      </c>
      <c r="Z2752" t="s">
        <v>43</v>
      </c>
      <c r="AA2752" t="s">
        <v>25</v>
      </c>
      <c r="AD2752">
        <v>4437125</v>
      </c>
      <c r="AE2752" t="s">
        <v>30</v>
      </c>
      <c r="AF2752" t="s">
        <v>26</v>
      </c>
      <c r="AG2752" t="s">
        <v>30</v>
      </c>
      <c r="AJ2752">
        <v>2021</v>
      </c>
    </row>
    <row r="2753" spans="1:36" x14ac:dyDescent="0.2">
      <c r="A2753">
        <v>94723</v>
      </c>
      <c r="B2753" s="1" t="d">
        <v>2021-07-09</v>
      </c>
      <c r="C2753" s="3" t="d">
        <f t="shared" si="210"/>
        <v>2021-07-09</v>
      </c>
      <c r="D2753" s="2" t="d">
        <v>18:59:59.9999999999968050</v>
      </c>
      <c r="E2753" s="4" t="str">
        <f t="shared" si="211"/>
        <v>07:00 PM</v>
      </c>
      <c r="F2753" t="s">
        <v>20</v>
      </c>
      <c r="G2753">
        <v>11363</v>
      </c>
      <c r="H2753">
        <v>40.7684</v>
      </c>
      <c r="I2753">
        <v>-73.737549999999999</v>
      </c>
      <c r="J2753" t="s">
        <v>3245</v>
      </c>
      <c r="K2753" t="s">
        <v>3246</v>
      </c>
      <c r="L2753" t="s">
        <v>23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f t="shared" si="212"/>
        <v>1</v>
      </c>
      <c r="W2753">
        <f t="shared" si="213"/>
        <v>0</v>
      </c>
      <c r="X2753">
        <f t="shared" si="214"/>
        <v>1</v>
      </c>
      <c r="Y2753" t="s">
        <v>104</v>
      </c>
      <c r="Z2753" t="s">
        <v>25</v>
      </c>
      <c r="AD2753">
        <v>4452326</v>
      </c>
      <c r="AE2753" t="s">
        <v>30</v>
      </c>
      <c r="AF2753" t="s">
        <v>4267</v>
      </c>
      <c r="AJ2753">
        <v>2021</v>
      </c>
    </row>
    <row r="2754" spans="1:36" x14ac:dyDescent="0.2">
      <c r="A2754">
        <v>78639</v>
      </c>
      <c r="B2754" s="1" t="d">
        <v>2021-07-09</v>
      </c>
      <c r="C2754" s="3" t="d">
        <f t="shared" ref="C2754:C2817" si="215">B2754</f>
        <v>2021-07-09</v>
      </c>
      <c r="D2754" s="2" t="d">
        <v>03:39:59.99999999999866650</v>
      </c>
      <c r="E2754" s="4" t="str">
        <f t="shared" si="211"/>
        <v>03:40 AM</v>
      </c>
      <c r="F2754" t="s">
        <v>35</v>
      </c>
      <c r="G2754">
        <v>10451</v>
      </c>
      <c r="H2754">
        <v>40.826152999999998</v>
      </c>
      <c r="I2754">
        <v>-73.920265000000001</v>
      </c>
      <c r="J2754" t="s">
        <v>3840</v>
      </c>
      <c r="K2754" t="s">
        <v>3841</v>
      </c>
      <c r="L2754" t="s">
        <v>2836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f t="shared" si="212"/>
        <v>2</v>
      </c>
      <c r="W2754">
        <f t="shared" si="213"/>
        <v>0</v>
      </c>
      <c r="X2754">
        <f t="shared" si="214"/>
        <v>2</v>
      </c>
      <c r="Y2754" t="s">
        <v>92</v>
      </c>
      <c r="AD2754">
        <v>4435399</v>
      </c>
      <c r="AE2754" t="s">
        <v>26</v>
      </c>
      <c r="AJ2754">
        <v>2021</v>
      </c>
    </row>
    <row r="2755" spans="1:36" x14ac:dyDescent="0.2">
      <c r="A2755">
        <v>79379</v>
      </c>
      <c r="B2755" s="1" t="d">
        <v>2021-07-09</v>
      </c>
      <c r="C2755" s="3" t="d">
        <f t="shared" si="215"/>
        <v>2021-07-09</v>
      </c>
      <c r="D2755" s="2" t="d">
        <v>00:37:59.99999999999999475</v>
      </c>
      <c r="E2755" s="4" t="str">
        <f t="shared" ref="E2755:E2818" si="216">TEXT(D2755,"hh:mm AM/PM")</f>
        <v>12:38 AM</v>
      </c>
      <c r="F2755" t="s">
        <v>86</v>
      </c>
      <c r="G2755">
        <v>10018</v>
      </c>
      <c r="H2755">
        <v>40.753512999999998</v>
      </c>
      <c r="I2755">
        <v>-73.988789999999995</v>
      </c>
      <c r="J2755" t="s">
        <v>5152</v>
      </c>
      <c r="K2755" t="s">
        <v>1375</v>
      </c>
      <c r="L2755" t="s">
        <v>435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f t="shared" ref="V2755:V2818" si="217">SUM(N2755,P2755,R2755,T2755)</f>
        <v>2</v>
      </c>
      <c r="W2755">
        <f t="shared" ref="W2755:W2818" si="218">SUM(O2755,Q2755,S2755,U2755)</f>
        <v>0</v>
      </c>
      <c r="X2755">
        <f t="shared" ref="X2755:X2818" si="219">SUM(N2755:U2755)</f>
        <v>2</v>
      </c>
      <c r="Y2755" t="s">
        <v>79</v>
      </c>
      <c r="Z2755" t="s">
        <v>43</v>
      </c>
      <c r="AD2755">
        <v>4436400</v>
      </c>
      <c r="AE2755" t="s">
        <v>119</v>
      </c>
      <c r="AF2755" t="s">
        <v>3371</v>
      </c>
      <c r="AJ2755">
        <v>2021</v>
      </c>
    </row>
    <row r="2756" spans="1:36" x14ac:dyDescent="0.2">
      <c r="A2756">
        <v>78413</v>
      </c>
      <c r="B2756" s="1" t="d">
        <v>2021-07-09</v>
      </c>
      <c r="C2756" s="3" t="d">
        <f t="shared" si="215"/>
        <v>2021-07-09</v>
      </c>
      <c r="D2756" s="2" t="d">
        <v>16:30:00.000</v>
      </c>
      <c r="E2756" s="4" t="str">
        <f t="shared" si="216"/>
        <v>04:30 PM</v>
      </c>
      <c r="F2756" t="s">
        <v>54</v>
      </c>
      <c r="G2756">
        <v>11201</v>
      </c>
      <c r="H2756">
        <v>40.699992999999999</v>
      </c>
      <c r="I2756">
        <v>-73.990989999999996</v>
      </c>
      <c r="J2756" t="s">
        <v>5311</v>
      </c>
      <c r="M2756" t="s">
        <v>5312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f t="shared" si="217"/>
        <v>2</v>
      </c>
      <c r="W2756">
        <f t="shared" si="218"/>
        <v>0</v>
      </c>
      <c r="X2756">
        <f t="shared" si="219"/>
        <v>2</v>
      </c>
      <c r="Y2756" t="s">
        <v>2076</v>
      </c>
      <c r="AD2756">
        <v>4435512</v>
      </c>
      <c r="AE2756" t="s">
        <v>119</v>
      </c>
      <c r="AJ2756">
        <v>2021</v>
      </c>
    </row>
    <row r="2757" spans="1:36" x14ac:dyDescent="0.2">
      <c r="A2757">
        <v>88205</v>
      </c>
      <c r="B2757" s="1" t="d">
        <v>2021-07-09</v>
      </c>
      <c r="C2757" s="3" t="d">
        <f t="shared" si="215"/>
        <v>2021-07-09</v>
      </c>
      <c r="D2757" s="2" t="d">
        <v>23:15:00.000</v>
      </c>
      <c r="E2757" s="4" t="str">
        <f t="shared" si="216"/>
        <v>11:15 PM</v>
      </c>
      <c r="F2757" t="s">
        <v>20</v>
      </c>
      <c r="G2757">
        <v>11368</v>
      </c>
      <c r="H2757">
        <v>40.756540000000001</v>
      </c>
      <c r="I2757">
        <v>-73.867294000000001</v>
      </c>
      <c r="J2757" t="s">
        <v>5971</v>
      </c>
      <c r="M2757" t="s">
        <v>5972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f t="shared" si="217"/>
        <v>0</v>
      </c>
      <c r="W2757">
        <f t="shared" si="218"/>
        <v>0</v>
      </c>
      <c r="X2757">
        <f t="shared" si="219"/>
        <v>0</v>
      </c>
      <c r="Y2757" t="s">
        <v>85</v>
      </c>
      <c r="Z2757" t="s">
        <v>25</v>
      </c>
      <c r="AD2757">
        <v>4445945</v>
      </c>
      <c r="AE2757" t="s">
        <v>30</v>
      </c>
      <c r="AJ2757">
        <v>2021</v>
      </c>
    </row>
    <row r="2758" spans="1:36" x14ac:dyDescent="0.2">
      <c r="A2758">
        <v>79244</v>
      </c>
      <c r="B2758" s="1" t="d">
        <v>2021-07-10</v>
      </c>
      <c r="C2758" s="3" t="d">
        <f t="shared" si="215"/>
        <v>2021-07-10</v>
      </c>
      <c r="D2758" s="2" t="d">
        <v>14:15:59.999999999999786775</v>
      </c>
      <c r="E2758" s="4" t="str">
        <f t="shared" si="216"/>
        <v>02:16 PM</v>
      </c>
      <c r="F2758" t="s">
        <v>86</v>
      </c>
      <c r="G2758">
        <v>10037</v>
      </c>
      <c r="H2758">
        <v>40.819139999999997</v>
      </c>
      <c r="I2758">
        <v>-73.937190000000001</v>
      </c>
      <c r="J2758" t="s">
        <v>4925</v>
      </c>
      <c r="K2758" t="s">
        <v>4926</v>
      </c>
      <c r="L2758" t="s">
        <v>950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f t="shared" si="217"/>
        <v>0</v>
      </c>
      <c r="W2758">
        <f t="shared" si="218"/>
        <v>0</v>
      </c>
      <c r="X2758">
        <f t="shared" si="219"/>
        <v>0</v>
      </c>
      <c r="Y2758" t="s">
        <v>25</v>
      </c>
      <c r="AD2758">
        <v>4435929</v>
      </c>
      <c r="AE2758" t="s">
        <v>30</v>
      </c>
      <c r="AJ2758">
        <v>2021</v>
      </c>
    </row>
    <row r="2759" spans="1:36" x14ac:dyDescent="0.2">
      <c r="A2759">
        <v>79289</v>
      </c>
      <c r="B2759" s="1" t="d">
        <v>2021-07-10</v>
      </c>
      <c r="C2759" s="3" t="d">
        <f t="shared" si="215"/>
        <v>2021-07-10</v>
      </c>
      <c r="D2759" s="2" t="d">
        <v>01:08:59.99999999999968050</v>
      </c>
      <c r="E2759" s="4" t="str">
        <f t="shared" si="216"/>
        <v>01:09 AM</v>
      </c>
      <c r="F2759" t="s">
        <v>35</v>
      </c>
      <c r="G2759">
        <v>10454</v>
      </c>
      <c r="H2759">
        <v>40.80715</v>
      </c>
      <c r="I2759">
        <v>-73.908209999999997</v>
      </c>
      <c r="J2759" t="s">
        <v>5480</v>
      </c>
      <c r="K2759" t="s">
        <v>4878</v>
      </c>
      <c r="L2759" t="s">
        <v>5481</v>
      </c>
      <c r="N2759">
        <v>2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f t="shared" si="217"/>
        <v>4</v>
      </c>
      <c r="W2759">
        <f t="shared" si="218"/>
        <v>0</v>
      </c>
      <c r="X2759">
        <f t="shared" si="219"/>
        <v>4</v>
      </c>
      <c r="Y2759" t="s">
        <v>43</v>
      </c>
      <c r="Z2759" t="s">
        <v>25</v>
      </c>
      <c r="AD2759">
        <v>4435954</v>
      </c>
      <c r="AE2759" t="s">
        <v>1762</v>
      </c>
      <c r="AF2759" t="s">
        <v>40</v>
      </c>
      <c r="AJ2759">
        <v>2021</v>
      </c>
    </row>
    <row r="2760" spans="1:36" x14ac:dyDescent="0.2">
      <c r="A2760">
        <v>79092</v>
      </c>
      <c r="B2760" s="1" t="d">
        <v>2021-07-10</v>
      </c>
      <c r="C2760" s="3" t="d">
        <f t="shared" si="215"/>
        <v>2021-07-10</v>
      </c>
      <c r="D2760" s="2" t="d">
        <v>10:00:00.0000000000015975</v>
      </c>
      <c r="E2760" s="4" t="str">
        <f t="shared" si="216"/>
        <v>10:00 AM</v>
      </c>
      <c r="F2760" t="s">
        <v>20</v>
      </c>
      <c r="G2760">
        <v>11420</v>
      </c>
      <c r="H2760">
        <v>40.681502999999999</v>
      </c>
      <c r="I2760">
        <v>-73.817819999999998</v>
      </c>
      <c r="J2760" t="s">
        <v>5613</v>
      </c>
      <c r="K2760" t="s">
        <v>3219</v>
      </c>
      <c r="L2760" t="s">
        <v>4305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f t="shared" si="217"/>
        <v>0</v>
      </c>
      <c r="W2760">
        <f t="shared" si="218"/>
        <v>0</v>
      </c>
      <c r="X2760">
        <f t="shared" si="219"/>
        <v>0</v>
      </c>
      <c r="Y2760" t="s">
        <v>85</v>
      </c>
      <c r="Z2760" t="s">
        <v>25</v>
      </c>
      <c r="AD2760">
        <v>4435922</v>
      </c>
      <c r="AE2760" t="s">
        <v>26</v>
      </c>
      <c r="AF2760" t="s">
        <v>63</v>
      </c>
      <c r="AJ2760">
        <v>2021</v>
      </c>
    </row>
    <row r="2761" spans="1:36" x14ac:dyDescent="0.2">
      <c r="A2761">
        <v>83062</v>
      </c>
      <c r="B2761" s="1" t="d">
        <v>2021-07-10</v>
      </c>
      <c r="C2761" s="3" t="d">
        <f t="shared" si="215"/>
        <v>2021-07-10</v>
      </c>
      <c r="D2761" s="2" t="d">
        <v>21:30:00.0000000000031950</v>
      </c>
      <c r="E2761" s="4" t="str">
        <f t="shared" si="216"/>
        <v>09:30 PM</v>
      </c>
      <c r="F2761" t="s">
        <v>35</v>
      </c>
      <c r="G2761">
        <v>10473</v>
      </c>
      <c r="H2761">
        <v>40.809339999999999</v>
      </c>
      <c r="I2761">
        <v>-73.855316000000002</v>
      </c>
      <c r="J2761" t="s">
        <v>5767</v>
      </c>
      <c r="K2761" t="s">
        <v>5768</v>
      </c>
      <c r="L2761" t="s">
        <v>1583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f t="shared" si="217"/>
        <v>2</v>
      </c>
      <c r="W2761">
        <f t="shared" si="218"/>
        <v>0</v>
      </c>
      <c r="X2761">
        <f t="shared" si="219"/>
        <v>2</v>
      </c>
      <c r="Y2761" t="s">
        <v>25</v>
      </c>
      <c r="Z2761" t="s">
        <v>25</v>
      </c>
      <c r="AA2761" t="s">
        <v>25</v>
      </c>
      <c r="AD2761">
        <v>4440583</v>
      </c>
      <c r="AE2761" t="s">
        <v>26</v>
      </c>
      <c r="AF2761" t="s">
        <v>26</v>
      </c>
      <c r="AG2761" t="s">
        <v>26</v>
      </c>
      <c r="AJ2761">
        <v>2021</v>
      </c>
    </row>
    <row r="2762" spans="1:36" x14ac:dyDescent="0.2">
      <c r="A2762">
        <v>84178</v>
      </c>
      <c r="B2762" s="1" t="d">
        <v>2021-07-11</v>
      </c>
      <c r="C2762" s="3" t="d">
        <f t="shared" si="215"/>
        <v>2021-07-11</v>
      </c>
      <c r="D2762" s="2" t="d">
        <v>00:16:00.00000000000003900</v>
      </c>
      <c r="E2762" s="4" t="str">
        <f t="shared" si="216"/>
        <v>12:16 AM</v>
      </c>
      <c r="F2762" t="s">
        <v>86</v>
      </c>
      <c r="G2762">
        <v>10037</v>
      </c>
      <c r="H2762">
        <v>40.810504999999999</v>
      </c>
      <c r="I2762">
        <v>-73.938225000000003</v>
      </c>
      <c r="J2762" t="s">
        <v>5145</v>
      </c>
      <c r="M2762" t="s">
        <v>5146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f t="shared" si="217"/>
        <v>2</v>
      </c>
      <c r="W2762">
        <f t="shared" si="218"/>
        <v>0</v>
      </c>
      <c r="X2762">
        <f t="shared" si="219"/>
        <v>2</v>
      </c>
      <c r="Y2762" t="s">
        <v>25</v>
      </c>
      <c r="AD2762">
        <v>4441557</v>
      </c>
      <c r="AE2762" t="s">
        <v>4267</v>
      </c>
      <c r="AJ2762">
        <v>2021</v>
      </c>
    </row>
    <row r="2763" spans="1:36" x14ac:dyDescent="0.2">
      <c r="A2763">
        <v>79479</v>
      </c>
      <c r="B2763" s="1" t="d">
        <v>2021-07-11</v>
      </c>
      <c r="C2763" s="3" t="d">
        <f t="shared" si="215"/>
        <v>2021-07-11</v>
      </c>
      <c r="D2763" s="2" t="d">
        <v>18:59:59.9999999999968050</v>
      </c>
      <c r="E2763" s="4" t="str">
        <f t="shared" si="216"/>
        <v>07:00 PM</v>
      </c>
      <c r="F2763" t="s">
        <v>185</v>
      </c>
      <c r="G2763">
        <v>10306</v>
      </c>
      <c r="H2763">
        <v>40.580314999999999</v>
      </c>
      <c r="I2763">
        <v>-74.113680000000002</v>
      </c>
      <c r="J2763" t="s">
        <v>5693</v>
      </c>
      <c r="K2763" t="s">
        <v>1647</v>
      </c>
      <c r="L2763" t="s">
        <v>5694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f t="shared" si="217"/>
        <v>0</v>
      </c>
      <c r="W2763">
        <f t="shared" si="218"/>
        <v>0</v>
      </c>
      <c r="X2763">
        <f t="shared" si="219"/>
        <v>0</v>
      </c>
      <c r="Y2763" t="s">
        <v>79</v>
      </c>
      <c r="Z2763" t="s">
        <v>25</v>
      </c>
      <c r="AD2763">
        <v>4436133</v>
      </c>
      <c r="AE2763" t="s">
        <v>26</v>
      </c>
      <c r="AF2763" t="s">
        <v>26</v>
      </c>
      <c r="AJ2763">
        <v>2021</v>
      </c>
    </row>
    <row r="2764" spans="1:36" x14ac:dyDescent="0.2">
      <c r="A2764">
        <v>79984</v>
      </c>
      <c r="B2764" s="1" t="d">
        <v>2021-07-12</v>
      </c>
      <c r="C2764" s="3" t="d">
        <f t="shared" si="215"/>
        <v>2021-07-12</v>
      </c>
      <c r="D2764" s="2" t="d">
        <v>08:18:00.00000000000415350</v>
      </c>
      <c r="E2764" s="4" t="str">
        <f t="shared" si="216"/>
        <v>08:18 AM</v>
      </c>
      <c r="F2764" t="s">
        <v>54</v>
      </c>
      <c r="G2764">
        <v>11225</v>
      </c>
      <c r="H2764">
        <v>40.663418</v>
      </c>
      <c r="I2764">
        <v>-73.958650000000006</v>
      </c>
      <c r="J2764" t="s">
        <v>4857</v>
      </c>
      <c r="M2764" t="s">
        <v>4858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f t="shared" si="217"/>
        <v>0</v>
      </c>
      <c r="W2764">
        <f t="shared" si="218"/>
        <v>0</v>
      </c>
      <c r="X2764">
        <f t="shared" si="219"/>
        <v>0</v>
      </c>
      <c r="Y2764" t="s">
        <v>43</v>
      </c>
      <c r="Z2764" t="s">
        <v>43</v>
      </c>
      <c r="AD2764">
        <v>4436077</v>
      </c>
      <c r="AE2764" t="s">
        <v>26</v>
      </c>
      <c r="AF2764" t="s">
        <v>30</v>
      </c>
      <c r="AJ2764">
        <v>2021</v>
      </c>
    </row>
    <row r="2765" spans="1:36" x14ac:dyDescent="0.2">
      <c r="A2765">
        <v>81298</v>
      </c>
      <c r="B2765" s="1" t="d">
        <v>2021-07-12</v>
      </c>
      <c r="C2765" s="3" t="d">
        <f t="shared" si="215"/>
        <v>2021-07-12</v>
      </c>
      <c r="D2765" s="2" t="d">
        <v>00:09:59.99999999999996700</v>
      </c>
      <c r="E2765" s="4" t="str">
        <f t="shared" si="216"/>
        <v>12:10 AM</v>
      </c>
      <c r="F2765" t="s">
        <v>35</v>
      </c>
      <c r="G2765">
        <v>10452</v>
      </c>
      <c r="H2765">
        <v>40.836506</v>
      </c>
      <c r="I2765">
        <v>-73.928855999999996</v>
      </c>
      <c r="J2765" t="s">
        <v>5379</v>
      </c>
      <c r="M2765" t="s">
        <v>5380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f t="shared" si="217"/>
        <v>0</v>
      </c>
      <c r="W2765">
        <f t="shared" si="218"/>
        <v>0</v>
      </c>
      <c r="X2765">
        <f t="shared" si="219"/>
        <v>0</v>
      </c>
      <c r="Y2765" t="s">
        <v>24</v>
      </c>
      <c r="Z2765" t="s">
        <v>25</v>
      </c>
      <c r="AD2765">
        <v>4437355</v>
      </c>
      <c r="AE2765" t="s">
        <v>26</v>
      </c>
      <c r="AF2765" t="s">
        <v>26</v>
      </c>
      <c r="AJ2765">
        <v>2021</v>
      </c>
    </row>
    <row r="2766" spans="1:36" x14ac:dyDescent="0.2">
      <c r="A2766">
        <v>82158</v>
      </c>
      <c r="B2766" s="1" t="d">
        <v>2021-07-12</v>
      </c>
      <c r="C2766" s="3" t="d">
        <f t="shared" si="215"/>
        <v>2021-07-12</v>
      </c>
      <c r="D2766" s="2" t="d">
        <v>10:26:00.00000000000085425</v>
      </c>
      <c r="E2766" s="4" t="str">
        <f t="shared" si="216"/>
        <v>10:26 AM</v>
      </c>
      <c r="F2766" t="s">
        <v>54</v>
      </c>
      <c r="G2766">
        <v>11212</v>
      </c>
      <c r="H2766">
        <v>40.657226999999999</v>
      </c>
      <c r="I2766">
        <v>-73.900763999999995</v>
      </c>
      <c r="J2766" t="s">
        <v>5841</v>
      </c>
      <c r="K2766" t="s">
        <v>565</v>
      </c>
      <c r="L2766" t="s">
        <v>5842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f t="shared" si="217"/>
        <v>0</v>
      </c>
      <c r="W2766">
        <f t="shared" si="218"/>
        <v>0</v>
      </c>
      <c r="X2766">
        <f t="shared" si="219"/>
        <v>0</v>
      </c>
      <c r="Y2766" t="s">
        <v>104</v>
      </c>
      <c r="AD2766">
        <v>4438727</v>
      </c>
      <c r="AE2766" t="s">
        <v>30</v>
      </c>
      <c r="AJ2766">
        <v>2021</v>
      </c>
    </row>
    <row r="2767" spans="1:36" x14ac:dyDescent="0.2">
      <c r="A2767">
        <v>80052</v>
      </c>
      <c r="B2767" s="1" t="d">
        <v>2021-07-13</v>
      </c>
      <c r="C2767" s="3" t="d">
        <f t="shared" si="215"/>
        <v>2021-07-13</v>
      </c>
      <c r="D2767" s="2" t="d">
        <v>21:10:00.00000000000745950</v>
      </c>
      <c r="E2767" s="4" t="str">
        <f t="shared" si="216"/>
        <v>09:10 PM</v>
      </c>
      <c r="F2767" t="s">
        <v>54</v>
      </c>
      <c r="G2767">
        <v>11237</v>
      </c>
      <c r="H2767">
        <v>40.709698000000003</v>
      </c>
      <c r="I2767">
        <v>-73.921610000000001</v>
      </c>
      <c r="J2767" t="s">
        <v>5123</v>
      </c>
      <c r="M2767" t="s">
        <v>5124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f t="shared" si="217"/>
        <v>0</v>
      </c>
      <c r="W2767">
        <f t="shared" si="218"/>
        <v>0</v>
      </c>
      <c r="X2767">
        <f t="shared" si="219"/>
        <v>0</v>
      </c>
      <c r="Y2767" t="s">
        <v>1765</v>
      </c>
      <c r="AD2767">
        <v>4436662</v>
      </c>
      <c r="AE2767" t="s">
        <v>26</v>
      </c>
      <c r="AJ2767">
        <v>2021</v>
      </c>
    </row>
    <row r="2768" spans="1:36" x14ac:dyDescent="0.2">
      <c r="A2768">
        <v>80172</v>
      </c>
      <c r="B2768" s="1" t="d">
        <v>2021-07-13</v>
      </c>
      <c r="C2768" s="3" t="d">
        <f t="shared" si="215"/>
        <v>2021-07-13</v>
      </c>
      <c r="D2768" s="2" t="d">
        <v>09:00:00.000</v>
      </c>
      <c r="E2768" s="4" t="str">
        <f t="shared" si="216"/>
        <v>09:00 AM</v>
      </c>
      <c r="F2768" t="s">
        <v>20</v>
      </c>
      <c r="G2768">
        <v>11368</v>
      </c>
      <c r="H2768">
        <v>40.748939999999997</v>
      </c>
      <c r="I2768">
        <v>-73.854479999999995</v>
      </c>
      <c r="J2768" t="s">
        <v>5155</v>
      </c>
      <c r="K2768" t="s">
        <v>189</v>
      </c>
      <c r="L2768" t="s">
        <v>5156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f t="shared" si="217"/>
        <v>0</v>
      </c>
      <c r="W2768">
        <f t="shared" si="218"/>
        <v>0</v>
      </c>
      <c r="X2768">
        <f t="shared" si="219"/>
        <v>0</v>
      </c>
      <c r="Y2768" t="s">
        <v>79</v>
      </c>
      <c r="Z2768" t="s">
        <v>25</v>
      </c>
      <c r="AD2768">
        <v>4436787</v>
      </c>
      <c r="AE2768" t="s">
        <v>30</v>
      </c>
      <c r="AF2768" t="s">
        <v>30</v>
      </c>
      <c r="AJ2768">
        <v>2021</v>
      </c>
    </row>
    <row r="2769" spans="1:36" x14ac:dyDescent="0.2">
      <c r="A2769">
        <v>80796</v>
      </c>
      <c r="B2769" s="1" t="d">
        <v>2021-07-14</v>
      </c>
      <c r="C2769" s="3" t="d">
        <f t="shared" si="215"/>
        <v>2021-07-14</v>
      </c>
      <c r="D2769" s="2" t="d">
        <v>18:19:59.99999999999573550</v>
      </c>
      <c r="E2769" s="4" t="str">
        <f t="shared" si="216"/>
        <v>06:20 PM</v>
      </c>
      <c r="F2769" t="s">
        <v>35</v>
      </c>
      <c r="G2769">
        <v>10451</v>
      </c>
      <c r="H2769">
        <v>40.822940000000003</v>
      </c>
      <c r="I2769">
        <v>-73.914510000000007</v>
      </c>
      <c r="J2769" t="s">
        <v>5165</v>
      </c>
      <c r="K2769" t="s">
        <v>856</v>
      </c>
      <c r="L2769" t="s">
        <v>5166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f t="shared" si="217"/>
        <v>1</v>
      </c>
      <c r="W2769">
        <f t="shared" si="218"/>
        <v>0</v>
      </c>
      <c r="X2769">
        <f t="shared" si="219"/>
        <v>1</v>
      </c>
      <c r="Y2769" t="s">
        <v>80</v>
      </c>
      <c r="Z2769" t="s">
        <v>80</v>
      </c>
      <c r="AD2769">
        <v>4437343</v>
      </c>
      <c r="AE2769" t="s">
        <v>3371</v>
      </c>
      <c r="AF2769" t="s">
        <v>26</v>
      </c>
      <c r="AJ2769">
        <v>2021</v>
      </c>
    </row>
    <row r="2770" spans="1:36" x14ac:dyDescent="0.2">
      <c r="A2770">
        <v>81039</v>
      </c>
      <c r="B2770" s="1" t="d">
        <v>2021-07-14</v>
      </c>
      <c r="C2770" s="3" t="d">
        <f t="shared" si="215"/>
        <v>2021-07-14</v>
      </c>
      <c r="D2770" s="2" t="d">
        <v>05:49:59.99999999999973600</v>
      </c>
      <c r="E2770" s="4" t="str">
        <f t="shared" si="216"/>
        <v>05:50 AM</v>
      </c>
      <c r="F2770" t="s">
        <v>35</v>
      </c>
      <c r="G2770">
        <v>10468</v>
      </c>
      <c r="H2770">
        <v>40.860332</v>
      </c>
      <c r="I2770">
        <v>-73.898300000000006</v>
      </c>
      <c r="J2770" t="s">
        <v>5167</v>
      </c>
      <c r="K2770" t="s">
        <v>2971</v>
      </c>
      <c r="L2770" t="s">
        <v>629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f t="shared" si="217"/>
        <v>2</v>
      </c>
      <c r="W2770">
        <f t="shared" si="218"/>
        <v>0</v>
      </c>
      <c r="X2770">
        <f t="shared" si="219"/>
        <v>2</v>
      </c>
      <c r="Y2770" t="s">
        <v>261</v>
      </c>
      <c r="Z2770" t="s">
        <v>25</v>
      </c>
      <c r="AD2770">
        <v>4437087</v>
      </c>
      <c r="AE2770" t="s">
        <v>119</v>
      </c>
      <c r="AJ2770">
        <v>2021</v>
      </c>
    </row>
    <row r="2771" spans="1:36" x14ac:dyDescent="0.2">
      <c r="A2771">
        <v>81146</v>
      </c>
      <c r="B2771" s="1" t="d">
        <v>2021-07-15</v>
      </c>
      <c r="C2771" s="3" t="d">
        <f t="shared" si="215"/>
        <v>2021-07-15</v>
      </c>
      <c r="D2771" s="2" t="d">
        <v>14:39:59.99999999999467275</v>
      </c>
      <c r="E2771" s="4" t="str">
        <f t="shared" si="216"/>
        <v>02:40 PM</v>
      </c>
      <c r="F2771" t="s">
        <v>35</v>
      </c>
      <c r="G2771">
        <v>10458</v>
      </c>
      <c r="H2771">
        <v>40.859310000000001</v>
      </c>
      <c r="I2771">
        <v>-73.892080000000007</v>
      </c>
      <c r="J2771" t="s">
        <v>5048</v>
      </c>
      <c r="K2771" t="s">
        <v>5049</v>
      </c>
      <c r="L2771" t="s">
        <v>866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f t="shared" si="217"/>
        <v>0</v>
      </c>
      <c r="W2771">
        <f t="shared" si="218"/>
        <v>0</v>
      </c>
      <c r="X2771">
        <f t="shared" si="219"/>
        <v>0</v>
      </c>
      <c r="Y2771" t="s">
        <v>47</v>
      </c>
      <c r="Z2771" t="s">
        <v>25</v>
      </c>
      <c r="AD2771">
        <v>4438256</v>
      </c>
      <c r="AE2771" t="s">
        <v>30</v>
      </c>
      <c r="AF2771" t="s">
        <v>3371</v>
      </c>
      <c r="AJ2771">
        <v>2021</v>
      </c>
    </row>
    <row r="2772" spans="1:36" x14ac:dyDescent="0.2">
      <c r="A2772">
        <v>81064</v>
      </c>
      <c r="B2772" s="1" t="d">
        <v>2021-07-15</v>
      </c>
      <c r="C2772" s="3" t="d">
        <f t="shared" si="215"/>
        <v>2021-07-15</v>
      </c>
      <c r="D2772" s="2" t="d">
        <v>21:00:00.000</v>
      </c>
      <c r="E2772" s="4" t="str">
        <f t="shared" si="216"/>
        <v>09:00 PM</v>
      </c>
      <c r="F2772" t="s">
        <v>54</v>
      </c>
      <c r="G2772">
        <v>11206</v>
      </c>
      <c r="H2772">
        <v>40.705672999999997</v>
      </c>
      <c r="I2772">
        <v>-73.945520000000002</v>
      </c>
      <c r="J2772" t="s">
        <v>5082</v>
      </c>
      <c r="M2772" t="s">
        <v>5083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f t="shared" si="217"/>
        <v>0</v>
      </c>
      <c r="W2772">
        <f t="shared" si="218"/>
        <v>0</v>
      </c>
      <c r="X2772">
        <f t="shared" si="219"/>
        <v>0</v>
      </c>
      <c r="Y2772" t="s">
        <v>43</v>
      </c>
      <c r="Z2772" t="s">
        <v>25</v>
      </c>
      <c r="AD2772">
        <v>4437276</v>
      </c>
      <c r="AE2772" t="s">
        <v>30</v>
      </c>
      <c r="AJ2772">
        <v>2021</v>
      </c>
    </row>
    <row r="2773" spans="1:36" x14ac:dyDescent="0.2">
      <c r="A2773">
        <v>82083</v>
      </c>
      <c r="B2773" s="1" t="d">
        <v>2021-07-16</v>
      </c>
      <c r="C2773" s="3" t="d">
        <f t="shared" si="215"/>
        <v>2021-07-16</v>
      </c>
      <c r="D2773" s="2" t="d">
        <v>07:19:59.99999999999733300</v>
      </c>
      <c r="E2773" s="4" t="str">
        <f t="shared" si="216"/>
        <v>07:20 AM</v>
      </c>
      <c r="F2773" t="s">
        <v>20</v>
      </c>
      <c r="G2773">
        <v>11369</v>
      </c>
      <c r="H2773">
        <v>40.760685000000002</v>
      </c>
      <c r="I2773">
        <v>-73.862206</v>
      </c>
      <c r="J2773" t="s">
        <v>4797</v>
      </c>
      <c r="M2773" t="s">
        <v>4798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f t="shared" si="217"/>
        <v>0</v>
      </c>
      <c r="W2773">
        <f t="shared" si="218"/>
        <v>0</v>
      </c>
      <c r="X2773">
        <f t="shared" si="219"/>
        <v>0</v>
      </c>
      <c r="Y2773" t="s">
        <v>25</v>
      </c>
      <c r="AD2773">
        <v>4438740</v>
      </c>
      <c r="AE2773" t="s">
        <v>30</v>
      </c>
      <c r="AJ2773">
        <v>2021</v>
      </c>
    </row>
    <row r="2774" spans="1:36" x14ac:dyDescent="0.2">
      <c r="A2774">
        <v>82079</v>
      </c>
      <c r="B2774" s="1" t="d">
        <v>2021-07-17</v>
      </c>
      <c r="C2774" s="3" t="d">
        <f t="shared" si="215"/>
        <v>2021-07-17</v>
      </c>
      <c r="D2774" s="2" t="d">
        <v>00:50:00.00000000000013200</v>
      </c>
      <c r="E2774" s="4" t="str">
        <f t="shared" si="216"/>
        <v>12:50 AM</v>
      </c>
      <c r="F2774" t="s">
        <v>86</v>
      </c>
      <c r="G2774">
        <v>10036</v>
      </c>
      <c r="H2774">
        <v>40.761223000000001</v>
      </c>
      <c r="I2774">
        <v>-73.987440000000007</v>
      </c>
      <c r="J2774" t="s">
        <v>4881</v>
      </c>
      <c r="M2774" t="s">
        <v>4882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f t="shared" si="217"/>
        <v>1</v>
      </c>
      <c r="W2774">
        <f t="shared" si="218"/>
        <v>0</v>
      </c>
      <c r="X2774">
        <f t="shared" si="219"/>
        <v>1</v>
      </c>
      <c r="Y2774" t="s">
        <v>104</v>
      </c>
      <c r="Z2774" t="s">
        <v>25</v>
      </c>
      <c r="AD2774">
        <v>4438947</v>
      </c>
      <c r="AE2774" t="s">
        <v>30</v>
      </c>
      <c r="AF2774" t="s">
        <v>4267</v>
      </c>
      <c r="AJ2774">
        <v>2021</v>
      </c>
    </row>
    <row r="2775" spans="1:36" x14ac:dyDescent="0.2">
      <c r="A2775">
        <v>81736</v>
      </c>
      <c r="B2775" s="1" t="d">
        <v>2021-07-17</v>
      </c>
      <c r="C2775" s="3" t="d">
        <f t="shared" si="215"/>
        <v>2021-07-17</v>
      </c>
      <c r="D2775" s="2" t="d">
        <v>00:59:59.99999999999980200</v>
      </c>
      <c r="E2775" s="4" t="str">
        <f t="shared" si="216"/>
        <v>01:00 AM</v>
      </c>
      <c r="F2775" t="s">
        <v>86</v>
      </c>
      <c r="G2775">
        <v>10032</v>
      </c>
      <c r="H2775">
        <v>40.844940000000001</v>
      </c>
      <c r="I2775">
        <v>-73.939475999999999</v>
      </c>
      <c r="J2775" t="s">
        <v>5539</v>
      </c>
      <c r="M2775" t="s">
        <v>5540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f t="shared" si="217"/>
        <v>0</v>
      </c>
      <c r="W2775">
        <f t="shared" si="218"/>
        <v>0</v>
      </c>
      <c r="X2775">
        <f t="shared" si="219"/>
        <v>0</v>
      </c>
      <c r="Y2775" t="s">
        <v>80</v>
      </c>
      <c r="Z2775" t="s">
        <v>53</v>
      </c>
      <c r="AD2775">
        <v>4438119</v>
      </c>
      <c r="AE2775" t="s">
        <v>327</v>
      </c>
      <c r="AF2775" t="s">
        <v>26</v>
      </c>
      <c r="AJ2775">
        <v>2021</v>
      </c>
    </row>
    <row r="2776" spans="1:36" x14ac:dyDescent="0.2">
      <c r="A2776">
        <v>82411</v>
      </c>
      <c r="B2776" s="1" t="d">
        <v>2021-07-17</v>
      </c>
      <c r="C2776" s="3" t="d">
        <f t="shared" si="215"/>
        <v>2021-07-17</v>
      </c>
      <c r="D2776" s="2" t="d">
        <v>10:09:59.99999999999946525</v>
      </c>
      <c r="E2776" s="4" t="str">
        <f t="shared" si="216"/>
        <v>10:10 AM</v>
      </c>
      <c r="F2776" t="s">
        <v>86</v>
      </c>
      <c r="G2776">
        <v>10029</v>
      </c>
      <c r="H2776">
        <v>40.796795000000003</v>
      </c>
      <c r="I2776">
        <v>-73.947180000000003</v>
      </c>
      <c r="J2776" t="s">
        <v>5771</v>
      </c>
      <c r="K2776" t="s">
        <v>1047</v>
      </c>
      <c r="L2776" t="s">
        <v>5772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f t="shared" si="217"/>
        <v>0</v>
      </c>
      <c r="W2776">
        <f t="shared" si="218"/>
        <v>0</v>
      </c>
      <c r="X2776">
        <f t="shared" si="219"/>
        <v>0</v>
      </c>
      <c r="Y2776" t="s">
        <v>25</v>
      </c>
      <c r="AD2776">
        <v>4439747</v>
      </c>
      <c r="AE2776" t="s">
        <v>26</v>
      </c>
      <c r="AJ2776">
        <v>2021</v>
      </c>
    </row>
    <row r="2777" spans="1:36" x14ac:dyDescent="0.2">
      <c r="A2777">
        <v>85587</v>
      </c>
      <c r="B2777" s="1" t="d">
        <v>2021-07-18</v>
      </c>
      <c r="C2777" s="3" t="d">
        <f t="shared" si="215"/>
        <v>2021-07-18</v>
      </c>
      <c r="D2777" s="2" t="d">
        <v>03:39:59.99999999999866650</v>
      </c>
      <c r="E2777" s="4" t="str">
        <f t="shared" si="216"/>
        <v>03:40 AM</v>
      </c>
      <c r="F2777" t="s">
        <v>54</v>
      </c>
      <c r="G2777">
        <v>11222</v>
      </c>
      <c r="H2777">
        <v>40.723232000000003</v>
      </c>
      <c r="I2777">
        <v>-73.950490000000002</v>
      </c>
      <c r="J2777" t="s">
        <v>4870</v>
      </c>
      <c r="M2777" t="s">
        <v>4871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f t="shared" si="217"/>
        <v>0</v>
      </c>
      <c r="W2777">
        <f t="shared" si="218"/>
        <v>0</v>
      </c>
      <c r="X2777">
        <f t="shared" si="219"/>
        <v>0</v>
      </c>
      <c r="Y2777" t="s">
        <v>163</v>
      </c>
      <c r="Z2777" t="s">
        <v>25</v>
      </c>
      <c r="AD2777">
        <v>4443334</v>
      </c>
      <c r="AE2777" t="s">
        <v>30</v>
      </c>
      <c r="AF2777" t="s">
        <v>719</v>
      </c>
      <c r="AJ2777">
        <v>2021</v>
      </c>
    </row>
    <row r="2778" spans="1:36" x14ac:dyDescent="0.2">
      <c r="A2778">
        <v>3219</v>
      </c>
      <c r="B2778" s="1" t="d">
        <v>2021-07-19</v>
      </c>
      <c r="C2778" s="3" t="d">
        <f t="shared" si="215"/>
        <v>2021-07-19</v>
      </c>
      <c r="D2778" s="2" t="d">
        <v>12:16:59.99999999999637450</v>
      </c>
      <c r="E2778" s="4" t="str">
        <f t="shared" si="216"/>
        <v>12:17 PM</v>
      </c>
      <c r="F2778" t="s">
        <v>35</v>
      </c>
      <c r="G2778">
        <v>10468</v>
      </c>
      <c r="H2778">
        <v>40.877032999999997</v>
      </c>
      <c r="I2778">
        <v>-73.887739999999994</v>
      </c>
      <c r="J2778" t="s">
        <v>5222</v>
      </c>
      <c r="K2778" t="s">
        <v>594</v>
      </c>
      <c r="L2778" t="s">
        <v>4815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f t="shared" si="217"/>
        <v>0</v>
      </c>
      <c r="W2778">
        <f t="shared" si="218"/>
        <v>0</v>
      </c>
      <c r="X2778">
        <f t="shared" si="219"/>
        <v>0</v>
      </c>
      <c r="Y2778" t="s">
        <v>831</v>
      </c>
      <c r="AD2778">
        <v>4438646</v>
      </c>
      <c r="AE2778" t="s">
        <v>1204</v>
      </c>
      <c r="AJ2778">
        <v>2021</v>
      </c>
    </row>
    <row r="2779" spans="1:36" x14ac:dyDescent="0.2">
      <c r="A2779">
        <v>85829</v>
      </c>
      <c r="B2779" s="1" t="d">
        <v>2021-07-19</v>
      </c>
      <c r="C2779" s="3" t="d">
        <f t="shared" si="215"/>
        <v>2021-07-19</v>
      </c>
      <c r="D2779" s="2" t="d">
        <v>08:24:59.99999999999786775</v>
      </c>
      <c r="E2779" s="4" t="str">
        <f t="shared" si="216"/>
        <v>08:25 AM</v>
      </c>
      <c r="F2779" t="s">
        <v>20</v>
      </c>
      <c r="G2779">
        <v>11368</v>
      </c>
      <c r="H2779">
        <v>40.757725000000001</v>
      </c>
      <c r="I2779">
        <v>-73.863720000000001</v>
      </c>
      <c r="J2779" t="s">
        <v>5811</v>
      </c>
      <c r="K2779" t="s">
        <v>5177</v>
      </c>
      <c r="L2779" t="s">
        <v>23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f t="shared" si="217"/>
        <v>0</v>
      </c>
      <c r="W2779">
        <f t="shared" si="218"/>
        <v>0</v>
      </c>
      <c r="X2779">
        <f t="shared" si="219"/>
        <v>0</v>
      </c>
      <c r="Y2779" t="s">
        <v>25</v>
      </c>
      <c r="AD2779">
        <v>4443284</v>
      </c>
      <c r="AE2779" t="s">
        <v>30</v>
      </c>
      <c r="AJ2779">
        <v>2021</v>
      </c>
    </row>
    <row r="2780" spans="1:36" x14ac:dyDescent="0.2">
      <c r="A2780">
        <v>18265</v>
      </c>
      <c r="B2780" s="1" t="d">
        <v>2021-07-20</v>
      </c>
      <c r="C2780" s="3" t="d">
        <f t="shared" si="215"/>
        <v>2021-07-20</v>
      </c>
      <c r="D2780" s="2" t="d">
        <v>16:23:00.00000000000149325</v>
      </c>
      <c r="E2780" s="4" t="str">
        <f t="shared" si="216"/>
        <v>04:23 PM</v>
      </c>
      <c r="F2780" t="s">
        <v>86</v>
      </c>
      <c r="G2780">
        <v>10002</v>
      </c>
      <c r="H2780">
        <v>40.715209999999999</v>
      </c>
      <c r="I2780">
        <v>-73.984269999999995</v>
      </c>
      <c r="J2780" t="s">
        <v>4019</v>
      </c>
      <c r="K2780" t="s">
        <v>1745</v>
      </c>
      <c r="L2780" t="s">
        <v>4020</v>
      </c>
      <c r="N2780">
        <v>2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</v>
      </c>
      <c r="U2780">
        <v>0</v>
      </c>
      <c r="V2780">
        <f t="shared" si="217"/>
        <v>4</v>
      </c>
      <c r="W2780">
        <f t="shared" si="218"/>
        <v>0</v>
      </c>
      <c r="X2780">
        <f t="shared" si="219"/>
        <v>4</v>
      </c>
      <c r="Y2780" t="s">
        <v>104</v>
      </c>
      <c r="Z2780" t="s">
        <v>25</v>
      </c>
      <c r="AD2780">
        <v>4438903</v>
      </c>
      <c r="AE2780" t="s">
        <v>30</v>
      </c>
      <c r="AF2780" t="s">
        <v>719</v>
      </c>
      <c r="AJ2780">
        <v>2021</v>
      </c>
    </row>
    <row r="2781" spans="1:36" x14ac:dyDescent="0.2">
      <c r="A2781">
        <v>17001</v>
      </c>
      <c r="B2781" s="1" t="d">
        <v>2021-07-20</v>
      </c>
      <c r="C2781" s="3" t="d">
        <f t="shared" si="215"/>
        <v>2021-07-20</v>
      </c>
      <c r="D2781" s="2" t="d">
        <v>07:47:00.00000000000117375</v>
      </c>
      <c r="E2781" s="4" t="str">
        <f t="shared" si="216"/>
        <v>07:47 AM</v>
      </c>
      <c r="F2781" t="s">
        <v>20</v>
      </c>
      <c r="G2781">
        <v>11102</v>
      </c>
      <c r="H2781">
        <v>40.772150000000003</v>
      </c>
      <c r="I2781">
        <v>-73.929000000000002</v>
      </c>
      <c r="J2781" t="s">
        <v>5278</v>
      </c>
      <c r="K2781" t="s">
        <v>5279</v>
      </c>
      <c r="L2781" t="s">
        <v>2241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f t="shared" si="217"/>
        <v>0</v>
      </c>
      <c r="W2781">
        <f t="shared" si="218"/>
        <v>0</v>
      </c>
      <c r="X2781">
        <f t="shared" si="219"/>
        <v>0</v>
      </c>
      <c r="Y2781" t="s">
        <v>135</v>
      </c>
      <c r="Z2781" t="s">
        <v>25</v>
      </c>
      <c r="AD2781">
        <v>4438713</v>
      </c>
      <c r="AE2781" t="s">
        <v>40</v>
      </c>
      <c r="AF2781" t="s">
        <v>30</v>
      </c>
      <c r="AJ2781">
        <v>2021</v>
      </c>
    </row>
    <row r="2782" spans="1:36" x14ac:dyDescent="0.2">
      <c r="A2782">
        <v>82388</v>
      </c>
      <c r="B2782" s="1" t="d">
        <v>2021-07-21</v>
      </c>
      <c r="C2782" s="3" t="d">
        <f t="shared" si="215"/>
        <v>2021-07-21</v>
      </c>
      <c r="D2782" s="2" t="d">
        <v>10:22:59.99999999999669400</v>
      </c>
      <c r="E2782" s="4" t="str">
        <f t="shared" si="216"/>
        <v>10:23 AM</v>
      </c>
      <c r="F2782" t="s">
        <v>35</v>
      </c>
      <c r="G2782">
        <v>10465</v>
      </c>
      <c r="H2782">
        <v>40.814210000000003</v>
      </c>
      <c r="I2782">
        <v>-73.82696</v>
      </c>
      <c r="J2782" t="s">
        <v>5537</v>
      </c>
      <c r="M2782" t="s">
        <v>5538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f t="shared" si="217"/>
        <v>0</v>
      </c>
      <c r="W2782">
        <f t="shared" si="218"/>
        <v>0</v>
      </c>
      <c r="X2782">
        <f t="shared" si="219"/>
        <v>0</v>
      </c>
      <c r="Y2782" t="s">
        <v>25</v>
      </c>
      <c r="AD2782">
        <v>4439202</v>
      </c>
      <c r="AE2782" t="s">
        <v>26</v>
      </c>
      <c r="AJ2782">
        <v>2021</v>
      </c>
    </row>
    <row r="2783" spans="1:36" x14ac:dyDescent="0.2">
      <c r="A2783">
        <v>82164</v>
      </c>
      <c r="B2783" s="1" t="d">
        <v>2021-07-21</v>
      </c>
      <c r="C2783" s="3" t="d">
        <f t="shared" si="215"/>
        <v>2021-07-21</v>
      </c>
      <c r="D2783" s="2" t="d">
        <v>15:07:59.99999999999829150</v>
      </c>
      <c r="E2783" s="4" t="str">
        <f t="shared" si="216"/>
        <v>03:08 PM</v>
      </c>
      <c r="F2783" t="s">
        <v>185</v>
      </c>
      <c r="G2783">
        <v>10301</v>
      </c>
      <c r="H2783">
        <v>40.642242000000003</v>
      </c>
      <c r="I2783">
        <v>-74.075199999999995</v>
      </c>
      <c r="J2783" t="s">
        <v>5587</v>
      </c>
      <c r="K2783" t="s">
        <v>5588</v>
      </c>
      <c r="L2783" t="s">
        <v>5589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f t="shared" si="217"/>
        <v>0</v>
      </c>
      <c r="W2783">
        <f t="shared" si="218"/>
        <v>0</v>
      </c>
      <c r="X2783">
        <f t="shared" si="219"/>
        <v>0</v>
      </c>
      <c r="Y2783" t="s">
        <v>43</v>
      </c>
      <c r="Z2783" t="s">
        <v>25</v>
      </c>
      <c r="AD2783">
        <v>4439240</v>
      </c>
      <c r="AE2783" t="s">
        <v>26</v>
      </c>
      <c r="AF2783" t="s">
        <v>40</v>
      </c>
      <c r="AJ2783">
        <v>2021</v>
      </c>
    </row>
    <row r="2784" spans="1:36" x14ac:dyDescent="0.2">
      <c r="A2784">
        <v>82636</v>
      </c>
      <c r="B2784" s="1" t="d">
        <v>2021-07-22</v>
      </c>
      <c r="C2784" s="3" t="d">
        <f t="shared" si="215"/>
        <v>2021-07-22</v>
      </c>
      <c r="D2784" s="2" t="d">
        <v>15:40:00.00000000000106275</v>
      </c>
      <c r="E2784" s="4" t="str">
        <f t="shared" si="216"/>
        <v>03:40 PM</v>
      </c>
      <c r="F2784" t="s">
        <v>54</v>
      </c>
      <c r="G2784">
        <v>11207</v>
      </c>
      <c r="H2784">
        <v>40.654139999999998</v>
      </c>
      <c r="I2784">
        <v>-73.887320000000003</v>
      </c>
      <c r="J2784" t="s">
        <v>5626</v>
      </c>
      <c r="K2784" t="s">
        <v>686</v>
      </c>
      <c r="L2784" t="s">
        <v>5627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f t="shared" si="217"/>
        <v>0</v>
      </c>
      <c r="W2784">
        <f t="shared" si="218"/>
        <v>0</v>
      </c>
      <c r="X2784">
        <f t="shared" si="219"/>
        <v>0</v>
      </c>
      <c r="Y2784" t="s">
        <v>47</v>
      </c>
      <c r="Z2784" t="s">
        <v>25</v>
      </c>
      <c r="AD2784">
        <v>4439746</v>
      </c>
      <c r="AE2784" t="s">
        <v>30</v>
      </c>
      <c r="AF2784" t="s">
        <v>30</v>
      </c>
      <c r="AJ2784">
        <v>2021</v>
      </c>
    </row>
    <row r="2785" spans="1:36" x14ac:dyDescent="0.2">
      <c r="A2785">
        <v>80384</v>
      </c>
      <c r="B2785" s="1" t="d">
        <v>2021-07-23</v>
      </c>
      <c r="C2785" s="3" t="d">
        <f t="shared" si="215"/>
        <v>2021-07-23</v>
      </c>
      <c r="D2785" s="2" t="d">
        <v>16:15:00.0000000000031950</v>
      </c>
      <c r="E2785" s="4" t="str">
        <f t="shared" si="216"/>
        <v>04:15 PM</v>
      </c>
      <c r="F2785" t="s">
        <v>54</v>
      </c>
      <c r="G2785">
        <v>11213</v>
      </c>
      <c r="H2785">
        <v>40.667316</v>
      </c>
      <c r="I2785">
        <v>-73.93683</v>
      </c>
      <c r="J2785" t="s">
        <v>5235</v>
      </c>
      <c r="K2785" t="s">
        <v>4811</v>
      </c>
      <c r="L2785" t="s">
        <v>5010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f t="shared" si="217"/>
        <v>0</v>
      </c>
      <c r="W2785">
        <f t="shared" si="218"/>
        <v>0</v>
      </c>
      <c r="X2785">
        <f t="shared" si="219"/>
        <v>0</v>
      </c>
      <c r="Y2785" t="s">
        <v>24</v>
      </c>
      <c r="Z2785" t="s">
        <v>25</v>
      </c>
      <c r="AD2785">
        <v>4439781</v>
      </c>
      <c r="AE2785" t="s">
        <v>26</v>
      </c>
      <c r="AF2785" t="s">
        <v>30</v>
      </c>
      <c r="AJ2785">
        <v>2021</v>
      </c>
    </row>
    <row r="2786" spans="1:36" x14ac:dyDescent="0.2">
      <c r="A2786">
        <v>82291</v>
      </c>
      <c r="B2786" s="1" t="d">
        <v>2021-07-23</v>
      </c>
      <c r="C2786" s="3" t="d">
        <f t="shared" si="215"/>
        <v>2021-07-23</v>
      </c>
      <c r="D2786" s="2" t="d">
        <v>14:00:00.0000000000031950</v>
      </c>
      <c r="E2786" s="4" t="str">
        <f t="shared" si="216"/>
        <v>02:00 PM</v>
      </c>
      <c r="F2786" t="s">
        <v>35</v>
      </c>
      <c r="G2786">
        <v>10456</v>
      </c>
      <c r="H2786">
        <v>40.825848000000001</v>
      </c>
      <c r="I2786">
        <v>-73.909930000000003</v>
      </c>
      <c r="J2786" t="s">
        <v>5241</v>
      </c>
      <c r="K2786" t="s">
        <v>5242</v>
      </c>
      <c r="L2786" t="s">
        <v>2017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0</v>
      </c>
      <c r="V2786">
        <f t="shared" si="217"/>
        <v>4</v>
      </c>
      <c r="W2786">
        <f t="shared" si="218"/>
        <v>0</v>
      </c>
      <c r="X2786">
        <f t="shared" si="219"/>
        <v>4</v>
      </c>
      <c r="Y2786" t="s">
        <v>25</v>
      </c>
      <c r="Z2786" t="s">
        <v>25</v>
      </c>
      <c r="AA2786" t="s">
        <v>25</v>
      </c>
      <c r="AD2786">
        <v>4440084</v>
      </c>
      <c r="AE2786" t="s">
        <v>26</v>
      </c>
      <c r="AF2786" t="s">
        <v>63</v>
      </c>
      <c r="AG2786" t="s">
        <v>30</v>
      </c>
      <c r="AJ2786">
        <v>2021</v>
      </c>
    </row>
    <row r="2787" spans="1:36" x14ac:dyDescent="0.2">
      <c r="A2787">
        <v>82879</v>
      </c>
      <c r="B2787" s="1" t="d">
        <v>2021-07-23</v>
      </c>
      <c r="C2787" s="3" t="d">
        <f t="shared" si="215"/>
        <v>2021-07-23</v>
      </c>
      <c r="D2787" s="2" t="d">
        <v>16:06:00.00000000000511875</v>
      </c>
      <c r="E2787" s="4" t="str">
        <f t="shared" si="216"/>
        <v>04:06 PM</v>
      </c>
      <c r="F2787" t="s">
        <v>35</v>
      </c>
      <c r="G2787">
        <v>10472</v>
      </c>
      <c r="H2787">
        <v>40.830646999999999</v>
      </c>
      <c r="I2787">
        <v>-73.860579999999999</v>
      </c>
      <c r="J2787" t="s">
        <v>5325</v>
      </c>
      <c r="K2787" t="s">
        <v>308</v>
      </c>
      <c r="L2787" t="s">
        <v>5326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f t="shared" si="217"/>
        <v>0</v>
      </c>
      <c r="W2787">
        <f t="shared" si="218"/>
        <v>0</v>
      </c>
      <c r="X2787">
        <f t="shared" si="219"/>
        <v>0</v>
      </c>
      <c r="Y2787" t="s">
        <v>25</v>
      </c>
      <c r="AD2787">
        <v>4440684</v>
      </c>
      <c r="AE2787" t="s">
        <v>471</v>
      </c>
      <c r="AJ2787">
        <v>2021</v>
      </c>
    </row>
    <row r="2788" spans="1:36" x14ac:dyDescent="0.2">
      <c r="A2788">
        <v>82885</v>
      </c>
      <c r="B2788" s="1" t="d">
        <v>2021-07-24</v>
      </c>
      <c r="C2788" s="3" t="d">
        <f t="shared" si="215"/>
        <v>2021-07-24</v>
      </c>
      <c r="D2788" s="2" t="d">
        <v>06:00:00.000</v>
      </c>
      <c r="E2788" s="4" t="str">
        <f t="shared" si="216"/>
        <v>06:00 AM</v>
      </c>
      <c r="F2788" t="s">
        <v>20</v>
      </c>
      <c r="G2788">
        <v>11423</v>
      </c>
      <c r="H2788">
        <v>40.710762000000003</v>
      </c>
      <c r="I2788">
        <v>-73.75855</v>
      </c>
      <c r="J2788" t="s">
        <v>5225</v>
      </c>
      <c r="K2788" t="s">
        <v>5226</v>
      </c>
      <c r="L2788" t="s">
        <v>4123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f t="shared" si="217"/>
        <v>0</v>
      </c>
      <c r="W2788">
        <f t="shared" si="218"/>
        <v>0</v>
      </c>
      <c r="X2788">
        <f t="shared" si="219"/>
        <v>0</v>
      </c>
      <c r="Y2788" t="s">
        <v>25</v>
      </c>
      <c r="AD2788">
        <v>4439999</v>
      </c>
      <c r="AE2788" t="s">
        <v>30</v>
      </c>
      <c r="AJ2788">
        <v>2021</v>
      </c>
    </row>
    <row r="2789" spans="1:36" x14ac:dyDescent="0.2">
      <c r="A2789">
        <v>82951</v>
      </c>
      <c r="B2789" s="1" t="d">
        <v>2021-07-24</v>
      </c>
      <c r="C2789" s="3" t="d">
        <f t="shared" si="215"/>
        <v>2021-07-24</v>
      </c>
      <c r="D2789" s="2" t="d">
        <v>11:30:00.0000000000015975</v>
      </c>
      <c r="E2789" s="4" t="str">
        <f t="shared" si="216"/>
        <v>11:30 AM</v>
      </c>
      <c r="F2789" t="s">
        <v>20</v>
      </c>
      <c r="G2789">
        <v>11419</v>
      </c>
      <c r="H2789">
        <v>40.684936999999998</v>
      </c>
      <c r="I2789">
        <v>-73.833115000000006</v>
      </c>
      <c r="J2789" t="s">
        <v>5334</v>
      </c>
      <c r="M2789" t="s">
        <v>5335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f t="shared" si="217"/>
        <v>0</v>
      </c>
      <c r="W2789">
        <f t="shared" si="218"/>
        <v>0</v>
      </c>
      <c r="X2789">
        <f t="shared" si="219"/>
        <v>0</v>
      </c>
      <c r="Y2789" t="s">
        <v>80</v>
      </c>
      <c r="Z2789" t="s">
        <v>43</v>
      </c>
      <c r="AD2789">
        <v>4440436</v>
      </c>
      <c r="AE2789" t="s">
        <v>26</v>
      </c>
      <c r="AF2789" t="s">
        <v>26</v>
      </c>
      <c r="AJ2789">
        <v>2021</v>
      </c>
    </row>
    <row r="2790" spans="1:36" x14ac:dyDescent="0.2">
      <c r="A2790">
        <v>83272</v>
      </c>
      <c r="B2790" s="1" t="d">
        <v>2021-07-24</v>
      </c>
      <c r="C2790" s="3" t="d">
        <f t="shared" si="215"/>
        <v>2021-07-24</v>
      </c>
      <c r="D2790" s="2" t="d">
        <v>22:03:00.00000000000575775</v>
      </c>
      <c r="E2790" s="4" t="str">
        <f t="shared" si="216"/>
        <v>10:03 PM</v>
      </c>
      <c r="F2790" t="s">
        <v>54</v>
      </c>
      <c r="G2790">
        <v>11237</v>
      </c>
      <c r="H2790">
        <v>40.69697</v>
      </c>
      <c r="I2790">
        <v>-73.906530000000004</v>
      </c>
      <c r="J2790" t="s">
        <v>653</v>
      </c>
      <c r="K2790" t="s">
        <v>1337</v>
      </c>
      <c r="L2790" t="s">
        <v>655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f t="shared" si="217"/>
        <v>0</v>
      </c>
      <c r="W2790">
        <f t="shared" si="218"/>
        <v>0</v>
      </c>
      <c r="X2790">
        <f t="shared" si="219"/>
        <v>0</v>
      </c>
      <c r="Y2790" t="s">
        <v>25</v>
      </c>
      <c r="AD2790">
        <v>4440882</v>
      </c>
      <c r="AE2790" t="s">
        <v>26</v>
      </c>
      <c r="AJ2790">
        <v>2021</v>
      </c>
    </row>
    <row r="2791" spans="1:36" x14ac:dyDescent="0.2">
      <c r="A2791">
        <v>83026</v>
      </c>
      <c r="B2791" s="1" t="d">
        <v>2021-07-24</v>
      </c>
      <c r="C2791" s="3" t="d">
        <f t="shared" si="215"/>
        <v>2021-07-24</v>
      </c>
      <c r="D2791" s="2" t="d">
        <v>02:14:00.00000000000021525</v>
      </c>
      <c r="E2791" s="4" t="str">
        <f t="shared" si="216"/>
        <v>02:14 AM</v>
      </c>
      <c r="F2791" t="s">
        <v>35</v>
      </c>
      <c r="G2791">
        <v>10472</v>
      </c>
      <c r="H2791">
        <v>40.827655999999998</v>
      </c>
      <c r="I2791">
        <v>-73.886099999999999</v>
      </c>
      <c r="J2791" t="s">
        <v>5372</v>
      </c>
      <c r="K2791" t="s">
        <v>70</v>
      </c>
      <c r="L2791" t="s">
        <v>5373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f t="shared" si="217"/>
        <v>0</v>
      </c>
      <c r="W2791">
        <f t="shared" si="218"/>
        <v>0</v>
      </c>
      <c r="X2791">
        <f t="shared" si="219"/>
        <v>0</v>
      </c>
      <c r="Y2791" t="s">
        <v>25</v>
      </c>
      <c r="Z2791" t="s">
        <v>25</v>
      </c>
      <c r="AD2791">
        <v>4440677</v>
      </c>
      <c r="AE2791" t="s">
        <v>26</v>
      </c>
      <c r="AF2791" t="s">
        <v>30</v>
      </c>
      <c r="AJ2791">
        <v>2021</v>
      </c>
    </row>
    <row r="2792" spans="1:36" x14ac:dyDescent="0.2">
      <c r="A2792">
        <v>83041</v>
      </c>
      <c r="B2792" s="1" t="d">
        <v>2021-07-24</v>
      </c>
      <c r="C2792" s="3" t="d">
        <f t="shared" si="215"/>
        <v>2021-07-24</v>
      </c>
      <c r="D2792" s="2" t="d">
        <v>22:42:59.99999999999722875</v>
      </c>
      <c r="E2792" s="4" t="str">
        <f t="shared" si="216"/>
        <v>10:43 PM</v>
      </c>
      <c r="F2792" t="s">
        <v>35</v>
      </c>
      <c r="G2792">
        <v>10462</v>
      </c>
      <c r="H2792">
        <v>40.856636000000002</v>
      </c>
      <c r="I2792">
        <v>-73.866489999999999</v>
      </c>
      <c r="J2792" t="s">
        <v>5741</v>
      </c>
      <c r="M2792" t="s">
        <v>5742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f t="shared" si="217"/>
        <v>0</v>
      </c>
      <c r="W2792">
        <f t="shared" si="218"/>
        <v>0</v>
      </c>
      <c r="X2792">
        <f t="shared" si="219"/>
        <v>0</v>
      </c>
      <c r="Y2792" t="s">
        <v>25</v>
      </c>
      <c r="Z2792" t="s">
        <v>25</v>
      </c>
      <c r="AD2792">
        <v>4440435</v>
      </c>
      <c r="AE2792" t="s">
        <v>119</v>
      </c>
      <c r="AF2792" t="s">
        <v>63</v>
      </c>
      <c r="AJ2792">
        <v>2021</v>
      </c>
    </row>
    <row r="2793" spans="1:36" x14ac:dyDescent="0.2">
      <c r="A2793">
        <v>84305</v>
      </c>
      <c r="B2793" s="1" t="d">
        <v>2021-07-24</v>
      </c>
      <c r="C2793" s="3" t="d">
        <f t="shared" si="215"/>
        <v>2021-07-24</v>
      </c>
      <c r="D2793" s="2" t="d">
        <v>14:50:00.00000000000213225</v>
      </c>
      <c r="E2793" s="4" t="str">
        <f t="shared" si="216"/>
        <v>02:50 PM</v>
      </c>
      <c r="F2793" t="s">
        <v>20</v>
      </c>
      <c r="G2793">
        <v>11411</v>
      </c>
      <c r="H2793">
        <v>40.694870000000002</v>
      </c>
      <c r="I2793">
        <v>-73.736205999999996</v>
      </c>
      <c r="J2793" t="s">
        <v>5904</v>
      </c>
      <c r="M2793" t="s">
        <v>5905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f t="shared" si="217"/>
        <v>0</v>
      </c>
      <c r="W2793">
        <f t="shared" si="218"/>
        <v>0</v>
      </c>
      <c r="X2793">
        <f t="shared" si="219"/>
        <v>0</v>
      </c>
      <c r="Y2793" t="s">
        <v>85</v>
      </c>
      <c r="Z2793" t="s">
        <v>25</v>
      </c>
      <c r="AD2793">
        <v>4442358</v>
      </c>
      <c r="AE2793" t="s">
        <v>26</v>
      </c>
      <c r="AJ2793">
        <v>2021</v>
      </c>
    </row>
    <row r="2794" spans="1:36" x14ac:dyDescent="0.2">
      <c r="A2794">
        <v>83518</v>
      </c>
      <c r="B2794" s="1" t="d">
        <v>2021-07-25</v>
      </c>
      <c r="C2794" s="3" t="d">
        <f t="shared" si="215"/>
        <v>2021-07-25</v>
      </c>
      <c r="D2794" s="2" t="d">
        <v>07:32:59.99999999999936100</v>
      </c>
      <c r="E2794" s="4" t="str">
        <f t="shared" si="216"/>
        <v>07:33 AM</v>
      </c>
      <c r="F2794" t="s">
        <v>20</v>
      </c>
      <c r="G2794">
        <v>11385</v>
      </c>
      <c r="H2794">
        <v>40.712864000000003</v>
      </c>
      <c r="I2794">
        <v>-73.904780000000002</v>
      </c>
      <c r="J2794" t="s">
        <v>4819</v>
      </c>
      <c r="K2794" t="s">
        <v>4820</v>
      </c>
      <c r="L2794" t="s">
        <v>4821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f t="shared" si="217"/>
        <v>2</v>
      </c>
      <c r="W2794">
        <f t="shared" si="218"/>
        <v>0</v>
      </c>
      <c r="X2794">
        <f t="shared" si="219"/>
        <v>2</v>
      </c>
      <c r="Y2794" t="s">
        <v>43</v>
      </c>
      <c r="Z2794" t="s">
        <v>25</v>
      </c>
      <c r="AD2794">
        <v>4440228</v>
      </c>
      <c r="AE2794" t="s">
        <v>30</v>
      </c>
      <c r="AF2794" t="s">
        <v>30</v>
      </c>
      <c r="AJ2794">
        <v>2021</v>
      </c>
    </row>
    <row r="2795" spans="1:36" x14ac:dyDescent="0.2">
      <c r="A2795">
        <v>83491</v>
      </c>
      <c r="B2795" s="1" t="d">
        <v>2021-07-25</v>
      </c>
      <c r="C2795" s="3" t="d">
        <f t="shared" si="215"/>
        <v>2021-07-25</v>
      </c>
      <c r="D2795" s="2" t="d">
        <v>18:30:59.99999999999339475</v>
      </c>
      <c r="E2795" s="4" t="str">
        <f t="shared" si="216"/>
        <v>06:31 PM</v>
      </c>
      <c r="F2795" t="s">
        <v>86</v>
      </c>
      <c r="G2795">
        <v>10035</v>
      </c>
      <c r="H2795">
        <v>40.797159999999998</v>
      </c>
      <c r="I2795">
        <v>-73.936080000000004</v>
      </c>
      <c r="J2795" t="s">
        <v>4972</v>
      </c>
      <c r="M2795" t="s">
        <v>4973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f t="shared" si="217"/>
        <v>0</v>
      </c>
      <c r="W2795">
        <f t="shared" si="218"/>
        <v>0</v>
      </c>
      <c r="X2795">
        <f t="shared" si="219"/>
        <v>0</v>
      </c>
      <c r="Y2795" t="s">
        <v>2076</v>
      </c>
      <c r="Z2795" t="s">
        <v>25</v>
      </c>
      <c r="AA2795" t="s">
        <v>25</v>
      </c>
      <c r="AD2795">
        <v>4440600</v>
      </c>
      <c r="AE2795" t="s">
        <v>26</v>
      </c>
      <c r="AF2795" t="s">
        <v>30</v>
      </c>
      <c r="AG2795" t="s">
        <v>26</v>
      </c>
      <c r="AJ2795">
        <v>2021</v>
      </c>
    </row>
    <row r="2796" spans="1:36" x14ac:dyDescent="0.2">
      <c r="A2796">
        <v>83427</v>
      </c>
      <c r="B2796" s="1" t="d">
        <v>2021-07-25</v>
      </c>
      <c r="C2796" s="3" t="d">
        <f t="shared" si="215"/>
        <v>2021-07-25</v>
      </c>
      <c r="D2796" s="2" t="d">
        <v>1899-12-30</v>
      </c>
      <c r="E2796" s="4" t="str">
        <f t="shared" si="216"/>
        <v>12:00 AM</v>
      </c>
      <c r="F2796" t="s">
        <v>54</v>
      </c>
      <c r="G2796">
        <v>11201</v>
      </c>
      <c r="H2796">
        <v>40.689779999999999</v>
      </c>
      <c r="I2796">
        <v>-73.981390000000005</v>
      </c>
      <c r="J2796" t="s">
        <v>5150</v>
      </c>
      <c r="M2796" t="s">
        <v>5151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f t="shared" si="217"/>
        <v>0</v>
      </c>
      <c r="W2796">
        <f t="shared" si="218"/>
        <v>0</v>
      </c>
      <c r="X2796">
        <f t="shared" si="219"/>
        <v>0</v>
      </c>
      <c r="Y2796" t="s">
        <v>25</v>
      </c>
      <c r="AD2796">
        <v>4440830</v>
      </c>
      <c r="AE2796" t="s">
        <v>30</v>
      </c>
      <c r="AJ2796">
        <v>2021</v>
      </c>
    </row>
    <row r="2797" spans="1:36" x14ac:dyDescent="0.2">
      <c r="A2797">
        <v>83434</v>
      </c>
      <c r="B2797" s="1" t="d">
        <v>2021-07-25</v>
      </c>
      <c r="C2797" s="3" t="d">
        <f t="shared" si="215"/>
        <v>2021-07-25</v>
      </c>
      <c r="D2797" s="2" t="d">
        <v>13:09:59.99999999999467275</v>
      </c>
      <c r="E2797" s="4" t="str">
        <f t="shared" si="216"/>
        <v>01:10 PM</v>
      </c>
      <c r="F2797" t="s">
        <v>54</v>
      </c>
      <c r="G2797">
        <v>11212</v>
      </c>
      <c r="H2797">
        <v>40.660724999999999</v>
      </c>
      <c r="I2797">
        <v>-73.918189999999996</v>
      </c>
      <c r="J2797" t="s">
        <v>5711</v>
      </c>
      <c r="K2797" t="s">
        <v>410</v>
      </c>
      <c r="L2797" t="s">
        <v>3124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f t="shared" si="217"/>
        <v>2</v>
      </c>
      <c r="W2797">
        <f t="shared" si="218"/>
        <v>0</v>
      </c>
      <c r="X2797">
        <f t="shared" si="219"/>
        <v>2</v>
      </c>
      <c r="Y2797" t="s">
        <v>25</v>
      </c>
      <c r="Z2797" t="s">
        <v>25</v>
      </c>
      <c r="AA2797" t="s">
        <v>25</v>
      </c>
      <c r="AD2797">
        <v>4440514</v>
      </c>
      <c r="AE2797" t="s">
        <v>30</v>
      </c>
      <c r="AF2797" t="s">
        <v>30</v>
      </c>
      <c r="AG2797" t="s">
        <v>30</v>
      </c>
      <c r="AJ2797">
        <v>2021</v>
      </c>
    </row>
    <row r="2798" spans="1:36" x14ac:dyDescent="0.2">
      <c r="A2798">
        <v>83675</v>
      </c>
      <c r="B2798" s="1" t="d">
        <v>2021-07-25</v>
      </c>
      <c r="C2798" s="3" t="d">
        <f t="shared" si="215"/>
        <v>2021-07-25</v>
      </c>
      <c r="D2798" s="2" t="d">
        <v>14:20:59.99999999999872200</v>
      </c>
      <c r="E2798" s="4" t="str">
        <f t="shared" si="216"/>
        <v>02:21 PM</v>
      </c>
      <c r="F2798" t="s">
        <v>86</v>
      </c>
      <c r="G2798">
        <v>10003</v>
      </c>
      <c r="H2798">
        <v>40.732177999999998</v>
      </c>
      <c r="I2798">
        <v>-73.99136</v>
      </c>
      <c r="J2798" t="s">
        <v>6075</v>
      </c>
      <c r="M2798" t="s">
        <v>6076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f t="shared" si="217"/>
        <v>0</v>
      </c>
      <c r="W2798">
        <f t="shared" si="218"/>
        <v>0</v>
      </c>
      <c r="X2798">
        <f t="shared" si="219"/>
        <v>0</v>
      </c>
      <c r="Y2798" t="s">
        <v>25</v>
      </c>
      <c r="AD2798">
        <v>4441494</v>
      </c>
      <c r="AE2798" t="s">
        <v>26</v>
      </c>
      <c r="AJ2798">
        <v>2021</v>
      </c>
    </row>
    <row r="2799" spans="1:36" x14ac:dyDescent="0.2">
      <c r="A2799">
        <v>83664</v>
      </c>
      <c r="B2799" s="1" t="d">
        <v>2021-07-26</v>
      </c>
      <c r="C2799" s="3" t="d">
        <f t="shared" si="215"/>
        <v>2021-07-26</v>
      </c>
      <c r="D2799" s="2" t="d">
        <v>21:32:00.00000000000277125</v>
      </c>
      <c r="E2799" s="4" t="str">
        <f t="shared" si="216"/>
        <v>09:32 PM</v>
      </c>
      <c r="F2799" t="s">
        <v>54</v>
      </c>
      <c r="G2799">
        <v>11208</v>
      </c>
      <c r="H2799">
        <v>40.674652000000002</v>
      </c>
      <c r="I2799">
        <v>-73.877120000000005</v>
      </c>
      <c r="J2799" t="s">
        <v>5121</v>
      </c>
      <c r="K2799" t="s">
        <v>3250</v>
      </c>
      <c r="L2799" t="s">
        <v>1381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f t="shared" si="217"/>
        <v>0</v>
      </c>
      <c r="W2799">
        <f t="shared" si="218"/>
        <v>0</v>
      </c>
      <c r="X2799">
        <f t="shared" si="219"/>
        <v>0</v>
      </c>
      <c r="Y2799" t="s">
        <v>80</v>
      </c>
      <c r="Z2799" t="s">
        <v>80</v>
      </c>
      <c r="AD2799">
        <v>4440927</v>
      </c>
      <c r="AE2799" t="s">
        <v>119</v>
      </c>
      <c r="AF2799" t="s">
        <v>63</v>
      </c>
      <c r="AJ2799">
        <v>2021</v>
      </c>
    </row>
    <row r="2800" spans="1:36" x14ac:dyDescent="0.2">
      <c r="A2800">
        <v>83716</v>
      </c>
      <c r="B2800" s="1" t="d">
        <v>2021-07-26</v>
      </c>
      <c r="C2800" s="3" t="d">
        <f t="shared" si="215"/>
        <v>2021-07-26</v>
      </c>
      <c r="D2800" s="2" t="d">
        <v>08:16:59.99999999999957625</v>
      </c>
      <c r="E2800" s="4" t="str">
        <f t="shared" si="216"/>
        <v>08:17 AM</v>
      </c>
      <c r="F2800" t="s">
        <v>20</v>
      </c>
      <c r="G2800">
        <v>11385</v>
      </c>
      <c r="H2800">
        <v>40.708343999999997</v>
      </c>
      <c r="I2800">
        <v>-73.910354999999996</v>
      </c>
      <c r="J2800" t="s">
        <v>5721</v>
      </c>
      <c r="M2800" t="s">
        <v>5722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f t="shared" si="217"/>
        <v>0</v>
      </c>
      <c r="W2800">
        <f t="shared" si="218"/>
        <v>0</v>
      </c>
      <c r="X2800">
        <f t="shared" si="219"/>
        <v>0</v>
      </c>
      <c r="Y2800" t="s">
        <v>53</v>
      </c>
      <c r="Z2800" t="s">
        <v>25</v>
      </c>
      <c r="AA2800" t="s">
        <v>25</v>
      </c>
      <c r="AD2800">
        <v>4440947</v>
      </c>
      <c r="AE2800" t="s">
        <v>26</v>
      </c>
      <c r="AF2800" t="s">
        <v>30</v>
      </c>
      <c r="AJ2800">
        <v>2021</v>
      </c>
    </row>
    <row r="2801" spans="1:36" x14ac:dyDescent="0.2">
      <c r="A2801">
        <v>83780</v>
      </c>
      <c r="B2801" s="1" t="d">
        <v>2021-07-26</v>
      </c>
      <c r="C2801" s="3" t="d">
        <f t="shared" si="215"/>
        <v>2021-07-26</v>
      </c>
      <c r="D2801" s="2" t="d">
        <v>14:47:00.00000000000277125</v>
      </c>
      <c r="E2801" s="4" t="str">
        <f t="shared" si="216"/>
        <v>02:47 PM</v>
      </c>
      <c r="F2801" t="s">
        <v>35</v>
      </c>
      <c r="G2801">
        <v>10456</v>
      </c>
      <c r="H2801">
        <v>40.828769999999999</v>
      </c>
      <c r="I2801">
        <v>-73.910319999999999</v>
      </c>
      <c r="J2801" t="s">
        <v>5756</v>
      </c>
      <c r="K2801" t="s">
        <v>5757</v>
      </c>
      <c r="L2801" t="s">
        <v>866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f t="shared" si="217"/>
        <v>0</v>
      </c>
      <c r="W2801">
        <f t="shared" si="218"/>
        <v>0</v>
      </c>
      <c r="X2801">
        <f t="shared" si="219"/>
        <v>0</v>
      </c>
      <c r="Y2801" t="s">
        <v>498</v>
      </c>
      <c r="Z2801" t="s">
        <v>104</v>
      </c>
      <c r="AD2801">
        <v>4440901</v>
      </c>
      <c r="AE2801" t="s">
        <v>30</v>
      </c>
      <c r="AF2801" t="s">
        <v>81</v>
      </c>
      <c r="AJ2801">
        <v>2021</v>
      </c>
    </row>
    <row r="2802" spans="1:36" x14ac:dyDescent="0.2">
      <c r="A2802">
        <v>83862</v>
      </c>
      <c r="B2802" s="1" t="d">
        <v>2021-07-26</v>
      </c>
      <c r="C2802" s="3" t="d">
        <f t="shared" si="215"/>
        <v>2021-07-26</v>
      </c>
      <c r="D2802" s="2" t="d">
        <v>18:30:00.0000000000031950</v>
      </c>
      <c r="E2802" s="4" t="str">
        <f t="shared" si="216"/>
        <v>06:30 PM</v>
      </c>
      <c r="F2802" t="s">
        <v>35</v>
      </c>
      <c r="G2802">
        <v>10463</v>
      </c>
      <c r="H2802">
        <v>40.882427</v>
      </c>
      <c r="I2802">
        <v>-73.902305999999996</v>
      </c>
      <c r="J2802" t="s">
        <v>6062</v>
      </c>
      <c r="M2802" t="s">
        <v>6063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f t="shared" si="217"/>
        <v>2</v>
      </c>
      <c r="W2802">
        <f t="shared" si="218"/>
        <v>0</v>
      </c>
      <c r="X2802">
        <f t="shared" si="219"/>
        <v>2</v>
      </c>
      <c r="Y2802" t="s">
        <v>104</v>
      </c>
      <c r="Z2802" t="s">
        <v>25</v>
      </c>
      <c r="AD2802">
        <v>4441103</v>
      </c>
      <c r="AE2802" t="s">
        <v>1762</v>
      </c>
      <c r="AF2802" t="s">
        <v>26</v>
      </c>
      <c r="AJ2802">
        <v>2021</v>
      </c>
    </row>
    <row r="2803" spans="1:36" x14ac:dyDescent="0.2">
      <c r="A2803">
        <v>85295</v>
      </c>
      <c r="B2803" s="1" t="d">
        <v>2021-07-27</v>
      </c>
      <c r="C2803" s="3" t="d">
        <f t="shared" si="215"/>
        <v>2021-07-27</v>
      </c>
      <c r="D2803" s="2" t="d">
        <v>14:39:59.99999999999467275</v>
      </c>
      <c r="E2803" s="4" t="str">
        <f t="shared" si="216"/>
        <v>02:40 PM</v>
      </c>
      <c r="F2803" t="s">
        <v>54</v>
      </c>
      <c r="G2803">
        <v>11233</v>
      </c>
      <c r="H2803">
        <v>40.678097000000001</v>
      </c>
      <c r="I2803">
        <v>-73.927480000000003</v>
      </c>
      <c r="J2803" t="s">
        <v>4838</v>
      </c>
      <c r="M2803" t="s">
        <v>4839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f t="shared" si="217"/>
        <v>0</v>
      </c>
      <c r="W2803">
        <f t="shared" si="218"/>
        <v>0</v>
      </c>
      <c r="X2803">
        <f t="shared" si="219"/>
        <v>0</v>
      </c>
      <c r="Y2803" t="s">
        <v>43</v>
      </c>
      <c r="Z2803" t="s">
        <v>25</v>
      </c>
      <c r="AD2803">
        <v>4442624</v>
      </c>
      <c r="AE2803" t="s">
        <v>26</v>
      </c>
      <c r="AF2803" t="s">
        <v>30</v>
      </c>
      <c r="AJ2803">
        <v>2021</v>
      </c>
    </row>
    <row r="2804" spans="1:36" x14ac:dyDescent="0.2">
      <c r="A2804">
        <v>85425</v>
      </c>
      <c r="B2804" s="1" t="d">
        <v>2021-07-27</v>
      </c>
      <c r="C2804" s="3" t="d">
        <f t="shared" si="215"/>
        <v>2021-07-27</v>
      </c>
      <c r="D2804" s="2" t="d">
        <v>18:00:00.000</v>
      </c>
      <c r="E2804" s="4" t="str">
        <f t="shared" si="216"/>
        <v>06:00 PM</v>
      </c>
      <c r="F2804" t="s">
        <v>35</v>
      </c>
      <c r="G2804">
        <v>10452</v>
      </c>
      <c r="H2804">
        <v>40.843296000000002</v>
      </c>
      <c r="I2804">
        <v>-73.917816000000002</v>
      </c>
      <c r="J2804" t="s">
        <v>4856</v>
      </c>
      <c r="K2804" t="s">
        <v>977</v>
      </c>
      <c r="L2804" t="s">
        <v>4752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f t="shared" si="217"/>
        <v>0</v>
      </c>
      <c r="W2804">
        <f t="shared" si="218"/>
        <v>0</v>
      </c>
      <c r="X2804">
        <f t="shared" si="219"/>
        <v>0</v>
      </c>
      <c r="Y2804" t="s">
        <v>43</v>
      </c>
      <c r="Z2804" t="s">
        <v>25</v>
      </c>
      <c r="AD2804">
        <v>4442000</v>
      </c>
      <c r="AE2804" t="s">
        <v>30</v>
      </c>
      <c r="AF2804" t="s">
        <v>471</v>
      </c>
      <c r="AJ2804">
        <v>2021</v>
      </c>
    </row>
    <row r="2805" spans="1:36" x14ac:dyDescent="0.2">
      <c r="A2805">
        <v>84124</v>
      </c>
      <c r="B2805" s="1" t="d">
        <v>2021-07-27</v>
      </c>
      <c r="C2805" s="3" t="d">
        <f t="shared" si="215"/>
        <v>2021-07-27</v>
      </c>
      <c r="D2805" s="2" t="d">
        <v>20:08:00.00000000000149325</v>
      </c>
      <c r="E2805" s="4" t="str">
        <f t="shared" si="216"/>
        <v>08:08 PM</v>
      </c>
      <c r="F2805" t="s">
        <v>54</v>
      </c>
      <c r="G2805">
        <v>11223</v>
      </c>
      <c r="H2805">
        <v>40.598244000000001</v>
      </c>
      <c r="I2805">
        <v>-73.982640000000004</v>
      </c>
      <c r="J2805" t="s">
        <v>5084</v>
      </c>
      <c r="K2805" t="s">
        <v>158</v>
      </c>
      <c r="L2805" t="s">
        <v>5085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f t="shared" si="217"/>
        <v>2</v>
      </c>
      <c r="W2805">
        <f t="shared" si="218"/>
        <v>0</v>
      </c>
      <c r="X2805">
        <f t="shared" si="219"/>
        <v>2</v>
      </c>
      <c r="Y2805" t="s">
        <v>43</v>
      </c>
      <c r="Z2805" t="s">
        <v>43</v>
      </c>
      <c r="AD2805">
        <v>4441609</v>
      </c>
      <c r="AE2805" t="s">
        <v>26</v>
      </c>
      <c r="AF2805" t="s">
        <v>26</v>
      </c>
      <c r="AJ2805">
        <v>2021</v>
      </c>
    </row>
    <row r="2806" spans="1:36" x14ac:dyDescent="0.2">
      <c r="A2806">
        <v>83915</v>
      </c>
      <c r="B2806" s="1" t="d">
        <v>2021-07-27</v>
      </c>
      <c r="C2806" s="3" t="d">
        <f t="shared" si="215"/>
        <v>2021-07-27</v>
      </c>
      <c r="D2806" s="2" t="d">
        <v>13:46:00.00000000000618150</v>
      </c>
      <c r="E2806" s="4" t="str">
        <f t="shared" si="216"/>
        <v>01:46 PM</v>
      </c>
      <c r="F2806" t="s">
        <v>20</v>
      </c>
      <c r="G2806">
        <v>11418</v>
      </c>
      <c r="H2806">
        <v>40.701706000000001</v>
      </c>
      <c r="I2806">
        <v>-73.836550000000003</v>
      </c>
      <c r="J2806" t="s">
        <v>5287</v>
      </c>
      <c r="K2806" t="s">
        <v>5288</v>
      </c>
      <c r="L2806" t="s">
        <v>2377</v>
      </c>
      <c r="N2806">
        <v>3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3</v>
      </c>
      <c r="U2806">
        <v>0</v>
      </c>
      <c r="V2806">
        <f t="shared" si="217"/>
        <v>6</v>
      </c>
      <c r="W2806">
        <f t="shared" si="218"/>
        <v>0</v>
      </c>
      <c r="X2806">
        <f t="shared" si="219"/>
        <v>6</v>
      </c>
      <c r="Y2806" t="s">
        <v>261</v>
      </c>
      <c r="Z2806" t="s">
        <v>25</v>
      </c>
      <c r="AD2806">
        <v>4441052</v>
      </c>
      <c r="AE2806" t="s">
        <v>26</v>
      </c>
      <c r="AF2806" t="s">
        <v>30</v>
      </c>
      <c r="AJ2806">
        <v>2021</v>
      </c>
    </row>
    <row r="2807" spans="1:36" x14ac:dyDescent="0.2">
      <c r="A2807">
        <v>84459</v>
      </c>
      <c r="B2807" s="1" t="d">
        <v>2021-07-27</v>
      </c>
      <c r="C2807" s="3" t="d">
        <f t="shared" si="215"/>
        <v>2021-07-27</v>
      </c>
      <c r="D2807" s="2" t="d">
        <v>23:04:59.99999999999254050</v>
      </c>
      <c r="E2807" s="4" t="str">
        <f t="shared" si="216"/>
        <v>11:05 PM</v>
      </c>
      <c r="F2807" t="s">
        <v>86</v>
      </c>
      <c r="G2807">
        <v>10012</v>
      </c>
      <c r="H2807">
        <v>40.720623000000003</v>
      </c>
      <c r="I2807">
        <v>-73.994979999999998</v>
      </c>
      <c r="J2807" t="s">
        <v>5327</v>
      </c>
      <c r="K2807" t="s">
        <v>5328</v>
      </c>
      <c r="L2807" t="s">
        <v>5329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f t="shared" si="217"/>
        <v>0</v>
      </c>
      <c r="W2807">
        <f t="shared" si="218"/>
        <v>0</v>
      </c>
      <c r="X2807">
        <f t="shared" si="219"/>
        <v>0</v>
      </c>
      <c r="Y2807" t="s">
        <v>47</v>
      </c>
      <c r="Z2807" t="s">
        <v>25</v>
      </c>
      <c r="AD2807">
        <v>4442223</v>
      </c>
      <c r="AE2807" t="s">
        <v>26</v>
      </c>
      <c r="AJ2807">
        <v>2021</v>
      </c>
    </row>
    <row r="2808" spans="1:36" x14ac:dyDescent="0.2">
      <c r="A2808">
        <v>84118</v>
      </c>
      <c r="B2808" s="1" t="d">
        <v>2021-07-27</v>
      </c>
      <c r="C2808" s="3" t="d">
        <f t="shared" si="215"/>
        <v>2021-07-27</v>
      </c>
      <c r="D2808" s="2" t="d">
        <v>13:27:00.00000000000063900</v>
      </c>
      <c r="E2808" s="4" t="str">
        <f t="shared" si="216"/>
        <v>01:27 PM</v>
      </c>
      <c r="F2808" t="s">
        <v>35</v>
      </c>
      <c r="G2808">
        <v>10469</v>
      </c>
      <c r="H2808">
        <v>40.8733</v>
      </c>
      <c r="I2808">
        <v>-73.853645</v>
      </c>
      <c r="J2808" t="s">
        <v>5541</v>
      </c>
      <c r="K2808" t="s">
        <v>5536</v>
      </c>
      <c r="L2808" t="s">
        <v>1950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f t="shared" si="217"/>
        <v>2</v>
      </c>
      <c r="W2808">
        <f t="shared" si="218"/>
        <v>0</v>
      </c>
      <c r="X2808">
        <f t="shared" si="219"/>
        <v>2</v>
      </c>
      <c r="Y2808" t="s">
        <v>85</v>
      </c>
      <c r="Z2808" t="s">
        <v>85</v>
      </c>
      <c r="AD2808">
        <v>4441108</v>
      </c>
      <c r="AE2808" t="s">
        <v>26</v>
      </c>
      <c r="AF2808" t="s">
        <v>26</v>
      </c>
      <c r="AJ2808">
        <v>2021</v>
      </c>
    </row>
    <row r="2809" spans="1:36" x14ac:dyDescent="0.2">
      <c r="A2809">
        <v>84117</v>
      </c>
      <c r="B2809" s="1" t="d">
        <v>2021-07-27</v>
      </c>
      <c r="C2809" s="3" t="d">
        <f t="shared" si="215"/>
        <v>2021-07-27</v>
      </c>
      <c r="D2809" s="2" t="d">
        <v>18:53:59.99999999999808300</v>
      </c>
      <c r="E2809" s="4" t="str">
        <f t="shared" si="216"/>
        <v>06:54 PM</v>
      </c>
      <c r="F2809" t="s">
        <v>20</v>
      </c>
      <c r="G2809">
        <v>11421</v>
      </c>
      <c r="H2809">
        <v>40.684474999999999</v>
      </c>
      <c r="I2809">
        <v>-73.866516000000004</v>
      </c>
      <c r="J2809" t="s">
        <v>5802</v>
      </c>
      <c r="K2809" t="s">
        <v>5803</v>
      </c>
      <c r="L2809" t="s">
        <v>1159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f t="shared" si="217"/>
        <v>2</v>
      </c>
      <c r="W2809">
        <f t="shared" si="218"/>
        <v>0</v>
      </c>
      <c r="X2809">
        <f t="shared" si="219"/>
        <v>2</v>
      </c>
      <c r="Y2809" t="s">
        <v>79</v>
      </c>
      <c r="Z2809" t="s">
        <v>25</v>
      </c>
      <c r="AD2809">
        <v>4441300</v>
      </c>
      <c r="AE2809" t="s">
        <v>26</v>
      </c>
      <c r="AF2809" t="s">
        <v>26</v>
      </c>
      <c r="AJ2809">
        <v>2021</v>
      </c>
    </row>
    <row r="2810" spans="1:36" x14ac:dyDescent="0.2">
      <c r="A2810">
        <v>85384</v>
      </c>
      <c r="B2810" s="1" t="d">
        <v>2021-07-28</v>
      </c>
      <c r="C2810" s="3" t="d">
        <f t="shared" si="215"/>
        <v>2021-07-28</v>
      </c>
      <c r="D2810" s="2" t="d">
        <v>23:04:00.000000000002344800</v>
      </c>
      <c r="E2810" s="4" t="str">
        <f t="shared" si="216"/>
        <v>11:04 PM</v>
      </c>
      <c r="F2810" t="s">
        <v>54</v>
      </c>
      <c r="G2810">
        <v>11203</v>
      </c>
      <c r="H2810">
        <v>40.642014000000003</v>
      </c>
      <c r="I2810">
        <v>-73.931299999999993</v>
      </c>
      <c r="J2810" t="s">
        <v>5689</v>
      </c>
      <c r="K2810" t="s">
        <v>5690</v>
      </c>
      <c r="L2810" t="s">
        <v>2809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f t="shared" si="217"/>
        <v>2</v>
      </c>
      <c r="W2810">
        <f t="shared" si="218"/>
        <v>0</v>
      </c>
      <c r="X2810">
        <f t="shared" si="219"/>
        <v>2</v>
      </c>
      <c r="Y2810" t="s">
        <v>79</v>
      </c>
      <c r="Z2810" t="s">
        <v>25</v>
      </c>
      <c r="AD2810">
        <v>4441877</v>
      </c>
      <c r="AE2810" t="s">
        <v>26</v>
      </c>
      <c r="AF2810" t="s">
        <v>26</v>
      </c>
      <c r="AJ2810">
        <v>2021</v>
      </c>
    </row>
    <row r="2811" spans="1:36" x14ac:dyDescent="0.2">
      <c r="A2811">
        <v>85542</v>
      </c>
      <c r="B2811" s="1" t="d">
        <v>2021-07-28</v>
      </c>
      <c r="C2811" s="3" t="d">
        <f t="shared" si="215"/>
        <v>2021-07-28</v>
      </c>
      <c r="D2811" s="2" t="d">
        <v>10:00:00.0000000000015975</v>
      </c>
      <c r="E2811" s="4" t="str">
        <f t="shared" si="216"/>
        <v>10:00 AM</v>
      </c>
      <c r="F2811" t="s">
        <v>54</v>
      </c>
      <c r="G2811">
        <v>11212</v>
      </c>
      <c r="H2811">
        <v>40.654739999999997</v>
      </c>
      <c r="I2811">
        <v>-73.906930000000003</v>
      </c>
      <c r="J2811" t="s">
        <v>6000</v>
      </c>
      <c r="K2811" t="s">
        <v>565</v>
      </c>
      <c r="L2811" t="s">
        <v>909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f t="shared" si="217"/>
        <v>0</v>
      </c>
      <c r="W2811">
        <f t="shared" si="218"/>
        <v>0</v>
      </c>
      <c r="X2811">
        <f t="shared" si="219"/>
        <v>0</v>
      </c>
      <c r="Y2811" t="s">
        <v>25</v>
      </c>
      <c r="Z2811" t="s">
        <v>25</v>
      </c>
      <c r="AD2811">
        <v>4443354</v>
      </c>
      <c r="AE2811" t="s">
        <v>26</v>
      </c>
      <c r="AF2811" t="s">
        <v>26</v>
      </c>
      <c r="AJ2811">
        <v>2021</v>
      </c>
    </row>
    <row r="2812" spans="1:36" x14ac:dyDescent="0.2">
      <c r="A2812">
        <v>84341</v>
      </c>
      <c r="B2812" s="1" t="d">
        <v>2021-07-29</v>
      </c>
      <c r="C2812" s="3" t="d">
        <f t="shared" si="215"/>
        <v>2021-07-29</v>
      </c>
      <c r="D2812" s="2" t="d">
        <v>09:15:00.0000000000015975</v>
      </c>
      <c r="E2812" s="4" t="str">
        <f t="shared" si="216"/>
        <v>09:15 AM</v>
      </c>
      <c r="F2812" t="s">
        <v>54</v>
      </c>
      <c r="G2812">
        <v>11209</v>
      </c>
      <c r="H2812">
        <v>40.627830000000003</v>
      </c>
      <c r="I2812">
        <v>-74.02928</v>
      </c>
      <c r="J2812" t="s">
        <v>5197</v>
      </c>
      <c r="K2812" t="s">
        <v>2614</v>
      </c>
      <c r="L2812" t="s">
        <v>385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f t="shared" si="217"/>
        <v>0</v>
      </c>
      <c r="W2812">
        <f t="shared" si="218"/>
        <v>0</v>
      </c>
      <c r="X2812">
        <f t="shared" si="219"/>
        <v>0</v>
      </c>
      <c r="Y2812" t="s">
        <v>53</v>
      </c>
      <c r="Z2812" t="s">
        <v>25</v>
      </c>
      <c r="AD2812">
        <v>4443023</v>
      </c>
      <c r="AE2812" t="s">
        <v>30</v>
      </c>
      <c r="AF2812" t="s">
        <v>67</v>
      </c>
      <c r="AJ2812">
        <v>2021</v>
      </c>
    </row>
    <row r="2813" spans="1:36" x14ac:dyDescent="0.2">
      <c r="A2813">
        <v>84764</v>
      </c>
      <c r="B2813" s="1" t="d">
        <v>2021-07-29</v>
      </c>
      <c r="C2813" s="3" t="d">
        <f t="shared" si="215"/>
        <v>2021-07-29</v>
      </c>
      <c r="D2813" s="2" t="d">
        <v>07:26:00.00000000000085425</v>
      </c>
      <c r="E2813" s="4" t="str">
        <f t="shared" si="216"/>
        <v>07:26 AM</v>
      </c>
      <c r="F2813" t="s">
        <v>20</v>
      </c>
      <c r="G2813">
        <v>11356</v>
      </c>
      <c r="H2813">
        <v>40.778613999999997</v>
      </c>
      <c r="I2813">
        <v>-73.83887</v>
      </c>
      <c r="J2813" t="s">
        <v>5248</v>
      </c>
      <c r="K2813" t="s">
        <v>1098</v>
      </c>
      <c r="L2813" t="s">
        <v>3175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f t="shared" si="217"/>
        <v>0</v>
      </c>
      <c r="W2813">
        <f t="shared" si="218"/>
        <v>0</v>
      </c>
      <c r="X2813">
        <f t="shared" si="219"/>
        <v>0</v>
      </c>
      <c r="Y2813" t="s">
        <v>104</v>
      </c>
      <c r="Z2813" t="s">
        <v>25</v>
      </c>
      <c r="AD2813">
        <v>4442348</v>
      </c>
      <c r="AE2813" t="s">
        <v>26</v>
      </c>
      <c r="AJ2813">
        <v>2021</v>
      </c>
    </row>
    <row r="2814" spans="1:36" x14ac:dyDescent="0.2">
      <c r="A2814">
        <v>84610</v>
      </c>
      <c r="B2814" s="1" t="d">
        <v>2021-07-29</v>
      </c>
      <c r="C2814" s="3" t="d">
        <f t="shared" si="215"/>
        <v>2021-07-29</v>
      </c>
      <c r="D2814" s="2" t="d">
        <v>14:03:00.00000000000255600</v>
      </c>
      <c r="E2814" s="4" t="str">
        <f t="shared" si="216"/>
        <v>02:03 PM</v>
      </c>
      <c r="F2814" t="s">
        <v>54</v>
      </c>
      <c r="G2814">
        <v>11208</v>
      </c>
      <c r="H2814">
        <v>40.666705999999998</v>
      </c>
      <c r="I2814">
        <v>-73.871825999999999</v>
      </c>
      <c r="J2814" t="s">
        <v>5258</v>
      </c>
      <c r="K2814" t="s">
        <v>565</v>
      </c>
      <c r="L2814" t="s">
        <v>809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f t="shared" si="217"/>
        <v>0</v>
      </c>
      <c r="W2814">
        <f t="shared" si="218"/>
        <v>0</v>
      </c>
      <c r="X2814">
        <f t="shared" si="219"/>
        <v>0</v>
      </c>
      <c r="Y2814" t="s">
        <v>43</v>
      </c>
      <c r="Z2814" t="s">
        <v>25</v>
      </c>
      <c r="AD2814">
        <v>4442029</v>
      </c>
      <c r="AE2814" t="s">
        <v>26</v>
      </c>
      <c r="AF2814" t="s">
        <v>136</v>
      </c>
      <c r="AJ2814">
        <v>2021</v>
      </c>
    </row>
    <row r="2815" spans="1:36" x14ac:dyDescent="0.2">
      <c r="A2815">
        <v>84508</v>
      </c>
      <c r="B2815" s="1" t="d">
        <v>2021-07-29</v>
      </c>
      <c r="C2815" s="3" t="d">
        <f t="shared" si="215"/>
        <v>2021-07-29</v>
      </c>
      <c r="D2815" s="2" t="d">
        <v>00:33:00.00000000000015975</v>
      </c>
      <c r="E2815" s="4" t="str">
        <f t="shared" si="216"/>
        <v>12:33 AM</v>
      </c>
      <c r="F2815" t="s">
        <v>35</v>
      </c>
      <c r="G2815">
        <v>10457</v>
      </c>
      <c r="H2815">
        <v>40.842860000000002</v>
      </c>
      <c r="I2815">
        <v>-73.893485999999996</v>
      </c>
      <c r="J2815" t="s">
        <v>5394</v>
      </c>
      <c r="K2815" t="s">
        <v>4334</v>
      </c>
      <c r="L2815" t="s">
        <v>5395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f t="shared" si="217"/>
        <v>2</v>
      </c>
      <c r="W2815">
        <f t="shared" si="218"/>
        <v>0</v>
      </c>
      <c r="X2815">
        <f t="shared" si="219"/>
        <v>2</v>
      </c>
      <c r="Y2815" t="s">
        <v>43</v>
      </c>
      <c r="Z2815" t="s">
        <v>43</v>
      </c>
      <c r="AD2815">
        <v>4441542</v>
      </c>
      <c r="AE2815" t="s">
        <v>30</v>
      </c>
      <c r="AF2815" t="s">
        <v>5396</v>
      </c>
      <c r="AJ2815">
        <v>2021</v>
      </c>
    </row>
    <row r="2816" spans="1:36" x14ac:dyDescent="0.2">
      <c r="A2816">
        <v>84568</v>
      </c>
      <c r="B2816" s="1" t="d">
        <v>2021-07-29</v>
      </c>
      <c r="C2816" s="3" t="d">
        <f t="shared" si="215"/>
        <v>2021-07-29</v>
      </c>
      <c r="D2816" s="2" t="d">
        <v>1899-12-30</v>
      </c>
      <c r="E2816" s="4" t="str">
        <f t="shared" si="216"/>
        <v>12:00 AM</v>
      </c>
      <c r="F2816" t="s">
        <v>54</v>
      </c>
      <c r="G2816">
        <v>11237</v>
      </c>
      <c r="H2816">
        <v>40.704822999999998</v>
      </c>
      <c r="I2816">
        <v>-73.924589999999995</v>
      </c>
      <c r="J2816" t="s">
        <v>5609</v>
      </c>
      <c r="K2816" t="s">
        <v>4748</v>
      </c>
      <c r="L2816" t="s">
        <v>5610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f t="shared" si="217"/>
        <v>0</v>
      </c>
      <c r="W2816">
        <f t="shared" si="218"/>
        <v>0</v>
      </c>
      <c r="X2816">
        <f t="shared" si="219"/>
        <v>0</v>
      </c>
      <c r="Y2816" t="s">
        <v>53</v>
      </c>
      <c r="Z2816" t="s">
        <v>25</v>
      </c>
      <c r="AD2816">
        <v>4441960</v>
      </c>
      <c r="AE2816" t="s">
        <v>30</v>
      </c>
      <c r="AF2816" t="s">
        <v>67</v>
      </c>
      <c r="AJ2816">
        <v>2021</v>
      </c>
    </row>
    <row r="2817" spans="1:36" x14ac:dyDescent="0.2">
      <c r="A2817">
        <v>84580</v>
      </c>
      <c r="B2817" s="1" t="d">
        <v>2021-07-29</v>
      </c>
      <c r="C2817" s="3" t="d">
        <f t="shared" si="215"/>
        <v>2021-07-29</v>
      </c>
      <c r="D2817" s="2" t="d">
        <v>17:37:59.999999999995097175</v>
      </c>
      <c r="E2817" s="4" t="str">
        <f t="shared" si="216"/>
        <v>05:38 PM</v>
      </c>
      <c r="F2817" t="s">
        <v>35</v>
      </c>
      <c r="G2817">
        <v>10451</v>
      </c>
      <c r="H2817">
        <v>40.813960000000002</v>
      </c>
      <c r="I2817">
        <v>-73.928184999999999</v>
      </c>
      <c r="J2817" t="s">
        <v>5697</v>
      </c>
      <c r="K2817" t="s">
        <v>5698</v>
      </c>
      <c r="L2817" t="s">
        <v>866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f t="shared" si="217"/>
        <v>0</v>
      </c>
      <c r="W2817">
        <f t="shared" si="218"/>
        <v>0</v>
      </c>
      <c r="X2817">
        <f t="shared" si="219"/>
        <v>0</v>
      </c>
      <c r="Y2817" t="s">
        <v>43</v>
      </c>
      <c r="Z2817" t="s">
        <v>25</v>
      </c>
      <c r="AD2817">
        <v>4442270</v>
      </c>
      <c r="AE2817" t="s">
        <v>1204</v>
      </c>
      <c r="AF2817" t="s">
        <v>26</v>
      </c>
      <c r="AJ2817">
        <v>2021</v>
      </c>
    </row>
    <row r="2818" spans="1:36" x14ac:dyDescent="0.2">
      <c r="A2818">
        <v>84640</v>
      </c>
      <c r="B2818" s="1" t="d">
        <v>2021-07-29</v>
      </c>
      <c r="C2818" s="3" t="d">
        <f t="shared" ref="C2818:C2881" si="220">B2818</f>
        <v>2021-07-29</v>
      </c>
      <c r="D2818" s="2" t="d">
        <v>14:01:00.00000000000298650</v>
      </c>
      <c r="E2818" s="4" t="str">
        <f t="shared" si="216"/>
        <v>02:01 PM</v>
      </c>
      <c r="F2818" t="s">
        <v>35</v>
      </c>
      <c r="G2818">
        <v>10461</v>
      </c>
      <c r="H2818">
        <v>40.845889999999997</v>
      </c>
      <c r="I2818">
        <v>-73.826300000000003</v>
      </c>
      <c r="J2818" t="s">
        <v>6007</v>
      </c>
      <c r="M2818" t="s">
        <v>6008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f t="shared" si="217"/>
        <v>0</v>
      </c>
      <c r="W2818">
        <f t="shared" si="218"/>
        <v>0</v>
      </c>
      <c r="X2818">
        <f t="shared" si="219"/>
        <v>0</v>
      </c>
      <c r="Y2818" t="s">
        <v>80</v>
      </c>
      <c r="Z2818" t="s">
        <v>80</v>
      </c>
      <c r="AD2818">
        <v>4441853</v>
      </c>
      <c r="AE2818" t="s">
        <v>26</v>
      </c>
      <c r="AF2818" t="s">
        <v>1317</v>
      </c>
      <c r="AJ2818">
        <v>2021</v>
      </c>
    </row>
    <row r="2819" spans="1:36" x14ac:dyDescent="0.2">
      <c r="A2819">
        <v>84454</v>
      </c>
      <c r="B2819" s="1" t="d">
        <v>2021-07-30</v>
      </c>
      <c r="C2819" s="3" t="d">
        <f t="shared" si="220"/>
        <v>2021-07-30</v>
      </c>
      <c r="D2819" s="2" t="d">
        <v>16:29:00.00000000000021525</v>
      </c>
      <c r="E2819" s="4" t="str">
        <f t="shared" ref="E2819:E2882" si="221">TEXT(D2819,"hh:mm AM/PM")</f>
        <v>04:29 PM</v>
      </c>
      <c r="F2819" t="s">
        <v>54</v>
      </c>
      <c r="G2819">
        <v>11216</v>
      </c>
      <c r="H2819">
        <v>40.675761999999999</v>
      </c>
      <c r="I2819">
        <v>-73.955219999999997</v>
      </c>
      <c r="J2819" t="s">
        <v>5465</v>
      </c>
      <c r="M2819" t="s">
        <v>5466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f t="shared" ref="V2819:V2882" si="222">SUM(N2819,P2819,R2819,T2819)</f>
        <v>0</v>
      </c>
      <c r="W2819">
        <f t="shared" ref="W2819:W2882" si="223">SUM(O2819,Q2819,S2819,U2819)</f>
        <v>0</v>
      </c>
      <c r="X2819">
        <f t="shared" ref="X2819:X2882" si="224">SUM(N2819:U2819)</f>
        <v>0</v>
      </c>
      <c r="Y2819" t="s">
        <v>43</v>
      </c>
      <c r="Z2819" t="s">
        <v>25</v>
      </c>
      <c r="AD2819">
        <v>4442563</v>
      </c>
      <c r="AE2819" t="s">
        <v>26</v>
      </c>
      <c r="AF2819" t="s">
        <v>1204</v>
      </c>
      <c r="AJ2819">
        <v>2021</v>
      </c>
    </row>
    <row r="2820" spans="1:36" x14ac:dyDescent="0.2">
      <c r="A2820">
        <v>84229</v>
      </c>
      <c r="B2820" s="1" t="d">
        <v>2021-07-30</v>
      </c>
      <c r="C2820" s="3" t="d">
        <f t="shared" si="220"/>
        <v>2021-07-30</v>
      </c>
      <c r="D2820" s="2" t="d">
        <v>07:56:59.99999999999904150</v>
      </c>
      <c r="E2820" s="4" t="str">
        <f t="shared" si="221"/>
        <v>07:57 AM</v>
      </c>
      <c r="F2820" t="s">
        <v>35</v>
      </c>
      <c r="G2820">
        <v>10470</v>
      </c>
      <c r="H2820">
        <v>40.887737000000001</v>
      </c>
      <c r="I2820">
        <v>-73.867549999999994</v>
      </c>
      <c r="J2820" t="s">
        <v>5529</v>
      </c>
      <c r="M2820" t="s">
        <v>5530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f t="shared" si="222"/>
        <v>0</v>
      </c>
      <c r="W2820">
        <f t="shared" si="223"/>
        <v>0</v>
      </c>
      <c r="X2820">
        <f t="shared" si="224"/>
        <v>0</v>
      </c>
      <c r="Y2820" t="s">
        <v>43</v>
      </c>
      <c r="AD2820">
        <v>4442625</v>
      </c>
      <c r="AE2820" t="s">
        <v>30</v>
      </c>
      <c r="AF2820" t="s">
        <v>3371</v>
      </c>
      <c r="AJ2820">
        <v>2021</v>
      </c>
    </row>
    <row r="2821" spans="1:36" x14ac:dyDescent="0.2">
      <c r="A2821">
        <v>84782</v>
      </c>
      <c r="B2821" s="1" t="d">
        <v>2021-07-30</v>
      </c>
      <c r="C2821" s="3" t="d">
        <f t="shared" si="220"/>
        <v>2021-07-30</v>
      </c>
      <c r="D2821" s="2" t="d">
        <v>16:49:59.99999999999573550</v>
      </c>
      <c r="E2821" s="4" t="str">
        <f t="shared" si="221"/>
        <v>04:50 PM</v>
      </c>
      <c r="F2821" t="s">
        <v>35</v>
      </c>
      <c r="G2821">
        <v>10453</v>
      </c>
      <c r="H2821">
        <v>40.847813000000002</v>
      </c>
      <c r="I2821">
        <v>-73.907539999999997</v>
      </c>
      <c r="J2821" t="s">
        <v>4931</v>
      </c>
      <c r="K2821" t="s">
        <v>629</v>
      </c>
      <c r="L2821" t="s">
        <v>4932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f t="shared" si="222"/>
        <v>0</v>
      </c>
      <c r="W2821">
        <f t="shared" si="223"/>
        <v>0</v>
      </c>
      <c r="X2821">
        <f t="shared" si="224"/>
        <v>0</v>
      </c>
      <c r="Y2821" t="s">
        <v>182</v>
      </c>
      <c r="Z2821" t="s">
        <v>25</v>
      </c>
      <c r="AD2821">
        <v>4442863</v>
      </c>
      <c r="AE2821" t="s">
        <v>30</v>
      </c>
      <c r="AJ2821">
        <v>2021</v>
      </c>
    </row>
    <row r="2822" spans="1:36" x14ac:dyDescent="0.2">
      <c r="A2822">
        <v>86963</v>
      </c>
      <c r="B2822" s="1" t="d">
        <v>2021-07-30</v>
      </c>
      <c r="C2822" s="3" t="d">
        <f t="shared" si="220"/>
        <v>2021-07-30</v>
      </c>
      <c r="D2822" s="2" t="d">
        <v>14:00:00.0000000000031950</v>
      </c>
      <c r="E2822" s="4" t="str">
        <f t="shared" si="221"/>
        <v>02:00 PM</v>
      </c>
      <c r="F2822" t="s">
        <v>54</v>
      </c>
      <c r="G2822">
        <v>11233</v>
      </c>
      <c r="H2822">
        <v>40.676949999999998</v>
      </c>
      <c r="I2822">
        <v>-73.913669999999996</v>
      </c>
      <c r="J2822" t="s">
        <v>5940</v>
      </c>
      <c r="M2822" t="s">
        <v>5941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f t="shared" si="222"/>
        <v>2</v>
      </c>
      <c r="W2822">
        <f t="shared" si="223"/>
        <v>0</v>
      </c>
      <c r="X2822">
        <f t="shared" si="224"/>
        <v>2</v>
      </c>
      <c r="Y2822" t="s">
        <v>80</v>
      </c>
      <c r="Z2822" t="s">
        <v>53</v>
      </c>
      <c r="AA2822" t="s">
        <v>25</v>
      </c>
      <c r="AD2822">
        <v>4444813</v>
      </c>
      <c r="AE2822" t="s">
        <v>5942</v>
      </c>
      <c r="AF2822" t="s">
        <v>119</v>
      </c>
      <c r="AG2822" t="s">
        <v>26</v>
      </c>
      <c r="AJ2822">
        <v>2021</v>
      </c>
    </row>
    <row r="2823" spans="1:36" x14ac:dyDescent="0.2">
      <c r="A2823">
        <v>89086</v>
      </c>
      <c r="B2823" s="1" t="d">
        <v>2021-07-31</v>
      </c>
      <c r="C2823" s="3" t="d">
        <f t="shared" si="220"/>
        <v>2021-07-31</v>
      </c>
      <c r="D2823" s="2" t="d">
        <v>04:30:00.000</v>
      </c>
      <c r="E2823" s="4" t="str">
        <f t="shared" si="221"/>
        <v>04:30 AM</v>
      </c>
      <c r="F2823" t="s">
        <v>20</v>
      </c>
      <c r="G2823">
        <v>11369</v>
      </c>
      <c r="H2823">
        <v>40.761899999999997</v>
      </c>
      <c r="I2823">
        <v>-73.879900000000006</v>
      </c>
      <c r="J2823" t="s">
        <v>4875</v>
      </c>
      <c r="K2823" t="s">
        <v>4759</v>
      </c>
      <c r="L2823" t="s">
        <v>1413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f t="shared" si="222"/>
        <v>0</v>
      </c>
      <c r="W2823">
        <f t="shared" si="223"/>
        <v>0</v>
      </c>
      <c r="X2823">
        <f t="shared" si="224"/>
        <v>0</v>
      </c>
      <c r="Y2823" t="s">
        <v>34</v>
      </c>
      <c r="Z2823" t="s">
        <v>25</v>
      </c>
      <c r="AD2823">
        <v>4446739</v>
      </c>
      <c r="AE2823" t="s">
        <v>26</v>
      </c>
      <c r="AF2823" t="s">
        <v>26</v>
      </c>
      <c r="AJ2823">
        <v>2021</v>
      </c>
    </row>
    <row r="2824" spans="1:36" x14ac:dyDescent="0.2">
      <c r="A2824">
        <v>85563</v>
      </c>
      <c r="B2824" s="1" t="d">
        <v>2021-07-31</v>
      </c>
      <c r="C2824" s="3" t="d">
        <f t="shared" si="220"/>
        <v>2021-07-31</v>
      </c>
      <c r="D2824" s="2" t="d">
        <v>20:00:00.0000000000031950</v>
      </c>
      <c r="E2824" s="4" t="str">
        <f t="shared" si="221"/>
        <v>08:00 PM</v>
      </c>
      <c r="F2824" t="s">
        <v>54</v>
      </c>
      <c r="G2824">
        <v>11208</v>
      </c>
      <c r="H2824">
        <v>40.667335999999999</v>
      </c>
      <c r="I2824">
        <v>-73.88091</v>
      </c>
      <c r="J2824" t="s">
        <v>5178</v>
      </c>
      <c r="M2824" t="s">
        <v>5179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f t="shared" si="222"/>
        <v>0</v>
      </c>
      <c r="W2824">
        <f t="shared" si="223"/>
        <v>0</v>
      </c>
      <c r="X2824">
        <f t="shared" si="224"/>
        <v>0</v>
      </c>
      <c r="Y2824" t="s">
        <v>43</v>
      </c>
      <c r="Z2824" t="s">
        <v>25</v>
      </c>
      <c r="AD2824">
        <v>4443212</v>
      </c>
      <c r="AE2824" t="s">
        <v>30</v>
      </c>
      <c r="AJ2824">
        <v>2021</v>
      </c>
    </row>
    <row r="2825" spans="1:36" x14ac:dyDescent="0.2">
      <c r="A2825">
        <v>85880</v>
      </c>
      <c r="B2825" s="1" t="d">
        <v>2021-07-31</v>
      </c>
      <c r="C2825" s="3" t="d">
        <f t="shared" si="220"/>
        <v>2021-07-31</v>
      </c>
      <c r="D2825" s="2" t="d">
        <v>20:29:59.9999999999968050</v>
      </c>
      <c r="E2825" s="4" t="str">
        <f t="shared" si="221"/>
        <v>08:30 PM</v>
      </c>
      <c r="F2825" t="s">
        <v>20</v>
      </c>
      <c r="G2825">
        <v>11101</v>
      </c>
      <c r="H2825">
        <v>40.757472999999997</v>
      </c>
      <c r="I2825">
        <v>-73.946144000000004</v>
      </c>
      <c r="J2825" t="s">
        <v>5213</v>
      </c>
      <c r="M2825" t="s">
        <v>5214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f t="shared" si="222"/>
        <v>0</v>
      </c>
      <c r="W2825">
        <f t="shared" si="223"/>
        <v>0</v>
      </c>
      <c r="X2825">
        <f t="shared" si="224"/>
        <v>0</v>
      </c>
      <c r="Y2825" t="s">
        <v>25</v>
      </c>
      <c r="AD2825">
        <v>4443412</v>
      </c>
      <c r="AE2825" t="s">
        <v>26</v>
      </c>
      <c r="AJ2825">
        <v>2021</v>
      </c>
    </row>
    <row r="2826" spans="1:36" x14ac:dyDescent="0.2">
      <c r="A2826">
        <v>86267</v>
      </c>
      <c r="B2826" s="1" t="d">
        <v>2021-08-01</v>
      </c>
      <c r="C2826" s="3" t="d">
        <f t="shared" si="220"/>
        <v>2021-08-01</v>
      </c>
      <c r="D2826" s="2" t="d">
        <v>06:00:00.000</v>
      </c>
      <c r="E2826" s="4" t="str">
        <f t="shared" si="221"/>
        <v>06:00 AM</v>
      </c>
      <c r="F2826" t="s">
        <v>35</v>
      </c>
      <c r="G2826">
        <v>10467</v>
      </c>
      <c r="H2826">
        <v>40.881030000000003</v>
      </c>
      <c r="I2826">
        <v>-73.877510000000001</v>
      </c>
      <c r="J2826" t="s">
        <v>5695</v>
      </c>
      <c r="M2826" t="s">
        <v>5696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f t="shared" si="222"/>
        <v>0</v>
      </c>
      <c r="W2826">
        <f t="shared" si="223"/>
        <v>0</v>
      </c>
      <c r="X2826">
        <f t="shared" si="224"/>
        <v>0</v>
      </c>
      <c r="Y2826" t="s">
        <v>25</v>
      </c>
      <c r="AD2826">
        <v>4443944</v>
      </c>
      <c r="AE2826" t="s">
        <v>26</v>
      </c>
      <c r="AJ2826">
        <v>2021</v>
      </c>
    </row>
    <row r="2827" spans="1:36" x14ac:dyDescent="0.2">
      <c r="A2827">
        <v>86147</v>
      </c>
      <c r="B2827" s="1" t="d">
        <v>2021-08-02</v>
      </c>
      <c r="C2827" s="3" t="d">
        <f t="shared" si="220"/>
        <v>2021-08-02</v>
      </c>
      <c r="D2827" s="2" t="d">
        <v>13:50:00.00000000000532725</v>
      </c>
      <c r="E2827" s="4" t="str">
        <f t="shared" si="221"/>
        <v>01:50 PM</v>
      </c>
      <c r="F2827" t="s">
        <v>54</v>
      </c>
      <c r="G2827">
        <v>11225</v>
      </c>
      <c r="H2827">
        <v>40.656709999999997</v>
      </c>
      <c r="I2827">
        <v>-73.956479999999999</v>
      </c>
      <c r="J2827" t="s">
        <v>5194</v>
      </c>
      <c r="K2827" t="s">
        <v>5195</v>
      </c>
      <c r="L2827" t="s">
        <v>1615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f t="shared" si="222"/>
        <v>2</v>
      </c>
      <c r="W2827">
        <f t="shared" si="223"/>
        <v>0</v>
      </c>
      <c r="X2827">
        <f t="shared" si="224"/>
        <v>2</v>
      </c>
      <c r="Y2827" t="s">
        <v>79</v>
      </c>
      <c r="AD2827">
        <v>4443069</v>
      </c>
      <c r="AE2827" t="s">
        <v>30</v>
      </c>
      <c r="AJ2827">
        <v>2021</v>
      </c>
    </row>
    <row r="2828" spans="1:36" x14ac:dyDescent="0.2">
      <c r="A2828">
        <v>86434</v>
      </c>
      <c r="B2828" s="1" t="d">
        <v>2021-08-03</v>
      </c>
      <c r="C2828" s="3" t="d">
        <f t="shared" si="220"/>
        <v>2021-08-03</v>
      </c>
      <c r="D2828" s="2" t="d">
        <v>15:14:59.9999999999968050</v>
      </c>
      <c r="E2828" s="4" t="str">
        <f t="shared" si="221"/>
        <v>03:15 PM</v>
      </c>
      <c r="F2828" t="s">
        <v>20</v>
      </c>
      <c r="G2828">
        <v>11356</v>
      </c>
      <c r="H2828">
        <v>40.78463</v>
      </c>
      <c r="I2828">
        <v>-73.836340000000007</v>
      </c>
      <c r="J2828" t="s">
        <v>5876</v>
      </c>
      <c r="K2828" t="s">
        <v>5877</v>
      </c>
      <c r="L2828" t="s">
        <v>1748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f t="shared" si="222"/>
        <v>2</v>
      </c>
      <c r="W2828">
        <f t="shared" si="223"/>
        <v>0</v>
      </c>
      <c r="X2828">
        <f t="shared" si="224"/>
        <v>2</v>
      </c>
      <c r="Y2828" t="s">
        <v>66</v>
      </c>
      <c r="Z2828" t="s">
        <v>25</v>
      </c>
      <c r="AD2828">
        <v>4443560</v>
      </c>
      <c r="AE2828" t="s">
        <v>26</v>
      </c>
      <c r="AF2828" t="s">
        <v>30</v>
      </c>
      <c r="AJ2828">
        <v>2021</v>
      </c>
    </row>
    <row r="2829" spans="1:36" x14ac:dyDescent="0.2">
      <c r="A2829">
        <v>91876</v>
      </c>
      <c r="B2829" s="1" t="d">
        <v>2021-08-04</v>
      </c>
      <c r="C2829" s="3" t="d">
        <f t="shared" si="220"/>
        <v>2021-08-04</v>
      </c>
      <c r="D2829" s="2" t="d">
        <v>06:00:00.000</v>
      </c>
      <c r="E2829" s="4" t="str">
        <f t="shared" si="221"/>
        <v>06:00 AM</v>
      </c>
      <c r="F2829" t="s">
        <v>20</v>
      </c>
      <c r="G2829">
        <v>11385</v>
      </c>
      <c r="H2829">
        <v>40.704056000000001</v>
      </c>
      <c r="I2829">
        <v>-73.879050000000007</v>
      </c>
      <c r="J2829" t="s">
        <v>5561</v>
      </c>
      <c r="M2829" t="s">
        <v>5562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f t="shared" si="222"/>
        <v>0</v>
      </c>
      <c r="W2829">
        <f t="shared" si="223"/>
        <v>0</v>
      </c>
      <c r="X2829">
        <f t="shared" si="224"/>
        <v>0</v>
      </c>
      <c r="Y2829" t="s">
        <v>25</v>
      </c>
      <c r="AD2829">
        <v>4448836</v>
      </c>
      <c r="AE2829" t="s">
        <v>26</v>
      </c>
      <c r="AJ2829">
        <v>2021</v>
      </c>
    </row>
    <row r="2830" spans="1:36" x14ac:dyDescent="0.2">
      <c r="A2830">
        <v>87256</v>
      </c>
      <c r="B2830" s="1" t="d">
        <v>2021-08-04</v>
      </c>
      <c r="C2830" s="3" t="d">
        <f t="shared" si="220"/>
        <v>2021-08-04</v>
      </c>
      <c r="D2830" s="2" t="d">
        <v>02:05:00.00000000000093075</v>
      </c>
      <c r="E2830" s="4" t="str">
        <f t="shared" si="221"/>
        <v>02:05 AM</v>
      </c>
      <c r="F2830" t="s">
        <v>54</v>
      </c>
      <c r="G2830">
        <v>11249</v>
      </c>
      <c r="H2830">
        <v>40.721977000000003</v>
      </c>
      <c r="I2830">
        <v>-73.959946000000002</v>
      </c>
      <c r="J2830" t="s">
        <v>4097</v>
      </c>
      <c r="K2830" t="s">
        <v>4099</v>
      </c>
      <c r="L2830" t="s">
        <v>5710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f t="shared" si="222"/>
        <v>0</v>
      </c>
      <c r="W2830">
        <f t="shared" si="223"/>
        <v>0</v>
      </c>
      <c r="X2830">
        <f t="shared" si="224"/>
        <v>0</v>
      </c>
      <c r="Y2830" t="s">
        <v>24</v>
      </c>
      <c r="AD2830">
        <v>4443684</v>
      </c>
      <c r="AE2830" t="s">
        <v>26</v>
      </c>
      <c r="AJ2830">
        <v>2021</v>
      </c>
    </row>
    <row r="2831" spans="1:36" x14ac:dyDescent="0.2">
      <c r="A2831">
        <v>86910</v>
      </c>
      <c r="B2831" s="1" t="d">
        <v>2021-08-05</v>
      </c>
      <c r="C2831" s="3" t="d">
        <f t="shared" si="220"/>
        <v>2021-08-05</v>
      </c>
      <c r="D2831" s="2" t="d">
        <v>02:15:00.000</v>
      </c>
      <c r="E2831" s="4" t="str">
        <f t="shared" si="221"/>
        <v>02:15 AM</v>
      </c>
      <c r="F2831" t="s">
        <v>86</v>
      </c>
      <c r="G2831">
        <v>10022</v>
      </c>
      <c r="H2831">
        <v>40.758488</v>
      </c>
      <c r="I2831">
        <v>-73.965909999999994</v>
      </c>
      <c r="J2831" t="s">
        <v>4805</v>
      </c>
      <c r="M2831" t="s">
        <v>4806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f t="shared" si="222"/>
        <v>0</v>
      </c>
      <c r="W2831">
        <f t="shared" si="223"/>
        <v>0</v>
      </c>
      <c r="X2831">
        <f t="shared" si="224"/>
        <v>0</v>
      </c>
      <c r="Y2831" t="s">
        <v>25</v>
      </c>
      <c r="Z2831" t="s">
        <v>25</v>
      </c>
      <c r="AD2831">
        <v>4444565</v>
      </c>
      <c r="AE2831" t="s">
        <v>30</v>
      </c>
      <c r="AF2831" t="s">
        <v>26</v>
      </c>
      <c r="AJ2831">
        <v>2021</v>
      </c>
    </row>
    <row r="2832" spans="1:36" x14ac:dyDescent="0.2">
      <c r="A2832">
        <v>86798</v>
      </c>
      <c r="B2832" s="1" t="d">
        <v>2021-08-05</v>
      </c>
      <c r="C2832" s="3" t="d">
        <f t="shared" si="220"/>
        <v>2021-08-05</v>
      </c>
      <c r="D2832" s="2" t="d">
        <v>12:34:00.000000000002344800</v>
      </c>
      <c r="E2832" s="4" t="str">
        <f t="shared" si="221"/>
        <v>12:34 PM</v>
      </c>
      <c r="F2832" t="s">
        <v>35</v>
      </c>
      <c r="G2832">
        <v>10453</v>
      </c>
      <c r="H2832">
        <v>40.847813000000002</v>
      </c>
      <c r="I2832">
        <v>-73.907539999999997</v>
      </c>
      <c r="J2832" t="s">
        <v>4931</v>
      </c>
      <c r="K2832" t="s">
        <v>629</v>
      </c>
      <c r="L2832" t="s">
        <v>4932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f t="shared" si="222"/>
        <v>0</v>
      </c>
      <c r="W2832">
        <f t="shared" si="223"/>
        <v>0</v>
      </c>
      <c r="X2832">
        <f t="shared" si="224"/>
        <v>0</v>
      </c>
      <c r="Y2832" t="s">
        <v>43</v>
      </c>
      <c r="Z2832" t="s">
        <v>25</v>
      </c>
      <c r="AA2832" t="s">
        <v>25</v>
      </c>
      <c r="AD2832">
        <v>4444208</v>
      </c>
      <c r="AE2832" t="s">
        <v>26</v>
      </c>
      <c r="AF2832" t="s">
        <v>30</v>
      </c>
      <c r="AG2832" t="s">
        <v>30</v>
      </c>
      <c r="AJ2832">
        <v>2021</v>
      </c>
    </row>
    <row r="2833" spans="1:36" x14ac:dyDescent="0.2">
      <c r="A2833">
        <v>86861</v>
      </c>
      <c r="B2833" s="1" t="d">
        <v>2021-08-05</v>
      </c>
      <c r="C2833" s="3" t="d">
        <f t="shared" si="220"/>
        <v>2021-08-05</v>
      </c>
      <c r="D2833" s="2" t="d">
        <v>17:57:59.99999999999083200</v>
      </c>
      <c r="E2833" s="4" t="str">
        <f t="shared" si="221"/>
        <v>05:58 PM</v>
      </c>
      <c r="F2833" t="s">
        <v>185</v>
      </c>
      <c r="G2833">
        <v>10304</v>
      </c>
      <c r="H2833">
        <v>40.610996</v>
      </c>
      <c r="I2833">
        <v>-74.09581</v>
      </c>
      <c r="J2833" t="s">
        <v>4974</v>
      </c>
      <c r="M2833" t="s">
        <v>4975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f t="shared" si="222"/>
        <v>2</v>
      </c>
      <c r="W2833">
        <f t="shared" si="223"/>
        <v>0</v>
      </c>
      <c r="X2833">
        <f t="shared" si="224"/>
        <v>2</v>
      </c>
      <c r="Y2833" t="s">
        <v>25</v>
      </c>
      <c r="Z2833" t="s">
        <v>25</v>
      </c>
      <c r="AD2833">
        <v>4444143</v>
      </c>
      <c r="AE2833" t="s">
        <v>30</v>
      </c>
      <c r="AF2833" t="s">
        <v>26</v>
      </c>
      <c r="AJ2833">
        <v>2021</v>
      </c>
    </row>
    <row r="2834" spans="1:36" x14ac:dyDescent="0.2">
      <c r="A2834">
        <v>87595</v>
      </c>
      <c r="B2834" s="1" t="d">
        <v>2021-08-05</v>
      </c>
      <c r="C2834" s="3" t="d">
        <f t="shared" si="220"/>
        <v>2021-08-05</v>
      </c>
      <c r="D2834" s="2" t="d">
        <v>12:11:59.999999999997441975</v>
      </c>
      <c r="E2834" s="4" t="str">
        <f t="shared" si="221"/>
        <v>12:12 PM</v>
      </c>
      <c r="F2834" t="s">
        <v>54</v>
      </c>
      <c r="G2834">
        <v>11231</v>
      </c>
      <c r="H2834">
        <v>40.684142999999999</v>
      </c>
      <c r="I2834">
        <v>-73.999404999999996</v>
      </c>
      <c r="J2834" t="s">
        <v>6097</v>
      </c>
      <c r="K2834" t="s">
        <v>2086</v>
      </c>
      <c r="L2834" t="s">
        <v>543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f t="shared" si="222"/>
        <v>0</v>
      </c>
      <c r="W2834">
        <f t="shared" si="223"/>
        <v>0</v>
      </c>
      <c r="X2834">
        <f t="shared" si="224"/>
        <v>0</v>
      </c>
      <c r="Y2834" t="s">
        <v>39</v>
      </c>
      <c r="Z2834" t="s">
        <v>25</v>
      </c>
      <c r="AD2834">
        <v>4445268</v>
      </c>
      <c r="AE2834" t="s">
        <v>26</v>
      </c>
      <c r="AJ2834">
        <v>2021</v>
      </c>
    </row>
    <row r="2835" spans="1:36" x14ac:dyDescent="0.2">
      <c r="A2835">
        <v>87180</v>
      </c>
      <c r="B2835" s="1" t="d">
        <v>2021-08-06</v>
      </c>
      <c r="C2835" s="3" t="d">
        <f t="shared" si="220"/>
        <v>2021-08-06</v>
      </c>
      <c r="D2835" s="2" t="d">
        <v>18:45:00.000</v>
      </c>
      <c r="E2835" s="4" t="str">
        <f t="shared" si="221"/>
        <v>06:45 PM</v>
      </c>
      <c r="F2835" t="s">
        <v>20</v>
      </c>
      <c r="G2835">
        <v>11372</v>
      </c>
      <c r="H2835">
        <v>40.747925000000002</v>
      </c>
      <c r="I2835">
        <v>-73.881140000000002</v>
      </c>
      <c r="J2835" t="s">
        <v>5586</v>
      </c>
      <c r="K2835" t="s">
        <v>2065</v>
      </c>
      <c r="L2835" t="s">
        <v>125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f t="shared" si="222"/>
        <v>0</v>
      </c>
      <c r="W2835">
        <f t="shared" si="223"/>
        <v>0</v>
      </c>
      <c r="X2835">
        <f t="shared" si="224"/>
        <v>0</v>
      </c>
      <c r="Y2835" t="s">
        <v>43</v>
      </c>
      <c r="Z2835" t="s">
        <v>25</v>
      </c>
      <c r="AD2835">
        <v>4444841</v>
      </c>
      <c r="AE2835" t="s">
        <v>26</v>
      </c>
      <c r="AF2835" t="s">
        <v>4267</v>
      </c>
      <c r="AJ2835">
        <v>2021</v>
      </c>
    </row>
    <row r="2836" spans="1:36" x14ac:dyDescent="0.2">
      <c r="A2836">
        <v>86617</v>
      </c>
      <c r="B2836" s="1" t="d">
        <v>2021-08-06</v>
      </c>
      <c r="C2836" s="3" t="d">
        <f t="shared" si="220"/>
        <v>2021-08-06</v>
      </c>
      <c r="D2836" s="2" t="d">
        <v>19:30:00.000</v>
      </c>
      <c r="E2836" s="4" t="str">
        <f t="shared" si="221"/>
        <v>07:30 PM</v>
      </c>
      <c r="F2836" t="s">
        <v>20</v>
      </c>
      <c r="G2836">
        <v>11368</v>
      </c>
      <c r="H2836">
        <v>40.753489999999999</v>
      </c>
      <c r="I2836">
        <v>-73.863590000000002</v>
      </c>
      <c r="J2836" t="s">
        <v>5734</v>
      </c>
      <c r="K2836" t="s">
        <v>1183</v>
      </c>
      <c r="L2836" t="s">
        <v>3007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f t="shared" si="222"/>
        <v>1</v>
      </c>
      <c r="W2836">
        <f t="shared" si="223"/>
        <v>0</v>
      </c>
      <c r="X2836">
        <f t="shared" si="224"/>
        <v>1</v>
      </c>
      <c r="Y2836" t="s">
        <v>43</v>
      </c>
      <c r="Z2836" t="s">
        <v>43</v>
      </c>
      <c r="AD2836">
        <v>4444843</v>
      </c>
      <c r="AE2836" t="s">
        <v>26</v>
      </c>
      <c r="AF2836" t="s">
        <v>4267</v>
      </c>
      <c r="AJ2836">
        <v>2021</v>
      </c>
    </row>
    <row r="2837" spans="1:36" x14ac:dyDescent="0.2">
      <c r="A2837">
        <v>87294</v>
      </c>
      <c r="B2837" s="1" t="d">
        <v>2021-08-06</v>
      </c>
      <c r="C2837" s="3" t="d">
        <f t="shared" si="220"/>
        <v>2021-08-06</v>
      </c>
      <c r="D2837" s="2" t="d">
        <v>14:43:00.00000000000362550</v>
      </c>
      <c r="E2837" s="4" t="str">
        <f t="shared" si="221"/>
        <v>02:43 PM</v>
      </c>
      <c r="F2837" t="s">
        <v>86</v>
      </c>
      <c r="G2837">
        <v>10065</v>
      </c>
      <c r="H2837">
        <v>40.764830000000003</v>
      </c>
      <c r="I2837">
        <v>-73.960809999999995</v>
      </c>
      <c r="J2837" t="s">
        <v>6040</v>
      </c>
      <c r="M2837" t="s">
        <v>6041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f t="shared" si="222"/>
        <v>0</v>
      </c>
      <c r="W2837">
        <f t="shared" si="223"/>
        <v>0</v>
      </c>
      <c r="X2837">
        <f t="shared" si="224"/>
        <v>0</v>
      </c>
      <c r="Y2837" t="s">
        <v>80</v>
      </c>
      <c r="Z2837" t="s">
        <v>53</v>
      </c>
      <c r="AD2837">
        <v>4445040</v>
      </c>
      <c r="AE2837" t="s">
        <v>26</v>
      </c>
      <c r="AF2837" t="s">
        <v>67</v>
      </c>
      <c r="AJ2837">
        <v>2021</v>
      </c>
    </row>
    <row r="2838" spans="1:36" x14ac:dyDescent="0.2">
      <c r="A2838">
        <v>87673</v>
      </c>
      <c r="B2838" s="1" t="d">
        <v>2021-08-07</v>
      </c>
      <c r="C2838" s="3" t="d">
        <f t="shared" si="220"/>
        <v>2021-08-07</v>
      </c>
      <c r="D2838" s="2" t="d">
        <v>16:26:00.00000000000085425</v>
      </c>
      <c r="E2838" s="4" t="str">
        <f t="shared" si="221"/>
        <v>04:26 PM</v>
      </c>
      <c r="F2838" t="s">
        <v>35</v>
      </c>
      <c r="G2838">
        <v>10453</v>
      </c>
      <c r="H2838">
        <v>40.861862000000002</v>
      </c>
      <c r="I2838">
        <v>-73.912750000000003</v>
      </c>
      <c r="J2838" t="s">
        <v>4799</v>
      </c>
      <c r="K2838" t="s">
        <v>4800</v>
      </c>
      <c r="L2838" t="s">
        <v>2189</v>
      </c>
      <c r="N2838">
        <v>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f t="shared" si="222"/>
        <v>4</v>
      </c>
      <c r="W2838">
        <f t="shared" si="223"/>
        <v>0</v>
      </c>
      <c r="X2838">
        <f t="shared" si="224"/>
        <v>4</v>
      </c>
      <c r="Y2838" t="s">
        <v>261</v>
      </c>
      <c r="Z2838" t="s">
        <v>43</v>
      </c>
      <c r="AD2838">
        <v>4445266</v>
      </c>
      <c r="AE2838" t="s">
        <v>26</v>
      </c>
      <c r="AF2838" t="s">
        <v>26</v>
      </c>
      <c r="AJ2838">
        <v>2021</v>
      </c>
    </row>
    <row r="2839" spans="1:36" x14ac:dyDescent="0.2">
      <c r="A2839">
        <v>94546</v>
      </c>
      <c r="B2839" s="1" t="d">
        <v>2021-08-07</v>
      </c>
      <c r="C2839" s="3" t="d">
        <f t="shared" si="220"/>
        <v>2021-08-07</v>
      </c>
      <c r="D2839" s="2" t="d">
        <v>12:59:59.9999999999968050</v>
      </c>
      <c r="E2839" s="4" t="str">
        <f t="shared" si="221"/>
        <v>01:00 PM</v>
      </c>
      <c r="F2839" t="s">
        <v>86</v>
      </c>
      <c r="G2839">
        <v>10039</v>
      </c>
      <c r="H2839">
        <v>40.824730000000002</v>
      </c>
      <c r="I2839">
        <v>-73.941820000000007</v>
      </c>
      <c r="J2839" t="s">
        <v>4989</v>
      </c>
      <c r="M2839" t="s">
        <v>4990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f t="shared" si="222"/>
        <v>0</v>
      </c>
      <c r="W2839">
        <f t="shared" si="223"/>
        <v>0</v>
      </c>
      <c r="X2839">
        <f t="shared" si="224"/>
        <v>0</v>
      </c>
      <c r="Y2839" t="s">
        <v>25</v>
      </c>
      <c r="Z2839" t="s">
        <v>25</v>
      </c>
      <c r="AD2839">
        <v>4451961</v>
      </c>
      <c r="AE2839" t="s">
        <v>26</v>
      </c>
      <c r="AJ2839">
        <v>2021</v>
      </c>
    </row>
    <row r="2840" spans="1:36" x14ac:dyDescent="0.2">
      <c r="A2840">
        <v>90515</v>
      </c>
      <c r="B2840" s="1" t="d">
        <v>2021-08-07</v>
      </c>
      <c r="C2840" s="3" t="d">
        <f t="shared" si="220"/>
        <v>2021-08-07</v>
      </c>
      <c r="D2840" s="2" t="d">
        <v>20:08:59.99999999999168625</v>
      </c>
      <c r="E2840" s="4" t="str">
        <f t="shared" si="221"/>
        <v>08:09 PM</v>
      </c>
      <c r="F2840" t="s">
        <v>20</v>
      </c>
      <c r="G2840">
        <v>11413</v>
      </c>
      <c r="H2840">
        <v>40.666449999999998</v>
      </c>
      <c r="I2840">
        <v>-73.757639999999995</v>
      </c>
      <c r="J2840" t="s">
        <v>5020</v>
      </c>
      <c r="K2840" t="s">
        <v>2439</v>
      </c>
      <c r="L2840" t="s">
        <v>1450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f t="shared" si="222"/>
        <v>0</v>
      </c>
      <c r="W2840">
        <f t="shared" si="223"/>
        <v>0</v>
      </c>
      <c r="X2840">
        <f t="shared" si="224"/>
        <v>0</v>
      </c>
      <c r="Y2840" t="s">
        <v>53</v>
      </c>
      <c r="Z2840" t="s">
        <v>53</v>
      </c>
      <c r="AD2840">
        <v>4448451</v>
      </c>
      <c r="AE2840" t="s">
        <v>26</v>
      </c>
      <c r="AF2840" t="s">
        <v>719</v>
      </c>
      <c r="AJ2840">
        <v>2021</v>
      </c>
    </row>
    <row r="2841" spans="1:36" x14ac:dyDescent="0.2">
      <c r="A2841">
        <v>88125</v>
      </c>
      <c r="B2841" s="1" t="d">
        <v>2021-08-07</v>
      </c>
      <c r="C2841" s="3" t="d">
        <f t="shared" si="220"/>
        <v>2021-08-07</v>
      </c>
      <c r="D2841" s="2" t="d">
        <v>18:45:00.000</v>
      </c>
      <c r="E2841" s="4" t="str">
        <f t="shared" si="221"/>
        <v>06:45 PM</v>
      </c>
      <c r="F2841" t="s">
        <v>86</v>
      </c>
      <c r="G2841">
        <v>10022</v>
      </c>
      <c r="H2841">
        <v>40.760669999999998</v>
      </c>
      <c r="I2841">
        <v>-73.972589999999997</v>
      </c>
      <c r="J2841" t="s">
        <v>5604</v>
      </c>
      <c r="M2841" t="s">
        <v>5605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f t="shared" si="222"/>
        <v>2</v>
      </c>
      <c r="W2841">
        <f t="shared" si="223"/>
        <v>0</v>
      </c>
      <c r="X2841">
        <f t="shared" si="224"/>
        <v>2</v>
      </c>
      <c r="Y2841" t="s">
        <v>43</v>
      </c>
      <c r="Z2841" t="s">
        <v>43</v>
      </c>
      <c r="AD2841">
        <v>4445612</v>
      </c>
      <c r="AE2841" t="s">
        <v>30</v>
      </c>
      <c r="AF2841" t="s">
        <v>26</v>
      </c>
      <c r="AJ2841">
        <v>2021</v>
      </c>
    </row>
    <row r="2842" spans="1:36" x14ac:dyDescent="0.2">
      <c r="A2842">
        <v>89179</v>
      </c>
      <c r="B2842" s="1" t="d">
        <v>2021-08-07</v>
      </c>
      <c r="C2842" s="3" t="d">
        <f t="shared" si="220"/>
        <v>2021-08-07</v>
      </c>
      <c r="D2842" s="2" t="d">
        <v>03:59:59.99999999999920125</v>
      </c>
      <c r="E2842" s="4" t="str">
        <f t="shared" si="221"/>
        <v>04:00 AM</v>
      </c>
      <c r="F2842" t="s">
        <v>35</v>
      </c>
      <c r="G2842">
        <v>10452</v>
      </c>
      <c r="H2842">
        <v>40.843760000000003</v>
      </c>
      <c r="I2842">
        <v>-73.917500000000004</v>
      </c>
      <c r="J2842" t="s">
        <v>6091</v>
      </c>
      <c r="M2842" t="s">
        <v>6092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f t="shared" si="222"/>
        <v>2</v>
      </c>
      <c r="W2842">
        <f t="shared" si="223"/>
        <v>0</v>
      </c>
      <c r="X2842">
        <f t="shared" si="224"/>
        <v>2</v>
      </c>
      <c r="Y2842" t="s">
        <v>85</v>
      </c>
      <c r="AD2842">
        <v>4447364</v>
      </c>
      <c r="AE2842" t="s">
        <v>1575</v>
      </c>
      <c r="AJ2842">
        <v>2021</v>
      </c>
    </row>
    <row r="2843" spans="1:36" x14ac:dyDescent="0.2">
      <c r="A2843">
        <v>87989</v>
      </c>
      <c r="B2843" s="1" t="d">
        <v>2021-08-08</v>
      </c>
      <c r="C2843" s="3" t="d">
        <f t="shared" si="220"/>
        <v>2021-08-08</v>
      </c>
      <c r="D2843" s="2" t="d">
        <v>16:19:59.99999999999254050</v>
      </c>
      <c r="E2843" s="4" t="str">
        <f t="shared" si="221"/>
        <v>04:20 PM</v>
      </c>
      <c r="F2843" t="s">
        <v>35</v>
      </c>
      <c r="G2843">
        <v>10466</v>
      </c>
      <c r="H2843">
        <v>40.900207999999999</v>
      </c>
      <c r="I2843">
        <v>-73.841705000000005</v>
      </c>
      <c r="J2843" t="s">
        <v>4951</v>
      </c>
      <c r="K2843" t="s">
        <v>3383</v>
      </c>
      <c r="L2843" t="s">
        <v>4952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f t="shared" si="222"/>
        <v>0</v>
      </c>
      <c r="W2843">
        <f t="shared" si="223"/>
        <v>0</v>
      </c>
      <c r="X2843">
        <f t="shared" si="224"/>
        <v>0</v>
      </c>
      <c r="Y2843" t="s">
        <v>261</v>
      </c>
      <c r="Z2843" t="s">
        <v>25</v>
      </c>
      <c r="AD2843">
        <v>4445164</v>
      </c>
      <c r="AE2843" t="s">
        <v>26</v>
      </c>
      <c r="AJ2843">
        <v>2021</v>
      </c>
    </row>
    <row r="2844" spans="1:36" x14ac:dyDescent="0.2">
      <c r="A2844">
        <v>87990</v>
      </c>
      <c r="B2844" s="1" t="d">
        <v>2021-08-08</v>
      </c>
      <c r="C2844" s="3" t="d">
        <f t="shared" si="220"/>
        <v>2021-08-08</v>
      </c>
      <c r="D2844" s="2" t="d">
        <v>00:41:59.99999999999974125</v>
      </c>
      <c r="E2844" s="4" t="str">
        <f t="shared" si="221"/>
        <v>12:42 AM</v>
      </c>
      <c r="F2844" t="s">
        <v>35</v>
      </c>
      <c r="G2844">
        <v>10453</v>
      </c>
      <c r="H2844">
        <v>40.855784999999997</v>
      </c>
      <c r="I2844">
        <v>-73.90558</v>
      </c>
      <c r="J2844" t="s">
        <v>5033</v>
      </c>
      <c r="K2844" t="s">
        <v>594</v>
      </c>
      <c r="L2844" t="s">
        <v>1944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f t="shared" si="222"/>
        <v>2</v>
      </c>
      <c r="W2844">
        <f t="shared" si="223"/>
        <v>0</v>
      </c>
      <c r="X2844">
        <f t="shared" si="224"/>
        <v>2</v>
      </c>
      <c r="Y2844" t="s">
        <v>43</v>
      </c>
      <c r="Z2844" t="s">
        <v>25</v>
      </c>
      <c r="AD2844">
        <v>4444996</v>
      </c>
      <c r="AE2844" t="s">
        <v>26</v>
      </c>
      <c r="AF2844" t="s">
        <v>26</v>
      </c>
      <c r="AJ2844">
        <v>2021</v>
      </c>
    </row>
    <row r="2845" spans="1:36" x14ac:dyDescent="0.2">
      <c r="A2845">
        <v>90240</v>
      </c>
      <c r="B2845" s="1" t="d">
        <v>2021-08-08</v>
      </c>
      <c r="C2845" s="3" t="d">
        <f t="shared" si="220"/>
        <v>2021-08-08</v>
      </c>
      <c r="D2845" s="2" t="d">
        <v>21:33:00.00000000000255600</v>
      </c>
      <c r="E2845" s="4" t="str">
        <f t="shared" si="221"/>
        <v>09:33 PM</v>
      </c>
      <c r="F2845" t="s">
        <v>86</v>
      </c>
      <c r="G2845">
        <v>10026</v>
      </c>
      <c r="H2845">
        <v>40.797676000000003</v>
      </c>
      <c r="I2845">
        <v>-73.949290000000005</v>
      </c>
      <c r="J2845" t="s">
        <v>5386</v>
      </c>
      <c r="M2845" t="s">
        <v>5387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f t="shared" si="222"/>
        <v>0</v>
      </c>
      <c r="W2845">
        <f t="shared" si="223"/>
        <v>0</v>
      </c>
      <c r="X2845">
        <f t="shared" si="224"/>
        <v>0</v>
      </c>
      <c r="Y2845" t="s">
        <v>53</v>
      </c>
      <c r="Z2845" t="s">
        <v>25</v>
      </c>
      <c r="AD2845">
        <v>4447880</v>
      </c>
      <c r="AE2845" t="s">
        <v>26</v>
      </c>
      <c r="AF2845" t="s">
        <v>26</v>
      </c>
      <c r="AJ2845">
        <v>2021</v>
      </c>
    </row>
    <row r="2846" spans="1:36" x14ac:dyDescent="0.2">
      <c r="A2846">
        <v>90593</v>
      </c>
      <c r="B2846" s="1" t="d">
        <v>2021-08-09</v>
      </c>
      <c r="C2846" s="3" t="d">
        <f t="shared" si="220"/>
        <v>2021-08-09</v>
      </c>
      <c r="D2846" s="2" t="d">
        <v>10:26:00.00000000000085425</v>
      </c>
      <c r="E2846" s="4" t="str">
        <f t="shared" si="221"/>
        <v>10:26 AM</v>
      </c>
      <c r="F2846" t="s">
        <v>54</v>
      </c>
      <c r="G2846">
        <v>11208</v>
      </c>
      <c r="H2846">
        <v>40.667769999999997</v>
      </c>
      <c r="I2846">
        <v>-73.860489999999999</v>
      </c>
      <c r="J2846" t="s">
        <v>5112</v>
      </c>
      <c r="M2846" t="s">
        <v>5113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f t="shared" si="222"/>
        <v>0</v>
      </c>
      <c r="W2846">
        <f t="shared" si="223"/>
        <v>0</v>
      </c>
      <c r="X2846">
        <f t="shared" si="224"/>
        <v>0</v>
      </c>
      <c r="Y2846" t="s">
        <v>623</v>
      </c>
      <c r="AD2846">
        <v>4448352</v>
      </c>
      <c r="AE2846" t="s">
        <v>26</v>
      </c>
      <c r="AJ2846">
        <v>2021</v>
      </c>
    </row>
    <row r="2847" spans="1:36" x14ac:dyDescent="0.2">
      <c r="A2847">
        <v>88394</v>
      </c>
      <c r="B2847" s="1" t="d">
        <v>2021-08-09</v>
      </c>
      <c r="C2847" s="3" t="d">
        <f t="shared" si="220"/>
        <v>2021-08-09</v>
      </c>
      <c r="D2847" s="2" t="d">
        <v>08:35:00.00000000000053475</v>
      </c>
      <c r="E2847" s="4" t="str">
        <f t="shared" si="221"/>
        <v>08:35 AM</v>
      </c>
      <c r="F2847" t="s">
        <v>86</v>
      </c>
      <c r="G2847">
        <v>10033</v>
      </c>
      <c r="H2847">
        <v>40.848937999999997</v>
      </c>
      <c r="I2847">
        <v>-73.937079999999995</v>
      </c>
      <c r="J2847" t="s">
        <v>5257</v>
      </c>
      <c r="K2847" t="s">
        <v>1502</v>
      </c>
      <c r="L2847" t="s">
        <v>1844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f t="shared" si="222"/>
        <v>0</v>
      </c>
      <c r="W2847">
        <f t="shared" si="223"/>
        <v>0</v>
      </c>
      <c r="X2847">
        <f t="shared" si="224"/>
        <v>0</v>
      </c>
      <c r="Y2847" t="s">
        <v>39</v>
      </c>
      <c r="Z2847" t="s">
        <v>25</v>
      </c>
      <c r="AD2847">
        <v>4445855</v>
      </c>
      <c r="AE2847" t="s">
        <v>436</v>
      </c>
      <c r="AF2847" t="s">
        <v>67</v>
      </c>
      <c r="AJ2847">
        <v>2021</v>
      </c>
    </row>
    <row r="2848" spans="1:36" x14ac:dyDescent="0.2">
      <c r="A2848">
        <v>88207</v>
      </c>
      <c r="B2848" s="1" t="d">
        <v>2021-08-09</v>
      </c>
      <c r="C2848" s="3" t="d">
        <f t="shared" si="220"/>
        <v>2021-08-09</v>
      </c>
      <c r="D2848" s="2" t="d">
        <v>1899-12-30</v>
      </c>
      <c r="E2848" s="4" t="str">
        <f t="shared" si="221"/>
        <v>12:00 AM</v>
      </c>
      <c r="F2848" t="s">
        <v>54</v>
      </c>
      <c r="G2848">
        <v>11230</v>
      </c>
      <c r="H2848">
        <v>40.626761999999999</v>
      </c>
      <c r="I2848">
        <v>-73.956609999999998</v>
      </c>
      <c r="J2848" t="s">
        <v>5415</v>
      </c>
      <c r="M2848" t="s">
        <v>5416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f t="shared" si="222"/>
        <v>0</v>
      </c>
      <c r="W2848">
        <f t="shared" si="223"/>
        <v>0</v>
      </c>
      <c r="X2848">
        <f t="shared" si="224"/>
        <v>0</v>
      </c>
      <c r="Y2848" t="s">
        <v>25</v>
      </c>
      <c r="AD2848">
        <v>4445007</v>
      </c>
      <c r="AE2848" t="s">
        <v>30</v>
      </c>
      <c r="AJ2848">
        <v>2021</v>
      </c>
    </row>
    <row r="2849" spans="1:36" x14ac:dyDescent="0.2">
      <c r="A2849">
        <v>90696</v>
      </c>
      <c r="B2849" s="1" t="d">
        <v>2021-08-10</v>
      </c>
      <c r="C2849" s="3" t="d">
        <f t="shared" si="220"/>
        <v>2021-08-10</v>
      </c>
      <c r="D2849" s="2" t="d">
        <v>11:05:00.00000000000213225</v>
      </c>
      <c r="E2849" s="4" t="str">
        <f t="shared" si="221"/>
        <v>11:05 AM</v>
      </c>
      <c r="F2849" t="s">
        <v>20</v>
      </c>
      <c r="G2849">
        <v>11385</v>
      </c>
      <c r="H2849">
        <v>40.707016000000003</v>
      </c>
      <c r="I2849">
        <v>-73.907799999999995</v>
      </c>
      <c r="J2849" t="s">
        <v>4927</v>
      </c>
      <c r="M2849" t="s">
        <v>4928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f t="shared" si="222"/>
        <v>1</v>
      </c>
      <c r="W2849">
        <f t="shared" si="223"/>
        <v>0</v>
      </c>
      <c r="X2849">
        <f t="shared" si="224"/>
        <v>1</v>
      </c>
      <c r="Y2849" t="s">
        <v>43</v>
      </c>
      <c r="AD2849">
        <v>4448291</v>
      </c>
      <c r="AE2849" t="s">
        <v>3371</v>
      </c>
      <c r="AJ2849">
        <v>2021</v>
      </c>
    </row>
    <row r="2850" spans="1:36" x14ac:dyDescent="0.2">
      <c r="A2850">
        <v>88686</v>
      </c>
      <c r="B2850" s="1" t="d">
        <v>2021-08-10</v>
      </c>
      <c r="C2850" s="3" t="d">
        <f t="shared" si="220"/>
        <v>2021-08-10</v>
      </c>
      <c r="D2850" s="2" t="d">
        <v>17:25:00.00000000000745950</v>
      </c>
      <c r="E2850" s="4" t="str">
        <f t="shared" si="221"/>
        <v>05:25 PM</v>
      </c>
      <c r="F2850" t="s">
        <v>20</v>
      </c>
      <c r="G2850">
        <v>11434</v>
      </c>
      <c r="H2850">
        <v>40.667430000000003</v>
      </c>
      <c r="I2850">
        <v>-73.766760000000005</v>
      </c>
      <c r="J2850" t="s">
        <v>5504</v>
      </c>
      <c r="K2850" t="s">
        <v>302</v>
      </c>
      <c r="L2850" t="s">
        <v>1450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f t="shared" si="222"/>
        <v>0</v>
      </c>
      <c r="W2850">
        <f t="shared" si="223"/>
        <v>0</v>
      </c>
      <c r="X2850">
        <f t="shared" si="224"/>
        <v>0</v>
      </c>
      <c r="Y2850" t="s">
        <v>135</v>
      </c>
      <c r="Z2850" t="s">
        <v>25</v>
      </c>
      <c r="AD2850">
        <v>4445987</v>
      </c>
      <c r="AE2850" t="s">
        <v>26</v>
      </c>
      <c r="AF2850" t="s">
        <v>30</v>
      </c>
      <c r="AJ2850">
        <v>2021</v>
      </c>
    </row>
    <row r="2851" spans="1:36" x14ac:dyDescent="0.2">
      <c r="A2851">
        <v>88959</v>
      </c>
      <c r="B2851" s="1" t="d">
        <v>2021-08-11</v>
      </c>
      <c r="C2851" s="3" t="d">
        <f t="shared" si="220"/>
        <v>2021-08-11</v>
      </c>
      <c r="D2851" s="2" t="d">
        <v>12:38:00.00000000000149325</v>
      </c>
      <c r="E2851" s="4" t="str">
        <f t="shared" si="221"/>
        <v>12:38 PM</v>
      </c>
      <c r="F2851" t="s">
        <v>35</v>
      </c>
      <c r="G2851">
        <v>10460</v>
      </c>
      <c r="H2851">
        <v>40.845984999999999</v>
      </c>
      <c r="I2851">
        <v>-73.884476000000006</v>
      </c>
      <c r="J2851" t="s">
        <v>4592</v>
      </c>
      <c r="K2851" t="s">
        <v>3315</v>
      </c>
      <c r="L2851" t="s">
        <v>4878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f t="shared" si="222"/>
        <v>0</v>
      </c>
      <c r="W2851">
        <f t="shared" si="223"/>
        <v>0</v>
      </c>
      <c r="X2851">
        <f t="shared" si="224"/>
        <v>0</v>
      </c>
      <c r="Y2851" t="s">
        <v>43</v>
      </c>
      <c r="Z2851" t="s">
        <v>25</v>
      </c>
      <c r="AD2851">
        <v>4446013</v>
      </c>
      <c r="AE2851" t="s">
        <v>26</v>
      </c>
      <c r="AF2851" t="s">
        <v>26</v>
      </c>
      <c r="AJ2851">
        <v>2021</v>
      </c>
    </row>
    <row r="2852" spans="1:36" x14ac:dyDescent="0.2">
      <c r="A2852">
        <v>89079</v>
      </c>
      <c r="B2852" s="1" t="d">
        <v>2021-08-11</v>
      </c>
      <c r="C2852" s="3" t="d">
        <f t="shared" si="220"/>
        <v>2021-08-11</v>
      </c>
      <c r="D2852" s="2" t="d">
        <v>23:15:00.000</v>
      </c>
      <c r="E2852" s="4" t="str">
        <f t="shared" si="221"/>
        <v>11:15 PM</v>
      </c>
      <c r="F2852" t="s">
        <v>35</v>
      </c>
      <c r="G2852">
        <v>10458</v>
      </c>
      <c r="H2852">
        <v>40.859875000000002</v>
      </c>
      <c r="I2852">
        <v>-73.893230000000003</v>
      </c>
      <c r="J2852" t="s">
        <v>5056</v>
      </c>
      <c r="K2852" t="s">
        <v>46</v>
      </c>
      <c r="L2852" t="s">
        <v>5049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f t="shared" si="222"/>
        <v>0</v>
      </c>
      <c r="W2852">
        <f t="shared" si="223"/>
        <v>0</v>
      </c>
      <c r="X2852">
        <f t="shared" si="224"/>
        <v>0</v>
      </c>
      <c r="Y2852" t="s">
        <v>95</v>
      </c>
      <c r="Z2852" t="s">
        <v>25</v>
      </c>
      <c r="AD2852">
        <v>4446189</v>
      </c>
      <c r="AE2852" t="s">
        <v>471</v>
      </c>
      <c r="AF2852" t="s">
        <v>30</v>
      </c>
      <c r="AJ2852">
        <v>2021</v>
      </c>
    </row>
    <row r="2853" spans="1:36" x14ac:dyDescent="0.2">
      <c r="A2853">
        <v>89292</v>
      </c>
      <c r="B2853" s="1" t="d">
        <v>2021-08-11</v>
      </c>
      <c r="C2853" s="3" t="d">
        <f t="shared" si="220"/>
        <v>2021-08-11</v>
      </c>
      <c r="D2853" s="2" t="d">
        <v>08:32:00.00000000000117375</v>
      </c>
      <c r="E2853" s="4" t="str">
        <f t="shared" si="221"/>
        <v>08:32 AM</v>
      </c>
      <c r="F2853" t="s">
        <v>86</v>
      </c>
      <c r="G2853">
        <v>10003</v>
      </c>
      <c r="H2853">
        <v>40.726494000000002</v>
      </c>
      <c r="I2853">
        <v>-73.988290000000006</v>
      </c>
      <c r="J2853" t="s">
        <v>5236</v>
      </c>
      <c r="M2853" t="s">
        <v>5237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f t="shared" si="222"/>
        <v>0</v>
      </c>
      <c r="W2853">
        <f t="shared" si="223"/>
        <v>0</v>
      </c>
      <c r="X2853">
        <f t="shared" si="224"/>
        <v>0</v>
      </c>
      <c r="Y2853" t="s">
        <v>43</v>
      </c>
      <c r="Z2853" t="s">
        <v>25</v>
      </c>
      <c r="AD2853">
        <v>4446301</v>
      </c>
      <c r="AE2853" t="s">
        <v>26</v>
      </c>
      <c r="AF2853" t="s">
        <v>30</v>
      </c>
      <c r="AJ2853">
        <v>2021</v>
      </c>
    </row>
    <row r="2854" spans="1:36" x14ac:dyDescent="0.2">
      <c r="A2854">
        <v>88972</v>
      </c>
      <c r="B2854" s="1" t="d">
        <v>2021-08-11</v>
      </c>
      <c r="C2854" s="3" t="d">
        <f t="shared" si="220"/>
        <v>2021-08-11</v>
      </c>
      <c r="D2854" s="2" t="d">
        <v>10:55:59.99999999999925675</v>
      </c>
      <c r="E2854" s="4" t="str">
        <f t="shared" si="221"/>
        <v>10:56 AM</v>
      </c>
      <c r="F2854" t="s">
        <v>54</v>
      </c>
      <c r="G2854">
        <v>11204</v>
      </c>
      <c r="H2854">
        <v>40.615825999999998</v>
      </c>
      <c r="I2854">
        <v>-73.975740000000002</v>
      </c>
      <c r="J2854" t="s">
        <v>5867</v>
      </c>
      <c r="M2854" t="s">
        <v>5868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f t="shared" si="222"/>
        <v>2</v>
      </c>
      <c r="W2854">
        <f t="shared" si="223"/>
        <v>0</v>
      </c>
      <c r="X2854">
        <f t="shared" si="224"/>
        <v>2</v>
      </c>
      <c r="Y2854" t="s">
        <v>43</v>
      </c>
      <c r="Z2854" t="s">
        <v>25</v>
      </c>
      <c r="AD2854">
        <v>4446179</v>
      </c>
      <c r="AE2854" t="s">
        <v>30</v>
      </c>
      <c r="AF2854" t="s">
        <v>26</v>
      </c>
      <c r="AJ2854">
        <v>2021</v>
      </c>
    </row>
    <row r="2855" spans="1:36" x14ac:dyDescent="0.2">
      <c r="A2855">
        <v>89400</v>
      </c>
      <c r="B2855" s="1" t="d">
        <v>2021-08-13</v>
      </c>
      <c r="C2855" s="3" t="d">
        <f t="shared" si="220"/>
        <v>2021-08-13</v>
      </c>
      <c r="D2855" s="2" t="d">
        <v>17:29:59.9999999999968050</v>
      </c>
      <c r="E2855" s="4" t="str">
        <f t="shared" si="221"/>
        <v>05:30 PM</v>
      </c>
      <c r="F2855" t="s">
        <v>54</v>
      </c>
      <c r="G2855">
        <v>11208</v>
      </c>
      <c r="H2855">
        <v>40.666725</v>
      </c>
      <c r="I2855">
        <v>-73.869770000000003</v>
      </c>
      <c r="J2855" t="s">
        <v>5519</v>
      </c>
      <c r="K2855" t="s">
        <v>5520</v>
      </c>
      <c r="L2855" t="s">
        <v>1695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f t="shared" si="222"/>
        <v>0</v>
      </c>
      <c r="W2855">
        <f t="shared" si="223"/>
        <v>0</v>
      </c>
      <c r="X2855">
        <f t="shared" si="224"/>
        <v>0</v>
      </c>
      <c r="Y2855" t="s">
        <v>25</v>
      </c>
      <c r="Z2855" t="s">
        <v>25</v>
      </c>
      <c r="AD2855">
        <v>4446823</v>
      </c>
      <c r="AE2855" t="s">
        <v>26</v>
      </c>
      <c r="AF2855" t="s">
        <v>30</v>
      </c>
      <c r="AJ2855">
        <v>2021</v>
      </c>
    </row>
    <row r="2856" spans="1:36" x14ac:dyDescent="0.2">
      <c r="A2856">
        <v>90841</v>
      </c>
      <c r="B2856" s="1" t="d">
        <v>2021-08-13</v>
      </c>
      <c r="C2856" s="3" t="d">
        <f t="shared" si="220"/>
        <v>2021-08-13</v>
      </c>
      <c r="D2856" s="2" t="d">
        <v>01:30:00.000</v>
      </c>
      <c r="E2856" s="4" t="str">
        <f t="shared" si="221"/>
        <v>01:30 AM</v>
      </c>
      <c r="F2856" t="s">
        <v>86</v>
      </c>
      <c r="G2856">
        <v>10035</v>
      </c>
      <c r="H2856">
        <v>40.808276999999997</v>
      </c>
      <c r="I2856">
        <v>-73.938800000000001</v>
      </c>
      <c r="J2856" t="s">
        <v>5551</v>
      </c>
      <c r="K2856" t="s">
        <v>5552</v>
      </c>
      <c r="L2856" t="s">
        <v>1047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f t="shared" si="222"/>
        <v>0</v>
      </c>
      <c r="W2856">
        <f t="shared" si="223"/>
        <v>0</v>
      </c>
      <c r="X2856">
        <f t="shared" si="224"/>
        <v>0</v>
      </c>
      <c r="Y2856" t="s">
        <v>25</v>
      </c>
      <c r="Z2856" t="s">
        <v>25</v>
      </c>
      <c r="AA2856" t="s">
        <v>25</v>
      </c>
      <c r="AB2856" t="s">
        <v>25</v>
      </c>
      <c r="AD2856">
        <v>4448510</v>
      </c>
      <c r="AE2856" t="s">
        <v>26</v>
      </c>
      <c r="AF2856" t="s">
        <v>26</v>
      </c>
      <c r="AG2856" t="s">
        <v>30</v>
      </c>
      <c r="AH2856" t="s">
        <v>30</v>
      </c>
      <c r="AJ2856">
        <v>2021</v>
      </c>
    </row>
    <row r="2857" spans="1:36" x14ac:dyDescent="0.2">
      <c r="A2857">
        <v>89133</v>
      </c>
      <c r="B2857" s="1" t="d">
        <v>2021-08-13</v>
      </c>
      <c r="C2857" s="3" t="d">
        <f t="shared" si="220"/>
        <v>2021-08-13</v>
      </c>
      <c r="D2857" s="2" t="d">
        <v>1899-12-30</v>
      </c>
      <c r="E2857" s="4" t="str">
        <f t="shared" si="221"/>
        <v>12:00 AM</v>
      </c>
      <c r="F2857" t="s">
        <v>20</v>
      </c>
      <c r="G2857">
        <v>11101</v>
      </c>
      <c r="H2857">
        <v>40.744335</v>
      </c>
      <c r="I2857">
        <v>-73.951003999999998</v>
      </c>
      <c r="J2857" t="s">
        <v>5839</v>
      </c>
      <c r="K2857" t="s">
        <v>1925</v>
      </c>
      <c r="L2857" t="s">
        <v>5840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f t="shared" si="222"/>
        <v>2</v>
      </c>
      <c r="W2857">
        <f t="shared" si="223"/>
        <v>0</v>
      </c>
      <c r="X2857">
        <f t="shared" si="224"/>
        <v>2</v>
      </c>
      <c r="Y2857" t="s">
        <v>43</v>
      </c>
      <c r="Z2857" t="s">
        <v>25</v>
      </c>
      <c r="AD2857">
        <v>4446673</v>
      </c>
      <c r="AE2857" t="s">
        <v>30</v>
      </c>
      <c r="AF2857" t="s">
        <v>81</v>
      </c>
      <c r="AJ2857">
        <v>2021</v>
      </c>
    </row>
    <row r="2858" spans="1:36" x14ac:dyDescent="0.2">
      <c r="A2858">
        <v>92249</v>
      </c>
      <c r="B2858" s="1" t="d">
        <v>2021-08-14</v>
      </c>
      <c r="C2858" s="3" t="d">
        <f t="shared" si="220"/>
        <v>2021-08-14</v>
      </c>
      <c r="D2858" s="2" t="d">
        <v>11:35:00.00000000000053475</v>
      </c>
      <c r="E2858" s="4" t="str">
        <f t="shared" si="221"/>
        <v>11:35 AM</v>
      </c>
      <c r="F2858" t="s">
        <v>35</v>
      </c>
      <c r="G2858">
        <v>10451</v>
      </c>
      <c r="H2858">
        <v>40.816549999999999</v>
      </c>
      <c r="I2858">
        <v>-73.919550000000001</v>
      </c>
      <c r="J2858" t="s">
        <v>788</v>
      </c>
      <c r="K2858" t="s">
        <v>2740</v>
      </c>
      <c r="L2858" t="s">
        <v>789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f t="shared" si="222"/>
        <v>0</v>
      </c>
      <c r="W2858">
        <f t="shared" si="223"/>
        <v>0</v>
      </c>
      <c r="X2858">
        <f t="shared" si="224"/>
        <v>0</v>
      </c>
      <c r="Y2858" t="s">
        <v>25</v>
      </c>
      <c r="AD2858">
        <v>4449835</v>
      </c>
      <c r="AE2858" t="s">
        <v>5221</v>
      </c>
      <c r="AJ2858">
        <v>2021</v>
      </c>
    </row>
    <row r="2859" spans="1:36" x14ac:dyDescent="0.2">
      <c r="A2859">
        <v>90084</v>
      </c>
      <c r="B2859" s="1" t="d">
        <v>2021-08-14</v>
      </c>
      <c r="C2859" s="3" t="d">
        <f t="shared" si="220"/>
        <v>2021-08-14</v>
      </c>
      <c r="D2859" s="2" t="d">
        <v>07:59:59.9999999999984025</v>
      </c>
      <c r="E2859" s="4" t="str">
        <f t="shared" si="221"/>
        <v>08:00 AM</v>
      </c>
      <c r="F2859" t="s">
        <v>54</v>
      </c>
      <c r="G2859">
        <v>11221</v>
      </c>
      <c r="H2859">
        <v>40.694540000000003</v>
      </c>
      <c r="I2859">
        <v>-73.930359999999993</v>
      </c>
      <c r="J2859" t="s">
        <v>5355</v>
      </c>
      <c r="M2859" t="s">
        <v>5356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f t="shared" si="222"/>
        <v>0</v>
      </c>
      <c r="W2859">
        <f t="shared" si="223"/>
        <v>0</v>
      </c>
      <c r="X2859">
        <f t="shared" si="224"/>
        <v>0</v>
      </c>
      <c r="Y2859" t="s">
        <v>43</v>
      </c>
      <c r="Z2859" t="s">
        <v>25</v>
      </c>
      <c r="AD2859">
        <v>4447196</v>
      </c>
      <c r="AE2859" t="s">
        <v>30</v>
      </c>
      <c r="AJ2859">
        <v>2021</v>
      </c>
    </row>
    <row r="2860" spans="1:36" x14ac:dyDescent="0.2">
      <c r="A2860">
        <v>89819</v>
      </c>
      <c r="B2860" s="1" t="d">
        <v>2021-08-14</v>
      </c>
      <c r="C2860" s="3" t="d">
        <f t="shared" si="220"/>
        <v>2021-08-14</v>
      </c>
      <c r="D2860" s="2" t="d">
        <v>12:45:00.000</v>
      </c>
      <c r="E2860" s="4" t="str">
        <f t="shared" si="221"/>
        <v>12:45 PM</v>
      </c>
      <c r="F2860" t="s">
        <v>20</v>
      </c>
      <c r="G2860">
        <v>11423</v>
      </c>
      <c r="H2860">
        <v>40.713299999999997</v>
      </c>
      <c r="I2860">
        <v>-73.764600000000002</v>
      </c>
      <c r="J2860" t="s">
        <v>5376</v>
      </c>
      <c r="M2860" t="s">
        <v>5377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f t="shared" si="222"/>
        <v>0</v>
      </c>
      <c r="W2860">
        <f t="shared" si="223"/>
        <v>0</v>
      </c>
      <c r="X2860">
        <f t="shared" si="224"/>
        <v>0</v>
      </c>
      <c r="Y2860" t="s">
        <v>85</v>
      </c>
      <c r="Z2860" t="s">
        <v>25</v>
      </c>
      <c r="AD2860">
        <v>4447347</v>
      </c>
      <c r="AE2860" t="s">
        <v>26</v>
      </c>
      <c r="AF2860" t="s">
        <v>30</v>
      </c>
      <c r="AJ2860">
        <v>2021</v>
      </c>
    </row>
    <row r="2861" spans="1:36" x14ac:dyDescent="0.2">
      <c r="A2861">
        <v>90087</v>
      </c>
      <c r="B2861" s="1" t="d">
        <v>2021-08-14</v>
      </c>
      <c r="C2861" s="3" t="d">
        <f t="shared" si="220"/>
        <v>2021-08-14</v>
      </c>
      <c r="D2861" s="2" t="d">
        <v>00:02:00.00000000000000150</v>
      </c>
      <c r="E2861" s="4" t="str">
        <f t="shared" si="221"/>
        <v>12:02 AM</v>
      </c>
      <c r="F2861" t="s">
        <v>20</v>
      </c>
      <c r="G2861">
        <v>11432</v>
      </c>
      <c r="H2861">
        <v>40.705759999999998</v>
      </c>
      <c r="I2861">
        <v>-73.801670000000001</v>
      </c>
      <c r="J2861" t="s">
        <v>5525</v>
      </c>
      <c r="K2861" t="s">
        <v>617</v>
      </c>
      <c r="L2861" t="s">
        <v>5526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f t="shared" si="222"/>
        <v>0</v>
      </c>
      <c r="W2861">
        <f t="shared" si="223"/>
        <v>0</v>
      </c>
      <c r="X2861">
        <f t="shared" si="224"/>
        <v>0</v>
      </c>
      <c r="Y2861" t="s">
        <v>85</v>
      </c>
      <c r="Z2861" t="s">
        <v>25</v>
      </c>
      <c r="AD2861">
        <v>4447345</v>
      </c>
      <c r="AE2861" t="s">
        <v>26</v>
      </c>
      <c r="AF2861" t="s">
        <v>26</v>
      </c>
      <c r="AJ2861">
        <v>2021</v>
      </c>
    </row>
    <row r="2862" spans="1:36" x14ac:dyDescent="0.2">
      <c r="A2862">
        <v>89900</v>
      </c>
      <c r="B2862" s="1" t="d">
        <v>2021-08-14</v>
      </c>
      <c r="C2862" s="3" t="d">
        <f t="shared" si="220"/>
        <v>2021-08-14</v>
      </c>
      <c r="D2862" s="2" t="d">
        <v>03:55:00.00000000000026400</v>
      </c>
      <c r="E2862" s="4" t="str">
        <f t="shared" si="221"/>
        <v>03:55 AM</v>
      </c>
      <c r="F2862" t="s">
        <v>86</v>
      </c>
      <c r="G2862">
        <v>10034</v>
      </c>
      <c r="H2862">
        <v>40.860526999999998</v>
      </c>
      <c r="I2862">
        <v>-73.919390000000007</v>
      </c>
      <c r="J2862" t="s">
        <v>5542</v>
      </c>
      <c r="K2862" t="s">
        <v>5543</v>
      </c>
      <c r="L2862" t="s">
        <v>4980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f t="shared" si="222"/>
        <v>0</v>
      </c>
      <c r="W2862">
        <f t="shared" si="223"/>
        <v>0</v>
      </c>
      <c r="X2862">
        <f t="shared" si="224"/>
        <v>0</v>
      </c>
      <c r="Y2862" t="s">
        <v>25</v>
      </c>
      <c r="AD2862">
        <v>4447175</v>
      </c>
      <c r="AE2862" t="s">
        <v>26</v>
      </c>
      <c r="AF2862" t="s">
        <v>30</v>
      </c>
      <c r="AJ2862">
        <v>2021</v>
      </c>
    </row>
    <row r="2863" spans="1:36" x14ac:dyDescent="0.2">
      <c r="A2863">
        <v>90272</v>
      </c>
      <c r="B2863" s="1" t="d">
        <v>2021-08-14</v>
      </c>
      <c r="C2863" s="3" t="d">
        <f t="shared" si="220"/>
        <v>2021-08-14</v>
      </c>
      <c r="D2863" s="2" t="d">
        <v>15:30:00.0000000000031950</v>
      </c>
      <c r="E2863" s="4" t="str">
        <f t="shared" si="221"/>
        <v>03:30 PM</v>
      </c>
      <c r="F2863" t="s">
        <v>20</v>
      </c>
      <c r="G2863">
        <v>11378</v>
      </c>
      <c r="H2863">
        <v>40.715538000000002</v>
      </c>
      <c r="I2863">
        <v>-73.907250000000005</v>
      </c>
      <c r="J2863" t="s">
        <v>5654</v>
      </c>
      <c r="K2863" t="s">
        <v>5655</v>
      </c>
      <c r="L2863" t="s">
        <v>5656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f t="shared" si="222"/>
        <v>0</v>
      </c>
      <c r="W2863">
        <f t="shared" si="223"/>
        <v>0</v>
      </c>
      <c r="X2863">
        <f t="shared" si="224"/>
        <v>0</v>
      </c>
      <c r="Y2863" t="s">
        <v>25</v>
      </c>
      <c r="Z2863" t="s">
        <v>25</v>
      </c>
      <c r="AD2863">
        <v>4447910</v>
      </c>
      <c r="AE2863" t="s">
        <v>30</v>
      </c>
      <c r="AJ2863">
        <v>2021</v>
      </c>
    </row>
    <row r="2864" spans="1:36" x14ac:dyDescent="0.2">
      <c r="A2864">
        <v>90656</v>
      </c>
      <c r="B2864" s="1" t="d">
        <v>2021-08-15</v>
      </c>
      <c r="C2864" s="3" t="d">
        <f t="shared" si="220"/>
        <v>2021-08-15</v>
      </c>
      <c r="D2864" s="2" t="d">
        <v>19:33:59.99999999999914575</v>
      </c>
      <c r="E2864" s="4" t="str">
        <f t="shared" si="221"/>
        <v>07:34 PM</v>
      </c>
      <c r="F2864" t="s">
        <v>20</v>
      </c>
      <c r="G2864">
        <v>11374</v>
      </c>
      <c r="H2864">
        <v>40.733432999999998</v>
      </c>
      <c r="I2864">
        <v>-73.864180000000005</v>
      </c>
      <c r="J2864" t="s">
        <v>5086</v>
      </c>
      <c r="M2864" t="s">
        <v>5087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f t="shared" si="222"/>
        <v>0</v>
      </c>
      <c r="W2864">
        <f t="shared" si="223"/>
        <v>0</v>
      </c>
      <c r="X2864">
        <f t="shared" si="224"/>
        <v>0</v>
      </c>
      <c r="Y2864" t="s">
        <v>47</v>
      </c>
      <c r="Z2864" t="s">
        <v>25</v>
      </c>
      <c r="AD2864">
        <v>4448400</v>
      </c>
      <c r="AE2864" t="s">
        <v>30</v>
      </c>
      <c r="AF2864" t="s">
        <v>26</v>
      </c>
      <c r="AJ2864">
        <v>2021</v>
      </c>
    </row>
    <row r="2865" spans="1:36" x14ac:dyDescent="0.2">
      <c r="A2865">
        <v>91653</v>
      </c>
      <c r="B2865" s="1" t="d">
        <v>2021-08-15</v>
      </c>
      <c r="C2865" s="3" t="d">
        <f t="shared" si="220"/>
        <v>2021-08-15</v>
      </c>
      <c r="D2865" s="2" t="d">
        <v>04:15:00.00000000000079875</v>
      </c>
      <c r="E2865" s="4" t="str">
        <f t="shared" si="221"/>
        <v>04:15 AM</v>
      </c>
      <c r="F2865" t="s">
        <v>20</v>
      </c>
      <c r="G2865">
        <v>11434</v>
      </c>
      <c r="H2865">
        <v>40.666491999999998</v>
      </c>
      <c r="I2865">
        <v>-73.765360000000001</v>
      </c>
      <c r="J2865" t="s">
        <v>5246</v>
      </c>
      <c r="K2865" t="s">
        <v>825</v>
      </c>
      <c r="L2865" t="s">
        <v>5247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f t="shared" si="222"/>
        <v>2</v>
      </c>
      <c r="W2865">
        <f t="shared" si="223"/>
        <v>0</v>
      </c>
      <c r="X2865">
        <f t="shared" si="224"/>
        <v>2</v>
      </c>
      <c r="Y2865" t="s">
        <v>34</v>
      </c>
      <c r="Z2865" t="s">
        <v>25</v>
      </c>
      <c r="AD2865">
        <v>4448881</v>
      </c>
      <c r="AE2865" t="s">
        <v>719</v>
      </c>
      <c r="AF2865" t="s">
        <v>327</v>
      </c>
      <c r="AJ2865">
        <v>2021</v>
      </c>
    </row>
    <row r="2866" spans="1:36" x14ac:dyDescent="0.2">
      <c r="A2866">
        <v>90454</v>
      </c>
      <c r="B2866" s="1" t="d">
        <v>2021-08-15</v>
      </c>
      <c r="C2866" s="3" t="d">
        <f t="shared" si="220"/>
        <v>2021-08-15</v>
      </c>
      <c r="D2866" s="2" t="d">
        <v>16:40:00.00000000000745950</v>
      </c>
      <c r="E2866" s="4" t="str">
        <f t="shared" si="221"/>
        <v>04:40 PM</v>
      </c>
      <c r="F2866" t="s">
        <v>35</v>
      </c>
      <c r="G2866">
        <v>10459</v>
      </c>
      <c r="H2866">
        <v>40.822234999999999</v>
      </c>
      <c r="I2866">
        <v>-73.887460000000004</v>
      </c>
      <c r="J2866" t="s">
        <v>5855</v>
      </c>
      <c r="K2866" t="s">
        <v>1918</v>
      </c>
      <c r="L2866" t="s">
        <v>5856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f t="shared" si="222"/>
        <v>0</v>
      </c>
      <c r="W2866">
        <f t="shared" si="223"/>
        <v>0</v>
      </c>
      <c r="X2866">
        <f t="shared" si="224"/>
        <v>0</v>
      </c>
      <c r="Y2866" t="s">
        <v>25</v>
      </c>
      <c r="Z2866" t="s">
        <v>25</v>
      </c>
      <c r="AD2866">
        <v>4447506</v>
      </c>
      <c r="AE2866" t="s">
        <v>1204</v>
      </c>
      <c r="AF2866" t="s">
        <v>30</v>
      </c>
      <c r="AJ2866">
        <v>2021</v>
      </c>
    </row>
    <row r="2867" spans="1:36" x14ac:dyDescent="0.2">
      <c r="A2867">
        <v>90336</v>
      </c>
      <c r="B2867" s="1" t="d">
        <v>2021-08-15</v>
      </c>
      <c r="C2867" s="3" t="d">
        <f t="shared" si="220"/>
        <v>2021-08-15</v>
      </c>
      <c r="D2867" s="2" t="d">
        <v>18:14:59.9999999999968050</v>
      </c>
      <c r="E2867" s="4" t="str">
        <f t="shared" si="221"/>
        <v>06:15 PM</v>
      </c>
      <c r="F2867" t="s">
        <v>86</v>
      </c>
      <c r="G2867">
        <v>10009</v>
      </c>
      <c r="H2867">
        <v>40.727310000000003</v>
      </c>
      <c r="I2867">
        <v>-73.982810000000001</v>
      </c>
      <c r="J2867" t="s">
        <v>6078</v>
      </c>
      <c r="M2867" t="s">
        <v>6079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f t="shared" si="222"/>
        <v>2</v>
      </c>
      <c r="W2867">
        <f t="shared" si="223"/>
        <v>0</v>
      </c>
      <c r="X2867">
        <f t="shared" si="224"/>
        <v>2</v>
      </c>
      <c r="Y2867" t="s">
        <v>66</v>
      </c>
      <c r="AD2867">
        <v>4447387</v>
      </c>
      <c r="AE2867" t="s">
        <v>26</v>
      </c>
      <c r="AJ2867">
        <v>2021</v>
      </c>
    </row>
    <row r="2868" spans="1:36" x14ac:dyDescent="0.2">
      <c r="A2868">
        <v>90738</v>
      </c>
      <c r="B2868" s="1" t="d">
        <v>2021-08-16</v>
      </c>
      <c r="C2868" s="3" t="d">
        <f t="shared" si="220"/>
        <v>2021-08-16</v>
      </c>
      <c r="D2868" s="2" t="d">
        <v>15:30:00.0000000000031950</v>
      </c>
      <c r="E2868" s="4" t="str">
        <f t="shared" si="221"/>
        <v>03:30 PM</v>
      </c>
      <c r="F2868" t="s">
        <v>20</v>
      </c>
      <c r="G2868">
        <v>11693</v>
      </c>
      <c r="H2868">
        <v>40.607799999999997</v>
      </c>
      <c r="I2868">
        <v>-73.819320000000005</v>
      </c>
      <c r="J2868" t="s">
        <v>5238</v>
      </c>
      <c r="K2868" t="s">
        <v>5239</v>
      </c>
      <c r="L2868" t="s">
        <v>5240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f t="shared" si="222"/>
        <v>0</v>
      </c>
      <c r="W2868">
        <f t="shared" si="223"/>
        <v>0</v>
      </c>
      <c r="X2868">
        <f t="shared" si="224"/>
        <v>0</v>
      </c>
      <c r="Y2868" t="s">
        <v>47</v>
      </c>
      <c r="Z2868" t="s">
        <v>25</v>
      </c>
      <c r="AD2868">
        <v>4447624</v>
      </c>
      <c r="AE2868" t="s">
        <v>30</v>
      </c>
      <c r="AF2868" t="s">
        <v>30</v>
      </c>
      <c r="AJ2868">
        <v>2021</v>
      </c>
    </row>
    <row r="2869" spans="1:36" x14ac:dyDescent="0.2">
      <c r="A2869">
        <v>91363</v>
      </c>
      <c r="B2869" s="1" t="d">
        <v>2021-08-16</v>
      </c>
      <c r="C2869" s="3" t="d">
        <f t="shared" si="220"/>
        <v>2021-08-16</v>
      </c>
      <c r="D2869" s="2" t="d">
        <v>02:05:00.00000000000093075</v>
      </c>
      <c r="E2869" s="4" t="str">
        <f t="shared" si="221"/>
        <v>02:05 AM</v>
      </c>
      <c r="F2869" t="s">
        <v>54</v>
      </c>
      <c r="G2869">
        <v>11221</v>
      </c>
      <c r="H2869">
        <v>40.69294</v>
      </c>
      <c r="I2869">
        <v>-73.937700000000007</v>
      </c>
      <c r="J2869" t="s">
        <v>5645</v>
      </c>
      <c r="M2869" t="s">
        <v>5646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f t="shared" si="222"/>
        <v>0</v>
      </c>
      <c r="W2869">
        <f t="shared" si="223"/>
        <v>0</v>
      </c>
      <c r="X2869">
        <f t="shared" si="224"/>
        <v>0</v>
      </c>
      <c r="Y2869" t="s">
        <v>498</v>
      </c>
      <c r="AD2869">
        <v>4449451</v>
      </c>
      <c r="AE2869" t="s">
        <v>30</v>
      </c>
      <c r="AJ2869">
        <v>2021</v>
      </c>
    </row>
    <row r="2870" spans="1:36" x14ac:dyDescent="0.2">
      <c r="A2870">
        <v>90775</v>
      </c>
      <c r="B2870" s="1" t="d">
        <v>2021-08-16</v>
      </c>
      <c r="C2870" s="3" t="d">
        <f t="shared" si="220"/>
        <v>2021-08-16</v>
      </c>
      <c r="D2870" s="2" t="d">
        <v>21:17:00.00000000000596625</v>
      </c>
      <c r="E2870" s="4" t="str">
        <f t="shared" si="221"/>
        <v>09:17 PM</v>
      </c>
      <c r="F2870" t="s">
        <v>185</v>
      </c>
      <c r="G2870">
        <v>10305</v>
      </c>
      <c r="H2870">
        <v>40.58034</v>
      </c>
      <c r="I2870">
        <v>-74.092545000000001</v>
      </c>
      <c r="J2870" t="s">
        <v>5666</v>
      </c>
      <c r="K2870" t="s">
        <v>5667</v>
      </c>
      <c r="L2870" t="s">
        <v>5668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f t="shared" si="222"/>
        <v>0</v>
      </c>
      <c r="W2870">
        <f t="shared" si="223"/>
        <v>0</v>
      </c>
      <c r="X2870">
        <f t="shared" si="224"/>
        <v>0</v>
      </c>
      <c r="Y2870" t="s">
        <v>66</v>
      </c>
      <c r="Z2870" t="s">
        <v>25</v>
      </c>
      <c r="AD2870">
        <v>4447848</v>
      </c>
      <c r="AE2870" t="s">
        <v>26</v>
      </c>
      <c r="AF2870" t="s">
        <v>30</v>
      </c>
      <c r="AJ2870">
        <v>2021</v>
      </c>
    </row>
    <row r="2871" spans="1:36" x14ac:dyDescent="0.2">
      <c r="A2871">
        <v>91069</v>
      </c>
      <c r="B2871" s="1" t="d">
        <v>2021-08-17</v>
      </c>
      <c r="C2871" s="3" t="d">
        <f t="shared" si="220"/>
        <v>2021-08-17</v>
      </c>
      <c r="D2871" s="2" t="d">
        <v>17:15:00.000</v>
      </c>
      <c r="E2871" s="4" t="str">
        <f t="shared" si="221"/>
        <v>05:15 PM</v>
      </c>
      <c r="F2871" t="s">
        <v>86</v>
      </c>
      <c r="G2871">
        <v>10027</v>
      </c>
      <c r="H2871">
        <v>40.814464999999998</v>
      </c>
      <c r="I2871">
        <v>-73.953050000000005</v>
      </c>
      <c r="J2871" t="s">
        <v>5330</v>
      </c>
      <c r="M2871" t="s">
        <v>5331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f t="shared" si="222"/>
        <v>0</v>
      </c>
      <c r="W2871">
        <f t="shared" si="223"/>
        <v>0</v>
      </c>
      <c r="X2871">
        <f t="shared" si="224"/>
        <v>0</v>
      </c>
      <c r="Y2871" t="s">
        <v>47</v>
      </c>
      <c r="Z2871" t="s">
        <v>25</v>
      </c>
      <c r="AA2871" t="s">
        <v>25</v>
      </c>
      <c r="AD2871">
        <v>4448413</v>
      </c>
      <c r="AE2871" t="s">
        <v>26</v>
      </c>
      <c r="AF2871" t="s">
        <v>26</v>
      </c>
      <c r="AG2871" t="s">
        <v>26</v>
      </c>
      <c r="AJ2871">
        <v>2021</v>
      </c>
    </row>
    <row r="2872" spans="1:36" x14ac:dyDescent="0.2">
      <c r="A2872">
        <v>90861</v>
      </c>
      <c r="B2872" s="1" t="d">
        <v>2021-08-17</v>
      </c>
      <c r="C2872" s="3" t="d">
        <f t="shared" si="220"/>
        <v>2021-08-17</v>
      </c>
      <c r="D2872" s="2" t="d">
        <v>12:59:59.9999999999968050</v>
      </c>
      <c r="E2872" s="4" t="str">
        <f t="shared" si="221"/>
        <v>01:00 PM</v>
      </c>
      <c r="F2872" t="s">
        <v>35</v>
      </c>
      <c r="G2872">
        <v>10473</v>
      </c>
      <c r="H2872">
        <v>40.81317</v>
      </c>
      <c r="I2872">
        <v>-73.859145999999996</v>
      </c>
      <c r="J2872" t="s">
        <v>5799</v>
      </c>
      <c r="K2872" t="s">
        <v>5800</v>
      </c>
      <c r="L2872" t="s">
        <v>5801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f t="shared" si="222"/>
        <v>2</v>
      </c>
      <c r="W2872">
        <f t="shared" si="223"/>
        <v>0</v>
      </c>
      <c r="X2872">
        <f t="shared" si="224"/>
        <v>2</v>
      </c>
      <c r="Y2872" t="s">
        <v>25</v>
      </c>
      <c r="Z2872" t="s">
        <v>25</v>
      </c>
      <c r="AD2872">
        <v>4447915</v>
      </c>
      <c r="AE2872" t="s">
        <v>63</v>
      </c>
      <c r="AF2872" t="s">
        <v>30</v>
      </c>
      <c r="AJ2872">
        <v>2021</v>
      </c>
    </row>
    <row r="2873" spans="1:36" x14ac:dyDescent="0.2">
      <c r="A2873">
        <v>91201</v>
      </c>
      <c r="B2873" s="1" t="d">
        <v>2021-08-18</v>
      </c>
      <c r="C2873" s="3" t="d">
        <f t="shared" si="220"/>
        <v>2021-08-18</v>
      </c>
      <c r="D2873" s="2" t="d">
        <v>16:02:00.00000000000596625</v>
      </c>
      <c r="E2873" s="4" t="str">
        <f t="shared" si="221"/>
        <v>04:02 PM</v>
      </c>
      <c r="F2873" t="s">
        <v>86</v>
      </c>
      <c r="G2873">
        <v>10035</v>
      </c>
      <c r="H2873">
        <v>40.800980000000003</v>
      </c>
      <c r="I2873">
        <v>-73.931780000000003</v>
      </c>
      <c r="J2873" t="s">
        <v>4897</v>
      </c>
      <c r="K2873" t="s">
        <v>4898</v>
      </c>
      <c r="L2873" t="s">
        <v>509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f t="shared" si="222"/>
        <v>0</v>
      </c>
      <c r="W2873">
        <f t="shared" si="223"/>
        <v>0</v>
      </c>
      <c r="X2873">
        <f t="shared" si="224"/>
        <v>0</v>
      </c>
      <c r="Y2873" t="s">
        <v>25</v>
      </c>
      <c r="AD2873">
        <v>4448309</v>
      </c>
      <c r="AE2873" t="s">
        <v>26</v>
      </c>
      <c r="AJ2873">
        <v>2021</v>
      </c>
    </row>
    <row r="2874" spans="1:36" x14ac:dyDescent="0.2">
      <c r="A2874">
        <v>91550</v>
      </c>
      <c r="B2874" s="1" t="d">
        <v>2021-08-18</v>
      </c>
      <c r="C2874" s="3" t="d">
        <f t="shared" si="220"/>
        <v>2021-08-18</v>
      </c>
      <c r="D2874" s="2" t="d">
        <v>23:12:00.00000000000063900</v>
      </c>
      <c r="E2874" s="4" t="str">
        <f t="shared" si="221"/>
        <v>11:12 PM</v>
      </c>
      <c r="F2874" t="s">
        <v>35</v>
      </c>
      <c r="G2874">
        <v>10457</v>
      </c>
      <c r="H2874">
        <v>40.855170000000001</v>
      </c>
      <c r="I2874">
        <v>-73.897109999999998</v>
      </c>
      <c r="J2874" t="s">
        <v>5018</v>
      </c>
      <c r="K2874" t="s">
        <v>5019</v>
      </c>
      <c r="L2874" t="s">
        <v>2909</v>
      </c>
      <c r="N2874">
        <v>3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3</v>
      </c>
      <c r="U2874">
        <v>0</v>
      </c>
      <c r="V2874">
        <f t="shared" si="222"/>
        <v>6</v>
      </c>
      <c r="W2874">
        <f t="shared" si="223"/>
        <v>0</v>
      </c>
      <c r="X2874">
        <f t="shared" si="224"/>
        <v>6</v>
      </c>
      <c r="Y2874" t="s">
        <v>261</v>
      </c>
      <c r="AD2874">
        <v>4448475</v>
      </c>
      <c r="AE2874" t="s">
        <v>26</v>
      </c>
      <c r="AF2874" t="s">
        <v>26</v>
      </c>
      <c r="AJ2874">
        <v>2021</v>
      </c>
    </row>
    <row r="2875" spans="1:36" x14ac:dyDescent="0.2">
      <c r="A2875">
        <v>93262</v>
      </c>
      <c r="B2875" s="1" t="d">
        <v>2021-08-19</v>
      </c>
      <c r="C2875" s="3" t="d">
        <f t="shared" si="220"/>
        <v>2021-08-19</v>
      </c>
      <c r="D2875" s="2" t="d">
        <v>11:30:00.0000000000015975</v>
      </c>
      <c r="E2875" s="4" t="str">
        <f t="shared" si="221"/>
        <v>11:30 AM</v>
      </c>
      <c r="F2875" t="s">
        <v>54</v>
      </c>
      <c r="G2875">
        <v>11206</v>
      </c>
      <c r="H2875">
        <v>40.700726000000003</v>
      </c>
      <c r="I2875">
        <v>-73.941940000000002</v>
      </c>
      <c r="J2875" t="s">
        <v>5196</v>
      </c>
      <c r="K2875" t="s">
        <v>873</v>
      </c>
      <c r="L2875" t="s">
        <v>1502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f t="shared" si="222"/>
        <v>0</v>
      </c>
      <c r="W2875">
        <f t="shared" si="223"/>
        <v>0</v>
      </c>
      <c r="X2875">
        <f t="shared" si="224"/>
        <v>0</v>
      </c>
      <c r="Y2875" t="s">
        <v>43</v>
      </c>
      <c r="Z2875" t="s">
        <v>25</v>
      </c>
      <c r="AD2875">
        <v>4450672</v>
      </c>
      <c r="AE2875" t="s">
        <v>30</v>
      </c>
      <c r="AF2875" t="s">
        <v>719</v>
      </c>
      <c r="AJ2875">
        <v>2021</v>
      </c>
    </row>
    <row r="2876" spans="1:36" x14ac:dyDescent="0.2">
      <c r="A2876">
        <v>91714</v>
      </c>
      <c r="B2876" s="1" t="d">
        <v>2021-08-19</v>
      </c>
      <c r="C2876" s="3" t="d">
        <f t="shared" si="220"/>
        <v>2021-08-19</v>
      </c>
      <c r="D2876" s="2" t="d">
        <v>07:59:59.9999999999984025</v>
      </c>
      <c r="E2876" s="4" t="str">
        <f t="shared" si="221"/>
        <v>08:00 AM</v>
      </c>
      <c r="F2876" t="s">
        <v>20</v>
      </c>
      <c r="G2876">
        <v>11423</v>
      </c>
      <c r="H2876">
        <v>40.712874999999997</v>
      </c>
      <c r="I2876">
        <v>-73.765969999999996</v>
      </c>
      <c r="J2876" t="s">
        <v>5750</v>
      </c>
      <c r="M2876" t="s">
        <v>5751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f t="shared" si="222"/>
        <v>0</v>
      </c>
      <c r="W2876">
        <f t="shared" si="223"/>
        <v>0</v>
      </c>
      <c r="X2876">
        <f t="shared" si="224"/>
        <v>0</v>
      </c>
      <c r="Y2876" t="s">
        <v>66</v>
      </c>
      <c r="Z2876" t="s">
        <v>25</v>
      </c>
      <c r="AD2876">
        <v>4448602</v>
      </c>
      <c r="AE2876" t="s">
        <v>30</v>
      </c>
      <c r="AF2876" t="s">
        <v>30</v>
      </c>
      <c r="AJ2876">
        <v>2021</v>
      </c>
    </row>
    <row r="2877" spans="1:36" x14ac:dyDescent="0.2">
      <c r="A2877">
        <v>91665</v>
      </c>
      <c r="B2877" s="1" t="d">
        <v>2021-08-20</v>
      </c>
      <c r="C2877" s="3" t="d">
        <f t="shared" si="220"/>
        <v>2021-08-20</v>
      </c>
      <c r="D2877" s="2" t="d">
        <v>10:20:00.00000000000213225</v>
      </c>
      <c r="E2877" s="4" t="str">
        <f t="shared" si="221"/>
        <v>10:20 AM</v>
      </c>
      <c r="F2877" t="s">
        <v>54</v>
      </c>
      <c r="G2877">
        <v>11207</v>
      </c>
      <c r="H2877">
        <v>40.655982999999999</v>
      </c>
      <c r="I2877">
        <v>-73.897575000000003</v>
      </c>
      <c r="J2877" t="s">
        <v>4807</v>
      </c>
      <c r="K2877" t="s">
        <v>2119</v>
      </c>
      <c r="L2877" t="s">
        <v>4808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f t="shared" si="222"/>
        <v>0</v>
      </c>
      <c r="W2877">
        <f t="shared" si="223"/>
        <v>0</v>
      </c>
      <c r="X2877">
        <f t="shared" si="224"/>
        <v>0</v>
      </c>
      <c r="Y2877" t="s">
        <v>25</v>
      </c>
      <c r="AD2877">
        <v>4448941</v>
      </c>
      <c r="AE2877" t="s">
        <v>30</v>
      </c>
      <c r="AJ2877">
        <v>2021</v>
      </c>
    </row>
    <row r="2878" spans="1:36" x14ac:dyDescent="0.2">
      <c r="A2878">
        <v>92540</v>
      </c>
      <c r="B2878" s="1" t="d">
        <v>2021-08-20</v>
      </c>
      <c r="C2878" s="3" t="d">
        <f t="shared" si="220"/>
        <v>2021-08-20</v>
      </c>
      <c r="D2878" s="2" t="d">
        <v>13:16:00.00000000000298650</v>
      </c>
      <c r="E2878" s="4" t="str">
        <f t="shared" si="221"/>
        <v>01:16 PM</v>
      </c>
      <c r="F2878" t="s">
        <v>54</v>
      </c>
      <c r="G2878">
        <v>11234</v>
      </c>
      <c r="H2878">
        <v>40.630504999999999</v>
      </c>
      <c r="I2878">
        <v>-73.928120000000007</v>
      </c>
      <c r="J2878" t="s">
        <v>6059</v>
      </c>
      <c r="K2878" t="s">
        <v>2275</v>
      </c>
      <c r="L2878" t="s">
        <v>1798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f t="shared" si="222"/>
        <v>0</v>
      </c>
      <c r="W2878">
        <f t="shared" si="223"/>
        <v>0</v>
      </c>
      <c r="X2878">
        <f t="shared" si="224"/>
        <v>0</v>
      </c>
      <c r="Y2878" t="s">
        <v>79</v>
      </c>
      <c r="Z2878" t="s">
        <v>25</v>
      </c>
      <c r="AD2878">
        <v>4450104</v>
      </c>
      <c r="AE2878" t="s">
        <v>40</v>
      </c>
      <c r="AF2878" t="s">
        <v>26</v>
      </c>
      <c r="AJ2878">
        <v>2021</v>
      </c>
    </row>
    <row r="2879" spans="1:36" x14ac:dyDescent="0.2">
      <c r="A2879">
        <v>92257</v>
      </c>
      <c r="B2879" s="1" t="d">
        <v>2021-08-21</v>
      </c>
      <c r="C2879" s="3" t="d">
        <f t="shared" si="220"/>
        <v>2021-08-21</v>
      </c>
      <c r="D2879" s="2" t="d">
        <v>21:00:00.000</v>
      </c>
      <c r="E2879" s="4" t="str">
        <f t="shared" si="221"/>
        <v>09:00 PM</v>
      </c>
      <c r="F2879" t="s">
        <v>20</v>
      </c>
      <c r="G2879">
        <v>11429</v>
      </c>
      <c r="H2879">
        <v>40.715240000000001</v>
      </c>
      <c r="I2879">
        <v>-73.732765000000001</v>
      </c>
      <c r="J2879" t="s">
        <v>5649</v>
      </c>
      <c r="M2879" t="s">
        <v>5650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f t="shared" si="222"/>
        <v>0</v>
      </c>
      <c r="W2879">
        <f t="shared" si="223"/>
        <v>0</v>
      </c>
      <c r="X2879">
        <f t="shared" si="224"/>
        <v>0</v>
      </c>
      <c r="Y2879" t="s">
        <v>25</v>
      </c>
      <c r="AD2879">
        <v>4449377</v>
      </c>
      <c r="AE2879" t="s">
        <v>63</v>
      </c>
      <c r="AJ2879">
        <v>2021</v>
      </c>
    </row>
    <row r="2880" spans="1:36" x14ac:dyDescent="0.2">
      <c r="A2880">
        <v>92073</v>
      </c>
      <c r="B2880" s="1" t="d">
        <v>2021-08-21</v>
      </c>
      <c r="C2880" s="3" t="d">
        <f t="shared" si="220"/>
        <v>2021-08-21</v>
      </c>
      <c r="D2880" s="2" t="d">
        <v>19:34:59.99999999999893725</v>
      </c>
      <c r="E2880" s="4" t="str">
        <f t="shared" si="221"/>
        <v>07:35 PM</v>
      </c>
      <c r="F2880" t="s">
        <v>185</v>
      </c>
      <c r="G2880">
        <v>10308</v>
      </c>
      <c r="H2880">
        <v>40.546149999999997</v>
      </c>
      <c r="I2880">
        <v>-74.154489999999996</v>
      </c>
      <c r="J2880" t="s">
        <v>5976</v>
      </c>
      <c r="K2880" t="s">
        <v>4448</v>
      </c>
      <c r="L2880" t="s">
        <v>5977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f t="shared" si="222"/>
        <v>0</v>
      </c>
      <c r="W2880">
        <f t="shared" si="223"/>
        <v>0</v>
      </c>
      <c r="X2880">
        <f t="shared" si="224"/>
        <v>0</v>
      </c>
      <c r="Y2880" t="s">
        <v>79</v>
      </c>
      <c r="Z2880" t="s">
        <v>25</v>
      </c>
      <c r="AD2880">
        <v>4449644</v>
      </c>
      <c r="AE2880" t="s">
        <v>26</v>
      </c>
      <c r="AF2880" t="s">
        <v>26</v>
      </c>
      <c r="AJ2880">
        <v>2021</v>
      </c>
    </row>
    <row r="2881" spans="1:36" x14ac:dyDescent="0.2">
      <c r="A2881">
        <v>92366</v>
      </c>
      <c r="B2881" s="1" t="d">
        <v>2021-08-22</v>
      </c>
      <c r="C2881" s="3" t="d">
        <f t="shared" si="220"/>
        <v>2021-08-22</v>
      </c>
      <c r="D2881" s="2" t="d">
        <v>22:25:00.00000000000106275</v>
      </c>
      <c r="E2881" s="4" t="str">
        <f t="shared" si="221"/>
        <v>10:25 PM</v>
      </c>
      <c r="F2881" t="s">
        <v>35</v>
      </c>
      <c r="G2881">
        <v>10466</v>
      </c>
      <c r="H2881">
        <v>40.885596999999997</v>
      </c>
      <c r="I2881">
        <v>-73.856160000000003</v>
      </c>
      <c r="J2881" t="s">
        <v>5565</v>
      </c>
      <c r="M2881" t="s">
        <v>5566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f t="shared" si="222"/>
        <v>0</v>
      </c>
      <c r="W2881">
        <f t="shared" si="223"/>
        <v>0</v>
      </c>
      <c r="X2881">
        <f t="shared" si="224"/>
        <v>0</v>
      </c>
      <c r="Y2881" t="s">
        <v>85</v>
      </c>
      <c r="Z2881" t="s">
        <v>25</v>
      </c>
      <c r="AA2881" t="s">
        <v>25</v>
      </c>
      <c r="AD2881">
        <v>4450112</v>
      </c>
      <c r="AE2881" t="s">
        <v>26</v>
      </c>
      <c r="AF2881" t="s">
        <v>30</v>
      </c>
      <c r="AG2881" t="s">
        <v>30</v>
      </c>
      <c r="AJ2881">
        <v>2021</v>
      </c>
    </row>
    <row r="2882" spans="1:36" x14ac:dyDescent="0.2">
      <c r="A2882">
        <v>92820</v>
      </c>
      <c r="B2882" s="1" t="d">
        <v>2021-08-23</v>
      </c>
      <c r="C2882" s="3" t="d">
        <f t="shared" ref="C2882:C2945" si="225">B2882</f>
        <v>2021-08-23</v>
      </c>
      <c r="D2882" s="2" t="d">
        <v>18:41:00.00000000000085425</v>
      </c>
      <c r="E2882" s="4" t="str">
        <f t="shared" si="221"/>
        <v>06:41 PM</v>
      </c>
      <c r="F2882" t="s">
        <v>86</v>
      </c>
      <c r="G2882">
        <v>10014</v>
      </c>
      <c r="H2882">
        <v>40.728493</v>
      </c>
      <c r="I2882">
        <v>-74.005324999999999</v>
      </c>
      <c r="J2882" t="s">
        <v>4945</v>
      </c>
      <c r="M2882" t="s">
        <v>4946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f t="shared" si="222"/>
        <v>2</v>
      </c>
      <c r="W2882">
        <f t="shared" si="223"/>
        <v>0</v>
      </c>
      <c r="X2882">
        <f t="shared" si="224"/>
        <v>2</v>
      </c>
      <c r="Y2882" t="s">
        <v>79</v>
      </c>
      <c r="AD2882">
        <v>4450096</v>
      </c>
      <c r="AE2882" t="s">
        <v>26</v>
      </c>
      <c r="AJ2882">
        <v>2021</v>
      </c>
    </row>
    <row r="2883" spans="1:36" x14ac:dyDescent="0.2">
      <c r="A2883">
        <v>92678</v>
      </c>
      <c r="B2883" s="1" t="d">
        <v>2021-08-23</v>
      </c>
      <c r="C2883" s="3" t="d">
        <f t="shared" si="225"/>
        <v>2021-08-23</v>
      </c>
      <c r="D2883" s="2" t="d">
        <v>17:00:00.0000000000031950</v>
      </c>
      <c r="E2883" s="4" t="str">
        <f t="shared" ref="E2883:E2946" si="226">TEXT(D2883,"hh:mm AM/PM")</f>
        <v>05:00 PM</v>
      </c>
      <c r="F2883" t="s">
        <v>54</v>
      </c>
      <c r="G2883">
        <v>11236</v>
      </c>
      <c r="H2883">
        <v>40.649140000000003</v>
      </c>
      <c r="I2883">
        <v>-73.916910000000001</v>
      </c>
      <c r="J2883" t="s">
        <v>5790</v>
      </c>
      <c r="M2883" t="s">
        <v>5791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f t="shared" ref="V2883:V2946" si="227">SUM(N2883,P2883,R2883,T2883)</f>
        <v>0</v>
      </c>
      <c r="W2883">
        <f t="shared" ref="W2883:W2946" si="228">SUM(O2883,Q2883,S2883,U2883)</f>
        <v>0</v>
      </c>
      <c r="X2883">
        <f t="shared" ref="X2883:X2946" si="229">SUM(N2883:U2883)</f>
        <v>0</v>
      </c>
      <c r="Y2883" t="s">
        <v>85</v>
      </c>
      <c r="Z2883" t="s">
        <v>25</v>
      </c>
      <c r="AA2883" t="s">
        <v>25</v>
      </c>
      <c r="AB2883" t="s">
        <v>25</v>
      </c>
      <c r="AC2883" t="s">
        <v>25</v>
      </c>
      <c r="AD2883">
        <v>4449891</v>
      </c>
      <c r="AE2883" t="s">
        <v>26</v>
      </c>
      <c r="AF2883" t="s">
        <v>30</v>
      </c>
      <c r="AG2883" t="s">
        <v>26</v>
      </c>
      <c r="AH2883" t="s">
        <v>30</v>
      </c>
      <c r="AI2883" t="s">
        <v>30</v>
      </c>
      <c r="AJ2883">
        <v>2021</v>
      </c>
    </row>
    <row r="2884" spans="1:36" x14ac:dyDescent="0.2">
      <c r="A2884">
        <v>92802</v>
      </c>
      <c r="B2884" s="1" t="d">
        <v>2021-08-23</v>
      </c>
      <c r="C2884" s="3" t="d">
        <f t="shared" si="225"/>
        <v>2021-08-23</v>
      </c>
      <c r="D2884" s="2" t="d">
        <v>17:42:59.99999999999403375</v>
      </c>
      <c r="E2884" s="4" t="str">
        <f t="shared" si="226"/>
        <v>05:43 PM</v>
      </c>
      <c r="F2884" t="s">
        <v>54</v>
      </c>
      <c r="G2884">
        <v>11217</v>
      </c>
      <c r="H2884">
        <v>40.689056000000001</v>
      </c>
      <c r="I2884">
        <v>-73.978530000000006</v>
      </c>
      <c r="J2884" t="s">
        <v>5807</v>
      </c>
      <c r="M2884" t="s">
        <v>5808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f t="shared" si="227"/>
        <v>0</v>
      </c>
      <c r="W2884">
        <f t="shared" si="228"/>
        <v>0</v>
      </c>
      <c r="X2884">
        <f t="shared" si="229"/>
        <v>0</v>
      </c>
      <c r="Y2884" t="s">
        <v>25</v>
      </c>
      <c r="AD2884">
        <v>4449849</v>
      </c>
      <c r="AE2884" t="s">
        <v>26</v>
      </c>
      <c r="AJ2884">
        <v>2021</v>
      </c>
    </row>
    <row r="2885" spans="1:36" x14ac:dyDescent="0.2">
      <c r="A2885">
        <v>94788</v>
      </c>
      <c r="B2885" s="1" t="d">
        <v>2021-08-24</v>
      </c>
      <c r="C2885" s="3" t="d">
        <f t="shared" si="225"/>
        <v>2021-08-24</v>
      </c>
      <c r="D2885" s="2" t="d">
        <v>15:09:59.99999999999786775</v>
      </c>
      <c r="E2885" s="4" t="str">
        <f t="shared" si="226"/>
        <v>03:10 PM</v>
      </c>
      <c r="F2885" t="s">
        <v>20</v>
      </c>
      <c r="G2885">
        <v>11378</v>
      </c>
      <c r="H2885">
        <v>40.720689999999998</v>
      </c>
      <c r="I2885">
        <v>-73.902869999999993</v>
      </c>
      <c r="J2885" t="s">
        <v>4829</v>
      </c>
      <c r="M2885" t="s">
        <v>4830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f t="shared" si="227"/>
        <v>2</v>
      </c>
      <c r="W2885">
        <f t="shared" si="228"/>
        <v>0</v>
      </c>
      <c r="X2885">
        <f t="shared" si="229"/>
        <v>2</v>
      </c>
      <c r="Y2885" t="s">
        <v>43</v>
      </c>
      <c r="Z2885" t="s">
        <v>25</v>
      </c>
      <c r="AD2885">
        <v>4452538</v>
      </c>
      <c r="AE2885" t="s">
        <v>30</v>
      </c>
      <c r="AF2885" t="s">
        <v>81</v>
      </c>
      <c r="AJ2885">
        <v>2021</v>
      </c>
    </row>
    <row r="2886" spans="1:36" x14ac:dyDescent="0.2">
      <c r="A2886">
        <v>93251</v>
      </c>
      <c r="B2886" s="1" t="d">
        <v>2021-08-24</v>
      </c>
      <c r="C2886" s="3" t="d">
        <f t="shared" si="225"/>
        <v>2021-08-24</v>
      </c>
      <c r="D2886" s="2" t="d">
        <v>12:36:00.00000000000191700</v>
      </c>
      <c r="E2886" s="4" t="str">
        <f t="shared" si="226"/>
        <v>12:36 PM</v>
      </c>
      <c r="F2886" t="s">
        <v>86</v>
      </c>
      <c r="G2886">
        <v>10009</v>
      </c>
      <c r="H2886">
        <v>40.725707999999997</v>
      </c>
      <c r="I2886">
        <v>-73.977164999999999</v>
      </c>
      <c r="J2886" t="s">
        <v>4995</v>
      </c>
      <c r="M2886" t="s">
        <v>4996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f t="shared" si="227"/>
        <v>2</v>
      </c>
      <c r="W2886">
        <f t="shared" si="228"/>
        <v>0</v>
      </c>
      <c r="X2886">
        <f t="shared" si="229"/>
        <v>2</v>
      </c>
      <c r="Y2886" t="s">
        <v>25</v>
      </c>
      <c r="AD2886">
        <v>4450298</v>
      </c>
      <c r="AE2886" t="s">
        <v>40</v>
      </c>
      <c r="AJ2886">
        <v>2021</v>
      </c>
    </row>
    <row r="2887" spans="1:36" x14ac:dyDescent="0.2">
      <c r="A2887">
        <v>93197</v>
      </c>
      <c r="B2887" s="1" t="d">
        <v>2021-08-24</v>
      </c>
      <c r="C2887" s="3" t="d">
        <f t="shared" si="225"/>
        <v>2021-08-24</v>
      </c>
      <c r="D2887" s="2" t="d">
        <v>09:39:59.99999999999627025</v>
      </c>
      <c r="E2887" s="4" t="str">
        <f t="shared" si="226"/>
        <v>09:40 AM</v>
      </c>
      <c r="F2887" t="s">
        <v>35</v>
      </c>
      <c r="G2887">
        <v>10465</v>
      </c>
      <c r="H2887">
        <v>40.832183999999998</v>
      </c>
      <c r="I2887">
        <v>-73.827550000000002</v>
      </c>
      <c r="J2887" t="s">
        <v>5096</v>
      </c>
      <c r="M2887" t="s">
        <v>5097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f t="shared" si="227"/>
        <v>2</v>
      </c>
      <c r="W2887">
        <f t="shared" si="228"/>
        <v>0</v>
      </c>
      <c r="X2887">
        <f t="shared" si="229"/>
        <v>2</v>
      </c>
      <c r="Y2887" t="s">
        <v>25</v>
      </c>
      <c r="Z2887" t="s">
        <v>25</v>
      </c>
      <c r="AD2887">
        <v>4450122</v>
      </c>
      <c r="AE2887" t="s">
        <v>26</v>
      </c>
      <c r="AF2887" t="s">
        <v>26</v>
      </c>
      <c r="AJ2887">
        <v>2021</v>
      </c>
    </row>
    <row r="2888" spans="1:36" x14ac:dyDescent="0.2">
      <c r="A2888">
        <v>92972</v>
      </c>
      <c r="B2888" s="1" t="d">
        <v>2021-08-24</v>
      </c>
      <c r="C2888" s="3" t="d">
        <f t="shared" si="225"/>
        <v>2021-08-24</v>
      </c>
      <c r="D2888" s="2" t="d">
        <v>01:52:00.00000000000010425</v>
      </c>
      <c r="E2888" s="4" t="str">
        <f t="shared" si="226"/>
        <v>01:52 AM</v>
      </c>
      <c r="F2888" t="s">
        <v>20</v>
      </c>
      <c r="G2888">
        <v>11103</v>
      </c>
      <c r="H2888">
        <v>40.763596</v>
      </c>
      <c r="I2888">
        <v>-73.909719999999993</v>
      </c>
      <c r="J2888" t="s">
        <v>5853</v>
      </c>
      <c r="K2888" t="s">
        <v>2508</v>
      </c>
      <c r="L2888" t="s">
        <v>5854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f t="shared" si="227"/>
        <v>0</v>
      </c>
      <c r="W2888">
        <f t="shared" si="228"/>
        <v>0</v>
      </c>
      <c r="X2888">
        <f t="shared" si="229"/>
        <v>0</v>
      </c>
      <c r="Y2888" t="s">
        <v>34</v>
      </c>
      <c r="Z2888" t="s">
        <v>25</v>
      </c>
      <c r="AA2888" t="s">
        <v>25</v>
      </c>
      <c r="AB2888" t="s">
        <v>25</v>
      </c>
      <c r="AD2888">
        <v>4450450</v>
      </c>
      <c r="AE2888" t="s">
        <v>26</v>
      </c>
      <c r="AF2888" t="s">
        <v>26</v>
      </c>
      <c r="AG2888" t="s">
        <v>26</v>
      </c>
      <c r="AH2888" t="s">
        <v>26</v>
      </c>
      <c r="AJ2888">
        <v>2021</v>
      </c>
    </row>
    <row r="2889" spans="1:36" x14ac:dyDescent="0.2">
      <c r="A2889">
        <v>93198</v>
      </c>
      <c r="B2889" s="1" t="d">
        <v>2021-08-24</v>
      </c>
      <c r="C2889" s="3" t="d">
        <f t="shared" si="225"/>
        <v>2021-08-24</v>
      </c>
      <c r="D2889" s="2" t="d">
        <v>10:20:00.00000000000213225</v>
      </c>
      <c r="E2889" s="4" t="str">
        <f t="shared" si="226"/>
        <v>10:20 AM</v>
      </c>
      <c r="F2889" t="s">
        <v>185</v>
      </c>
      <c r="G2889">
        <v>10304</v>
      </c>
      <c r="H2889">
        <v>40.620429999999999</v>
      </c>
      <c r="I2889">
        <v>-74.084440000000001</v>
      </c>
      <c r="J2889" t="s">
        <v>5901</v>
      </c>
      <c r="M2889" t="s">
        <v>5902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f t="shared" si="227"/>
        <v>0</v>
      </c>
      <c r="W2889">
        <f t="shared" si="228"/>
        <v>0</v>
      </c>
      <c r="X2889">
        <f t="shared" si="229"/>
        <v>0</v>
      </c>
      <c r="Y2889" t="s">
        <v>25</v>
      </c>
      <c r="AD2889">
        <v>4450177</v>
      </c>
      <c r="AE2889" t="s">
        <v>30</v>
      </c>
      <c r="AJ2889">
        <v>2021</v>
      </c>
    </row>
    <row r="2890" spans="1:36" x14ac:dyDescent="0.2">
      <c r="A2890">
        <v>93073</v>
      </c>
      <c r="B2890" s="1" t="d">
        <v>2021-08-24</v>
      </c>
      <c r="C2890" s="3" t="d">
        <f t="shared" si="225"/>
        <v>2021-08-24</v>
      </c>
      <c r="D2890" s="2" t="d">
        <v>14:05:00.00000000000213225</v>
      </c>
      <c r="E2890" s="4" t="str">
        <f t="shared" si="226"/>
        <v>02:05 PM</v>
      </c>
      <c r="F2890" t="s">
        <v>35</v>
      </c>
      <c r="G2890">
        <v>10468</v>
      </c>
      <c r="H2890">
        <v>40.862403999999998</v>
      </c>
      <c r="I2890">
        <v>-73.897989999999993</v>
      </c>
      <c r="J2890" t="s">
        <v>6022</v>
      </c>
      <c r="K2890" t="s">
        <v>2532</v>
      </c>
      <c r="L2890" t="s">
        <v>6023</v>
      </c>
      <c r="N2890">
        <v>2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f t="shared" si="227"/>
        <v>4</v>
      </c>
      <c r="W2890">
        <f t="shared" si="228"/>
        <v>0</v>
      </c>
      <c r="X2890">
        <f t="shared" si="229"/>
        <v>4</v>
      </c>
      <c r="Y2890" t="s">
        <v>53</v>
      </c>
      <c r="Z2890" t="s">
        <v>25</v>
      </c>
      <c r="AD2890">
        <v>4450128</v>
      </c>
      <c r="AE2890" t="s">
        <v>30</v>
      </c>
      <c r="AF2890" t="s">
        <v>40</v>
      </c>
      <c r="AJ2890">
        <v>2021</v>
      </c>
    </row>
    <row r="2891" spans="1:36" x14ac:dyDescent="0.2">
      <c r="A2891">
        <v>93278</v>
      </c>
      <c r="B2891" s="1" t="d">
        <v>2021-08-24</v>
      </c>
      <c r="C2891" s="3" t="d">
        <f t="shared" si="225"/>
        <v>2021-08-24</v>
      </c>
      <c r="D2891" s="2" t="d">
        <v>18:38:00.00000000000149325</v>
      </c>
      <c r="E2891" s="4" t="str">
        <f t="shared" si="226"/>
        <v>06:38 PM</v>
      </c>
      <c r="F2891" t="s">
        <v>20</v>
      </c>
      <c r="G2891">
        <v>11416</v>
      </c>
      <c r="H2891">
        <v>40.681483999999998</v>
      </c>
      <c r="I2891">
        <v>-73.847880000000004</v>
      </c>
      <c r="J2891" t="s">
        <v>6083</v>
      </c>
      <c r="K2891" t="s">
        <v>2760</v>
      </c>
      <c r="L2891" t="s">
        <v>1701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f t="shared" si="227"/>
        <v>2</v>
      </c>
      <c r="W2891">
        <f t="shared" si="228"/>
        <v>0</v>
      </c>
      <c r="X2891">
        <f t="shared" si="229"/>
        <v>2</v>
      </c>
      <c r="Y2891" t="s">
        <v>79</v>
      </c>
      <c r="AD2891">
        <v>4450324</v>
      </c>
      <c r="AE2891" t="s">
        <v>30</v>
      </c>
      <c r="AJ2891">
        <v>2021</v>
      </c>
    </row>
    <row r="2892" spans="1:36" x14ac:dyDescent="0.2">
      <c r="A2892">
        <v>94542</v>
      </c>
      <c r="B2892" s="1" t="d">
        <v>2021-08-25</v>
      </c>
      <c r="C2892" s="3" t="d">
        <f t="shared" si="225"/>
        <v>2021-08-25</v>
      </c>
      <c r="D2892" s="2" t="d">
        <v>05:44:00.00000000000101400</v>
      </c>
      <c r="E2892" s="4" t="str">
        <f t="shared" si="226"/>
        <v>05:44 AM</v>
      </c>
      <c r="F2892" t="s">
        <v>35</v>
      </c>
      <c r="G2892">
        <v>10459</v>
      </c>
      <c r="H2892">
        <v>40.821067999999997</v>
      </c>
      <c r="I2892">
        <v>-73.898939999999996</v>
      </c>
      <c r="J2892" t="s">
        <v>5052</v>
      </c>
      <c r="K2892" t="s">
        <v>70</v>
      </c>
      <c r="L2892" t="s">
        <v>5053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f t="shared" si="227"/>
        <v>0</v>
      </c>
      <c r="W2892">
        <f t="shared" si="228"/>
        <v>0</v>
      </c>
      <c r="X2892">
        <f t="shared" si="229"/>
        <v>0</v>
      </c>
      <c r="Y2892" t="s">
        <v>43</v>
      </c>
      <c r="Z2892" t="s">
        <v>25</v>
      </c>
      <c r="AD2892">
        <v>4452002</v>
      </c>
      <c r="AE2892" t="s">
        <v>26</v>
      </c>
      <c r="AF2892" t="s">
        <v>26</v>
      </c>
      <c r="AJ2892">
        <v>2021</v>
      </c>
    </row>
    <row r="2893" spans="1:36" x14ac:dyDescent="0.2">
      <c r="A2893">
        <v>93421</v>
      </c>
      <c r="B2893" s="1" t="d">
        <v>2021-08-25</v>
      </c>
      <c r="C2893" s="3" t="d">
        <f t="shared" si="225"/>
        <v>2021-08-25</v>
      </c>
      <c r="D2893" s="2" t="d">
        <v>14:52:00.00000000000170850</v>
      </c>
      <c r="E2893" s="4" t="str">
        <f t="shared" si="226"/>
        <v>02:52 PM</v>
      </c>
      <c r="F2893" t="s">
        <v>86</v>
      </c>
      <c r="G2893">
        <v>10028</v>
      </c>
      <c r="H2893">
        <v>40.774833999999998</v>
      </c>
      <c r="I2893">
        <v>-73.946669999999997</v>
      </c>
      <c r="J2893" t="s">
        <v>5685</v>
      </c>
      <c r="M2893" t="s">
        <v>5686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f t="shared" si="227"/>
        <v>0</v>
      </c>
      <c r="W2893">
        <f t="shared" si="228"/>
        <v>0</v>
      </c>
      <c r="X2893">
        <f t="shared" si="229"/>
        <v>0</v>
      </c>
      <c r="Y2893" t="s">
        <v>25</v>
      </c>
      <c r="Z2893" t="s">
        <v>25</v>
      </c>
      <c r="AD2893">
        <v>4450602</v>
      </c>
      <c r="AE2893" t="s">
        <v>30</v>
      </c>
      <c r="AF2893" t="s">
        <v>26</v>
      </c>
      <c r="AJ2893">
        <v>2021</v>
      </c>
    </row>
    <row r="2894" spans="1:36" x14ac:dyDescent="0.2">
      <c r="A2894">
        <v>93728</v>
      </c>
      <c r="B2894" s="1" t="d">
        <v>2021-08-25</v>
      </c>
      <c r="C2894" s="3" t="d">
        <f t="shared" si="225"/>
        <v>2021-08-25</v>
      </c>
      <c r="D2894" s="2" t="d">
        <v>08:15:00.000</v>
      </c>
      <c r="E2894" s="4" t="str">
        <f t="shared" si="226"/>
        <v>08:15 AM</v>
      </c>
      <c r="F2894" t="s">
        <v>54</v>
      </c>
      <c r="G2894">
        <v>11235</v>
      </c>
      <c r="H2894">
        <v>40.582275000000003</v>
      </c>
      <c r="I2894">
        <v>-73.961129999999997</v>
      </c>
      <c r="J2894" t="s">
        <v>6073</v>
      </c>
      <c r="M2894" t="s">
        <v>6074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f t="shared" si="227"/>
        <v>0</v>
      </c>
      <c r="W2894">
        <f t="shared" si="228"/>
        <v>0</v>
      </c>
      <c r="X2894">
        <f t="shared" si="229"/>
        <v>0</v>
      </c>
      <c r="Y2894" t="s">
        <v>25</v>
      </c>
      <c r="AD2894">
        <v>4451028</v>
      </c>
      <c r="AE2894" t="s">
        <v>30</v>
      </c>
      <c r="AJ2894">
        <v>2021</v>
      </c>
    </row>
    <row r="2895" spans="1:36" x14ac:dyDescent="0.2">
      <c r="A2895">
        <v>93320</v>
      </c>
      <c r="B2895" s="1" t="d">
        <v>2021-08-26</v>
      </c>
      <c r="C2895" s="3" t="d">
        <f t="shared" si="225"/>
        <v>2021-08-26</v>
      </c>
      <c r="D2895" s="2" t="d">
        <v>21:18:59.99999999999595075</v>
      </c>
      <c r="E2895" s="4" t="str">
        <f t="shared" si="226"/>
        <v>09:19 PM</v>
      </c>
      <c r="F2895" t="s">
        <v>54</v>
      </c>
      <c r="G2895">
        <v>11211</v>
      </c>
      <c r="H2895">
        <v>40.710506000000002</v>
      </c>
      <c r="I2895">
        <v>-73.956559999999996</v>
      </c>
      <c r="J2895" t="s">
        <v>5202</v>
      </c>
      <c r="K2895" t="s">
        <v>5203</v>
      </c>
      <c r="L2895" t="s">
        <v>5204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f t="shared" si="227"/>
        <v>1</v>
      </c>
      <c r="W2895">
        <f t="shared" si="228"/>
        <v>0</v>
      </c>
      <c r="X2895">
        <f t="shared" si="229"/>
        <v>1</v>
      </c>
      <c r="Y2895" t="s">
        <v>85</v>
      </c>
      <c r="Z2895" t="s">
        <v>25</v>
      </c>
      <c r="AD2895">
        <v>4450919</v>
      </c>
      <c r="AE2895" t="s">
        <v>26</v>
      </c>
      <c r="AF2895" t="s">
        <v>4267</v>
      </c>
      <c r="AJ2895">
        <v>2021</v>
      </c>
    </row>
    <row r="2896" spans="1:36" x14ac:dyDescent="0.2">
      <c r="A2896">
        <v>94103</v>
      </c>
      <c r="B2896" s="1" t="d">
        <v>2021-08-26</v>
      </c>
      <c r="C2896" s="3" t="d">
        <f t="shared" si="225"/>
        <v>2021-08-26</v>
      </c>
      <c r="D2896" s="2" t="d">
        <v>16:03:00.00000000000575775</v>
      </c>
      <c r="E2896" s="4" t="str">
        <f t="shared" si="226"/>
        <v>04:03 PM</v>
      </c>
      <c r="F2896" t="s">
        <v>35</v>
      </c>
      <c r="G2896">
        <v>10453</v>
      </c>
      <c r="H2896">
        <v>40.861862000000002</v>
      </c>
      <c r="I2896">
        <v>-73.912750000000003</v>
      </c>
      <c r="J2896" t="s">
        <v>4799</v>
      </c>
      <c r="K2896" t="s">
        <v>2189</v>
      </c>
      <c r="L2896" t="s">
        <v>4800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f t="shared" si="227"/>
        <v>0</v>
      </c>
      <c r="W2896">
        <f t="shared" si="228"/>
        <v>0</v>
      </c>
      <c r="X2896">
        <f t="shared" si="229"/>
        <v>0</v>
      </c>
      <c r="Y2896" t="s">
        <v>104</v>
      </c>
      <c r="Z2896" t="s">
        <v>25</v>
      </c>
      <c r="AD2896">
        <v>4451036</v>
      </c>
      <c r="AE2896" t="s">
        <v>26</v>
      </c>
      <c r="AF2896" t="s">
        <v>63</v>
      </c>
      <c r="AJ2896">
        <v>2021</v>
      </c>
    </row>
    <row r="2897" spans="1:36" x14ac:dyDescent="0.2">
      <c r="A2897">
        <v>93722</v>
      </c>
      <c r="B2897" s="1" t="d">
        <v>2021-08-26</v>
      </c>
      <c r="C2897" s="3" t="d">
        <f t="shared" si="225"/>
        <v>2021-08-26</v>
      </c>
      <c r="D2897" s="2" t="d">
        <v>22:30:00.000</v>
      </c>
      <c r="E2897" s="4" t="str">
        <f t="shared" si="226"/>
        <v>10:30 PM</v>
      </c>
      <c r="F2897" t="s">
        <v>54</v>
      </c>
      <c r="G2897">
        <v>11234</v>
      </c>
      <c r="H2897">
        <v>40.627699999999997</v>
      </c>
      <c r="I2897">
        <v>-73.921019999999999</v>
      </c>
      <c r="J2897" t="s">
        <v>5994</v>
      </c>
      <c r="M2897" t="s">
        <v>5995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f t="shared" si="227"/>
        <v>0</v>
      </c>
      <c r="W2897">
        <f t="shared" si="228"/>
        <v>0</v>
      </c>
      <c r="X2897">
        <f t="shared" si="229"/>
        <v>0</v>
      </c>
      <c r="Y2897" t="s">
        <v>43</v>
      </c>
      <c r="Z2897" t="s">
        <v>25</v>
      </c>
      <c r="AA2897" t="s">
        <v>25</v>
      </c>
      <c r="AD2897">
        <v>4451744</v>
      </c>
      <c r="AE2897" t="s">
        <v>30</v>
      </c>
      <c r="AF2897" t="s">
        <v>30</v>
      </c>
      <c r="AJ2897">
        <v>2021</v>
      </c>
    </row>
    <row r="2898" spans="1:36" x14ac:dyDescent="0.2">
      <c r="A2898">
        <v>93449</v>
      </c>
      <c r="B2898" s="1" t="d">
        <v>2021-08-26</v>
      </c>
      <c r="C2898" s="3" t="d">
        <f t="shared" si="225"/>
        <v>2021-08-26</v>
      </c>
      <c r="D2898" s="2" t="d">
        <v>19:10:00.00000000000426450</v>
      </c>
      <c r="E2898" s="4" t="str">
        <f t="shared" si="226"/>
        <v>07:10 PM</v>
      </c>
      <c r="F2898" t="s">
        <v>86</v>
      </c>
      <c r="G2898">
        <v>10065</v>
      </c>
      <c r="H2898">
        <v>40.768023999999997</v>
      </c>
      <c r="I2898">
        <v>-73.970290000000006</v>
      </c>
      <c r="J2898" t="s">
        <v>6042</v>
      </c>
      <c r="K2898" t="s">
        <v>6043</v>
      </c>
      <c r="L2898" t="s">
        <v>350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f t="shared" si="227"/>
        <v>2</v>
      </c>
      <c r="W2898">
        <f t="shared" si="228"/>
        <v>0</v>
      </c>
      <c r="X2898">
        <f t="shared" si="229"/>
        <v>2</v>
      </c>
      <c r="Y2898" t="s">
        <v>34</v>
      </c>
      <c r="Z2898" t="s">
        <v>25</v>
      </c>
      <c r="AD2898">
        <v>4451051</v>
      </c>
      <c r="AE2898" t="s">
        <v>26</v>
      </c>
      <c r="AF2898" t="s">
        <v>81</v>
      </c>
      <c r="AJ2898">
        <v>2021</v>
      </c>
    </row>
    <row r="2899" spans="1:36" x14ac:dyDescent="0.2">
      <c r="A2899">
        <v>93657</v>
      </c>
      <c r="B2899" s="1" t="d">
        <v>2021-08-27</v>
      </c>
      <c r="C2899" s="3" t="d">
        <f t="shared" si="225"/>
        <v>2021-08-27</v>
      </c>
      <c r="D2899" s="2" t="d">
        <v>20:26:59.999999999997441975</v>
      </c>
      <c r="E2899" s="4" t="str">
        <f t="shared" si="226"/>
        <v>08:27 PM</v>
      </c>
      <c r="F2899" t="s">
        <v>54</v>
      </c>
      <c r="G2899">
        <v>11238</v>
      </c>
      <c r="H2899">
        <v>40.688552999999999</v>
      </c>
      <c r="I2899">
        <v>-73.962845000000002</v>
      </c>
      <c r="J2899" t="s">
        <v>5161</v>
      </c>
      <c r="K2899" t="s">
        <v>260</v>
      </c>
      <c r="L2899" t="s">
        <v>2250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f t="shared" si="227"/>
        <v>2</v>
      </c>
      <c r="W2899">
        <f t="shared" si="228"/>
        <v>0</v>
      </c>
      <c r="X2899">
        <f t="shared" si="229"/>
        <v>2</v>
      </c>
      <c r="Y2899" t="s">
        <v>79</v>
      </c>
      <c r="Z2899" t="s">
        <v>25</v>
      </c>
      <c r="AD2899">
        <v>4451706</v>
      </c>
      <c r="AE2899" t="s">
        <v>120</v>
      </c>
      <c r="AF2899" t="s">
        <v>81</v>
      </c>
      <c r="AJ2899">
        <v>2021</v>
      </c>
    </row>
    <row r="2900" spans="1:36" x14ac:dyDescent="0.2">
      <c r="A2900">
        <v>94426</v>
      </c>
      <c r="B2900" s="1" t="d">
        <v>2021-08-27</v>
      </c>
      <c r="C2900" s="3" t="d">
        <f t="shared" si="225"/>
        <v>2021-08-27</v>
      </c>
      <c r="D2900" s="2" t="d">
        <v>09:50:00.00000000000372975</v>
      </c>
      <c r="E2900" s="4" t="str">
        <f t="shared" si="226"/>
        <v>09:50 AM</v>
      </c>
      <c r="F2900" t="s">
        <v>86</v>
      </c>
      <c r="G2900">
        <v>10019</v>
      </c>
      <c r="H2900">
        <v>40.761657999999997</v>
      </c>
      <c r="I2900">
        <v>-73.986564999999999</v>
      </c>
      <c r="J2900" t="s">
        <v>6084</v>
      </c>
      <c r="K2900" t="s">
        <v>1135</v>
      </c>
      <c r="L2900" t="s">
        <v>6085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f t="shared" si="227"/>
        <v>0</v>
      </c>
      <c r="W2900">
        <f t="shared" si="228"/>
        <v>0</v>
      </c>
      <c r="X2900">
        <f t="shared" si="229"/>
        <v>0</v>
      </c>
      <c r="Y2900" t="s">
        <v>104</v>
      </c>
      <c r="Z2900" t="s">
        <v>25</v>
      </c>
      <c r="AD2900">
        <v>4452067</v>
      </c>
      <c r="AE2900" t="s">
        <v>30</v>
      </c>
      <c r="AJ2900">
        <v>2021</v>
      </c>
    </row>
    <row r="2901" spans="1:36" x14ac:dyDescent="0.2">
      <c r="A2901">
        <v>94582</v>
      </c>
      <c r="B2901" s="1" t="d">
        <v>2021-08-28</v>
      </c>
      <c r="C2901" s="3" t="d">
        <f t="shared" si="225"/>
        <v>2021-08-28</v>
      </c>
      <c r="D2901" s="2" t="d">
        <v>04:40:00.00000000000026400</v>
      </c>
      <c r="E2901" s="4" t="str">
        <f t="shared" si="226"/>
        <v>04:40 AM</v>
      </c>
      <c r="F2901" t="s">
        <v>54</v>
      </c>
      <c r="G2901">
        <v>11207</v>
      </c>
      <c r="H2901">
        <v>40.664527999999997</v>
      </c>
      <c r="I2901">
        <v>-73.890090000000001</v>
      </c>
      <c r="J2901" t="s">
        <v>5332</v>
      </c>
      <c r="M2901" t="s">
        <v>5333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f t="shared" si="227"/>
        <v>0</v>
      </c>
      <c r="W2901">
        <f t="shared" si="228"/>
        <v>0</v>
      </c>
      <c r="X2901">
        <f t="shared" si="229"/>
        <v>0</v>
      </c>
      <c r="Y2901" t="s">
        <v>25</v>
      </c>
      <c r="AD2901">
        <v>4451420</v>
      </c>
      <c r="AE2901" t="s">
        <v>26</v>
      </c>
      <c r="AJ2901">
        <v>2021</v>
      </c>
    </row>
    <row r="2902" spans="1:36" x14ac:dyDescent="0.2">
      <c r="A2902">
        <v>94286</v>
      </c>
      <c r="B2902" s="1" t="d">
        <v>2021-08-28</v>
      </c>
      <c r="C2902" s="3" t="d">
        <f t="shared" si="225"/>
        <v>2021-08-28</v>
      </c>
      <c r="D2902" s="2" t="d">
        <v>15:35:00.00000000000213225</v>
      </c>
      <c r="E2902" s="4" t="str">
        <f t="shared" si="226"/>
        <v>03:35 PM</v>
      </c>
      <c r="F2902" t="s">
        <v>20</v>
      </c>
      <c r="G2902">
        <v>11433</v>
      </c>
      <c r="H2902">
        <v>40.699764000000002</v>
      </c>
      <c r="I2902">
        <v>-73.782849999999996</v>
      </c>
      <c r="J2902" t="s">
        <v>5349</v>
      </c>
      <c r="K2902" t="s">
        <v>636</v>
      </c>
      <c r="L2902" t="s">
        <v>5350</v>
      </c>
      <c r="N2902">
        <v>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2</v>
      </c>
      <c r="U2902">
        <v>0</v>
      </c>
      <c r="V2902">
        <f t="shared" si="227"/>
        <v>4</v>
      </c>
      <c r="W2902">
        <f t="shared" si="228"/>
        <v>0</v>
      </c>
      <c r="X2902">
        <f t="shared" si="229"/>
        <v>4</v>
      </c>
      <c r="Y2902" t="s">
        <v>79</v>
      </c>
      <c r="Z2902" t="s">
        <v>25</v>
      </c>
      <c r="AD2902">
        <v>4452087</v>
      </c>
      <c r="AE2902" t="s">
        <v>26</v>
      </c>
      <c r="AF2902" t="s">
        <v>26</v>
      </c>
      <c r="AJ2902">
        <v>2021</v>
      </c>
    </row>
    <row r="2903" spans="1:36" x14ac:dyDescent="0.2">
      <c r="A2903">
        <v>94817</v>
      </c>
      <c r="B2903" s="1" t="d">
        <v>2021-08-29</v>
      </c>
      <c r="C2903" s="3" t="d">
        <f t="shared" si="225"/>
        <v>2021-08-29</v>
      </c>
      <c r="D2903" s="2" t="d">
        <v>21:30:00.0000000000031950</v>
      </c>
      <c r="E2903" s="4" t="str">
        <f t="shared" si="226"/>
        <v>09:30 PM</v>
      </c>
      <c r="F2903" t="s">
        <v>20</v>
      </c>
      <c r="G2903">
        <v>11358</v>
      </c>
      <c r="H2903">
        <v>40.757755000000003</v>
      </c>
      <c r="I2903">
        <v>-73.793040000000005</v>
      </c>
      <c r="J2903" t="s">
        <v>4845</v>
      </c>
      <c r="K2903" t="s">
        <v>23</v>
      </c>
      <c r="L2903" t="s">
        <v>1495</v>
      </c>
      <c r="N2903">
        <v>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</v>
      </c>
      <c r="U2903">
        <v>0</v>
      </c>
      <c r="V2903">
        <f t="shared" si="227"/>
        <v>6</v>
      </c>
      <c r="W2903">
        <f t="shared" si="228"/>
        <v>0</v>
      </c>
      <c r="X2903">
        <f t="shared" si="229"/>
        <v>6</v>
      </c>
      <c r="Y2903" t="s">
        <v>79</v>
      </c>
      <c r="Z2903" t="s">
        <v>25</v>
      </c>
      <c r="AD2903">
        <v>4451795</v>
      </c>
      <c r="AE2903" t="s">
        <v>26</v>
      </c>
      <c r="AF2903" t="s">
        <v>30</v>
      </c>
      <c r="AJ2903">
        <v>2021</v>
      </c>
    </row>
    <row r="2904" spans="1:36" x14ac:dyDescent="0.2">
      <c r="A2904">
        <v>94796</v>
      </c>
      <c r="B2904" s="1" t="d">
        <v>2021-08-29</v>
      </c>
      <c r="C2904" s="3" t="d">
        <f t="shared" si="225"/>
        <v>2021-08-29</v>
      </c>
      <c r="D2904" s="2" t="d">
        <v>00:50:00.00000000000013200</v>
      </c>
      <c r="E2904" s="4" t="str">
        <f t="shared" si="226"/>
        <v>12:50 AM</v>
      </c>
      <c r="F2904" t="s">
        <v>54</v>
      </c>
      <c r="G2904">
        <v>11226</v>
      </c>
      <c r="H2904">
        <v>40.653773999999999</v>
      </c>
      <c r="I2904">
        <v>-73.95617</v>
      </c>
      <c r="J2904" t="s">
        <v>5573</v>
      </c>
      <c r="K2904" t="s">
        <v>1615</v>
      </c>
      <c r="L2904" t="s">
        <v>57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f t="shared" si="227"/>
        <v>0</v>
      </c>
      <c r="W2904">
        <f t="shared" si="228"/>
        <v>0</v>
      </c>
      <c r="X2904">
        <f t="shared" si="229"/>
        <v>0</v>
      </c>
      <c r="Y2904" t="s">
        <v>104</v>
      </c>
      <c r="Z2904" t="s">
        <v>25</v>
      </c>
      <c r="AD2904">
        <v>4451804</v>
      </c>
      <c r="AE2904" t="s">
        <v>30</v>
      </c>
      <c r="AF2904" t="s">
        <v>30</v>
      </c>
      <c r="AJ2904">
        <v>2021</v>
      </c>
    </row>
    <row r="2905" spans="1:36" x14ac:dyDescent="0.2">
      <c r="A2905">
        <v>95486</v>
      </c>
      <c r="B2905" s="1" t="d">
        <v>2021-08-31</v>
      </c>
      <c r="C2905" s="3" t="d">
        <f t="shared" si="225"/>
        <v>2021-08-31</v>
      </c>
      <c r="D2905" s="2" t="d">
        <v>08:58:00.00000000000042375</v>
      </c>
      <c r="E2905" s="4" t="str">
        <f t="shared" si="226"/>
        <v>08:58 AM</v>
      </c>
      <c r="F2905" t="s">
        <v>54</v>
      </c>
      <c r="G2905">
        <v>11207</v>
      </c>
      <c r="H2905">
        <v>40.675494999999998</v>
      </c>
      <c r="I2905">
        <v>-73.889160000000004</v>
      </c>
      <c r="J2905" t="s">
        <v>5147</v>
      </c>
      <c r="K2905" t="s">
        <v>1846</v>
      </c>
      <c r="L2905" t="s">
        <v>5148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f t="shared" si="227"/>
        <v>0</v>
      </c>
      <c r="W2905">
        <f t="shared" si="228"/>
        <v>0</v>
      </c>
      <c r="X2905">
        <f t="shared" si="229"/>
        <v>0</v>
      </c>
      <c r="Y2905" t="s">
        <v>182</v>
      </c>
      <c r="Z2905" t="s">
        <v>25</v>
      </c>
      <c r="AD2905">
        <v>4452786</v>
      </c>
      <c r="AE2905" t="s">
        <v>30</v>
      </c>
      <c r="AF2905" t="s">
        <v>5149</v>
      </c>
      <c r="AJ2905">
        <v>2021</v>
      </c>
    </row>
    <row r="2906" spans="1:36" x14ac:dyDescent="0.2">
      <c r="A2906">
        <v>96583</v>
      </c>
      <c r="B2906" s="1" t="d">
        <v>2021-08-31</v>
      </c>
      <c r="C2906" s="3" t="d">
        <f t="shared" si="225"/>
        <v>2021-08-31</v>
      </c>
      <c r="D2906" s="2" t="d">
        <v>07:59:59.9999999999984025</v>
      </c>
      <c r="E2906" s="4" t="str">
        <f t="shared" si="226"/>
        <v>08:00 AM</v>
      </c>
      <c r="F2906" t="s">
        <v>86</v>
      </c>
      <c r="G2906">
        <v>10002</v>
      </c>
      <c r="H2906">
        <v>40.712783999999999</v>
      </c>
      <c r="I2906">
        <v>-73.988510000000005</v>
      </c>
      <c r="J2906" t="s">
        <v>5315</v>
      </c>
      <c r="M2906" t="s">
        <v>5316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f t="shared" si="227"/>
        <v>0</v>
      </c>
      <c r="W2906">
        <f t="shared" si="228"/>
        <v>0</v>
      </c>
      <c r="X2906">
        <f t="shared" si="229"/>
        <v>0</v>
      </c>
      <c r="Y2906" t="s">
        <v>80</v>
      </c>
      <c r="Z2906" t="s">
        <v>25</v>
      </c>
      <c r="AD2906">
        <v>4454292</v>
      </c>
      <c r="AE2906" t="s">
        <v>26</v>
      </c>
      <c r="AJ2906">
        <v>2021</v>
      </c>
    </row>
    <row r="2907" spans="1:36" x14ac:dyDescent="0.2">
      <c r="A2907">
        <v>95492</v>
      </c>
      <c r="B2907" s="1" t="d">
        <v>2021-08-31</v>
      </c>
      <c r="C2907" s="3" t="d">
        <f t="shared" si="225"/>
        <v>2021-08-31</v>
      </c>
      <c r="D2907" s="2" t="d">
        <v>12:00:00.000</v>
      </c>
      <c r="E2907" s="4" t="str">
        <f t="shared" si="226"/>
        <v>12:00 PM</v>
      </c>
      <c r="F2907" t="s">
        <v>86</v>
      </c>
      <c r="G2907">
        <v>10022</v>
      </c>
      <c r="H2907">
        <v>40.756</v>
      </c>
      <c r="I2907">
        <v>-73.96463</v>
      </c>
      <c r="J2907" t="s">
        <v>6015</v>
      </c>
      <c r="M2907" t="s">
        <v>6016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f t="shared" si="227"/>
        <v>0</v>
      </c>
      <c r="W2907">
        <f t="shared" si="228"/>
        <v>0</v>
      </c>
      <c r="X2907">
        <f t="shared" si="229"/>
        <v>0</v>
      </c>
      <c r="Y2907" t="s">
        <v>240</v>
      </c>
      <c r="Z2907" t="s">
        <v>25</v>
      </c>
      <c r="AD2907">
        <v>4452517</v>
      </c>
      <c r="AE2907" t="s">
        <v>136</v>
      </c>
      <c r="AF2907" t="s">
        <v>67</v>
      </c>
      <c r="AJ2907">
        <v>2021</v>
      </c>
    </row>
    <row r="2908" spans="1:36" x14ac:dyDescent="0.2">
      <c r="A2908">
        <v>95565</v>
      </c>
      <c r="B2908" s="1" t="d">
        <v>2021-08-31</v>
      </c>
      <c r="C2908" s="3" t="d">
        <f t="shared" si="225"/>
        <v>2021-08-31</v>
      </c>
      <c r="D2908" s="2" t="d">
        <v>14:39:59.99999999999467275</v>
      </c>
      <c r="E2908" s="4" t="str">
        <f t="shared" si="226"/>
        <v>02:40 PM</v>
      </c>
      <c r="F2908" t="s">
        <v>35</v>
      </c>
      <c r="G2908">
        <v>10457</v>
      </c>
      <c r="H2908">
        <v>40.842067999999998</v>
      </c>
      <c r="I2908">
        <v>-73.897499999999994</v>
      </c>
      <c r="J2908" t="s">
        <v>6029</v>
      </c>
      <c r="K2908" t="s">
        <v>6030</v>
      </c>
      <c r="L2908" t="s">
        <v>363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f t="shared" si="227"/>
        <v>0</v>
      </c>
      <c r="W2908">
        <f t="shared" si="228"/>
        <v>0</v>
      </c>
      <c r="X2908">
        <f t="shared" si="229"/>
        <v>0</v>
      </c>
      <c r="Y2908" t="s">
        <v>47</v>
      </c>
      <c r="Z2908" t="s">
        <v>25</v>
      </c>
      <c r="AD2908">
        <v>4452626</v>
      </c>
      <c r="AE2908" t="s">
        <v>26</v>
      </c>
      <c r="AF2908" t="s">
        <v>1675</v>
      </c>
      <c r="AJ2908">
        <v>2021</v>
      </c>
    </row>
    <row r="2909" spans="1:36" x14ac:dyDescent="0.2">
      <c r="A2909">
        <v>97475</v>
      </c>
      <c r="B2909" s="1" t="d">
        <v>2021-09-01</v>
      </c>
      <c r="C2909" s="3" t="d">
        <f t="shared" si="225"/>
        <v>2021-09-01</v>
      </c>
      <c r="D2909" s="2" t="d">
        <v>06:29:59.9999999999984025</v>
      </c>
      <c r="E2909" s="4" t="str">
        <f t="shared" si="226"/>
        <v>06:30 AM</v>
      </c>
      <c r="F2909" t="s">
        <v>86</v>
      </c>
      <c r="G2909">
        <v>10038</v>
      </c>
      <c r="H2909">
        <v>40.71125</v>
      </c>
      <c r="I2909">
        <v>-74.000299999999996</v>
      </c>
      <c r="J2909" t="s">
        <v>5229</v>
      </c>
      <c r="M2909" t="s">
        <v>5230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f t="shared" si="227"/>
        <v>2</v>
      </c>
      <c r="W2909">
        <f t="shared" si="228"/>
        <v>0</v>
      </c>
      <c r="X2909">
        <f t="shared" si="229"/>
        <v>2</v>
      </c>
      <c r="Y2909" t="s">
        <v>43</v>
      </c>
      <c r="AD2909">
        <v>4454903</v>
      </c>
      <c r="AE2909" t="s">
        <v>1204</v>
      </c>
      <c r="AJ2909">
        <v>2021</v>
      </c>
    </row>
    <row r="2910" spans="1:36" x14ac:dyDescent="0.2">
      <c r="A2910">
        <v>151541</v>
      </c>
      <c r="B2910" s="1" t="d">
        <v>2021-09-01</v>
      </c>
      <c r="C2910" s="3" t="d">
        <f t="shared" si="225"/>
        <v>2021-09-01</v>
      </c>
      <c r="D2910" s="2" t="d">
        <v>18:55:00.00000000000745950</v>
      </c>
      <c r="E2910" s="4" t="str">
        <f t="shared" si="226"/>
        <v>06:55 PM</v>
      </c>
      <c r="F2910" t="s">
        <v>54</v>
      </c>
      <c r="G2910">
        <v>11213</v>
      </c>
      <c r="H2910">
        <v>40.671185000000001</v>
      </c>
      <c r="I2910">
        <v>-73.942040000000006</v>
      </c>
      <c r="J2910" t="s">
        <v>5789</v>
      </c>
      <c r="K2910" t="s">
        <v>5477</v>
      </c>
      <c r="L2910" t="s">
        <v>2285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f t="shared" si="227"/>
        <v>2</v>
      </c>
      <c r="W2910">
        <f t="shared" si="228"/>
        <v>0</v>
      </c>
      <c r="X2910">
        <f t="shared" si="229"/>
        <v>2</v>
      </c>
      <c r="Y2910" t="s">
        <v>43</v>
      </c>
      <c r="Z2910" t="s">
        <v>43</v>
      </c>
      <c r="AD2910">
        <v>4459189</v>
      </c>
      <c r="AE2910" t="s">
        <v>26</v>
      </c>
      <c r="AF2910" t="s">
        <v>1762</v>
      </c>
      <c r="AJ2910">
        <v>2021</v>
      </c>
    </row>
    <row r="2911" spans="1:36" x14ac:dyDescent="0.2">
      <c r="A2911">
        <v>96311</v>
      </c>
      <c r="B2911" s="1" t="d">
        <v>2021-09-01</v>
      </c>
      <c r="C2911" s="3" t="d">
        <f t="shared" si="225"/>
        <v>2021-09-01</v>
      </c>
      <c r="D2911" s="2" t="d">
        <v>19:40:00.00000000000745950</v>
      </c>
      <c r="E2911" s="4" t="str">
        <f t="shared" si="226"/>
        <v>07:40 PM</v>
      </c>
      <c r="F2911" t="s">
        <v>54</v>
      </c>
      <c r="G2911">
        <v>11203</v>
      </c>
      <c r="H2911">
        <v>40.650185</v>
      </c>
      <c r="I2911">
        <v>-73.929069999999996</v>
      </c>
      <c r="J2911" t="s">
        <v>6050</v>
      </c>
      <c r="M2911" t="s">
        <v>6051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f t="shared" si="227"/>
        <v>0</v>
      </c>
      <c r="W2911">
        <f t="shared" si="228"/>
        <v>0</v>
      </c>
      <c r="X2911">
        <f t="shared" si="229"/>
        <v>0</v>
      </c>
      <c r="Y2911" t="s">
        <v>43</v>
      </c>
      <c r="Z2911" t="s">
        <v>25</v>
      </c>
      <c r="AD2911">
        <v>4453390</v>
      </c>
      <c r="AE2911" t="s">
        <v>414</v>
      </c>
      <c r="AF2911" t="s">
        <v>30</v>
      </c>
      <c r="AJ2911">
        <v>2021</v>
      </c>
    </row>
    <row r="2912" spans="1:36" x14ac:dyDescent="0.2">
      <c r="A2912">
        <v>95748</v>
      </c>
      <c r="B2912" s="1" t="d">
        <v>2021-09-02</v>
      </c>
      <c r="C2912" s="3" t="d">
        <f t="shared" si="225"/>
        <v>2021-09-02</v>
      </c>
      <c r="D2912" s="2" t="d">
        <v>21:55:59.9999999999976525</v>
      </c>
      <c r="E2912" s="4" t="str">
        <f t="shared" si="226"/>
        <v>09:56 PM</v>
      </c>
      <c r="F2912" t="s">
        <v>35</v>
      </c>
      <c r="G2912">
        <v>10460</v>
      </c>
      <c r="H2912">
        <v>40.842224000000002</v>
      </c>
      <c r="I2912">
        <v>-73.870059999999995</v>
      </c>
      <c r="J2912" t="s">
        <v>4827</v>
      </c>
      <c r="M2912" t="s">
        <v>4828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f t="shared" si="227"/>
        <v>0</v>
      </c>
      <c r="W2912">
        <f t="shared" si="228"/>
        <v>0</v>
      </c>
      <c r="X2912">
        <f t="shared" si="229"/>
        <v>0</v>
      </c>
      <c r="Y2912" t="s">
        <v>25</v>
      </c>
      <c r="AD2912">
        <v>4453321</v>
      </c>
      <c r="AE2912" t="s">
        <v>26</v>
      </c>
      <c r="AJ2912">
        <v>2021</v>
      </c>
    </row>
    <row r="2913" spans="1:36" x14ac:dyDescent="0.2">
      <c r="A2913">
        <v>96421</v>
      </c>
      <c r="B2913" s="1" t="d">
        <v>2021-09-02</v>
      </c>
      <c r="C2913" s="3" t="d">
        <f t="shared" si="225"/>
        <v>2021-09-02</v>
      </c>
      <c r="D2913" s="2" t="d">
        <v>08:46:59.99999999999797200</v>
      </c>
      <c r="E2913" s="4" t="str">
        <f t="shared" si="226"/>
        <v>08:47 AM</v>
      </c>
      <c r="F2913" t="s">
        <v>54</v>
      </c>
      <c r="G2913">
        <v>11210</v>
      </c>
      <c r="H2913">
        <v>40.62285</v>
      </c>
      <c r="I2913">
        <v>-73.954790000000003</v>
      </c>
      <c r="J2913" t="s">
        <v>5553</v>
      </c>
      <c r="M2913" t="s">
        <v>5554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f t="shared" si="227"/>
        <v>0</v>
      </c>
      <c r="W2913">
        <f t="shared" si="228"/>
        <v>0</v>
      </c>
      <c r="X2913">
        <f t="shared" si="229"/>
        <v>0</v>
      </c>
      <c r="Y2913" t="s">
        <v>207</v>
      </c>
      <c r="AD2913">
        <v>4453491</v>
      </c>
      <c r="AE2913" t="s">
        <v>26</v>
      </c>
      <c r="AJ2913">
        <v>2021</v>
      </c>
    </row>
    <row r="2914" spans="1:36" x14ac:dyDescent="0.2">
      <c r="A2914">
        <v>95720</v>
      </c>
      <c r="B2914" s="1" t="d">
        <v>2021-09-03</v>
      </c>
      <c r="C2914" s="3" t="d">
        <f t="shared" si="225"/>
        <v>2021-09-03</v>
      </c>
      <c r="D2914" s="2" t="d">
        <v>1899-12-30</v>
      </c>
      <c r="E2914" s="4" t="str">
        <f t="shared" si="226"/>
        <v>12:00 AM</v>
      </c>
      <c r="F2914" t="s">
        <v>35</v>
      </c>
      <c r="G2914">
        <v>10460</v>
      </c>
      <c r="H2914">
        <v>40.840339999999998</v>
      </c>
      <c r="I2914">
        <v>-73.881860000000003</v>
      </c>
      <c r="J2914" t="s">
        <v>6020</v>
      </c>
      <c r="M2914" t="s">
        <v>6021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f t="shared" si="227"/>
        <v>2</v>
      </c>
      <c r="W2914">
        <f t="shared" si="228"/>
        <v>0</v>
      </c>
      <c r="X2914">
        <f t="shared" si="229"/>
        <v>2</v>
      </c>
      <c r="Y2914" t="s">
        <v>66</v>
      </c>
      <c r="AD2914">
        <v>4454182</v>
      </c>
      <c r="AE2914" t="s">
        <v>26</v>
      </c>
      <c r="AJ2914">
        <v>2021</v>
      </c>
    </row>
    <row r="2915" spans="1:36" x14ac:dyDescent="0.2">
      <c r="A2915">
        <v>96731</v>
      </c>
      <c r="B2915" s="1" t="d">
        <v>2021-09-04</v>
      </c>
      <c r="C2915" s="3" t="d">
        <f t="shared" si="225"/>
        <v>2021-09-04</v>
      </c>
      <c r="D2915" s="2" t="d">
        <v>03:00:00.000</v>
      </c>
      <c r="E2915" s="4" t="str">
        <f t="shared" si="226"/>
        <v>03:00 AM</v>
      </c>
      <c r="F2915" t="s">
        <v>54</v>
      </c>
      <c r="G2915">
        <v>11207</v>
      </c>
      <c r="H2915">
        <v>40.676067000000003</v>
      </c>
      <c r="I2915">
        <v>-73.893555000000006</v>
      </c>
      <c r="J2915" t="s">
        <v>5100</v>
      </c>
      <c r="M2915" t="s">
        <v>5101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f t="shared" si="227"/>
        <v>2</v>
      </c>
      <c r="W2915">
        <f t="shared" si="228"/>
        <v>0</v>
      </c>
      <c r="X2915">
        <f t="shared" si="229"/>
        <v>2</v>
      </c>
      <c r="Y2915" t="s">
        <v>25</v>
      </c>
      <c r="Z2915" t="s">
        <v>25</v>
      </c>
      <c r="AD2915">
        <v>4453671</v>
      </c>
      <c r="AE2915" t="s">
        <v>26</v>
      </c>
      <c r="AF2915" t="s">
        <v>30</v>
      </c>
      <c r="AJ2915">
        <v>2021</v>
      </c>
    </row>
    <row r="2916" spans="1:36" x14ac:dyDescent="0.2">
      <c r="A2916">
        <v>96829</v>
      </c>
      <c r="B2916" s="1" t="d">
        <v>2021-09-04</v>
      </c>
      <c r="C2916" s="3" t="d">
        <f t="shared" si="225"/>
        <v>2021-09-04</v>
      </c>
      <c r="D2916" s="2" t="d">
        <v>05:49:59.99999999999973600</v>
      </c>
      <c r="E2916" s="4" t="str">
        <f t="shared" si="226"/>
        <v>05:50 AM</v>
      </c>
      <c r="F2916" t="s">
        <v>54</v>
      </c>
      <c r="G2916">
        <v>11226</v>
      </c>
      <c r="H2916">
        <v>40.64264</v>
      </c>
      <c r="I2916">
        <v>-73.957629999999995</v>
      </c>
      <c r="J2916" t="s">
        <v>5339</v>
      </c>
      <c r="M2916" t="s">
        <v>5340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f t="shared" si="227"/>
        <v>0</v>
      </c>
      <c r="W2916">
        <f t="shared" si="228"/>
        <v>0</v>
      </c>
      <c r="X2916">
        <f t="shared" si="229"/>
        <v>0</v>
      </c>
      <c r="Y2916" t="s">
        <v>25</v>
      </c>
      <c r="AD2916">
        <v>4453689</v>
      </c>
      <c r="AE2916" t="s">
        <v>30</v>
      </c>
      <c r="AJ2916">
        <v>2021</v>
      </c>
    </row>
    <row r="2917" spans="1:36" x14ac:dyDescent="0.2">
      <c r="A2917">
        <v>97016</v>
      </c>
      <c r="B2917" s="1" t="d">
        <v>2021-09-05</v>
      </c>
      <c r="C2917" s="3" t="d">
        <f t="shared" si="225"/>
        <v>2021-09-05</v>
      </c>
      <c r="D2917" s="2" t="d">
        <v>11:35:00.00000000000053475</v>
      </c>
      <c r="E2917" s="4" t="str">
        <f t="shared" si="226"/>
        <v>11:35 AM</v>
      </c>
      <c r="F2917" t="s">
        <v>54</v>
      </c>
      <c r="G2917">
        <v>11206</v>
      </c>
      <c r="H2917">
        <v>40.708168000000001</v>
      </c>
      <c r="I2917">
        <v>-73.950670000000002</v>
      </c>
      <c r="J2917" t="s">
        <v>5412</v>
      </c>
      <c r="K2917" t="s">
        <v>5413</v>
      </c>
      <c r="L2917" t="s">
        <v>5414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f t="shared" si="227"/>
        <v>0</v>
      </c>
      <c r="W2917">
        <f t="shared" si="228"/>
        <v>0</v>
      </c>
      <c r="X2917">
        <f t="shared" si="229"/>
        <v>0</v>
      </c>
      <c r="Y2917" t="s">
        <v>43</v>
      </c>
      <c r="Z2917" t="s">
        <v>25</v>
      </c>
      <c r="AA2917" t="s">
        <v>25</v>
      </c>
      <c r="AB2917" t="s">
        <v>25</v>
      </c>
      <c r="AD2917">
        <v>4454563</v>
      </c>
      <c r="AE2917" t="s">
        <v>26</v>
      </c>
      <c r="AF2917" t="s">
        <v>26</v>
      </c>
      <c r="AG2917" t="s">
        <v>26</v>
      </c>
      <c r="AH2917" t="s">
        <v>26</v>
      </c>
      <c r="AJ2917">
        <v>2021</v>
      </c>
    </row>
    <row r="2918" spans="1:36" x14ac:dyDescent="0.2">
      <c r="A2918">
        <v>97424</v>
      </c>
      <c r="B2918" s="1" t="d">
        <v>2021-09-06</v>
      </c>
      <c r="C2918" s="3" t="d">
        <f t="shared" si="225"/>
        <v>2021-09-06</v>
      </c>
      <c r="D2918" s="2" t="d">
        <v>05:56:00.00000000000085425</v>
      </c>
      <c r="E2918" s="4" t="str">
        <f t="shared" si="226"/>
        <v>05:56 AM</v>
      </c>
      <c r="F2918" t="s">
        <v>20</v>
      </c>
      <c r="G2918">
        <v>11419</v>
      </c>
      <c r="H2918">
        <v>40.684055000000001</v>
      </c>
      <c r="I2918">
        <v>-73.823120000000003</v>
      </c>
      <c r="J2918" t="s">
        <v>6005</v>
      </c>
      <c r="M2918" t="s">
        <v>6006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f t="shared" si="227"/>
        <v>0</v>
      </c>
      <c r="W2918">
        <f t="shared" si="228"/>
        <v>0</v>
      </c>
      <c r="X2918">
        <f t="shared" si="229"/>
        <v>0</v>
      </c>
      <c r="Y2918" t="s">
        <v>104</v>
      </c>
      <c r="Z2918" t="s">
        <v>25</v>
      </c>
      <c r="AD2918">
        <v>4454439</v>
      </c>
      <c r="AE2918" t="s">
        <v>63</v>
      </c>
      <c r="AF2918" t="s">
        <v>26</v>
      </c>
      <c r="AJ2918">
        <v>2021</v>
      </c>
    </row>
    <row r="2919" spans="1:36" x14ac:dyDescent="0.2">
      <c r="A2919">
        <v>150719</v>
      </c>
      <c r="B2919" s="1" t="d">
        <v>2021-09-07</v>
      </c>
      <c r="C2919" s="3" t="d">
        <f t="shared" si="225"/>
        <v>2021-09-07</v>
      </c>
      <c r="D2919" s="2" t="d">
        <v>15:00:00.000</v>
      </c>
      <c r="E2919" s="4" t="str">
        <f t="shared" si="226"/>
        <v>03:00 PM</v>
      </c>
      <c r="F2919" t="s">
        <v>54</v>
      </c>
      <c r="G2919">
        <v>11201</v>
      </c>
      <c r="H2919">
        <v>40.701233000000002</v>
      </c>
      <c r="I2919">
        <v>-73.993459999999999</v>
      </c>
      <c r="J2919" t="s">
        <v>5440</v>
      </c>
      <c r="K2919" t="s">
        <v>5441</v>
      </c>
      <c r="L2919" t="s">
        <v>5442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f t="shared" si="227"/>
        <v>0</v>
      </c>
      <c r="W2919">
        <f t="shared" si="228"/>
        <v>0</v>
      </c>
      <c r="X2919">
        <f t="shared" si="229"/>
        <v>0</v>
      </c>
      <c r="Y2919" t="s">
        <v>43</v>
      </c>
      <c r="Z2919" t="s">
        <v>25</v>
      </c>
      <c r="AD2919">
        <v>4458439</v>
      </c>
      <c r="AE2919" t="s">
        <v>30</v>
      </c>
      <c r="AJ2919">
        <v>2021</v>
      </c>
    </row>
    <row r="2920" spans="1:36" x14ac:dyDescent="0.2">
      <c r="A2920">
        <v>97813</v>
      </c>
      <c r="B2920" s="1" t="d">
        <v>2021-09-07</v>
      </c>
      <c r="C2920" s="3" t="d">
        <f t="shared" si="225"/>
        <v>2021-09-07</v>
      </c>
      <c r="D2920" s="2" t="d">
        <v>14:00:00.0000000000031950</v>
      </c>
      <c r="E2920" s="4" t="str">
        <f t="shared" si="226"/>
        <v>02:00 PM</v>
      </c>
      <c r="F2920" t="s">
        <v>54</v>
      </c>
      <c r="G2920">
        <v>11214</v>
      </c>
      <c r="H2920">
        <v>40.604610000000001</v>
      </c>
      <c r="I2920">
        <v>-73.998260000000002</v>
      </c>
      <c r="J2920" t="s">
        <v>5701</v>
      </c>
      <c r="K2920" t="s">
        <v>199</v>
      </c>
      <c r="L2920" t="s">
        <v>3303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f t="shared" si="227"/>
        <v>2</v>
      </c>
      <c r="W2920">
        <f t="shared" si="228"/>
        <v>0</v>
      </c>
      <c r="X2920">
        <f t="shared" si="229"/>
        <v>2</v>
      </c>
      <c r="Y2920" t="s">
        <v>261</v>
      </c>
      <c r="Z2920" t="s">
        <v>25</v>
      </c>
      <c r="AD2920">
        <v>4454846</v>
      </c>
      <c r="AE2920" t="s">
        <v>26</v>
      </c>
      <c r="AF2920" t="s">
        <v>81</v>
      </c>
      <c r="AJ2920">
        <v>2021</v>
      </c>
    </row>
    <row r="2921" spans="1:36" x14ac:dyDescent="0.2">
      <c r="A2921">
        <v>97989</v>
      </c>
      <c r="B2921" s="1" t="d">
        <v>2021-09-08</v>
      </c>
      <c r="C2921" s="3" t="d">
        <f t="shared" si="225"/>
        <v>2021-09-08</v>
      </c>
      <c r="D2921" s="2" t="d">
        <v>14:05:00.00000000000213225</v>
      </c>
      <c r="E2921" s="4" t="str">
        <f t="shared" si="226"/>
        <v>02:05 PM</v>
      </c>
      <c r="F2921" t="s">
        <v>86</v>
      </c>
      <c r="G2921">
        <v>10004</v>
      </c>
      <c r="H2921">
        <v>40.704949999999997</v>
      </c>
      <c r="I2921">
        <v>-74.011560000000003</v>
      </c>
      <c r="J2921" t="s">
        <v>5071</v>
      </c>
      <c r="K2921" t="s">
        <v>1481</v>
      </c>
      <c r="L2921" t="s">
        <v>5072</v>
      </c>
      <c r="N2921">
        <v>1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f t="shared" si="227"/>
        <v>2</v>
      </c>
      <c r="W2921">
        <f t="shared" si="228"/>
        <v>0</v>
      </c>
      <c r="X2921">
        <f t="shared" si="229"/>
        <v>2</v>
      </c>
      <c r="Y2921" t="s">
        <v>43</v>
      </c>
      <c r="Z2921" t="s">
        <v>47</v>
      </c>
      <c r="AD2921">
        <v>4455033</v>
      </c>
      <c r="AE2921" t="s">
        <v>30</v>
      </c>
      <c r="AF2921" t="s">
        <v>81</v>
      </c>
      <c r="AJ2921">
        <v>2021</v>
      </c>
    </row>
    <row r="2922" spans="1:36" x14ac:dyDescent="0.2">
      <c r="A2922">
        <v>98724</v>
      </c>
      <c r="B2922" s="1" t="d">
        <v>2021-09-08</v>
      </c>
      <c r="C2922" s="3" t="d">
        <f t="shared" si="225"/>
        <v>2021-09-08</v>
      </c>
      <c r="D2922" s="2" t="d">
        <v>18:25:00.00000000000426450</v>
      </c>
      <c r="E2922" s="4" t="str">
        <f t="shared" si="226"/>
        <v>06:25 PM</v>
      </c>
      <c r="F2922" t="s">
        <v>86</v>
      </c>
      <c r="G2922">
        <v>10016</v>
      </c>
      <c r="H2922">
        <v>40.751575000000003</v>
      </c>
      <c r="I2922">
        <v>-73.982285000000005</v>
      </c>
      <c r="J2922" t="s">
        <v>5317</v>
      </c>
      <c r="K2922" t="s">
        <v>350</v>
      </c>
      <c r="L2922" t="s">
        <v>5318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f t="shared" si="227"/>
        <v>0</v>
      </c>
      <c r="W2922">
        <f t="shared" si="228"/>
        <v>0</v>
      </c>
      <c r="X2922">
        <f t="shared" si="229"/>
        <v>0</v>
      </c>
      <c r="Y2922" t="s">
        <v>25</v>
      </c>
      <c r="Z2922" t="s">
        <v>25</v>
      </c>
      <c r="AD2922">
        <v>4455167</v>
      </c>
      <c r="AE2922" t="s">
        <v>26</v>
      </c>
      <c r="AF2922" t="s">
        <v>3371</v>
      </c>
      <c r="AJ2922">
        <v>2021</v>
      </c>
    </row>
    <row r="2923" spans="1:36" x14ac:dyDescent="0.2">
      <c r="A2923">
        <v>98231</v>
      </c>
      <c r="B2923" s="1" t="d">
        <v>2021-09-08</v>
      </c>
      <c r="C2923" s="3" t="d">
        <f t="shared" si="225"/>
        <v>2021-09-08</v>
      </c>
      <c r="D2923" s="2" t="d">
        <v>13:48:00.00000000000575775</v>
      </c>
      <c r="E2923" s="4" t="str">
        <f t="shared" si="226"/>
        <v>01:48 PM</v>
      </c>
      <c r="F2923" t="s">
        <v>86</v>
      </c>
      <c r="G2923">
        <v>10028</v>
      </c>
      <c r="H2923">
        <v>40.780537000000002</v>
      </c>
      <c r="I2923">
        <v>-73.959059999999994</v>
      </c>
      <c r="J2923" t="s">
        <v>5432</v>
      </c>
      <c r="M2923" t="s">
        <v>5433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f t="shared" si="227"/>
        <v>2</v>
      </c>
      <c r="W2923">
        <f t="shared" si="228"/>
        <v>0</v>
      </c>
      <c r="X2923">
        <f t="shared" si="229"/>
        <v>2</v>
      </c>
      <c r="Y2923" t="s">
        <v>85</v>
      </c>
      <c r="AD2923">
        <v>4455272</v>
      </c>
      <c r="AE2923" t="s">
        <v>119</v>
      </c>
      <c r="AJ2923">
        <v>2021</v>
      </c>
    </row>
    <row r="2924" spans="1:36" x14ac:dyDescent="0.2">
      <c r="A2924">
        <v>98636</v>
      </c>
      <c r="B2924" s="1" t="d">
        <v>2021-09-08</v>
      </c>
      <c r="C2924" s="3" t="d">
        <f t="shared" si="225"/>
        <v>2021-09-08</v>
      </c>
      <c r="D2924" s="2" t="d">
        <v>20:10:00.00000000000106275</v>
      </c>
      <c r="E2924" s="4" t="str">
        <f t="shared" si="226"/>
        <v>08:10 PM</v>
      </c>
      <c r="F2924" t="s">
        <v>54</v>
      </c>
      <c r="G2924">
        <v>11222</v>
      </c>
      <c r="H2924">
        <v>40.73068</v>
      </c>
      <c r="I2924">
        <v>-73.94923</v>
      </c>
      <c r="J2924" t="s">
        <v>5759</v>
      </c>
      <c r="K2924" t="s">
        <v>5760</v>
      </c>
      <c r="L2924" t="s">
        <v>5761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f t="shared" si="227"/>
        <v>1</v>
      </c>
      <c r="W2924">
        <f t="shared" si="228"/>
        <v>0</v>
      </c>
      <c r="X2924">
        <f t="shared" si="229"/>
        <v>1</v>
      </c>
      <c r="Y2924" t="s">
        <v>182</v>
      </c>
      <c r="Z2924" t="s">
        <v>25</v>
      </c>
      <c r="AD2924">
        <v>4455487</v>
      </c>
      <c r="AE2924" t="s">
        <v>67</v>
      </c>
      <c r="AF2924" t="s">
        <v>4267</v>
      </c>
      <c r="AJ2924">
        <v>2021</v>
      </c>
    </row>
    <row r="2925" spans="1:36" x14ac:dyDescent="0.2">
      <c r="A2925">
        <v>98481</v>
      </c>
      <c r="B2925" s="1" t="d">
        <v>2021-09-08</v>
      </c>
      <c r="C2925" s="3" t="d">
        <f t="shared" si="225"/>
        <v>2021-09-08</v>
      </c>
      <c r="D2925" s="2" t="d">
        <v>20:15:00.000</v>
      </c>
      <c r="E2925" s="4" t="str">
        <f t="shared" si="226"/>
        <v>08:15 PM</v>
      </c>
      <c r="F2925" t="s">
        <v>185</v>
      </c>
      <c r="G2925">
        <v>10312</v>
      </c>
      <c r="H2925">
        <v>40.541153000000001</v>
      </c>
      <c r="I2925">
        <v>-74.166960000000003</v>
      </c>
      <c r="J2925" t="s">
        <v>5943</v>
      </c>
      <c r="K2925" t="s">
        <v>5254</v>
      </c>
      <c r="L2925" t="s">
        <v>5944</v>
      </c>
      <c r="N2925">
        <v>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f t="shared" si="227"/>
        <v>4</v>
      </c>
      <c r="W2925">
        <f t="shared" si="228"/>
        <v>0</v>
      </c>
      <c r="X2925">
        <f t="shared" si="229"/>
        <v>4</v>
      </c>
      <c r="Y2925" t="s">
        <v>498</v>
      </c>
      <c r="Z2925" t="s">
        <v>25</v>
      </c>
      <c r="AD2925">
        <v>4455319</v>
      </c>
      <c r="AE2925" t="s">
        <v>30</v>
      </c>
      <c r="AF2925" t="s">
        <v>26</v>
      </c>
      <c r="AJ2925">
        <v>2021</v>
      </c>
    </row>
    <row r="2926" spans="1:36" x14ac:dyDescent="0.2">
      <c r="A2926">
        <v>98038</v>
      </c>
      <c r="B2926" s="1" t="d">
        <v>2021-09-08</v>
      </c>
      <c r="C2926" s="3" t="d">
        <f t="shared" si="225"/>
        <v>2021-09-08</v>
      </c>
      <c r="D2926" s="2" t="d">
        <v>11:54:59.99999999999627025</v>
      </c>
      <c r="E2926" s="4" t="str">
        <f t="shared" si="226"/>
        <v>11:55 AM</v>
      </c>
      <c r="F2926" t="s">
        <v>20</v>
      </c>
      <c r="G2926">
        <v>11377</v>
      </c>
      <c r="H2926">
        <v>40.751083000000001</v>
      </c>
      <c r="I2926">
        <v>-73.907899999999998</v>
      </c>
      <c r="J2926" t="s">
        <v>4498</v>
      </c>
      <c r="K2926" t="s">
        <v>5967</v>
      </c>
      <c r="L2926" t="s">
        <v>3007</v>
      </c>
      <c r="N2926">
        <v>1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f t="shared" si="227"/>
        <v>2</v>
      </c>
      <c r="W2926">
        <f t="shared" si="228"/>
        <v>0</v>
      </c>
      <c r="X2926">
        <f t="shared" si="229"/>
        <v>2</v>
      </c>
      <c r="Y2926" t="s">
        <v>43</v>
      </c>
      <c r="AD2926">
        <v>4455213</v>
      </c>
      <c r="AE2926" t="s">
        <v>26</v>
      </c>
      <c r="AJ2926">
        <v>2021</v>
      </c>
    </row>
    <row r="2927" spans="1:36" x14ac:dyDescent="0.2">
      <c r="A2927">
        <v>98232</v>
      </c>
      <c r="B2927" s="1" t="d">
        <v>2021-09-09</v>
      </c>
      <c r="C2927" s="3" t="d">
        <f t="shared" si="225"/>
        <v>2021-09-09</v>
      </c>
      <c r="D2927" s="2" t="d">
        <v>01:30:59.999999999999786775</v>
      </c>
      <c r="E2927" s="4" t="str">
        <f t="shared" si="226"/>
        <v>01:31 AM</v>
      </c>
      <c r="F2927" t="s">
        <v>54</v>
      </c>
      <c r="G2927">
        <v>11226</v>
      </c>
      <c r="H2927">
        <v>40.645249999999997</v>
      </c>
      <c r="I2927">
        <v>-73.947069999999997</v>
      </c>
      <c r="J2927" t="s">
        <v>5256</v>
      </c>
      <c r="K2927" t="s">
        <v>3213</v>
      </c>
      <c r="L2927" t="s">
        <v>1660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f t="shared" si="227"/>
        <v>0</v>
      </c>
      <c r="W2927">
        <f t="shared" si="228"/>
        <v>0</v>
      </c>
      <c r="X2927">
        <f t="shared" si="229"/>
        <v>0</v>
      </c>
      <c r="Y2927" t="s">
        <v>25</v>
      </c>
      <c r="Z2927" t="s">
        <v>25</v>
      </c>
      <c r="AD2927">
        <v>4455546</v>
      </c>
      <c r="AE2927" t="s">
        <v>26</v>
      </c>
      <c r="AF2927" t="s">
        <v>4267</v>
      </c>
      <c r="AJ2927">
        <v>2021</v>
      </c>
    </row>
    <row r="2928" spans="1:36" x14ac:dyDescent="0.2">
      <c r="A2928">
        <v>98817</v>
      </c>
      <c r="B2928" s="1" t="d">
        <v>2021-09-09</v>
      </c>
      <c r="C2928" s="3" t="d">
        <f t="shared" si="225"/>
        <v>2021-09-09</v>
      </c>
      <c r="D2928" s="2" t="d">
        <v>15:00:00.000</v>
      </c>
      <c r="E2928" s="4" t="str">
        <f t="shared" si="226"/>
        <v>03:00 PM</v>
      </c>
      <c r="F2928" t="s">
        <v>20</v>
      </c>
      <c r="G2928">
        <v>11385</v>
      </c>
      <c r="H2928">
        <v>40.700446999999997</v>
      </c>
      <c r="I2928">
        <v>-73.903229999999994</v>
      </c>
      <c r="J2928" t="s">
        <v>5291</v>
      </c>
      <c r="M2928" t="s">
        <v>5292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</v>
      </c>
      <c r="U2928">
        <v>0</v>
      </c>
      <c r="V2928">
        <f t="shared" si="227"/>
        <v>4</v>
      </c>
      <c r="W2928">
        <f t="shared" si="228"/>
        <v>0</v>
      </c>
      <c r="X2928">
        <f t="shared" si="229"/>
        <v>4</v>
      </c>
      <c r="Y2928" t="s">
        <v>25</v>
      </c>
      <c r="Z2928" t="s">
        <v>25</v>
      </c>
      <c r="AD2928">
        <v>4455422</v>
      </c>
      <c r="AE2928" t="s">
        <v>30</v>
      </c>
      <c r="AF2928" t="s">
        <v>26</v>
      </c>
      <c r="AJ2928">
        <v>2021</v>
      </c>
    </row>
    <row r="2929" spans="1:36" x14ac:dyDescent="0.2">
      <c r="A2929">
        <v>98308</v>
      </c>
      <c r="B2929" s="1" t="d">
        <v>2021-09-09</v>
      </c>
      <c r="C2929" s="3" t="d">
        <f t="shared" si="225"/>
        <v>2021-09-09</v>
      </c>
      <c r="D2929" s="2" t="d">
        <v>10:41:00.00000000000245175</v>
      </c>
      <c r="E2929" s="4" t="str">
        <f t="shared" si="226"/>
        <v>10:41 AM</v>
      </c>
      <c r="F2929" t="s">
        <v>20</v>
      </c>
      <c r="G2929">
        <v>11355</v>
      </c>
      <c r="H2929">
        <v>40.757629999999999</v>
      </c>
      <c r="I2929">
        <v>-73.82799</v>
      </c>
      <c r="J2929" t="s">
        <v>5777</v>
      </c>
      <c r="K2929" t="s">
        <v>5778</v>
      </c>
      <c r="L2929" t="s">
        <v>3057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f t="shared" si="227"/>
        <v>0</v>
      </c>
      <c r="W2929">
        <f t="shared" si="228"/>
        <v>0</v>
      </c>
      <c r="X2929">
        <f t="shared" si="229"/>
        <v>0</v>
      </c>
      <c r="Y2929" t="s">
        <v>79</v>
      </c>
      <c r="Z2929" t="s">
        <v>25</v>
      </c>
      <c r="AD2929">
        <v>4455402</v>
      </c>
      <c r="AE2929" t="s">
        <v>471</v>
      </c>
      <c r="AF2929" t="s">
        <v>30</v>
      </c>
      <c r="AJ2929">
        <v>2021</v>
      </c>
    </row>
    <row r="2930" spans="1:36" x14ac:dyDescent="0.2">
      <c r="A2930">
        <v>98621</v>
      </c>
      <c r="B2930" s="1" t="d">
        <v>2021-09-09</v>
      </c>
      <c r="C2930" s="3" t="d">
        <f t="shared" si="225"/>
        <v>2021-09-09</v>
      </c>
      <c r="D2930" s="2" t="d">
        <v>17:15:00.000</v>
      </c>
      <c r="E2930" s="4" t="str">
        <f t="shared" si="226"/>
        <v>05:15 PM</v>
      </c>
      <c r="F2930" t="s">
        <v>20</v>
      </c>
      <c r="G2930">
        <v>11377</v>
      </c>
      <c r="H2930">
        <v>40.754063000000002</v>
      </c>
      <c r="I2930">
        <v>-73.89958</v>
      </c>
      <c r="J2930" t="s">
        <v>6071</v>
      </c>
      <c r="K2930" t="s">
        <v>23</v>
      </c>
      <c r="L2930" t="s">
        <v>3257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f t="shared" si="227"/>
        <v>0</v>
      </c>
      <c r="W2930">
        <f t="shared" si="228"/>
        <v>0</v>
      </c>
      <c r="X2930">
        <f t="shared" si="229"/>
        <v>0</v>
      </c>
      <c r="Y2930" t="s">
        <v>104</v>
      </c>
      <c r="Z2930" t="s">
        <v>43</v>
      </c>
      <c r="AD2930">
        <v>4455660</v>
      </c>
      <c r="AE2930" t="s">
        <v>26</v>
      </c>
      <c r="AF2930" t="s">
        <v>26</v>
      </c>
      <c r="AJ2930">
        <v>2021</v>
      </c>
    </row>
    <row r="2931" spans="1:36" x14ac:dyDescent="0.2">
      <c r="A2931">
        <v>98131</v>
      </c>
      <c r="B2931" s="1" t="d">
        <v>2021-09-10</v>
      </c>
      <c r="C2931" s="3" t="d">
        <f t="shared" si="225"/>
        <v>2021-09-10</v>
      </c>
      <c r="D2931" s="2" t="d">
        <v>11:35:00.00000000000053475</v>
      </c>
      <c r="E2931" s="4" t="str">
        <f t="shared" si="226"/>
        <v>11:35 AM</v>
      </c>
      <c r="F2931" t="s">
        <v>20</v>
      </c>
      <c r="G2931">
        <v>11377</v>
      </c>
      <c r="H2931">
        <v>40.752229999999997</v>
      </c>
      <c r="I2931">
        <v>-73.905395999999996</v>
      </c>
      <c r="J2931" t="s">
        <v>4848</v>
      </c>
      <c r="M2931" t="s">
        <v>4849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f t="shared" si="227"/>
        <v>0</v>
      </c>
      <c r="W2931">
        <f t="shared" si="228"/>
        <v>0</v>
      </c>
      <c r="X2931">
        <f t="shared" si="229"/>
        <v>0</v>
      </c>
      <c r="Y2931" t="s">
        <v>25</v>
      </c>
      <c r="AD2931">
        <v>4455687</v>
      </c>
      <c r="AE2931" t="s">
        <v>30</v>
      </c>
      <c r="AJ2931">
        <v>2021</v>
      </c>
    </row>
    <row r="2932" spans="1:36" x14ac:dyDescent="0.2">
      <c r="A2932">
        <v>98892</v>
      </c>
      <c r="B2932" s="1" t="d">
        <v>2021-09-10</v>
      </c>
      <c r="C2932" s="3" t="d">
        <f t="shared" si="225"/>
        <v>2021-09-10</v>
      </c>
      <c r="D2932" s="2" t="d">
        <v>22:44:59.9999999999968050</v>
      </c>
      <c r="E2932" s="4" t="str">
        <f t="shared" si="226"/>
        <v>10:45 PM</v>
      </c>
      <c r="F2932" t="s">
        <v>20</v>
      </c>
      <c r="G2932">
        <v>11368</v>
      </c>
      <c r="H2932">
        <v>40.745724000000003</v>
      </c>
      <c r="I2932">
        <v>-73.859566000000001</v>
      </c>
      <c r="J2932" t="s">
        <v>4861</v>
      </c>
      <c r="K2932" t="s">
        <v>33</v>
      </c>
      <c r="L2932" t="s">
        <v>1183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f t="shared" si="227"/>
        <v>1</v>
      </c>
      <c r="W2932">
        <f t="shared" si="228"/>
        <v>0</v>
      </c>
      <c r="X2932">
        <f t="shared" si="229"/>
        <v>1</v>
      </c>
      <c r="Y2932" t="s">
        <v>25</v>
      </c>
      <c r="Z2932" t="s">
        <v>25</v>
      </c>
      <c r="AD2932">
        <v>4456430</v>
      </c>
      <c r="AE2932" t="s">
        <v>26</v>
      </c>
      <c r="AF2932" t="s">
        <v>4267</v>
      </c>
      <c r="AJ2932">
        <v>2021</v>
      </c>
    </row>
    <row r="2933" spans="1:36" x14ac:dyDescent="0.2">
      <c r="A2933">
        <v>98812</v>
      </c>
      <c r="B2933" s="1" t="d">
        <v>2021-09-10</v>
      </c>
      <c r="C2933" s="3" t="d">
        <f t="shared" si="225"/>
        <v>2021-09-10</v>
      </c>
      <c r="D2933" s="2" t="d">
        <v>08:42:59.99999999999882625</v>
      </c>
      <c r="E2933" s="4" t="str">
        <f t="shared" si="226"/>
        <v>08:43 AM</v>
      </c>
      <c r="F2933" t="s">
        <v>54</v>
      </c>
      <c r="G2933">
        <v>11212</v>
      </c>
      <c r="H2933">
        <v>40.664250000000003</v>
      </c>
      <c r="I2933">
        <v>-73.922104000000004</v>
      </c>
      <c r="J2933" t="s">
        <v>4910</v>
      </c>
      <c r="K2933" t="s">
        <v>206</v>
      </c>
      <c r="L2933" t="s">
        <v>3124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f t="shared" si="227"/>
        <v>2</v>
      </c>
      <c r="W2933">
        <f t="shared" si="228"/>
        <v>0</v>
      </c>
      <c r="X2933">
        <f t="shared" si="229"/>
        <v>2</v>
      </c>
      <c r="Y2933" t="s">
        <v>261</v>
      </c>
      <c r="AD2933">
        <v>4455877</v>
      </c>
      <c r="AJ2933">
        <v>2021</v>
      </c>
    </row>
    <row r="2934" spans="1:36" x14ac:dyDescent="0.2">
      <c r="A2934">
        <v>98830</v>
      </c>
      <c r="B2934" s="1" t="d">
        <v>2021-09-10</v>
      </c>
      <c r="C2934" s="3" t="d">
        <f t="shared" si="225"/>
        <v>2021-09-10</v>
      </c>
      <c r="D2934" s="2" t="d">
        <v>09:58:00.00000000000202800</v>
      </c>
      <c r="E2934" s="4" t="str">
        <f t="shared" si="226"/>
        <v>09:58 AM</v>
      </c>
      <c r="F2934" t="s">
        <v>86</v>
      </c>
      <c r="G2934">
        <v>10037</v>
      </c>
      <c r="H2934">
        <v>40.817189999999997</v>
      </c>
      <c r="I2934">
        <v>-73.934460000000001</v>
      </c>
      <c r="J2934" t="s">
        <v>5651</v>
      </c>
      <c r="K2934" t="s">
        <v>5652</v>
      </c>
      <c r="L2934" t="s">
        <v>5653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f t="shared" si="227"/>
        <v>2</v>
      </c>
      <c r="W2934">
        <f t="shared" si="228"/>
        <v>0</v>
      </c>
      <c r="X2934">
        <f t="shared" si="229"/>
        <v>2</v>
      </c>
      <c r="Y2934" t="s">
        <v>66</v>
      </c>
      <c r="AD2934">
        <v>4455585</v>
      </c>
      <c r="AE2934" t="s">
        <v>30</v>
      </c>
      <c r="AJ2934">
        <v>2021</v>
      </c>
    </row>
    <row r="2935" spans="1:36" x14ac:dyDescent="0.2">
      <c r="A2935">
        <v>99026</v>
      </c>
      <c r="B2935" s="1" t="d">
        <v>2021-09-11</v>
      </c>
      <c r="C2935" s="3" t="d">
        <f t="shared" si="225"/>
        <v>2021-09-11</v>
      </c>
      <c r="D2935" s="2" t="d">
        <v>07:59:59.9999999999984025</v>
      </c>
      <c r="E2935" s="4" t="str">
        <f t="shared" si="226"/>
        <v>08:00 AM</v>
      </c>
      <c r="F2935" t="s">
        <v>54</v>
      </c>
      <c r="G2935">
        <v>11204</v>
      </c>
      <c r="H2935">
        <v>40.615780000000001</v>
      </c>
      <c r="I2935">
        <v>-73.999949999999998</v>
      </c>
      <c r="J2935" t="s">
        <v>4956</v>
      </c>
      <c r="K2935" t="s">
        <v>4957</v>
      </c>
      <c r="L2935" t="s">
        <v>2978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f t="shared" si="227"/>
        <v>0</v>
      </c>
      <c r="W2935">
        <f t="shared" si="228"/>
        <v>0</v>
      </c>
      <c r="X2935">
        <f t="shared" si="229"/>
        <v>0</v>
      </c>
      <c r="Y2935" t="s">
        <v>43</v>
      </c>
      <c r="Z2935" t="s">
        <v>25</v>
      </c>
      <c r="AD2935">
        <v>4455993</v>
      </c>
      <c r="AE2935" t="s">
        <v>1675</v>
      </c>
      <c r="AF2935" t="s">
        <v>81</v>
      </c>
      <c r="AJ2935">
        <v>2021</v>
      </c>
    </row>
    <row r="2936" spans="1:36" x14ac:dyDescent="0.2">
      <c r="A2936">
        <v>149753</v>
      </c>
      <c r="B2936" s="1" t="d">
        <v>2021-09-11</v>
      </c>
      <c r="C2936" s="3" t="d">
        <f t="shared" si="225"/>
        <v>2021-09-11</v>
      </c>
      <c r="D2936" s="2" t="d">
        <v>10:59:59.9999999999984025</v>
      </c>
      <c r="E2936" s="4" t="str">
        <f t="shared" si="226"/>
        <v>11:00 AM</v>
      </c>
      <c r="F2936" t="s">
        <v>20</v>
      </c>
      <c r="G2936">
        <v>11377</v>
      </c>
      <c r="H2936">
        <v>40.757846999999998</v>
      </c>
      <c r="I2936">
        <v>-73.89922</v>
      </c>
      <c r="J2936" t="s">
        <v>5783</v>
      </c>
      <c r="K2936" t="s">
        <v>3531</v>
      </c>
      <c r="L2936" t="s">
        <v>2397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f t="shared" si="227"/>
        <v>0</v>
      </c>
      <c r="W2936">
        <f t="shared" si="228"/>
        <v>0</v>
      </c>
      <c r="X2936">
        <f t="shared" si="229"/>
        <v>0</v>
      </c>
      <c r="Y2936" t="s">
        <v>43</v>
      </c>
      <c r="Z2936" t="s">
        <v>25</v>
      </c>
      <c r="AD2936">
        <v>4457584</v>
      </c>
      <c r="AE2936" t="s">
        <v>26</v>
      </c>
      <c r="AJ2936">
        <v>2021</v>
      </c>
    </row>
    <row r="2937" spans="1:36" x14ac:dyDescent="0.2">
      <c r="A2937">
        <v>99373</v>
      </c>
      <c r="B2937" s="1" t="d">
        <v>2021-09-11</v>
      </c>
      <c r="C2937" s="3" t="d">
        <f t="shared" si="225"/>
        <v>2021-09-11</v>
      </c>
      <c r="D2937" s="2" t="d">
        <v>20:21:00.00000000000831375</v>
      </c>
      <c r="E2937" s="4" t="str">
        <f t="shared" si="226"/>
        <v>08:21 PM</v>
      </c>
      <c r="F2937" t="s">
        <v>54</v>
      </c>
      <c r="G2937">
        <v>11234</v>
      </c>
      <c r="H2937">
        <v>40.614750000000001</v>
      </c>
      <c r="I2937">
        <v>-73.900549999999996</v>
      </c>
      <c r="J2937" t="s">
        <v>5964</v>
      </c>
      <c r="M2937" t="s">
        <v>5965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f t="shared" si="227"/>
        <v>0</v>
      </c>
      <c r="W2937">
        <f t="shared" si="228"/>
        <v>0</v>
      </c>
      <c r="X2937">
        <f t="shared" si="229"/>
        <v>0</v>
      </c>
      <c r="Y2937" t="s">
        <v>43</v>
      </c>
      <c r="Z2937" t="s">
        <v>25</v>
      </c>
      <c r="AD2937">
        <v>4455951</v>
      </c>
      <c r="AE2937" t="s">
        <v>26</v>
      </c>
      <c r="AF2937" t="s">
        <v>26</v>
      </c>
      <c r="AJ2937">
        <v>2021</v>
      </c>
    </row>
    <row r="2938" spans="1:36" x14ac:dyDescent="0.2">
      <c r="A2938">
        <v>99598</v>
      </c>
      <c r="B2938" s="1" t="d">
        <v>2021-09-12</v>
      </c>
      <c r="C2938" s="3" t="d">
        <f t="shared" si="225"/>
        <v>2021-09-12</v>
      </c>
      <c r="D2938" s="2" t="d">
        <v>09:00:00.000</v>
      </c>
      <c r="E2938" s="4" t="str">
        <f t="shared" si="226"/>
        <v>09:00 AM</v>
      </c>
      <c r="F2938" t="s">
        <v>54</v>
      </c>
      <c r="G2938">
        <v>11218</v>
      </c>
      <c r="H2938">
        <v>40.647624999999998</v>
      </c>
      <c r="I2938">
        <v>-73.977270000000004</v>
      </c>
      <c r="J2938" t="s">
        <v>4859</v>
      </c>
      <c r="K2938" t="s">
        <v>2762</v>
      </c>
      <c r="L2938" t="s">
        <v>4860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f t="shared" si="227"/>
        <v>0</v>
      </c>
      <c r="W2938">
        <f t="shared" si="228"/>
        <v>0</v>
      </c>
      <c r="X2938">
        <f t="shared" si="229"/>
        <v>0</v>
      </c>
      <c r="Y2938" t="s">
        <v>25</v>
      </c>
      <c r="AD2938">
        <v>4456263</v>
      </c>
      <c r="AE2938" t="s">
        <v>26</v>
      </c>
      <c r="AJ2938">
        <v>2021</v>
      </c>
    </row>
    <row r="2939" spans="1:36" x14ac:dyDescent="0.2">
      <c r="A2939">
        <v>99603</v>
      </c>
      <c r="B2939" s="1" t="d">
        <v>2021-09-12</v>
      </c>
      <c r="C2939" s="3" t="d">
        <f t="shared" si="225"/>
        <v>2021-09-12</v>
      </c>
      <c r="D2939" s="2" t="d">
        <v>14:54:00.00000000000127800</v>
      </c>
      <c r="E2939" s="4" t="str">
        <f t="shared" si="226"/>
        <v>02:54 PM</v>
      </c>
      <c r="F2939" t="s">
        <v>54</v>
      </c>
      <c r="G2939">
        <v>11206</v>
      </c>
      <c r="H2939">
        <v>40.699863000000001</v>
      </c>
      <c r="I2939">
        <v>-73.9559</v>
      </c>
      <c r="J2939" t="s">
        <v>5492</v>
      </c>
      <c r="K2939" t="s">
        <v>5493</v>
      </c>
      <c r="L2939" t="s">
        <v>932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f t="shared" si="227"/>
        <v>0</v>
      </c>
      <c r="W2939">
        <f t="shared" si="228"/>
        <v>0</v>
      </c>
      <c r="X2939">
        <f t="shared" si="229"/>
        <v>0</v>
      </c>
      <c r="Y2939" t="s">
        <v>104</v>
      </c>
      <c r="Z2939" t="s">
        <v>25</v>
      </c>
      <c r="AD2939">
        <v>4456381</v>
      </c>
      <c r="AE2939" t="s">
        <v>30</v>
      </c>
      <c r="AF2939" t="s">
        <v>40</v>
      </c>
      <c r="AJ2939">
        <v>2021</v>
      </c>
    </row>
    <row r="2940" spans="1:36" x14ac:dyDescent="0.2">
      <c r="A2940">
        <v>99502</v>
      </c>
      <c r="B2940" s="1" t="d">
        <v>2021-09-12</v>
      </c>
      <c r="C2940" s="3" t="d">
        <f t="shared" si="225"/>
        <v>2021-09-12</v>
      </c>
      <c r="D2940" s="2" t="d">
        <v>03:41:00.00000000000085425</v>
      </c>
      <c r="E2940" s="4" t="str">
        <f t="shared" si="226"/>
        <v>03:41 AM</v>
      </c>
      <c r="F2940" t="s">
        <v>20</v>
      </c>
      <c r="G2940">
        <v>11378</v>
      </c>
      <c r="H2940">
        <v>40.728146000000002</v>
      </c>
      <c r="I2940">
        <v>-73.900300000000001</v>
      </c>
      <c r="J2940" t="s">
        <v>5494</v>
      </c>
      <c r="M2940" t="s">
        <v>5495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f t="shared" si="227"/>
        <v>0</v>
      </c>
      <c r="W2940">
        <f t="shared" si="228"/>
        <v>0</v>
      </c>
      <c r="X2940">
        <f t="shared" si="229"/>
        <v>0</v>
      </c>
      <c r="Y2940" t="s">
        <v>25</v>
      </c>
      <c r="Z2940" t="s">
        <v>25</v>
      </c>
      <c r="AA2940" t="s">
        <v>25</v>
      </c>
      <c r="AB2940" t="s">
        <v>25</v>
      </c>
      <c r="AD2940">
        <v>4457240</v>
      </c>
      <c r="AE2940" t="s">
        <v>26</v>
      </c>
      <c r="AF2940" t="s">
        <v>30</v>
      </c>
      <c r="AG2940" t="s">
        <v>26</v>
      </c>
      <c r="AH2940" t="s">
        <v>30</v>
      </c>
      <c r="AJ2940">
        <v>2021</v>
      </c>
    </row>
    <row r="2941" spans="1:36" x14ac:dyDescent="0.2">
      <c r="A2941">
        <v>149908</v>
      </c>
      <c r="B2941" s="1" t="d">
        <v>2021-09-12</v>
      </c>
      <c r="C2941" s="3" t="d">
        <f t="shared" si="225"/>
        <v>2021-09-12</v>
      </c>
      <c r="D2941" s="2" t="d">
        <v>22:33:59.99999999999914575</v>
      </c>
      <c r="E2941" s="4" t="str">
        <f t="shared" si="226"/>
        <v>10:34 PM</v>
      </c>
      <c r="F2941" t="s">
        <v>86</v>
      </c>
      <c r="G2941">
        <v>10022</v>
      </c>
      <c r="H2941">
        <v>40.76155</v>
      </c>
      <c r="I2941">
        <v>-73.966589999999997</v>
      </c>
      <c r="J2941" t="s">
        <v>117</v>
      </c>
      <c r="K2941" t="s">
        <v>385</v>
      </c>
      <c r="L2941" t="s">
        <v>118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f t="shared" si="227"/>
        <v>0</v>
      </c>
      <c r="W2941">
        <f t="shared" si="228"/>
        <v>0</v>
      </c>
      <c r="X2941">
        <f t="shared" si="229"/>
        <v>0</v>
      </c>
      <c r="Y2941" t="s">
        <v>53</v>
      </c>
      <c r="Z2941" t="s">
        <v>53</v>
      </c>
      <c r="AD2941">
        <v>4457678</v>
      </c>
      <c r="AE2941" t="s">
        <v>30</v>
      </c>
      <c r="AF2941" t="s">
        <v>119</v>
      </c>
      <c r="AJ2941">
        <v>2021</v>
      </c>
    </row>
    <row r="2942" spans="1:36" x14ac:dyDescent="0.2">
      <c r="A2942">
        <v>99506</v>
      </c>
      <c r="B2942" s="1" t="d">
        <v>2021-09-12</v>
      </c>
      <c r="C2942" s="3" t="d">
        <f t="shared" si="225"/>
        <v>2021-09-12</v>
      </c>
      <c r="D2942" s="2" t="d">
        <v>01:53:59.99999999999968050</v>
      </c>
      <c r="E2942" s="4" t="str">
        <f t="shared" si="226"/>
        <v>01:54 AM</v>
      </c>
      <c r="F2942" t="s">
        <v>86</v>
      </c>
      <c r="G2942">
        <v>10001</v>
      </c>
      <c r="H2942">
        <v>40.750988</v>
      </c>
      <c r="I2942">
        <v>-73.990629999999996</v>
      </c>
      <c r="J2942" t="s">
        <v>5676</v>
      </c>
      <c r="K2942" t="s">
        <v>5677</v>
      </c>
      <c r="L2942" t="s">
        <v>435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f t="shared" si="227"/>
        <v>0</v>
      </c>
      <c r="W2942">
        <f t="shared" si="228"/>
        <v>0</v>
      </c>
      <c r="X2942">
        <f t="shared" si="229"/>
        <v>0</v>
      </c>
      <c r="Y2942" t="s">
        <v>43</v>
      </c>
      <c r="Z2942" t="s">
        <v>25</v>
      </c>
      <c r="AD2942">
        <v>4456082</v>
      </c>
      <c r="AE2942" t="s">
        <v>26</v>
      </c>
      <c r="AF2942" t="s">
        <v>26</v>
      </c>
      <c r="AJ2942">
        <v>2021</v>
      </c>
    </row>
    <row r="2943" spans="1:36" x14ac:dyDescent="0.2">
      <c r="A2943">
        <v>149794</v>
      </c>
      <c r="B2943" s="1" t="d">
        <v>2021-09-13</v>
      </c>
      <c r="C2943" s="3" t="d">
        <f t="shared" si="225"/>
        <v>2021-09-13</v>
      </c>
      <c r="D2943" s="2" t="d">
        <v>12:49:59.99999999999893725</v>
      </c>
      <c r="E2943" s="4" t="str">
        <f t="shared" si="226"/>
        <v>12:50 PM</v>
      </c>
      <c r="F2943" t="s">
        <v>20</v>
      </c>
      <c r="G2943">
        <v>11101</v>
      </c>
      <c r="H2943">
        <v>40.749831999999998</v>
      </c>
      <c r="I2943">
        <v>-73.948419999999999</v>
      </c>
      <c r="J2943" t="s">
        <v>5186</v>
      </c>
      <c r="M2943" t="s">
        <v>5187</v>
      </c>
      <c r="N2943">
        <v>1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f t="shared" si="227"/>
        <v>2</v>
      </c>
      <c r="W2943">
        <f t="shared" si="228"/>
        <v>0</v>
      </c>
      <c r="X2943">
        <f t="shared" si="229"/>
        <v>2</v>
      </c>
      <c r="Y2943" t="s">
        <v>43</v>
      </c>
      <c r="AD2943">
        <v>4456883</v>
      </c>
      <c r="AJ2943">
        <v>2021</v>
      </c>
    </row>
    <row r="2944" spans="1:36" x14ac:dyDescent="0.2">
      <c r="A2944">
        <v>149798</v>
      </c>
      <c r="B2944" s="1" t="d">
        <v>2021-09-13</v>
      </c>
      <c r="C2944" s="3" t="d">
        <f t="shared" si="225"/>
        <v>2021-09-13</v>
      </c>
      <c r="D2944" s="2" t="d">
        <v>07:34:59.99999999999893725</v>
      </c>
      <c r="E2944" s="4" t="str">
        <f t="shared" si="226"/>
        <v>07:35 AM</v>
      </c>
      <c r="F2944" t="s">
        <v>20</v>
      </c>
      <c r="G2944">
        <v>11691</v>
      </c>
      <c r="H2944">
        <v>40.608339999999998</v>
      </c>
      <c r="I2944">
        <v>-73.755380000000002</v>
      </c>
      <c r="J2944" t="s">
        <v>5775</v>
      </c>
      <c r="M2944" t="s">
        <v>5776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f t="shared" si="227"/>
        <v>0</v>
      </c>
      <c r="W2944">
        <f t="shared" si="228"/>
        <v>0</v>
      </c>
      <c r="X2944">
        <f t="shared" si="229"/>
        <v>0</v>
      </c>
      <c r="Y2944" t="s">
        <v>25</v>
      </c>
      <c r="AD2944">
        <v>4457002</v>
      </c>
      <c r="AE2944" t="s">
        <v>26</v>
      </c>
      <c r="AJ2944">
        <v>2021</v>
      </c>
    </row>
    <row r="2945" spans="1:36" x14ac:dyDescent="0.2">
      <c r="A2945">
        <v>149790</v>
      </c>
      <c r="B2945" s="1" t="d">
        <v>2021-09-13</v>
      </c>
      <c r="C2945" s="3" t="d">
        <f t="shared" si="225"/>
        <v>2021-09-13</v>
      </c>
      <c r="D2945" s="2" t="d">
        <v>12:59:59.9999999999968050</v>
      </c>
      <c r="E2945" s="4" t="str">
        <f t="shared" si="226"/>
        <v>01:00 PM</v>
      </c>
      <c r="F2945" t="s">
        <v>20</v>
      </c>
      <c r="G2945">
        <v>11358</v>
      </c>
      <c r="H2945">
        <v>40.757874000000001</v>
      </c>
      <c r="I2945">
        <v>-73.788505999999998</v>
      </c>
      <c r="J2945" t="s">
        <v>5846</v>
      </c>
      <c r="K2945" t="s">
        <v>5264</v>
      </c>
      <c r="L2945" t="s">
        <v>23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f t="shared" si="227"/>
        <v>0</v>
      </c>
      <c r="W2945">
        <f t="shared" si="228"/>
        <v>0</v>
      </c>
      <c r="X2945">
        <f t="shared" si="229"/>
        <v>0</v>
      </c>
      <c r="Y2945" t="s">
        <v>39</v>
      </c>
      <c r="Z2945" t="s">
        <v>25</v>
      </c>
      <c r="AD2945">
        <v>4457058</v>
      </c>
      <c r="AE2945" t="s">
        <v>67</v>
      </c>
      <c r="AF2945" t="s">
        <v>30</v>
      </c>
      <c r="AJ2945">
        <v>2021</v>
      </c>
    </row>
    <row r="2946" spans="1:36" x14ac:dyDescent="0.2">
      <c r="A2946">
        <v>149789</v>
      </c>
      <c r="B2946" s="1" t="d">
        <v>2021-09-13</v>
      </c>
      <c r="C2946" s="3" t="d">
        <f t="shared" ref="C2946:C3001" si="230">B2946</f>
        <v>2021-09-13</v>
      </c>
      <c r="D2946" s="2" t="d">
        <v>07:53:59.99999999999968050</v>
      </c>
      <c r="E2946" s="4" t="str">
        <f t="shared" si="226"/>
        <v>07:54 AM</v>
      </c>
      <c r="F2946" t="s">
        <v>35</v>
      </c>
      <c r="G2946">
        <v>10473</v>
      </c>
      <c r="H2946">
        <v>40.806168</v>
      </c>
      <c r="I2946">
        <v>-73.849699999999999</v>
      </c>
      <c r="J2946" t="s">
        <v>6112</v>
      </c>
      <c r="K2946" t="s">
        <v>5768</v>
      </c>
      <c r="L2946" t="s">
        <v>4965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f t="shared" si="227"/>
        <v>0</v>
      </c>
      <c r="W2946">
        <f t="shared" si="228"/>
        <v>0</v>
      </c>
      <c r="X2946">
        <f t="shared" si="229"/>
        <v>0</v>
      </c>
      <c r="Y2946" t="s">
        <v>66</v>
      </c>
      <c r="Z2946" t="s">
        <v>25</v>
      </c>
      <c r="AD2946">
        <v>4456792</v>
      </c>
      <c r="AE2946" t="s">
        <v>63</v>
      </c>
      <c r="AF2946" t="s">
        <v>30</v>
      </c>
      <c r="AJ2946">
        <v>2021</v>
      </c>
    </row>
    <row r="2947" spans="1:36" x14ac:dyDescent="0.2">
      <c r="A2947">
        <v>150473</v>
      </c>
      <c r="B2947" s="1" t="d">
        <v>2021-09-14</v>
      </c>
      <c r="C2947" s="3" t="d">
        <f t="shared" si="230"/>
        <v>2021-09-14</v>
      </c>
      <c r="D2947" s="2" t="d">
        <v>09:05:00.00000000000372975</v>
      </c>
      <c r="E2947" s="4" t="str">
        <f t="shared" ref="E2947:E3001" si="231">TEXT(D2947,"hh:mm AM/PM")</f>
        <v>09:05 AM</v>
      </c>
      <c r="F2947" t="s">
        <v>86</v>
      </c>
      <c r="G2947">
        <v>10017</v>
      </c>
      <c r="H2947">
        <v>40.755240000000001</v>
      </c>
      <c r="I2947">
        <v>-73.973280000000003</v>
      </c>
      <c r="J2947" t="s">
        <v>2808</v>
      </c>
      <c r="K2947" t="s">
        <v>2809</v>
      </c>
      <c r="L2947" t="s">
        <v>1172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f t="shared" ref="V2947:V3001" si="232">SUM(N2947,P2947,R2947,T2947)</f>
        <v>1</v>
      </c>
      <c r="W2947">
        <f t="shared" ref="W2947:W3001" si="233">SUM(O2947,Q2947,S2947,U2947)</f>
        <v>0</v>
      </c>
      <c r="X2947">
        <f t="shared" ref="X2947:X3001" si="234">SUM(N2947:U2947)</f>
        <v>1</v>
      </c>
      <c r="Y2947" t="s">
        <v>43</v>
      </c>
      <c r="Z2947" t="s">
        <v>25</v>
      </c>
      <c r="AD2947">
        <v>4458661</v>
      </c>
      <c r="AE2947" t="s">
        <v>119</v>
      </c>
      <c r="AF2947" t="s">
        <v>4267</v>
      </c>
      <c r="AJ2947">
        <v>2021</v>
      </c>
    </row>
    <row r="2948" spans="1:36" x14ac:dyDescent="0.2">
      <c r="A2948">
        <v>151187</v>
      </c>
      <c r="B2948" s="1" t="d">
        <v>2021-09-15</v>
      </c>
      <c r="C2948" s="3" t="d">
        <f t="shared" si="230"/>
        <v>2021-09-15</v>
      </c>
      <c r="D2948" s="2" t="d">
        <v>16:52:59.999999999995097175</v>
      </c>
      <c r="E2948" s="4" t="str">
        <f t="shared" si="231"/>
        <v>04:53 PM</v>
      </c>
      <c r="F2948" t="s">
        <v>86</v>
      </c>
      <c r="G2948">
        <v>10036</v>
      </c>
      <c r="H2948">
        <v>40.759099999999997</v>
      </c>
      <c r="I2948">
        <v>-73.992140000000006</v>
      </c>
      <c r="J2948" t="s">
        <v>4978</v>
      </c>
      <c r="K2948" t="s">
        <v>4979</v>
      </c>
      <c r="L2948" t="s">
        <v>4980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f t="shared" si="232"/>
        <v>0</v>
      </c>
      <c r="W2948">
        <f t="shared" si="233"/>
        <v>0</v>
      </c>
      <c r="X2948">
        <f t="shared" si="234"/>
        <v>0</v>
      </c>
      <c r="Y2948" t="s">
        <v>25</v>
      </c>
      <c r="Z2948" t="s">
        <v>25</v>
      </c>
      <c r="AD2948">
        <v>4457778</v>
      </c>
      <c r="AE2948" t="s">
        <v>471</v>
      </c>
      <c r="AF2948" t="s">
        <v>40</v>
      </c>
      <c r="AJ2948">
        <v>2021</v>
      </c>
    </row>
    <row r="2949" spans="1:36" x14ac:dyDescent="0.2">
      <c r="A2949">
        <v>151072</v>
      </c>
      <c r="B2949" s="1" t="d">
        <v>2021-09-15</v>
      </c>
      <c r="C2949" s="3" t="d">
        <f t="shared" si="230"/>
        <v>2021-09-15</v>
      </c>
      <c r="D2949" s="2" t="d">
        <v>1899-12-30</v>
      </c>
      <c r="E2949" s="4" t="str">
        <f t="shared" si="231"/>
        <v>12:00 AM</v>
      </c>
      <c r="F2949" t="s">
        <v>35</v>
      </c>
      <c r="G2949">
        <v>10466</v>
      </c>
      <c r="H2949">
        <v>40.895794000000002</v>
      </c>
      <c r="I2949">
        <v>-73.859449999999995</v>
      </c>
      <c r="J2949" t="s">
        <v>5500</v>
      </c>
      <c r="K2949" t="s">
        <v>5501</v>
      </c>
      <c r="L2949" t="s">
        <v>5502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f t="shared" si="232"/>
        <v>0</v>
      </c>
      <c r="W2949">
        <f t="shared" si="233"/>
        <v>0</v>
      </c>
      <c r="X2949">
        <f t="shared" si="234"/>
        <v>0</v>
      </c>
      <c r="Y2949" t="s">
        <v>53</v>
      </c>
      <c r="Z2949" t="s">
        <v>25</v>
      </c>
      <c r="AD2949">
        <v>4458069</v>
      </c>
      <c r="AE2949" t="s">
        <v>30</v>
      </c>
      <c r="AF2949" t="s">
        <v>2854</v>
      </c>
      <c r="AJ2949">
        <v>2021</v>
      </c>
    </row>
    <row r="2950" spans="1:36" x14ac:dyDescent="0.2">
      <c r="A2950">
        <v>150373</v>
      </c>
      <c r="B2950" s="1" t="d">
        <v>2021-09-15</v>
      </c>
      <c r="C2950" s="3" t="d">
        <f t="shared" si="230"/>
        <v>2021-09-15</v>
      </c>
      <c r="D2950" s="2" t="d">
        <v>10:39:59.99999999999786775</v>
      </c>
      <c r="E2950" s="4" t="str">
        <f t="shared" si="231"/>
        <v>10:40 AM</v>
      </c>
      <c r="F2950" t="s">
        <v>54</v>
      </c>
      <c r="G2950">
        <v>11215</v>
      </c>
      <c r="H2950">
        <v>40.660789999999999</v>
      </c>
      <c r="I2950">
        <v>-73.994010000000003</v>
      </c>
      <c r="J2950" t="s">
        <v>6003</v>
      </c>
      <c r="K2950" t="s">
        <v>6004</v>
      </c>
      <c r="L2950" t="s">
        <v>350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f t="shared" si="232"/>
        <v>2</v>
      </c>
      <c r="W2950">
        <f t="shared" si="233"/>
        <v>0</v>
      </c>
      <c r="X2950">
        <f t="shared" si="234"/>
        <v>2</v>
      </c>
      <c r="Y2950" t="s">
        <v>47</v>
      </c>
      <c r="Z2950" t="s">
        <v>25</v>
      </c>
      <c r="AD2950">
        <v>4457624</v>
      </c>
      <c r="AE2950" t="s">
        <v>1675</v>
      </c>
      <c r="AF2950" t="s">
        <v>26</v>
      </c>
      <c r="AJ2950">
        <v>2021</v>
      </c>
    </row>
    <row r="2951" spans="1:36" x14ac:dyDescent="0.2">
      <c r="A2951">
        <v>150422</v>
      </c>
      <c r="B2951" s="1" t="d">
        <v>2021-09-15</v>
      </c>
      <c r="C2951" s="3" t="d">
        <f t="shared" si="230"/>
        <v>2021-09-15</v>
      </c>
      <c r="D2951" s="2" t="d">
        <v>06:42:00.00000000000063900</v>
      </c>
      <c r="E2951" s="4" t="str">
        <f t="shared" si="231"/>
        <v>06:42 AM</v>
      </c>
      <c r="F2951" t="s">
        <v>20</v>
      </c>
      <c r="G2951">
        <v>11106</v>
      </c>
      <c r="H2951">
        <v>40.755363000000003</v>
      </c>
      <c r="I2951">
        <v>-73.927180000000007</v>
      </c>
      <c r="J2951" t="s">
        <v>6033</v>
      </c>
      <c r="M2951" t="s">
        <v>6034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f t="shared" si="232"/>
        <v>0</v>
      </c>
      <c r="W2951">
        <f t="shared" si="233"/>
        <v>0</v>
      </c>
      <c r="X2951">
        <f t="shared" si="234"/>
        <v>0</v>
      </c>
      <c r="Y2951" t="s">
        <v>34</v>
      </c>
      <c r="Z2951" t="s">
        <v>25</v>
      </c>
      <c r="AD2951">
        <v>4457721</v>
      </c>
      <c r="AE2951" t="s">
        <v>26</v>
      </c>
      <c r="AF2951" t="s">
        <v>26</v>
      </c>
      <c r="AJ2951">
        <v>2021</v>
      </c>
    </row>
    <row r="2952" spans="1:36" x14ac:dyDescent="0.2">
      <c r="A2952">
        <v>151095</v>
      </c>
      <c r="B2952" s="1" t="d">
        <v>2021-09-16</v>
      </c>
      <c r="C2952" s="3" t="d">
        <f t="shared" si="230"/>
        <v>2021-09-16</v>
      </c>
      <c r="D2952" s="2" t="d">
        <v>13:30:00.000</v>
      </c>
      <c r="E2952" s="4" t="str">
        <f t="shared" si="231"/>
        <v>01:30 PM</v>
      </c>
      <c r="F2952" t="s">
        <v>20</v>
      </c>
      <c r="G2952">
        <v>11432</v>
      </c>
      <c r="H2952">
        <v>40.711460000000002</v>
      </c>
      <c r="I2952">
        <v>-73.796469999999999</v>
      </c>
      <c r="J2952" t="s">
        <v>5459</v>
      </c>
      <c r="K2952" t="s">
        <v>5460</v>
      </c>
      <c r="L2952" t="s">
        <v>2991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f t="shared" si="232"/>
        <v>0</v>
      </c>
      <c r="W2952">
        <f t="shared" si="233"/>
        <v>0</v>
      </c>
      <c r="X2952">
        <f t="shared" si="234"/>
        <v>0</v>
      </c>
      <c r="Y2952" t="s">
        <v>25</v>
      </c>
      <c r="AD2952">
        <v>4458165</v>
      </c>
      <c r="AE2952" t="s">
        <v>26</v>
      </c>
      <c r="AJ2952">
        <v>2021</v>
      </c>
    </row>
    <row r="2953" spans="1:36" x14ac:dyDescent="0.2">
      <c r="A2953">
        <v>152447</v>
      </c>
      <c r="B2953" s="1" t="d">
        <v>2021-09-16</v>
      </c>
      <c r="C2953" s="3" t="d">
        <f t="shared" si="230"/>
        <v>2021-09-16</v>
      </c>
      <c r="D2953" s="2" t="d">
        <v>11:58:59.99999999999541600</v>
      </c>
      <c r="E2953" s="4" t="str">
        <f t="shared" si="231"/>
        <v>11:59 AM</v>
      </c>
      <c r="F2953" t="s">
        <v>20</v>
      </c>
      <c r="G2953">
        <v>11102</v>
      </c>
      <c r="H2953">
        <v>40.771984000000003</v>
      </c>
      <c r="I2953">
        <v>-73.918909999999997</v>
      </c>
      <c r="J2953" t="s">
        <v>5973</v>
      </c>
      <c r="K2953" t="s">
        <v>5974</v>
      </c>
      <c r="L2953" t="s">
        <v>5975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f t="shared" si="232"/>
        <v>0</v>
      </c>
      <c r="W2953">
        <f t="shared" si="233"/>
        <v>0</v>
      </c>
      <c r="X2953">
        <f t="shared" si="234"/>
        <v>0</v>
      </c>
      <c r="Y2953" t="s">
        <v>25</v>
      </c>
      <c r="AD2953">
        <v>4460169</v>
      </c>
      <c r="AE2953" t="s">
        <v>26</v>
      </c>
      <c r="AJ2953">
        <v>2021</v>
      </c>
    </row>
    <row r="2954" spans="1:36" x14ac:dyDescent="0.2">
      <c r="A2954">
        <v>150415</v>
      </c>
      <c r="B2954" s="1" t="d">
        <v>2021-09-17</v>
      </c>
      <c r="C2954" s="3" t="d">
        <f t="shared" si="230"/>
        <v>2021-09-17</v>
      </c>
      <c r="D2954" s="2" t="d">
        <v>13:05:00.00000000000532725</v>
      </c>
      <c r="E2954" s="4" t="str">
        <f t="shared" si="231"/>
        <v>01:05 PM</v>
      </c>
      <c r="F2954" t="s">
        <v>54</v>
      </c>
      <c r="G2954">
        <v>11214</v>
      </c>
      <c r="H2954">
        <v>40.609763999999998</v>
      </c>
      <c r="I2954">
        <v>-73.999139999999997</v>
      </c>
      <c r="J2954" t="s">
        <v>5496</v>
      </c>
      <c r="M2954" t="s">
        <v>5497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f t="shared" si="232"/>
        <v>0</v>
      </c>
      <c r="W2954">
        <f t="shared" si="233"/>
        <v>0</v>
      </c>
      <c r="X2954">
        <f t="shared" si="234"/>
        <v>0</v>
      </c>
      <c r="Y2954" t="s">
        <v>43</v>
      </c>
      <c r="Z2954" t="s">
        <v>25</v>
      </c>
      <c r="AD2954">
        <v>4458657</v>
      </c>
      <c r="AE2954" t="s">
        <v>26</v>
      </c>
      <c r="AJ2954">
        <v>2021</v>
      </c>
    </row>
    <row r="2955" spans="1:36" x14ac:dyDescent="0.2">
      <c r="A2955">
        <v>152326</v>
      </c>
      <c r="B2955" s="1" t="d">
        <v>2021-09-17</v>
      </c>
      <c r="C2955" s="3" t="d">
        <f t="shared" si="230"/>
        <v>2021-09-17</v>
      </c>
      <c r="D2955" s="2" t="d">
        <v>08:44:59.9999999999984025</v>
      </c>
      <c r="E2955" s="4" t="str">
        <f t="shared" si="231"/>
        <v>08:45 AM</v>
      </c>
      <c r="F2955" t="s">
        <v>86</v>
      </c>
      <c r="G2955">
        <v>10002</v>
      </c>
      <c r="H2955">
        <v>40.721107000000003</v>
      </c>
      <c r="I2955">
        <v>-73.984989999999996</v>
      </c>
      <c r="J2955" t="s">
        <v>5643</v>
      </c>
      <c r="M2955" t="s">
        <v>5644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f t="shared" si="232"/>
        <v>0</v>
      </c>
      <c r="W2955">
        <f t="shared" si="233"/>
        <v>0</v>
      </c>
      <c r="X2955">
        <f t="shared" si="234"/>
        <v>0</v>
      </c>
      <c r="Y2955" t="s">
        <v>25</v>
      </c>
      <c r="AD2955">
        <v>4459952</v>
      </c>
      <c r="AE2955" t="s">
        <v>26</v>
      </c>
      <c r="AJ2955">
        <v>2021</v>
      </c>
    </row>
    <row r="2956" spans="1:36" x14ac:dyDescent="0.2">
      <c r="A2956">
        <v>153317</v>
      </c>
      <c r="B2956" s="1" t="d">
        <v>2021-09-17</v>
      </c>
      <c r="C2956" s="3" t="d">
        <f t="shared" si="230"/>
        <v>2021-09-17</v>
      </c>
      <c r="D2956" s="2" t="d">
        <v>11:30:00.0000000000015975</v>
      </c>
      <c r="E2956" s="4" t="str">
        <f t="shared" si="231"/>
        <v>11:30 AM</v>
      </c>
      <c r="F2956" t="s">
        <v>86</v>
      </c>
      <c r="G2956">
        <v>10018</v>
      </c>
      <c r="H2956">
        <v>40.754689999999997</v>
      </c>
      <c r="I2956">
        <v>-73.995360000000005</v>
      </c>
      <c r="J2956" t="s">
        <v>4264</v>
      </c>
      <c r="K2956" t="s">
        <v>4980</v>
      </c>
      <c r="L2956" t="s">
        <v>321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f t="shared" si="232"/>
        <v>2</v>
      </c>
      <c r="W2956">
        <f t="shared" si="233"/>
        <v>0</v>
      </c>
      <c r="X2956">
        <f t="shared" si="234"/>
        <v>2</v>
      </c>
      <c r="Y2956" t="s">
        <v>79</v>
      </c>
      <c r="AD2956">
        <v>4460533</v>
      </c>
      <c r="AE2956" t="s">
        <v>120</v>
      </c>
      <c r="AJ2956">
        <v>2021</v>
      </c>
    </row>
    <row r="2957" spans="1:36" x14ac:dyDescent="0.2">
      <c r="A2957">
        <v>155790</v>
      </c>
      <c r="B2957" s="1" t="d">
        <v>2021-09-17</v>
      </c>
      <c r="C2957" s="3" t="d">
        <f t="shared" si="230"/>
        <v>2021-09-17</v>
      </c>
      <c r="D2957" s="2" t="d">
        <v>1899-12-30</v>
      </c>
      <c r="E2957" s="4" t="str">
        <f t="shared" si="231"/>
        <v>12:00 AM</v>
      </c>
      <c r="F2957" t="s">
        <v>35</v>
      </c>
      <c r="G2957">
        <v>10472</v>
      </c>
      <c r="H2957">
        <v>40.830227000000001</v>
      </c>
      <c r="I2957">
        <v>-73.874799999999993</v>
      </c>
      <c r="J2957" t="s">
        <v>5950</v>
      </c>
      <c r="M2957" t="s">
        <v>5951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f t="shared" si="232"/>
        <v>0</v>
      </c>
      <c r="W2957">
        <f t="shared" si="233"/>
        <v>0</v>
      </c>
      <c r="X2957">
        <f t="shared" si="234"/>
        <v>0</v>
      </c>
      <c r="Y2957" t="s">
        <v>47</v>
      </c>
      <c r="Z2957" t="s">
        <v>25</v>
      </c>
      <c r="AD2957">
        <v>4463246</v>
      </c>
      <c r="AE2957" t="s">
        <v>30</v>
      </c>
      <c r="AF2957" t="s">
        <v>40</v>
      </c>
      <c r="AJ2957">
        <v>2021</v>
      </c>
    </row>
    <row r="2958" spans="1:36" x14ac:dyDescent="0.2">
      <c r="A2958">
        <v>151610</v>
      </c>
      <c r="B2958" s="1" t="d">
        <v>2021-09-18</v>
      </c>
      <c r="C2958" s="3" t="d">
        <f t="shared" si="230"/>
        <v>2021-09-18</v>
      </c>
      <c r="D2958" s="2" t="d">
        <v>12:49:59.99999999999893725</v>
      </c>
      <c r="E2958" s="4" t="str">
        <f t="shared" si="231"/>
        <v>12:50 PM</v>
      </c>
      <c r="F2958" t="s">
        <v>54</v>
      </c>
      <c r="G2958">
        <v>11207</v>
      </c>
      <c r="H2958">
        <v>40.658577000000001</v>
      </c>
      <c r="I2958">
        <v>-73.890630000000002</v>
      </c>
      <c r="J2958" t="s">
        <v>1409</v>
      </c>
      <c r="K2958" t="s">
        <v>686</v>
      </c>
      <c r="L2958" t="s">
        <v>565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f t="shared" si="232"/>
        <v>0</v>
      </c>
      <c r="W2958">
        <f t="shared" si="233"/>
        <v>0</v>
      </c>
      <c r="X2958">
        <f t="shared" si="234"/>
        <v>0</v>
      </c>
      <c r="Y2958" t="s">
        <v>79</v>
      </c>
      <c r="Z2958" t="s">
        <v>25</v>
      </c>
      <c r="AD2958">
        <v>4458476</v>
      </c>
      <c r="AE2958" t="s">
        <v>30</v>
      </c>
      <c r="AJ2958">
        <v>2021</v>
      </c>
    </row>
    <row r="2959" spans="1:36" x14ac:dyDescent="0.2">
      <c r="A2959">
        <v>151569</v>
      </c>
      <c r="B2959" s="1" t="d">
        <v>2021-09-18</v>
      </c>
      <c r="C2959" s="3" t="d">
        <f t="shared" si="230"/>
        <v>2021-09-18</v>
      </c>
      <c r="D2959" s="2" t="d">
        <v>19:19:59.99999999999254050</v>
      </c>
      <c r="E2959" s="4" t="str">
        <f t="shared" si="231"/>
        <v>07:20 PM</v>
      </c>
      <c r="F2959" t="s">
        <v>20</v>
      </c>
      <c r="G2959">
        <v>11365</v>
      </c>
      <c r="H2959">
        <v>40.745666999999997</v>
      </c>
      <c r="I2959">
        <v>-73.792496</v>
      </c>
      <c r="J2959" t="s">
        <v>5547</v>
      </c>
      <c r="K2959" t="s">
        <v>1495</v>
      </c>
      <c r="L2959" t="s">
        <v>5548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f t="shared" si="232"/>
        <v>2</v>
      </c>
      <c r="W2959">
        <f t="shared" si="233"/>
        <v>0</v>
      </c>
      <c r="X2959">
        <f t="shared" si="234"/>
        <v>2</v>
      </c>
      <c r="Y2959" t="s">
        <v>43</v>
      </c>
      <c r="Z2959" t="s">
        <v>25</v>
      </c>
      <c r="AD2959">
        <v>4458461</v>
      </c>
      <c r="AE2959" t="s">
        <v>719</v>
      </c>
      <c r="AF2959" t="s">
        <v>26</v>
      </c>
      <c r="AJ2959">
        <v>2021</v>
      </c>
    </row>
    <row r="2960" spans="1:36" x14ac:dyDescent="0.2">
      <c r="A2960">
        <v>151503</v>
      </c>
      <c r="B2960" s="1" t="d">
        <v>2021-09-18</v>
      </c>
      <c r="C2960" s="3" t="d">
        <f t="shared" si="230"/>
        <v>2021-09-18</v>
      </c>
      <c r="D2960" s="2" t="d">
        <v>18:14:59.9999999999968050</v>
      </c>
      <c r="E2960" s="4" t="str">
        <f t="shared" si="231"/>
        <v>06:15 PM</v>
      </c>
      <c r="F2960" t="s">
        <v>54</v>
      </c>
      <c r="G2960">
        <v>11207</v>
      </c>
      <c r="H2960">
        <v>40.660049999999998</v>
      </c>
      <c r="I2960">
        <v>-73.894959999999998</v>
      </c>
      <c r="J2960" t="s">
        <v>5563</v>
      </c>
      <c r="M2960" t="s">
        <v>5564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f t="shared" si="232"/>
        <v>2</v>
      </c>
      <c r="W2960">
        <f t="shared" si="233"/>
        <v>0</v>
      </c>
      <c r="X2960">
        <f t="shared" si="234"/>
        <v>2</v>
      </c>
      <c r="Y2960" t="s">
        <v>43</v>
      </c>
      <c r="Z2960" t="s">
        <v>80</v>
      </c>
      <c r="AD2960">
        <v>4458502</v>
      </c>
      <c r="AE2960" t="s">
        <v>30</v>
      </c>
      <c r="AF2960" t="s">
        <v>26</v>
      </c>
      <c r="AJ2960">
        <v>2021</v>
      </c>
    </row>
    <row r="2961" spans="1:36" x14ac:dyDescent="0.2">
      <c r="A2961">
        <v>151892</v>
      </c>
      <c r="B2961" s="1" t="d">
        <v>2021-09-19</v>
      </c>
      <c r="C2961" s="3" t="d">
        <f t="shared" si="230"/>
        <v>2021-09-19</v>
      </c>
      <c r="D2961" s="2" t="d">
        <v>15:30:00.0000000000031950</v>
      </c>
      <c r="E2961" s="4" t="str">
        <f t="shared" si="231"/>
        <v>03:30 PM</v>
      </c>
      <c r="F2961" t="s">
        <v>20</v>
      </c>
      <c r="G2961">
        <v>11370</v>
      </c>
      <c r="H2961">
        <v>40.768929999999997</v>
      </c>
      <c r="I2961">
        <v>-73.889700000000005</v>
      </c>
      <c r="J2961" t="s">
        <v>4841</v>
      </c>
      <c r="K2961" t="s">
        <v>4842</v>
      </c>
      <c r="L2961" t="s">
        <v>2614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f t="shared" si="232"/>
        <v>0</v>
      </c>
      <c r="W2961">
        <f t="shared" si="233"/>
        <v>0</v>
      </c>
      <c r="X2961">
        <f t="shared" si="234"/>
        <v>0</v>
      </c>
      <c r="Y2961" t="s">
        <v>24</v>
      </c>
      <c r="Z2961" t="s">
        <v>25</v>
      </c>
      <c r="AD2961">
        <v>4459409</v>
      </c>
      <c r="AE2961" t="s">
        <v>26</v>
      </c>
      <c r="AF2961" t="s">
        <v>26</v>
      </c>
      <c r="AJ2961">
        <v>2021</v>
      </c>
    </row>
    <row r="2962" spans="1:36" x14ac:dyDescent="0.2">
      <c r="A2962">
        <v>151996</v>
      </c>
      <c r="B2962" s="1" t="d">
        <v>2021-09-19</v>
      </c>
      <c r="C2962" s="3" t="d">
        <f t="shared" si="230"/>
        <v>2021-09-19</v>
      </c>
      <c r="D2962" s="2" t="d">
        <v>10:30:00.000</v>
      </c>
      <c r="E2962" s="4" t="str">
        <f t="shared" si="231"/>
        <v>10:30 AM</v>
      </c>
      <c r="F2962" t="s">
        <v>20</v>
      </c>
      <c r="G2962">
        <v>11379</v>
      </c>
      <c r="H2962">
        <v>40.717570000000002</v>
      </c>
      <c r="I2962">
        <v>-73.874404999999996</v>
      </c>
      <c r="J2962" t="s">
        <v>5040</v>
      </c>
      <c r="K2962" t="s">
        <v>1093</v>
      </c>
      <c r="L2962" t="s">
        <v>3385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f t="shared" si="232"/>
        <v>2</v>
      </c>
      <c r="W2962">
        <f t="shared" si="233"/>
        <v>0</v>
      </c>
      <c r="X2962">
        <f t="shared" si="234"/>
        <v>2</v>
      </c>
      <c r="Y2962" t="s">
        <v>79</v>
      </c>
      <c r="Z2962" t="s">
        <v>25</v>
      </c>
      <c r="AD2962">
        <v>4459503</v>
      </c>
      <c r="AE2962" t="s">
        <v>30</v>
      </c>
      <c r="AF2962" t="s">
        <v>81</v>
      </c>
      <c r="AJ2962">
        <v>2021</v>
      </c>
    </row>
    <row r="2963" spans="1:36" x14ac:dyDescent="0.2">
      <c r="A2963">
        <v>154021</v>
      </c>
      <c r="B2963" s="1" t="d">
        <v>2021-09-20</v>
      </c>
      <c r="C2963" s="3" t="d">
        <f t="shared" si="230"/>
        <v>2021-09-20</v>
      </c>
      <c r="D2963" s="2" t="d">
        <v>06:24:59.99999999999946525</v>
      </c>
      <c r="E2963" s="4" t="str">
        <f t="shared" si="231"/>
        <v>06:25 AM</v>
      </c>
      <c r="F2963" t="s">
        <v>20</v>
      </c>
      <c r="G2963">
        <v>11415</v>
      </c>
      <c r="H2963">
        <v>40.703654999999998</v>
      </c>
      <c r="I2963">
        <v>-73.822463999999997</v>
      </c>
      <c r="J2963" t="s">
        <v>5282</v>
      </c>
      <c r="K2963" t="s">
        <v>4821</v>
      </c>
      <c r="L2963" t="s">
        <v>1098</v>
      </c>
      <c r="N2963">
        <v>1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f t="shared" si="232"/>
        <v>2</v>
      </c>
      <c r="W2963">
        <f t="shared" si="233"/>
        <v>0</v>
      </c>
      <c r="X2963">
        <f t="shared" si="234"/>
        <v>2</v>
      </c>
      <c r="Y2963" t="s">
        <v>25</v>
      </c>
      <c r="AD2963">
        <v>4461743</v>
      </c>
      <c r="AE2963" t="s">
        <v>26</v>
      </c>
      <c r="AJ2963">
        <v>2021</v>
      </c>
    </row>
    <row r="2964" spans="1:36" x14ac:dyDescent="0.2">
      <c r="A2964">
        <v>152118</v>
      </c>
      <c r="B2964" s="1" t="d">
        <v>2021-09-20</v>
      </c>
      <c r="C2964" s="3" t="d">
        <f t="shared" si="230"/>
        <v>2021-09-20</v>
      </c>
      <c r="D2964" s="2" t="d">
        <v>16:27:59.99999999999083200</v>
      </c>
      <c r="E2964" s="4" t="str">
        <f t="shared" si="231"/>
        <v>04:28 PM</v>
      </c>
      <c r="F2964" t="s">
        <v>54</v>
      </c>
      <c r="G2964">
        <v>11221</v>
      </c>
      <c r="H2964">
        <v>40.692562000000002</v>
      </c>
      <c r="I2964">
        <v>-73.927989999999994</v>
      </c>
      <c r="J2964" t="s">
        <v>5819</v>
      </c>
      <c r="K2964" t="s">
        <v>1316</v>
      </c>
      <c r="L2964" t="s">
        <v>260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f t="shared" si="232"/>
        <v>0</v>
      </c>
      <c r="W2964">
        <f t="shared" si="233"/>
        <v>0</v>
      </c>
      <c r="X2964">
        <f t="shared" si="234"/>
        <v>0</v>
      </c>
      <c r="Y2964" t="s">
        <v>25</v>
      </c>
      <c r="Z2964" t="s">
        <v>25</v>
      </c>
      <c r="AD2964">
        <v>4459964</v>
      </c>
      <c r="AE2964" t="s">
        <v>40</v>
      </c>
      <c r="AF2964" t="s">
        <v>63</v>
      </c>
      <c r="AJ2964">
        <v>2021</v>
      </c>
    </row>
    <row r="2965" spans="1:36" x14ac:dyDescent="0.2">
      <c r="A2965">
        <v>152028</v>
      </c>
      <c r="B2965" s="1" t="d">
        <v>2021-09-20</v>
      </c>
      <c r="C2965" s="3" t="d">
        <f t="shared" si="230"/>
        <v>2021-09-20</v>
      </c>
      <c r="D2965" s="2" t="d">
        <v>21:47:59.99999999999936100</v>
      </c>
      <c r="E2965" s="4" t="str">
        <f t="shared" si="231"/>
        <v>09:48 PM</v>
      </c>
      <c r="F2965" t="s">
        <v>54</v>
      </c>
      <c r="G2965">
        <v>11217</v>
      </c>
      <c r="H2965">
        <v>40.682609999999997</v>
      </c>
      <c r="I2965">
        <v>-73.976420000000005</v>
      </c>
      <c r="J2965" t="s">
        <v>5926</v>
      </c>
      <c r="M2965" t="s">
        <v>5927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f t="shared" si="232"/>
        <v>0</v>
      </c>
      <c r="W2965">
        <f t="shared" si="233"/>
        <v>0</v>
      </c>
      <c r="X2965">
        <f t="shared" si="234"/>
        <v>0</v>
      </c>
      <c r="Y2965" t="s">
        <v>79</v>
      </c>
      <c r="Z2965" t="s">
        <v>25</v>
      </c>
      <c r="AD2965">
        <v>4459338</v>
      </c>
      <c r="AE2965" t="s">
        <v>26</v>
      </c>
      <c r="AF2965" t="s">
        <v>5928</v>
      </c>
      <c r="AJ2965">
        <v>2021</v>
      </c>
    </row>
    <row r="2966" spans="1:36" x14ac:dyDescent="0.2">
      <c r="A2966">
        <v>152574</v>
      </c>
      <c r="B2966" s="1" t="d">
        <v>2021-09-21</v>
      </c>
      <c r="C2966" s="3" t="d">
        <f t="shared" si="230"/>
        <v>2021-09-21</v>
      </c>
      <c r="D2966" s="2" t="d">
        <v>20:40:00.00000000000426450</v>
      </c>
      <c r="E2966" s="4" t="str">
        <f t="shared" si="231"/>
        <v>08:40 PM</v>
      </c>
      <c r="F2966" t="s">
        <v>20</v>
      </c>
      <c r="G2966">
        <v>11355</v>
      </c>
      <c r="H2966">
        <v>40.754719999999999</v>
      </c>
      <c r="I2966">
        <v>-73.817040000000006</v>
      </c>
      <c r="J2966" t="s">
        <v>5952</v>
      </c>
      <c r="K2966" t="s">
        <v>839</v>
      </c>
      <c r="L2966" t="s">
        <v>5953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f t="shared" si="232"/>
        <v>2</v>
      </c>
      <c r="W2966">
        <f t="shared" si="233"/>
        <v>0</v>
      </c>
      <c r="X2966">
        <f t="shared" si="234"/>
        <v>2</v>
      </c>
      <c r="Y2966" t="s">
        <v>47</v>
      </c>
      <c r="Z2966" t="s">
        <v>25</v>
      </c>
      <c r="AD2966">
        <v>4459576</v>
      </c>
      <c r="AE2966" t="s">
        <v>26</v>
      </c>
      <c r="AF2966" t="s">
        <v>26</v>
      </c>
      <c r="AJ2966">
        <v>2021</v>
      </c>
    </row>
    <row r="2967" spans="1:36" x14ac:dyDescent="0.2">
      <c r="A2967">
        <v>153270</v>
      </c>
      <c r="B2967" s="1" t="d">
        <v>2021-09-22</v>
      </c>
      <c r="C2967" s="3" t="d">
        <f t="shared" si="230"/>
        <v>2021-09-22</v>
      </c>
      <c r="D2967" s="2" t="d">
        <v>17:49:00.000000000002344800</v>
      </c>
      <c r="E2967" s="4" t="str">
        <f t="shared" si="231"/>
        <v>05:49 PM</v>
      </c>
      <c r="F2967" t="s">
        <v>54</v>
      </c>
      <c r="G2967">
        <v>11234</v>
      </c>
      <c r="H2967">
        <v>40.618679999999998</v>
      </c>
      <c r="I2967">
        <v>-73.931430000000006</v>
      </c>
      <c r="J2967" t="s">
        <v>5021</v>
      </c>
      <c r="M2967" t="s">
        <v>5022</v>
      </c>
      <c r="N2967">
        <v>3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</v>
      </c>
      <c r="U2967">
        <v>0</v>
      </c>
      <c r="V2967">
        <f t="shared" si="232"/>
        <v>6</v>
      </c>
      <c r="W2967">
        <f t="shared" si="233"/>
        <v>0</v>
      </c>
      <c r="X2967">
        <f t="shared" si="234"/>
        <v>6</v>
      </c>
      <c r="Y2967" t="s">
        <v>25</v>
      </c>
      <c r="Z2967" t="s">
        <v>25</v>
      </c>
      <c r="AD2967">
        <v>4459955</v>
      </c>
      <c r="AE2967" t="s">
        <v>26</v>
      </c>
      <c r="AF2967" t="s">
        <v>30</v>
      </c>
      <c r="AJ2967">
        <v>2021</v>
      </c>
    </row>
    <row r="2968" spans="1:36" x14ac:dyDescent="0.2">
      <c r="A2968">
        <v>154024</v>
      </c>
      <c r="B2968" s="1" t="d">
        <v>2021-09-22</v>
      </c>
      <c r="C2968" s="3" t="d">
        <f t="shared" si="230"/>
        <v>2021-09-22</v>
      </c>
      <c r="D2968" s="2" t="d">
        <v>14:19:59.99999999999893725</v>
      </c>
      <c r="E2968" s="4" t="str">
        <f t="shared" si="231"/>
        <v>02:20 PM</v>
      </c>
      <c r="F2968" t="s">
        <v>86</v>
      </c>
      <c r="G2968">
        <v>10281</v>
      </c>
      <c r="H2968">
        <v>40.711539999999999</v>
      </c>
      <c r="I2968">
        <v>-74.015739999999994</v>
      </c>
      <c r="J2968" t="s">
        <v>5423</v>
      </c>
      <c r="M2968" t="s">
        <v>5424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f t="shared" si="232"/>
        <v>2</v>
      </c>
      <c r="W2968">
        <f t="shared" si="233"/>
        <v>0</v>
      </c>
      <c r="X2968">
        <f t="shared" si="234"/>
        <v>2</v>
      </c>
      <c r="Y2968" t="s">
        <v>66</v>
      </c>
      <c r="Z2968" t="s">
        <v>25</v>
      </c>
      <c r="AD2968">
        <v>4461763</v>
      </c>
      <c r="AE2968" t="s">
        <v>67</v>
      </c>
      <c r="AJ2968">
        <v>2021</v>
      </c>
    </row>
    <row r="2969" spans="1:36" x14ac:dyDescent="0.2">
      <c r="A2969">
        <v>153062</v>
      </c>
      <c r="B2969" s="1" t="d">
        <v>2021-09-22</v>
      </c>
      <c r="C2969" s="3" t="d">
        <f t="shared" si="230"/>
        <v>2021-09-22</v>
      </c>
      <c r="D2969" s="2" t="d">
        <v>16:15:00.0000000000031950</v>
      </c>
      <c r="E2969" s="4" t="str">
        <f t="shared" si="231"/>
        <v>04:15 PM</v>
      </c>
      <c r="F2969" t="s">
        <v>20</v>
      </c>
      <c r="G2969">
        <v>11428</v>
      </c>
      <c r="H2969">
        <v>40.715789999999998</v>
      </c>
      <c r="I2969">
        <v>-73.752200000000002</v>
      </c>
      <c r="J2969" t="s">
        <v>5474</v>
      </c>
      <c r="K2969" t="s">
        <v>5475</v>
      </c>
      <c r="L2969" t="s">
        <v>4708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f t="shared" si="232"/>
        <v>0</v>
      </c>
      <c r="W2969">
        <f t="shared" si="233"/>
        <v>0</v>
      </c>
      <c r="X2969">
        <f t="shared" si="234"/>
        <v>0</v>
      </c>
      <c r="Y2969" t="s">
        <v>53</v>
      </c>
      <c r="Z2969" t="s">
        <v>25</v>
      </c>
      <c r="AD2969">
        <v>4459991</v>
      </c>
      <c r="AE2969" t="s">
        <v>40</v>
      </c>
      <c r="AF2969" t="s">
        <v>26</v>
      </c>
      <c r="AJ2969">
        <v>2021</v>
      </c>
    </row>
    <row r="2970" spans="1:36" x14ac:dyDescent="0.2">
      <c r="A2970">
        <v>153589</v>
      </c>
      <c r="B2970" s="1" t="d">
        <v>2021-09-22</v>
      </c>
      <c r="C2970" s="3" t="d">
        <f t="shared" si="230"/>
        <v>2021-09-22</v>
      </c>
      <c r="D2970" s="2" t="d">
        <v>18:34:00.000000000002344800</v>
      </c>
      <c r="E2970" s="4" t="str">
        <f t="shared" si="231"/>
        <v>06:34 PM</v>
      </c>
      <c r="F2970" t="s">
        <v>20</v>
      </c>
      <c r="G2970">
        <v>11354</v>
      </c>
      <c r="H2970">
        <v>40.769849999999998</v>
      </c>
      <c r="I2970">
        <v>-73.809299999999993</v>
      </c>
      <c r="J2970" t="s">
        <v>5847</v>
      </c>
      <c r="K2970" t="s">
        <v>5848</v>
      </c>
      <c r="L2970" t="s">
        <v>1889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f t="shared" si="232"/>
        <v>0</v>
      </c>
      <c r="W2970">
        <f t="shared" si="233"/>
        <v>0</v>
      </c>
      <c r="X2970">
        <f t="shared" si="234"/>
        <v>0</v>
      </c>
      <c r="Y2970" t="s">
        <v>1761</v>
      </c>
      <c r="Z2970" t="s">
        <v>25</v>
      </c>
      <c r="AD2970">
        <v>4459960</v>
      </c>
      <c r="AE2970" t="s">
        <v>26</v>
      </c>
      <c r="AF2970" t="s">
        <v>5396</v>
      </c>
      <c r="AJ2970">
        <v>2021</v>
      </c>
    </row>
    <row r="2971" spans="1:36" x14ac:dyDescent="0.2">
      <c r="A2971">
        <v>153623</v>
      </c>
      <c r="B2971" s="1" t="d">
        <v>2021-09-23</v>
      </c>
      <c r="C2971" s="3" t="d">
        <f t="shared" si="230"/>
        <v>2021-09-23</v>
      </c>
      <c r="D2971" s="2" t="d">
        <v>08:09:59.99999999999627025</v>
      </c>
      <c r="E2971" s="4" t="str">
        <f t="shared" si="231"/>
        <v>08:10 AM</v>
      </c>
      <c r="F2971" t="s">
        <v>86</v>
      </c>
      <c r="G2971">
        <v>10019</v>
      </c>
      <c r="H2971">
        <v>40.764682999999998</v>
      </c>
      <c r="I2971">
        <v>-73.991789999999995</v>
      </c>
      <c r="J2971" t="s">
        <v>4786</v>
      </c>
      <c r="K2971" t="s">
        <v>4787</v>
      </c>
      <c r="L2971" t="s">
        <v>152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f t="shared" si="232"/>
        <v>0</v>
      </c>
      <c r="W2971">
        <f t="shared" si="233"/>
        <v>0</v>
      </c>
      <c r="X2971">
        <f t="shared" si="234"/>
        <v>0</v>
      </c>
      <c r="Y2971" t="s">
        <v>25</v>
      </c>
      <c r="AD2971">
        <v>4460386</v>
      </c>
      <c r="AE2971" t="s">
        <v>119</v>
      </c>
      <c r="AJ2971">
        <v>2021</v>
      </c>
    </row>
    <row r="2972" spans="1:36" x14ac:dyDescent="0.2">
      <c r="A2972">
        <v>153434</v>
      </c>
      <c r="B2972" s="1" t="d">
        <v>2021-09-23</v>
      </c>
      <c r="C2972" s="3" t="d">
        <f t="shared" si="230"/>
        <v>2021-09-23</v>
      </c>
      <c r="D2972" s="2" t="d">
        <v>13:30:00.000</v>
      </c>
      <c r="E2972" s="4" t="str">
        <f t="shared" si="231"/>
        <v>01:30 PM</v>
      </c>
      <c r="F2972" t="s">
        <v>20</v>
      </c>
      <c r="G2972">
        <v>11370</v>
      </c>
      <c r="H2972">
        <v>40.758648000000001</v>
      </c>
      <c r="I2972">
        <v>-73.891620000000003</v>
      </c>
      <c r="J2972" t="s">
        <v>5234</v>
      </c>
      <c r="K2972" t="s">
        <v>3531</v>
      </c>
      <c r="L2972" t="s">
        <v>2081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f t="shared" si="232"/>
        <v>1</v>
      </c>
      <c r="W2972">
        <f t="shared" si="233"/>
        <v>0</v>
      </c>
      <c r="X2972">
        <f t="shared" si="234"/>
        <v>1</v>
      </c>
      <c r="Y2972" t="s">
        <v>25</v>
      </c>
      <c r="Z2972" t="s">
        <v>25</v>
      </c>
      <c r="AD2972">
        <v>4460569</v>
      </c>
      <c r="AE2972" t="s">
        <v>119</v>
      </c>
      <c r="AF2972" t="s">
        <v>4267</v>
      </c>
      <c r="AJ2972">
        <v>2021</v>
      </c>
    </row>
    <row r="2973" spans="1:36" x14ac:dyDescent="0.2">
      <c r="A2973">
        <v>153459</v>
      </c>
      <c r="B2973" s="1" t="d">
        <v>2021-09-24</v>
      </c>
      <c r="C2973" s="3" t="d">
        <f t="shared" si="230"/>
        <v>2021-09-24</v>
      </c>
      <c r="D2973" s="2" t="d">
        <v>10:48:00.00000000000095850</v>
      </c>
      <c r="E2973" s="4" t="str">
        <f t="shared" si="231"/>
        <v>10:48 AM</v>
      </c>
      <c r="F2973" t="s">
        <v>86</v>
      </c>
      <c r="G2973">
        <v>10040</v>
      </c>
      <c r="H2973">
        <v>40.862923000000002</v>
      </c>
      <c r="I2973">
        <v>-73.927769999999995</v>
      </c>
      <c r="J2973" t="s">
        <v>4911</v>
      </c>
      <c r="K2973" t="s">
        <v>3841</v>
      </c>
      <c r="L2973" t="s">
        <v>3965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f t="shared" si="232"/>
        <v>2</v>
      </c>
      <c r="W2973">
        <f t="shared" si="233"/>
        <v>0</v>
      </c>
      <c r="X2973">
        <f t="shared" si="234"/>
        <v>2</v>
      </c>
      <c r="Y2973" t="s">
        <v>498</v>
      </c>
      <c r="Z2973" t="s">
        <v>498</v>
      </c>
      <c r="AD2973">
        <v>4461170</v>
      </c>
      <c r="AE2973" t="s">
        <v>67</v>
      </c>
      <c r="AF2973" t="s">
        <v>81</v>
      </c>
      <c r="AJ2973">
        <v>2021</v>
      </c>
    </row>
    <row r="2974" spans="1:36" x14ac:dyDescent="0.2">
      <c r="A2974">
        <v>153881</v>
      </c>
      <c r="B2974" s="1" t="d">
        <v>2021-09-24</v>
      </c>
      <c r="C2974" s="3" t="d">
        <f t="shared" si="230"/>
        <v>2021-09-24</v>
      </c>
      <c r="D2974" s="2" t="d">
        <v>14:10:00.00000000000106275</v>
      </c>
      <c r="E2974" s="4" t="str">
        <f t="shared" si="231"/>
        <v>02:10 PM</v>
      </c>
      <c r="F2974" t="s">
        <v>35</v>
      </c>
      <c r="G2974">
        <v>10465</v>
      </c>
      <c r="H2974">
        <v>40.844245999999998</v>
      </c>
      <c r="I2974">
        <v>-73.824104000000005</v>
      </c>
      <c r="J2974" t="s">
        <v>5357</v>
      </c>
      <c r="K2974" t="s">
        <v>5358</v>
      </c>
      <c r="L2974" t="s">
        <v>5359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f t="shared" si="232"/>
        <v>0</v>
      </c>
      <c r="W2974">
        <f t="shared" si="233"/>
        <v>0</v>
      </c>
      <c r="X2974">
        <f t="shared" si="234"/>
        <v>0</v>
      </c>
      <c r="Y2974" t="s">
        <v>25</v>
      </c>
      <c r="AD2974">
        <v>4461735</v>
      </c>
      <c r="AE2974" t="s">
        <v>30</v>
      </c>
      <c r="AJ2974">
        <v>2021</v>
      </c>
    </row>
    <row r="2975" spans="1:36" x14ac:dyDescent="0.2">
      <c r="A2975">
        <v>155599</v>
      </c>
      <c r="B2975" s="1" t="d">
        <v>2021-09-24</v>
      </c>
      <c r="C2975" s="3" t="d">
        <f t="shared" si="230"/>
        <v>2021-09-24</v>
      </c>
      <c r="D2975" s="2" t="d">
        <v>18:10:00.00000000000745950</v>
      </c>
      <c r="E2975" s="4" t="str">
        <f t="shared" si="231"/>
        <v>06:10 PM</v>
      </c>
      <c r="F2975" t="s">
        <v>86</v>
      </c>
      <c r="G2975">
        <v>10036</v>
      </c>
      <c r="H2975">
        <v>40.757080000000002</v>
      </c>
      <c r="I2975">
        <v>-73.979560000000006</v>
      </c>
      <c r="J2975" t="s">
        <v>5567</v>
      </c>
      <c r="M2975" t="s">
        <v>5568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f t="shared" si="232"/>
        <v>0</v>
      </c>
      <c r="W2975">
        <f t="shared" si="233"/>
        <v>0</v>
      </c>
      <c r="X2975">
        <f t="shared" si="234"/>
        <v>0</v>
      </c>
      <c r="Y2975" t="s">
        <v>25</v>
      </c>
      <c r="AD2975">
        <v>4463074</v>
      </c>
      <c r="AE2975" t="s">
        <v>26</v>
      </c>
      <c r="AJ2975">
        <v>2021</v>
      </c>
    </row>
    <row r="2976" spans="1:36" x14ac:dyDescent="0.2">
      <c r="A2976">
        <v>153648</v>
      </c>
      <c r="B2976" s="1" t="d">
        <v>2021-09-24</v>
      </c>
      <c r="C2976" s="3" t="d">
        <f t="shared" si="230"/>
        <v>2021-09-24</v>
      </c>
      <c r="D2976" s="2" t="d">
        <v>05:45:00.00000000000079875</v>
      </c>
      <c r="E2976" s="4" t="str">
        <f t="shared" si="231"/>
        <v>05:45 AM</v>
      </c>
      <c r="F2976" t="s">
        <v>20</v>
      </c>
      <c r="G2976">
        <v>11378</v>
      </c>
      <c r="H2976">
        <v>40.724249999999998</v>
      </c>
      <c r="I2976">
        <v>-73.894454999999994</v>
      </c>
      <c r="J2976" t="s">
        <v>5795</v>
      </c>
      <c r="M2976" t="s">
        <v>5796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f t="shared" si="232"/>
        <v>0</v>
      </c>
      <c r="W2976">
        <f t="shared" si="233"/>
        <v>0</v>
      </c>
      <c r="X2976">
        <f t="shared" si="234"/>
        <v>0</v>
      </c>
      <c r="Y2976" t="s">
        <v>92</v>
      </c>
      <c r="Z2976" t="s">
        <v>25</v>
      </c>
      <c r="AA2976" t="s">
        <v>25</v>
      </c>
      <c r="AD2976">
        <v>4460698</v>
      </c>
      <c r="AE2976" t="s">
        <v>26</v>
      </c>
      <c r="AF2976" t="s">
        <v>30</v>
      </c>
      <c r="AG2976" t="s">
        <v>26</v>
      </c>
      <c r="AJ2976">
        <v>2021</v>
      </c>
    </row>
    <row r="2977" spans="1:36" x14ac:dyDescent="0.2">
      <c r="A2977">
        <v>154169</v>
      </c>
      <c r="B2977" s="1" t="d">
        <v>2021-09-25</v>
      </c>
      <c r="C2977" s="3" t="d">
        <f t="shared" si="230"/>
        <v>2021-09-25</v>
      </c>
      <c r="D2977" s="2" t="d">
        <v>17:11:00.00000000000085425</v>
      </c>
      <c r="E2977" s="4" t="str">
        <f t="shared" si="231"/>
        <v>05:11 PM</v>
      </c>
      <c r="F2977" t="s">
        <v>185</v>
      </c>
      <c r="G2977">
        <v>10309</v>
      </c>
      <c r="H2977">
        <v>40.527859999999997</v>
      </c>
      <c r="I2977">
        <v>-74.199849999999998</v>
      </c>
      <c r="J2977" t="s">
        <v>5302</v>
      </c>
      <c r="K2977" t="s">
        <v>5254</v>
      </c>
      <c r="L2977" t="s">
        <v>5303</v>
      </c>
      <c r="N2977">
        <v>3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3</v>
      </c>
      <c r="U2977">
        <v>0</v>
      </c>
      <c r="V2977">
        <f t="shared" si="232"/>
        <v>6</v>
      </c>
      <c r="W2977">
        <f t="shared" si="233"/>
        <v>0</v>
      </c>
      <c r="X2977">
        <f t="shared" si="234"/>
        <v>6</v>
      </c>
      <c r="Y2977" t="s">
        <v>5304</v>
      </c>
      <c r="Z2977" t="s">
        <v>25</v>
      </c>
      <c r="AD2977">
        <v>4462007</v>
      </c>
      <c r="AE2977" t="s">
        <v>30</v>
      </c>
      <c r="AF2977" t="s">
        <v>26</v>
      </c>
      <c r="AJ2977">
        <v>2021</v>
      </c>
    </row>
    <row r="2978" spans="1:36" x14ac:dyDescent="0.2">
      <c r="A2978">
        <v>154070</v>
      </c>
      <c r="B2978" s="1" t="d">
        <v>2021-09-25</v>
      </c>
      <c r="C2978" s="3" t="d">
        <f t="shared" si="230"/>
        <v>2021-09-25</v>
      </c>
      <c r="D2978" s="2" t="d">
        <v>12:54:59.99999999999786775</v>
      </c>
      <c r="E2978" s="4" t="str">
        <f t="shared" si="231"/>
        <v>12:55 PM</v>
      </c>
      <c r="F2978" t="s">
        <v>20</v>
      </c>
      <c r="G2978">
        <v>11358</v>
      </c>
      <c r="H2978">
        <v>40.755732999999999</v>
      </c>
      <c r="I2978">
        <v>-73.796135000000007</v>
      </c>
      <c r="J2978" t="s">
        <v>5323</v>
      </c>
      <c r="K2978" t="s">
        <v>839</v>
      </c>
      <c r="L2978" t="s">
        <v>5324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f t="shared" si="232"/>
        <v>2</v>
      </c>
      <c r="W2978">
        <f t="shared" si="233"/>
        <v>0</v>
      </c>
      <c r="X2978">
        <f t="shared" si="234"/>
        <v>2</v>
      </c>
      <c r="Y2978" t="s">
        <v>104</v>
      </c>
      <c r="AD2978">
        <v>4461103</v>
      </c>
      <c r="AE2978" t="s">
        <v>26</v>
      </c>
      <c r="AJ2978">
        <v>2021</v>
      </c>
    </row>
    <row r="2979" spans="1:36" x14ac:dyDescent="0.2">
      <c r="A2979">
        <v>154080</v>
      </c>
      <c r="B2979" s="1" t="d">
        <v>2021-09-25</v>
      </c>
      <c r="C2979" s="3" t="d">
        <f t="shared" si="230"/>
        <v>2021-09-25</v>
      </c>
      <c r="D2979" s="2" t="d">
        <v>16:21:00.00000000000191700</v>
      </c>
      <c r="E2979" s="4" t="str">
        <f t="shared" si="231"/>
        <v>04:21 PM</v>
      </c>
      <c r="F2979" t="s">
        <v>20</v>
      </c>
      <c r="G2979">
        <v>11413</v>
      </c>
      <c r="H2979">
        <v>40.666404999999997</v>
      </c>
      <c r="I2979">
        <v>-73.745379999999997</v>
      </c>
      <c r="J2979" t="s">
        <v>5421</v>
      </c>
      <c r="K2979" t="s">
        <v>1450</v>
      </c>
      <c r="L2979" t="s">
        <v>5422</v>
      </c>
      <c r="N2979">
        <v>2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f t="shared" si="232"/>
        <v>4</v>
      </c>
      <c r="W2979">
        <f t="shared" si="233"/>
        <v>0</v>
      </c>
      <c r="X2979">
        <f t="shared" si="234"/>
        <v>4</v>
      </c>
      <c r="Y2979" t="s">
        <v>261</v>
      </c>
      <c r="Z2979" t="s">
        <v>25</v>
      </c>
      <c r="AD2979">
        <v>4461298</v>
      </c>
      <c r="AE2979" t="s">
        <v>26</v>
      </c>
      <c r="AF2979" t="s">
        <v>26</v>
      </c>
      <c r="AJ2979">
        <v>2021</v>
      </c>
    </row>
    <row r="2980" spans="1:36" x14ac:dyDescent="0.2">
      <c r="A2980">
        <v>154204</v>
      </c>
      <c r="B2980" s="1" t="d">
        <v>2021-09-25</v>
      </c>
      <c r="C2980" s="3" t="d">
        <f t="shared" si="230"/>
        <v>2021-09-25</v>
      </c>
      <c r="D2980" s="2" t="d">
        <v>20:00:00.0000000000031950</v>
      </c>
      <c r="E2980" s="4" t="str">
        <f t="shared" si="231"/>
        <v>08:00 PM</v>
      </c>
      <c r="F2980" t="s">
        <v>20</v>
      </c>
      <c r="G2980">
        <v>11379</v>
      </c>
      <c r="H2980">
        <v>40.724769999999999</v>
      </c>
      <c r="I2980">
        <v>-73.885124000000005</v>
      </c>
      <c r="J2980" t="s">
        <v>5920</v>
      </c>
      <c r="M2980" t="s">
        <v>5921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f t="shared" si="232"/>
        <v>0</v>
      </c>
      <c r="W2980">
        <f t="shared" si="233"/>
        <v>0</v>
      </c>
      <c r="X2980">
        <f t="shared" si="234"/>
        <v>0</v>
      </c>
      <c r="Y2980" t="s">
        <v>24</v>
      </c>
      <c r="Z2980" t="s">
        <v>25</v>
      </c>
      <c r="AD2980">
        <v>4461954</v>
      </c>
      <c r="AE2980" t="s">
        <v>26</v>
      </c>
      <c r="AF2980" t="s">
        <v>30</v>
      </c>
      <c r="AJ2980">
        <v>2021</v>
      </c>
    </row>
    <row r="2981" spans="1:36" x14ac:dyDescent="0.2">
      <c r="A2981">
        <v>154236</v>
      </c>
      <c r="B2981" s="1" t="d">
        <v>2021-09-25</v>
      </c>
      <c r="C2981" s="3" t="d">
        <f t="shared" si="230"/>
        <v>2021-09-25</v>
      </c>
      <c r="D2981" s="2" t="d">
        <v>10:00:00.0000000000015975</v>
      </c>
      <c r="E2981" s="4" t="str">
        <f t="shared" si="231"/>
        <v>10:00 AM</v>
      </c>
      <c r="F2981" t="s">
        <v>185</v>
      </c>
      <c r="G2981">
        <v>10307</v>
      </c>
      <c r="H2981">
        <v>40.511367999999997</v>
      </c>
      <c r="I2981">
        <v>-74.242509999999996</v>
      </c>
      <c r="J2981" t="s">
        <v>6108</v>
      </c>
      <c r="M2981" t="s">
        <v>6109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f t="shared" si="232"/>
        <v>0</v>
      </c>
      <c r="W2981">
        <f t="shared" si="233"/>
        <v>0</v>
      </c>
      <c r="X2981">
        <f t="shared" si="234"/>
        <v>0</v>
      </c>
      <c r="Y2981" t="s">
        <v>66</v>
      </c>
      <c r="Z2981" t="s">
        <v>25</v>
      </c>
      <c r="AD2981">
        <v>4462011</v>
      </c>
      <c r="AE2981" t="s">
        <v>26</v>
      </c>
      <c r="AJ2981">
        <v>2021</v>
      </c>
    </row>
    <row r="2982" spans="1:36" x14ac:dyDescent="0.2">
      <c r="A2982">
        <v>154335</v>
      </c>
      <c r="B2982" s="1" t="d">
        <v>2021-09-26</v>
      </c>
      <c r="C2982" s="3" t="d">
        <f t="shared" si="230"/>
        <v>2021-09-26</v>
      </c>
      <c r="D2982" s="2" t="d">
        <v>1899-12-30</v>
      </c>
      <c r="E2982" s="4" t="str">
        <f t="shared" si="231"/>
        <v>12:00 AM</v>
      </c>
      <c r="F2982" t="s">
        <v>185</v>
      </c>
      <c r="G2982">
        <v>10309</v>
      </c>
      <c r="H2982">
        <v>40.525227000000001</v>
      </c>
      <c r="I2982">
        <v>-74.209620000000001</v>
      </c>
      <c r="J2982" t="s">
        <v>5253</v>
      </c>
      <c r="K2982" t="s">
        <v>5254</v>
      </c>
      <c r="L2982" t="s">
        <v>5255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f t="shared" si="232"/>
        <v>0</v>
      </c>
      <c r="W2982">
        <f t="shared" si="233"/>
        <v>0</v>
      </c>
      <c r="X2982">
        <f t="shared" si="234"/>
        <v>0</v>
      </c>
      <c r="Y2982" t="s">
        <v>25</v>
      </c>
      <c r="AD2982">
        <v>4462012</v>
      </c>
      <c r="AE2982" t="s">
        <v>30</v>
      </c>
      <c r="AJ2982">
        <v>2021</v>
      </c>
    </row>
    <row r="2983" spans="1:36" x14ac:dyDescent="0.2">
      <c r="A2983">
        <v>154647</v>
      </c>
      <c r="B2983" s="1" t="d">
        <v>2021-09-26</v>
      </c>
      <c r="C2983" s="3" t="d">
        <f t="shared" si="230"/>
        <v>2021-09-26</v>
      </c>
      <c r="D2983" s="2" t="d">
        <v>19:40:00.00000000000745950</v>
      </c>
      <c r="E2983" s="4" t="str">
        <f t="shared" si="231"/>
        <v>07:40 PM</v>
      </c>
      <c r="F2983" t="s">
        <v>20</v>
      </c>
      <c r="G2983">
        <v>11421</v>
      </c>
      <c r="H2983">
        <v>40.687412000000002</v>
      </c>
      <c r="I2983">
        <v>-73.851455999999999</v>
      </c>
      <c r="J2983" t="s">
        <v>5418</v>
      </c>
      <c r="K2983" t="s">
        <v>1370</v>
      </c>
      <c r="L2983" t="s">
        <v>1271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f t="shared" si="232"/>
        <v>2</v>
      </c>
      <c r="W2983">
        <f t="shared" si="233"/>
        <v>0</v>
      </c>
      <c r="X2983">
        <f t="shared" si="234"/>
        <v>2</v>
      </c>
      <c r="Y2983" t="s">
        <v>623</v>
      </c>
      <c r="Z2983" t="s">
        <v>53</v>
      </c>
      <c r="AD2983">
        <v>4462115</v>
      </c>
      <c r="AE2983" t="s">
        <v>5419</v>
      </c>
      <c r="AF2983" t="s">
        <v>5420</v>
      </c>
      <c r="AJ2983">
        <v>2021</v>
      </c>
    </row>
    <row r="2984" spans="1:36" x14ac:dyDescent="0.2">
      <c r="A2984">
        <v>156118</v>
      </c>
      <c r="B2984" s="1" t="d">
        <v>2021-09-26</v>
      </c>
      <c r="C2984" s="3" t="d">
        <f t="shared" si="230"/>
        <v>2021-09-26</v>
      </c>
      <c r="D2984" s="2" t="d">
        <v>11:01:59.99999999999797200</v>
      </c>
      <c r="E2984" s="4" t="str">
        <f t="shared" si="231"/>
        <v>11:02 AM</v>
      </c>
      <c r="F2984" t="s">
        <v>86</v>
      </c>
      <c r="G2984">
        <v>10016</v>
      </c>
      <c r="H2984">
        <v>40.744100000000003</v>
      </c>
      <c r="I2984">
        <v>-73.976370000000003</v>
      </c>
      <c r="J2984" t="s">
        <v>5482</v>
      </c>
      <c r="K2984" t="s">
        <v>5483</v>
      </c>
      <c r="L2984" t="s">
        <v>591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f t="shared" si="232"/>
        <v>0</v>
      </c>
      <c r="W2984">
        <f t="shared" si="233"/>
        <v>0</v>
      </c>
      <c r="X2984">
        <f t="shared" si="234"/>
        <v>0</v>
      </c>
      <c r="Y2984" t="s">
        <v>25</v>
      </c>
      <c r="Z2984" t="s">
        <v>25</v>
      </c>
      <c r="AD2984">
        <v>4462916</v>
      </c>
      <c r="AE2984" t="s">
        <v>26</v>
      </c>
      <c r="AF2984" t="s">
        <v>120</v>
      </c>
      <c r="AJ2984">
        <v>2021</v>
      </c>
    </row>
    <row r="2985" spans="1:36" x14ac:dyDescent="0.2">
      <c r="A2985">
        <v>154599</v>
      </c>
      <c r="B2985" s="1" t="d">
        <v>2021-09-27</v>
      </c>
      <c r="C2985" s="3" t="d">
        <f t="shared" si="230"/>
        <v>2021-09-27</v>
      </c>
      <c r="D2985" s="2" t="d">
        <v>08:30:00.0000000000015975</v>
      </c>
      <c r="E2985" s="4" t="str">
        <f t="shared" si="231"/>
        <v>08:30 AM</v>
      </c>
      <c r="F2985" t="s">
        <v>54</v>
      </c>
      <c r="G2985">
        <v>11211</v>
      </c>
      <c r="H2985">
        <v>40.71414</v>
      </c>
      <c r="I2985">
        <v>-73.961519999999993</v>
      </c>
      <c r="J2985" t="s">
        <v>4914</v>
      </c>
      <c r="M2985" t="s">
        <v>4915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f t="shared" si="232"/>
        <v>0</v>
      </c>
      <c r="W2985">
        <f t="shared" si="233"/>
        <v>0</v>
      </c>
      <c r="X2985">
        <f t="shared" si="234"/>
        <v>0</v>
      </c>
      <c r="Y2985" t="s">
        <v>43</v>
      </c>
      <c r="Z2985" t="s">
        <v>25</v>
      </c>
      <c r="AD2985">
        <v>4461767</v>
      </c>
      <c r="AE2985" t="s">
        <v>30</v>
      </c>
      <c r="AF2985" t="s">
        <v>4916</v>
      </c>
      <c r="AJ2985">
        <v>2021</v>
      </c>
    </row>
    <row r="2986" spans="1:36" x14ac:dyDescent="0.2">
      <c r="A2986">
        <v>154707</v>
      </c>
      <c r="B2986" s="1" t="d">
        <v>2021-09-27</v>
      </c>
      <c r="C2986" s="3" t="d">
        <f t="shared" si="230"/>
        <v>2021-09-27</v>
      </c>
      <c r="D2986" s="2" t="d">
        <v>07:19:59.99999999999733300</v>
      </c>
      <c r="E2986" s="4" t="str">
        <f t="shared" si="231"/>
        <v>07:20 AM</v>
      </c>
      <c r="F2986" t="s">
        <v>35</v>
      </c>
      <c r="G2986">
        <v>10467</v>
      </c>
      <c r="H2986">
        <v>40.879241999999998</v>
      </c>
      <c r="I2986">
        <v>-73.865359999999995</v>
      </c>
      <c r="J2986" t="s">
        <v>5127</v>
      </c>
      <c r="K2986" t="s">
        <v>1583</v>
      </c>
      <c r="L2986" t="s">
        <v>5128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f t="shared" si="232"/>
        <v>0</v>
      </c>
      <c r="W2986">
        <f t="shared" si="233"/>
        <v>0</v>
      </c>
      <c r="X2986">
        <f t="shared" si="234"/>
        <v>0</v>
      </c>
      <c r="Y2986" t="s">
        <v>85</v>
      </c>
      <c r="Z2986" t="s">
        <v>25</v>
      </c>
      <c r="AD2986">
        <v>4461526</v>
      </c>
      <c r="AE2986" t="s">
        <v>40</v>
      </c>
      <c r="AF2986" t="s">
        <v>26</v>
      </c>
      <c r="AJ2986">
        <v>2021</v>
      </c>
    </row>
    <row r="2987" spans="1:36" x14ac:dyDescent="0.2">
      <c r="A2987">
        <v>155939</v>
      </c>
      <c r="B2987" s="1" t="d">
        <v>2021-09-27</v>
      </c>
      <c r="C2987" s="3" t="d">
        <f t="shared" si="230"/>
        <v>2021-09-27</v>
      </c>
      <c r="D2987" s="2" t="d">
        <v>15:45:00.000</v>
      </c>
      <c r="E2987" s="4" t="str">
        <f t="shared" si="231"/>
        <v>03:45 PM</v>
      </c>
      <c r="F2987" t="s">
        <v>54</v>
      </c>
      <c r="G2987">
        <v>11233</v>
      </c>
      <c r="H2987">
        <v>40.682220000000001</v>
      </c>
      <c r="I2987">
        <v>-73.922584999999998</v>
      </c>
      <c r="J2987" t="s">
        <v>5319</v>
      </c>
      <c r="M2987" t="s">
        <v>5320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f t="shared" si="232"/>
        <v>0</v>
      </c>
      <c r="W2987">
        <f t="shared" si="233"/>
        <v>0</v>
      </c>
      <c r="X2987">
        <f t="shared" si="234"/>
        <v>0</v>
      </c>
      <c r="Y2987" t="s">
        <v>43</v>
      </c>
      <c r="Z2987" t="s">
        <v>25</v>
      </c>
      <c r="AD2987">
        <v>4463577</v>
      </c>
      <c r="AE2987" t="s">
        <v>26</v>
      </c>
      <c r="AF2987" t="s">
        <v>26</v>
      </c>
      <c r="AJ2987">
        <v>2021</v>
      </c>
    </row>
    <row r="2988" spans="1:36" x14ac:dyDescent="0.2">
      <c r="A2988">
        <v>154500</v>
      </c>
      <c r="B2988" s="1" t="d">
        <v>2021-09-27</v>
      </c>
      <c r="C2988" s="3" t="d">
        <f t="shared" si="230"/>
        <v>2021-09-27</v>
      </c>
      <c r="D2988" s="2" t="d">
        <v>05:49:59.99999999999973600</v>
      </c>
      <c r="E2988" s="4" t="str">
        <f t="shared" si="231"/>
        <v>05:50 AM</v>
      </c>
      <c r="F2988" t="s">
        <v>20</v>
      </c>
      <c r="G2988">
        <v>11354</v>
      </c>
      <c r="H2988">
        <v>40.765360000000001</v>
      </c>
      <c r="I2988">
        <v>-73.827870000000004</v>
      </c>
      <c r="J2988" t="s">
        <v>4717</v>
      </c>
      <c r="K2988" t="s">
        <v>4326</v>
      </c>
      <c r="L2988" t="s">
        <v>1829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f t="shared" si="232"/>
        <v>2</v>
      </c>
      <c r="W2988">
        <f t="shared" si="233"/>
        <v>0</v>
      </c>
      <c r="X2988">
        <f t="shared" si="234"/>
        <v>2</v>
      </c>
      <c r="Y2988" t="s">
        <v>85</v>
      </c>
      <c r="Z2988" t="s">
        <v>25</v>
      </c>
      <c r="AD2988">
        <v>4461593</v>
      </c>
      <c r="AE2988" t="s">
        <v>26</v>
      </c>
      <c r="AF2988" t="s">
        <v>30</v>
      </c>
      <c r="AJ2988">
        <v>2021</v>
      </c>
    </row>
    <row r="2989" spans="1:36" x14ac:dyDescent="0.2">
      <c r="A2989">
        <v>155096</v>
      </c>
      <c r="B2989" s="1" t="d">
        <v>2021-09-28</v>
      </c>
      <c r="C2989" s="3" t="d">
        <f t="shared" si="230"/>
        <v>2021-09-28</v>
      </c>
      <c r="D2989" s="2" t="d">
        <v>12:00:00.000</v>
      </c>
      <c r="E2989" s="4" t="str">
        <f t="shared" si="231"/>
        <v>12:00 PM</v>
      </c>
      <c r="F2989" t="s">
        <v>86</v>
      </c>
      <c r="G2989">
        <v>10002</v>
      </c>
      <c r="H2989">
        <v>40.711246000000003</v>
      </c>
      <c r="I2989">
        <v>-73.984459999999999</v>
      </c>
      <c r="J2989" t="s">
        <v>5895</v>
      </c>
      <c r="M2989" t="s">
        <v>5896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f t="shared" si="232"/>
        <v>0</v>
      </c>
      <c r="W2989">
        <f t="shared" si="233"/>
        <v>0</v>
      </c>
      <c r="X2989">
        <f t="shared" si="234"/>
        <v>0</v>
      </c>
      <c r="Y2989" t="s">
        <v>43</v>
      </c>
      <c r="Z2989" t="s">
        <v>25</v>
      </c>
      <c r="AD2989">
        <v>4462138</v>
      </c>
      <c r="AE2989" t="s">
        <v>26</v>
      </c>
      <c r="AJ2989">
        <v>2021</v>
      </c>
    </row>
    <row r="2990" spans="1:36" x14ac:dyDescent="0.2">
      <c r="A2990">
        <v>155004</v>
      </c>
      <c r="B2990" s="1" t="d">
        <v>2021-09-28</v>
      </c>
      <c r="C2990" s="3" t="d">
        <f t="shared" si="230"/>
        <v>2021-09-28</v>
      </c>
      <c r="D2990" s="2" t="d">
        <v>21:00:00.000</v>
      </c>
      <c r="E2990" s="4" t="str">
        <f t="shared" si="231"/>
        <v>09:00 PM</v>
      </c>
      <c r="F2990" t="s">
        <v>86</v>
      </c>
      <c r="G2990">
        <v>10010</v>
      </c>
      <c r="H2990">
        <v>40.737220000000001</v>
      </c>
      <c r="I2990">
        <v>-73.981399999999994</v>
      </c>
      <c r="J2990" t="s">
        <v>5980</v>
      </c>
      <c r="K2990" t="s">
        <v>5981</v>
      </c>
      <c r="L2990" t="s">
        <v>591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f t="shared" si="232"/>
        <v>2</v>
      </c>
      <c r="W2990">
        <f t="shared" si="233"/>
        <v>0</v>
      </c>
      <c r="X2990">
        <f t="shared" si="234"/>
        <v>2</v>
      </c>
      <c r="Y2990" t="s">
        <v>79</v>
      </c>
      <c r="Z2990" t="s">
        <v>25</v>
      </c>
      <c r="AD2990">
        <v>4462259</v>
      </c>
      <c r="AE2990" t="s">
        <v>30</v>
      </c>
      <c r="AF2990" t="s">
        <v>81</v>
      </c>
      <c r="AJ2990">
        <v>2021</v>
      </c>
    </row>
    <row r="2991" spans="1:36" x14ac:dyDescent="0.2">
      <c r="A2991">
        <v>155254</v>
      </c>
      <c r="B2991" s="1" t="d">
        <v>2021-09-29</v>
      </c>
      <c r="C2991" s="3" t="d">
        <f t="shared" si="230"/>
        <v>2021-09-29</v>
      </c>
      <c r="D2991" s="2" t="d">
        <v>11:41:59.99999999999904150</v>
      </c>
      <c r="E2991" s="4" t="str">
        <f t="shared" si="231"/>
        <v>11:42 AM</v>
      </c>
      <c r="F2991" t="s">
        <v>54</v>
      </c>
      <c r="G2991">
        <v>11234</v>
      </c>
      <c r="H2991">
        <v>40.622900000000001</v>
      </c>
      <c r="I2991">
        <v>-73.917619999999999</v>
      </c>
      <c r="J2991" t="s">
        <v>5184</v>
      </c>
      <c r="M2991" t="s">
        <v>5185</v>
      </c>
      <c r="N2991">
        <v>1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f t="shared" si="232"/>
        <v>2</v>
      </c>
      <c r="W2991">
        <f t="shared" si="233"/>
        <v>0</v>
      </c>
      <c r="X2991">
        <f t="shared" si="234"/>
        <v>2</v>
      </c>
      <c r="Y2991" t="s">
        <v>66</v>
      </c>
      <c r="AD2991">
        <v>4463159</v>
      </c>
      <c r="AE2991" t="s">
        <v>30</v>
      </c>
      <c r="AJ2991">
        <v>2021</v>
      </c>
    </row>
    <row r="2992" spans="1:36" x14ac:dyDescent="0.2">
      <c r="A2992">
        <v>156026</v>
      </c>
      <c r="B2992" s="1" t="d">
        <v>2021-09-29</v>
      </c>
      <c r="C2992" s="3" t="d">
        <f t="shared" si="230"/>
        <v>2021-09-29</v>
      </c>
      <c r="D2992" s="2" t="d">
        <v>13:09:00.00000000000447975</v>
      </c>
      <c r="E2992" s="4" t="str">
        <f t="shared" si="231"/>
        <v>01:09 PM</v>
      </c>
      <c r="F2992" t="s">
        <v>86</v>
      </c>
      <c r="G2992">
        <v>10016</v>
      </c>
      <c r="H2992">
        <v>40.748919999999998</v>
      </c>
      <c r="I2992">
        <v>-73.977900000000005</v>
      </c>
      <c r="J2992" t="s">
        <v>5450</v>
      </c>
      <c r="K2992" t="s">
        <v>4585</v>
      </c>
      <c r="L2992" t="s">
        <v>1172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f t="shared" si="232"/>
        <v>2</v>
      </c>
      <c r="W2992">
        <f t="shared" si="233"/>
        <v>0</v>
      </c>
      <c r="X2992">
        <f t="shared" si="234"/>
        <v>2</v>
      </c>
      <c r="Y2992" t="s">
        <v>498</v>
      </c>
      <c r="Z2992" t="s">
        <v>261</v>
      </c>
      <c r="AD2992">
        <v>4462276</v>
      </c>
      <c r="AE2992" t="s">
        <v>26</v>
      </c>
      <c r="AF2992" t="s">
        <v>81</v>
      </c>
      <c r="AJ2992">
        <v>2021</v>
      </c>
    </row>
    <row r="2993" spans="1:36" x14ac:dyDescent="0.2">
      <c r="A2993">
        <v>155179</v>
      </c>
      <c r="B2993" s="1" t="d">
        <v>2021-09-29</v>
      </c>
      <c r="C2993" s="3" t="d">
        <f t="shared" si="230"/>
        <v>2021-09-29</v>
      </c>
      <c r="D2993" s="2" t="d">
        <v>22:15:59.99999999999339475</v>
      </c>
      <c r="E2993" s="4" t="str">
        <f t="shared" si="231"/>
        <v>10:16 PM</v>
      </c>
      <c r="F2993" t="s">
        <v>20</v>
      </c>
      <c r="G2993">
        <v>11362</v>
      </c>
      <c r="H2993">
        <v>40.763170000000002</v>
      </c>
      <c r="I2993">
        <v>-73.743195</v>
      </c>
      <c r="J2993" t="s">
        <v>5732</v>
      </c>
      <c r="M2993" t="s">
        <v>5733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f t="shared" si="232"/>
        <v>0</v>
      </c>
      <c r="W2993">
        <f t="shared" si="233"/>
        <v>0</v>
      </c>
      <c r="X2993">
        <f t="shared" si="234"/>
        <v>0</v>
      </c>
      <c r="Y2993" t="s">
        <v>2822</v>
      </c>
      <c r="AD2993">
        <v>4462564</v>
      </c>
      <c r="AE2993" t="s">
        <v>26</v>
      </c>
      <c r="AJ2993">
        <v>2021</v>
      </c>
    </row>
    <row r="2994" spans="1:36" x14ac:dyDescent="0.2">
      <c r="A2994">
        <v>155817</v>
      </c>
      <c r="B2994" s="1" t="d">
        <v>2021-09-30</v>
      </c>
      <c r="C2994" s="3" t="d">
        <f t="shared" si="230"/>
        <v>2021-09-30</v>
      </c>
      <c r="D2994" s="2" t="d">
        <v>11:30:00.0000000000015975</v>
      </c>
      <c r="E2994" s="4" t="str">
        <f t="shared" si="231"/>
        <v>11:30 AM</v>
      </c>
      <c r="F2994" t="s">
        <v>35</v>
      </c>
      <c r="G2994">
        <v>10460</v>
      </c>
      <c r="H2994">
        <v>40.836708000000002</v>
      </c>
      <c r="I2994">
        <v>-73.868195</v>
      </c>
      <c r="J2994" t="s">
        <v>5574</v>
      </c>
      <c r="K2994" t="s">
        <v>5575</v>
      </c>
      <c r="L2994" t="s">
        <v>5576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f t="shared" si="232"/>
        <v>2</v>
      </c>
      <c r="W2994">
        <f t="shared" si="233"/>
        <v>0</v>
      </c>
      <c r="X2994">
        <f t="shared" si="234"/>
        <v>2</v>
      </c>
      <c r="Y2994" t="s">
        <v>43</v>
      </c>
      <c r="Z2994" t="s">
        <v>25</v>
      </c>
      <c r="AD2994">
        <v>4462865</v>
      </c>
      <c r="AE2994" t="s">
        <v>26</v>
      </c>
      <c r="AF2994" t="s">
        <v>26</v>
      </c>
      <c r="AJ2994">
        <v>2021</v>
      </c>
    </row>
    <row r="2995" spans="1:36" x14ac:dyDescent="0.2">
      <c r="A2995">
        <v>155471</v>
      </c>
      <c r="B2995" s="1" t="d">
        <v>2021-10-01</v>
      </c>
      <c r="C2995" s="3" t="d">
        <f t="shared" si="230"/>
        <v>2021-10-01</v>
      </c>
      <c r="D2995" s="2" t="d">
        <v>10:30:00.000</v>
      </c>
      <c r="E2995" s="4" t="str">
        <f t="shared" si="231"/>
        <v>10:30 AM</v>
      </c>
      <c r="F2995" t="s">
        <v>54</v>
      </c>
      <c r="G2995">
        <v>11218</v>
      </c>
      <c r="H2995">
        <v>40.644092999999998</v>
      </c>
      <c r="I2995">
        <v>-73.976349999999996</v>
      </c>
      <c r="J2995" t="s">
        <v>4904</v>
      </c>
      <c r="M2995" t="s">
        <v>4905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f t="shared" si="232"/>
        <v>0</v>
      </c>
      <c r="W2995">
        <f t="shared" si="233"/>
        <v>0</v>
      </c>
      <c r="X2995">
        <f t="shared" si="234"/>
        <v>0</v>
      </c>
      <c r="Y2995" t="s">
        <v>25</v>
      </c>
      <c r="AD2995">
        <v>4463375</v>
      </c>
      <c r="AE2995" t="s">
        <v>26</v>
      </c>
      <c r="AJ2995">
        <v>2021</v>
      </c>
    </row>
    <row r="2996" spans="1:36" x14ac:dyDescent="0.2">
      <c r="A2996">
        <v>155781</v>
      </c>
      <c r="B2996" s="1" t="d">
        <v>2021-10-01</v>
      </c>
      <c r="C2996" s="3" t="d">
        <f t="shared" si="230"/>
        <v>2021-10-01</v>
      </c>
      <c r="D2996" s="2" t="d">
        <v>07:09:59.99999999999946525</v>
      </c>
      <c r="E2996" s="4" t="str">
        <f t="shared" si="231"/>
        <v>07:10 AM</v>
      </c>
      <c r="F2996" t="s">
        <v>20</v>
      </c>
      <c r="G2996">
        <v>11435</v>
      </c>
      <c r="H2996">
        <v>40.704483000000003</v>
      </c>
      <c r="I2996">
        <v>-73.814189999999996</v>
      </c>
      <c r="J2996" t="s">
        <v>4917</v>
      </c>
      <c r="M2996" t="s">
        <v>4918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f t="shared" si="232"/>
        <v>0</v>
      </c>
      <c r="W2996">
        <f t="shared" si="233"/>
        <v>0</v>
      </c>
      <c r="X2996">
        <f t="shared" si="234"/>
        <v>0</v>
      </c>
      <c r="Y2996" t="s">
        <v>79</v>
      </c>
      <c r="Z2996" t="s">
        <v>104</v>
      </c>
      <c r="AD2996">
        <v>4462930</v>
      </c>
      <c r="AE2996" t="s">
        <v>30</v>
      </c>
      <c r="AF2996" t="s">
        <v>30</v>
      </c>
      <c r="AJ2996">
        <v>2021</v>
      </c>
    </row>
    <row r="2997" spans="1:36" x14ac:dyDescent="0.2">
      <c r="A2997">
        <v>155252</v>
      </c>
      <c r="B2997" s="1" t="d">
        <v>2021-10-01</v>
      </c>
      <c r="C2997" s="3" t="d">
        <f t="shared" si="230"/>
        <v>2021-10-01</v>
      </c>
      <c r="D2997" s="2" t="d">
        <v>11:38:59.99999999999968050</v>
      </c>
      <c r="E2997" s="4" t="str">
        <f t="shared" si="231"/>
        <v>11:39 AM</v>
      </c>
      <c r="F2997" t="s">
        <v>54</v>
      </c>
      <c r="G2997">
        <v>11234</v>
      </c>
      <c r="H2997">
        <v>40.633377000000003</v>
      </c>
      <c r="I2997">
        <v>-73.920074</v>
      </c>
      <c r="J2997" t="s">
        <v>5090</v>
      </c>
      <c r="M2997" t="s">
        <v>5091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f t="shared" si="232"/>
        <v>0</v>
      </c>
      <c r="W2997">
        <f t="shared" si="233"/>
        <v>0</v>
      </c>
      <c r="X2997">
        <f t="shared" si="234"/>
        <v>0</v>
      </c>
      <c r="Y2997" t="s">
        <v>25</v>
      </c>
      <c r="AD2997">
        <v>4462980</v>
      </c>
      <c r="AE2997" t="s">
        <v>471</v>
      </c>
      <c r="AJ2997">
        <v>2021</v>
      </c>
    </row>
    <row r="2998" spans="1:36" x14ac:dyDescent="0.2">
      <c r="A2998">
        <v>156054</v>
      </c>
      <c r="B2998" s="1" t="d">
        <v>2021-10-01</v>
      </c>
      <c r="C2998" s="3" t="d">
        <f t="shared" si="230"/>
        <v>2021-10-01</v>
      </c>
      <c r="D2998" s="2" t="d">
        <v>19:44:59.9999999999968050</v>
      </c>
      <c r="E2998" s="4" t="str">
        <f t="shared" si="231"/>
        <v>07:45 PM</v>
      </c>
      <c r="F2998" t="s">
        <v>86</v>
      </c>
      <c r="G2998">
        <v>10000</v>
      </c>
      <c r="H2998">
        <v>40.768191999999999</v>
      </c>
      <c r="I2998">
        <v>-73.970664999999997</v>
      </c>
      <c r="J2998" t="s">
        <v>5723</v>
      </c>
      <c r="M2998" t="s">
        <v>5724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f t="shared" si="232"/>
        <v>0</v>
      </c>
      <c r="W2998">
        <f t="shared" si="233"/>
        <v>0</v>
      </c>
      <c r="X2998">
        <f t="shared" si="234"/>
        <v>0</v>
      </c>
      <c r="Y2998" t="s">
        <v>80</v>
      </c>
      <c r="Z2998" t="s">
        <v>47</v>
      </c>
      <c r="AD2998">
        <v>4463851</v>
      </c>
      <c r="AE2998" t="s">
        <v>26</v>
      </c>
      <c r="AF2998" t="s">
        <v>119</v>
      </c>
      <c r="AJ2998">
        <v>2021</v>
      </c>
    </row>
    <row r="2999" spans="1:36" x14ac:dyDescent="0.2">
      <c r="A2999">
        <v>155992</v>
      </c>
      <c r="B2999" s="1" t="d">
        <v>2021-10-01</v>
      </c>
      <c r="C2999" s="3" t="d">
        <f t="shared" si="230"/>
        <v>2021-10-01</v>
      </c>
      <c r="D2999" s="2" t="d">
        <v>17:10:00.00000000000106275</v>
      </c>
      <c r="E2999" s="4" t="str">
        <f t="shared" si="231"/>
        <v>05:10 PM</v>
      </c>
      <c r="F2999" t="s">
        <v>20</v>
      </c>
      <c r="G2999">
        <v>11367</v>
      </c>
      <c r="H2999">
        <v>40.730826999999998</v>
      </c>
      <c r="I2999">
        <v>-73.828559999999996</v>
      </c>
      <c r="J2999" t="s">
        <v>5849</v>
      </c>
      <c r="K2999" t="s">
        <v>5036</v>
      </c>
      <c r="L2999" t="s">
        <v>5850</v>
      </c>
      <c r="N2999">
        <v>2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0</v>
      </c>
      <c r="V2999">
        <f t="shared" si="232"/>
        <v>4</v>
      </c>
      <c r="W2999">
        <f t="shared" si="233"/>
        <v>0</v>
      </c>
      <c r="X2999">
        <f t="shared" si="234"/>
        <v>4</v>
      </c>
      <c r="Y2999" t="s">
        <v>43</v>
      </c>
      <c r="Z2999" t="s">
        <v>25</v>
      </c>
      <c r="AD2999">
        <v>4463111</v>
      </c>
      <c r="AE2999" t="s">
        <v>26</v>
      </c>
      <c r="AF2999" t="s">
        <v>30</v>
      </c>
      <c r="AJ2999">
        <v>2021</v>
      </c>
    </row>
    <row r="3000" spans="1:36" x14ac:dyDescent="0.2">
      <c r="A3000">
        <v>156537</v>
      </c>
      <c r="B3000" s="1" t="d">
        <v>2021-10-02</v>
      </c>
      <c r="C3000" s="3" t="d">
        <f t="shared" si="230"/>
        <v>2021-10-02</v>
      </c>
      <c r="D3000" s="2" t="d">
        <v>18:15:59.99999999999658975</v>
      </c>
      <c r="E3000" s="4" t="str">
        <f t="shared" si="231"/>
        <v>06:16 PM</v>
      </c>
      <c r="F3000" t="s">
        <v>86</v>
      </c>
      <c r="G3000">
        <v>10035</v>
      </c>
      <c r="H3000">
        <v>40.80256</v>
      </c>
      <c r="I3000">
        <v>-73.942999999999998</v>
      </c>
      <c r="J3000" t="s">
        <v>5073</v>
      </c>
      <c r="K3000" t="s">
        <v>1047</v>
      </c>
      <c r="L3000" t="s">
        <v>3845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f t="shared" si="232"/>
        <v>2</v>
      </c>
      <c r="W3000">
        <f t="shared" si="233"/>
        <v>0</v>
      </c>
      <c r="X3000">
        <f t="shared" si="234"/>
        <v>2</v>
      </c>
      <c r="Y3000" t="s">
        <v>261</v>
      </c>
      <c r="Z3000" t="s">
        <v>43</v>
      </c>
      <c r="AD3000">
        <v>4463943</v>
      </c>
      <c r="AE3000" t="s">
        <v>63</v>
      </c>
      <c r="AF3000" t="s">
        <v>26</v>
      </c>
      <c r="AJ3000">
        <v>2021</v>
      </c>
    </row>
    <row r="3001" spans="1:36" x14ac:dyDescent="0.2">
      <c r="A3001">
        <v>156515</v>
      </c>
      <c r="B3001" s="1" t="d">
        <v>2021-10-02</v>
      </c>
      <c r="C3001" s="3" t="d">
        <f t="shared" si="230"/>
        <v>2021-10-02</v>
      </c>
      <c r="D3001" s="2" t="d">
        <v>18:59:59.9999999999968050</v>
      </c>
      <c r="E3001" s="4" t="str">
        <f t="shared" si="231"/>
        <v>07:00 PM</v>
      </c>
      <c r="F3001" t="s">
        <v>54</v>
      </c>
      <c r="G3001">
        <v>11208</v>
      </c>
      <c r="H3001">
        <v>40.660449999999997</v>
      </c>
      <c r="I3001">
        <v>-73.867189999999994</v>
      </c>
      <c r="J3001" t="s">
        <v>5162</v>
      </c>
      <c r="K3001" t="s">
        <v>863</v>
      </c>
      <c r="L3001" t="s">
        <v>809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f t="shared" si="232"/>
        <v>0</v>
      </c>
      <c r="W3001">
        <f t="shared" si="233"/>
        <v>0</v>
      </c>
      <c r="X3001">
        <f t="shared" si="234"/>
        <v>0</v>
      </c>
      <c r="Y3001" t="s">
        <v>25</v>
      </c>
      <c r="Z3001" t="s">
        <v>25</v>
      </c>
      <c r="AD3001">
        <v>4463813</v>
      </c>
      <c r="AE3001" t="s">
        <v>63</v>
      </c>
      <c r="AF3001" t="s">
        <v>30</v>
      </c>
      <c r="AJ3001">
        <v>2021</v>
      </c>
    </row>
  </sheetData>
  <sortState xmlns:xlrd2="http://schemas.microsoft.com/office/spreadsheetml/2017/richdata2" ref="A2:AJ3001">
    <sortCondition ref="C2:C300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D5E2-5CC5-1B4A-B7B6-BA3EBC78A380}">
  <dimension ref="A1:D108"/>
  <sheetViews>
    <sheetView tabSelected="1" workbookViewId="0">
      <selection activeCell="U30" sqref="U30"/>
    </sheetView>
  </sheetViews>
  <sheetFormatPr baseColWidth="10" defaultRowHeight="16" x14ac:dyDescent="0.2"/>
  <cols>
    <col min="1" max="1" width="19.5" bestFit="1" customWidth="1"/>
    <col min="2" max="2" width="33.1640625" bestFit="1" customWidth="1"/>
    <col min="3" max="3" width="13.33203125" bestFit="1" customWidth="1"/>
    <col min="4" max="4" width="14.1640625" bestFit="1" customWidth="1"/>
    <col min="5" max="5" width="21.83203125" bestFit="1" customWidth="1"/>
    <col min="6" max="6" width="4.83203125" bestFit="1" customWidth="1"/>
    <col min="7" max="8" width="4.1640625" bestFit="1" customWidth="1"/>
    <col min="9" max="9" width="4.33203125" bestFit="1" customWidth="1"/>
    <col min="10" max="11" width="4.1640625" bestFit="1" customWidth="1"/>
    <col min="12" max="12" width="4.5" bestFit="1" customWidth="1"/>
    <col min="13" max="13" width="4.33203125" bestFit="1" customWidth="1"/>
  </cols>
  <sheetData>
    <row r="1" spans="1:4" x14ac:dyDescent="0.2">
      <c r="A1" s="5" t="s">
        <v>6113</v>
      </c>
      <c r="B1" t="s">
        <v>6130</v>
      </c>
    </row>
    <row r="2" spans="1:4" x14ac:dyDescent="0.2">
      <c r="A2" s="6" t="s">
        <v>6140</v>
      </c>
      <c r="B2" s="7"/>
    </row>
    <row r="3" spans="1:4" x14ac:dyDescent="0.2">
      <c r="A3" s="8">
        <v>2018</v>
      </c>
      <c r="B3" s="7">
        <v>318</v>
      </c>
      <c r="C3" t="s">
        <v>6133</v>
      </c>
      <c r="D3">
        <f>SUM(B3:B4)</f>
        <v>732</v>
      </c>
    </row>
    <row r="4" spans="1:4" x14ac:dyDescent="0.2">
      <c r="A4" s="8">
        <v>2019</v>
      </c>
      <c r="B4" s="7">
        <v>414</v>
      </c>
      <c r="C4" t="s">
        <v>6134</v>
      </c>
      <c r="D4">
        <f>SUM(B6:B7)</f>
        <v>1193</v>
      </c>
    </row>
    <row r="5" spans="1:4" x14ac:dyDescent="0.2">
      <c r="A5" s="6" t="s">
        <v>6132</v>
      </c>
      <c r="B5" s="7"/>
    </row>
    <row r="6" spans="1:4" x14ac:dyDescent="0.2">
      <c r="A6" s="8">
        <v>2020</v>
      </c>
      <c r="B6" s="7">
        <v>618</v>
      </c>
    </row>
    <row r="7" spans="1:4" x14ac:dyDescent="0.2">
      <c r="A7" s="8">
        <v>2021</v>
      </c>
      <c r="B7" s="7">
        <v>575</v>
      </c>
    </row>
    <row r="8" spans="1:4" x14ac:dyDescent="0.2">
      <c r="A8" s="6" t="s">
        <v>6128</v>
      </c>
      <c r="B8" s="7">
        <v>1925</v>
      </c>
    </row>
    <row r="40" spans="1:2" x14ac:dyDescent="0.2">
      <c r="A40" s="5" t="s">
        <v>1</v>
      </c>
      <c r="B40" t="s">
        <v>6131</v>
      </c>
    </row>
    <row r="41" spans="1:2" x14ac:dyDescent="0.2">
      <c r="A41" s="6" t="s">
        <v>35</v>
      </c>
      <c r="B41" s="7">
        <v>383</v>
      </c>
    </row>
    <row r="42" spans="1:2" x14ac:dyDescent="0.2">
      <c r="A42" s="8" t="s">
        <v>6140</v>
      </c>
      <c r="B42" s="7">
        <v>144</v>
      </c>
    </row>
    <row r="43" spans="1:2" x14ac:dyDescent="0.2">
      <c r="A43" s="9">
        <v>2018</v>
      </c>
      <c r="B43" s="7">
        <v>72</v>
      </c>
    </row>
    <row r="44" spans="1:2" x14ac:dyDescent="0.2">
      <c r="A44" s="9">
        <v>2019</v>
      </c>
      <c r="B44" s="7">
        <v>72</v>
      </c>
    </row>
    <row r="45" spans="1:2" x14ac:dyDescent="0.2">
      <c r="A45" s="8" t="s">
        <v>6142</v>
      </c>
      <c r="B45" s="7">
        <v>239</v>
      </c>
    </row>
    <row r="46" spans="1:2" x14ac:dyDescent="0.2">
      <c r="A46" s="9">
        <v>2020</v>
      </c>
      <c r="B46" s="7">
        <v>126</v>
      </c>
    </row>
    <row r="47" spans="1:2" x14ac:dyDescent="0.2">
      <c r="A47" s="9">
        <v>2021</v>
      </c>
      <c r="B47" s="7">
        <v>113</v>
      </c>
    </row>
    <row r="48" spans="1:2" x14ac:dyDescent="0.2">
      <c r="A48" s="6" t="s">
        <v>54</v>
      </c>
      <c r="B48" s="7">
        <v>731</v>
      </c>
    </row>
    <row r="49" spans="1:2" x14ac:dyDescent="0.2">
      <c r="A49" s="8" t="s">
        <v>6140</v>
      </c>
      <c r="B49" s="7">
        <v>270</v>
      </c>
    </row>
    <row r="50" spans="1:2" x14ac:dyDescent="0.2">
      <c r="A50" s="9">
        <v>2018</v>
      </c>
      <c r="B50" s="7">
        <v>116</v>
      </c>
    </row>
    <row r="51" spans="1:2" x14ac:dyDescent="0.2">
      <c r="A51" s="9">
        <v>2019</v>
      </c>
      <c r="B51" s="7">
        <v>154</v>
      </c>
    </row>
    <row r="52" spans="1:2" x14ac:dyDescent="0.2">
      <c r="A52" s="8" t="s">
        <v>6142</v>
      </c>
      <c r="B52" s="7">
        <v>461</v>
      </c>
    </row>
    <row r="53" spans="1:2" x14ac:dyDescent="0.2">
      <c r="A53" s="9">
        <v>2020</v>
      </c>
      <c r="B53" s="7">
        <v>268</v>
      </c>
    </row>
    <row r="54" spans="1:2" x14ac:dyDescent="0.2">
      <c r="A54" s="9">
        <v>2021</v>
      </c>
      <c r="B54" s="7">
        <v>193</v>
      </c>
    </row>
    <row r="55" spans="1:2" x14ac:dyDescent="0.2">
      <c r="A55" s="6" t="s">
        <v>86</v>
      </c>
      <c r="B55" s="7">
        <v>268</v>
      </c>
    </row>
    <row r="56" spans="1:2" x14ac:dyDescent="0.2">
      <c r="A56" s="8" t="s">
        <v>6140</v>
      </c>
      <c r="B56" s="7">
        <v>120</v>
      </c>
    </row>
    <row r="57" spans="1:2" x14ac:dyDescent="0.2">
      <c r="A57" s="9">
        <v>2018</v>
      </c>
      <c r="B57" s="7">
        <v>56</v>
      </c>
    </row>
    <row r="58" spans="1:2" x14ac:dyDescent="0.2">
      <c r="A58" s="9">
        <v>2019</v>
      </c>
      <c r="B58" s="7">
        <v>64</v>
      </c>
    </row>
    <row r="59" spans="1:2" x14ac:dyDescent="0.2">
      <c r="A59" s="8" t="s">
        <v>6142</v>
      </c>
      <c r="B59" s="7">
        <v>148</v>
      </c>
    </row>
    <row r="60" spans="1:2" x14ac:dyDescent="0.2">
      <c r="A60" s="9">
        <v>2020</v>
      </c>
      <c r="B60" s="7">
        <v>64</v>
      </c>
    </row>
    <row r="61" spans="1:2" x14ac:dyDescent="0.2">
      <c r="A61" s="9">
        <v>2021</v>
      </c>
      <c r="B61" s="7">
        <v>84</v>
      </c>
    </row>
    <row r="62" spans="1:2" x14ac:dyDescent="0.2">
      <c r="A62" s="6" t="s">
        <v>20</v>
      </c>
      <c r="B62" s="7">
        <v>483</v>
      </c>
    </row>
    <row r="63" spans="1:2" x14ac:dyDescent="0.2">
      <c r="A63" s="8" t="s">
        <v>6140</v>
      </c>
      <c r="B63" s="7">
        <v>178</v>
      </c>
    </row>
    <row r="64" spans="1:2" x14ac:dyDescent="0.2">
      <c r="A64" s="9">
        <v>2018</v>
      </c>
      <c r="B64" s="7">
        <v>70</v>
      </c>
    </row>
    <row r="65" spans="1:2" x14ac:dyDescent="0.2">
      <c r="A65" s="9">
        <v>2019</v>
      </c>
      <c r="B65" s="7">
        <v>108</v>
      </c>
    </row>
    <row r="66" spans="1:2" x14ac:dyDescent="0.2">
      <c r="A66" s="8" t="s">
        <v>6142</v>
      </c>
      <c r="B66" s="7">
        <v>305</v>
      </c>
    </row>
    <row r="67" spans="1:2" x14ac:dyDescent="0.2">
      <c r="A67" s="9">
        <v>2020</v>
      </c>
      <c r="B67" s="7">
        <v>154</v>
      </c>
    </row>
    <row r="68" spans="1:2" x14ac:dyDescent="0.2">
      <c r="A68" s="9">
        <v>2021</v>
      </c>
      <c r="B68" s="7">
        <v>151</v>
      </c>
    </row>
    <row r="69" spans="1:2" x14ac:dyDescent="0.2">
      <c r="A69" s="6" t="s">
        <v>185</v>
      </c>
      <c r="B69" s="7">
        <v>60</v>
      </c>
    </row>
    <row r="70" spans="1:2" x14ac:dyDescent="0.2">
      <c r="A70" s="8" t="s">
        <v>6140</v>
      </c>
      <c r="B70" s="7">
        <v>20</v>
      </c>
    </row>
    <row r="71" spans="1:2" x14ac:dyDescent="0.2">
      <c r="A71" s="9">
        <v>2018</v>
      </c>
      <c r="B71" s="7">
        <v>4</v>
      </c>
    </row>
    <row r="72" spans="1:2" x14ac:dyDescent="0.2">
      <c r="A72" s="9">
        <v>2019</v>
      </c>
      <c r="B72" s="7">
        <v>16</v>
      </c>
    </row>
    <row r="73" spans="1:2" x14ac:dyDescent="0.2">
      <c r="A73" s="8" t="s">
        <v>6142</v>
      </c>
      <c r="B73" s="7">
        <v>40</v>
      </c>
    </row>
    <row r="74" spans="1:2" x14ac:dyDescent="0.2">
      <c r="A74" s="9">
        <v>2020</v>
      </c>
      <c r="B74" s="7">
        <v>6</v>
      </c>
    </row>
    <row r="75" spans="1:2" x14ac:dyDescent="0.2">
      <c r="A75" s="9">
        <v>2021</v>
      </c>
      <c r="B75" s="7">
        <v>34</v>
      </c>
    </row>
    <row r="76" spans="1:2" x14ac:dyDescent="0.2">
      <c r="A76" s="6" t="s">
        <v>6128</v>
      </c>
      <c r="B76" s="7">
        <v>1925</v>
      </c>
    </row>
    <row r="103" spans="1:2" x14ac:dyDescent="0.2">
      <c r="A103" s="5" t="s">
        <v>6141</v>
      </c>
      <c r="B103" t="s">
        <v>6130</v>
      </c>
    </row>
    <row r="104" spans="1:2" x14ac:dyDescent="0.2">
      <c r="A104" s="6" t="s">
        <v>6135</v>
      </c>
      <c r="B104" s="7">
        <v>318</v>
      </c>
    </row>
    <row r="105" spans="1:2" x14ac:dyDescent="0.2">
      <c r="A105" s="6" t="s">
        <v>6136</v>
      </c>
      <c r="B105" s="7">
        <v>414</v>
      </c>
    </row>
    <row r="106" spans="1:2" x14ac:dyDescent="0.2">
      <c r="A106" s="6" t="s">
        <v>6137</v>
      </c>
      <c r="B106" s="7">
        <v>618</v>
      </c>
    </row>
    <row r="107" spans="1:2" x14ac:dyDescent="0.2">
      <c r="A107" s="6" t="s">
        <v>6138</v>
      </c>
      <c r="B107" s="7">
        <v>575</v>
      </c>
    </row>
    <row r="108" spans="1:2" x14ac:dyDescent="0.2">
      <c r="A108" s="6" t="s">
        <v>6128</v>
      </c>
      <c r="B108" s="7">
        <v>1925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0A34-C29F-6C45-BCC9-B67416B7BCD4}">
  <dimension ref="A1:B41"/>
  <sheetViews>
    <sheetView workbookViewId="0">
      <selection activeCell="I50" sqref="I50"/>
    </sheetView>
  </sheetViews>
  <sheetFormatPr baseColWidth="10" defaultRowHeight="16" x14ac:dyDescent="0.2"/>
  <cols>
    <col min="1" max="1" width="14.1640625" bestFit="1" customWidth="1"/>
    <col min="2" max="2" width="21.83203125" bestFit="1" customWidth="1"/>
    <col min="4" max="4" width="14.1640625" bestFit="1" customWidth="1"/>
    <col min="5" max="5" width="21.83203125" bestFit="1" customWidth="1"/>
  </cols>
  <sheetData>
    <row r="1" spans="1:2" x14ac:dyDescent="0.2">
      <c r="A1" s="5" t="s">
        <v>6113</v>
      </c>
      <c r="B1" t="s">
        <v>6129</v>
      </c>
    </row>
    <row r="3" spans="1:2" x14ac:dyDescent="0.2">
      <c r="A3" s="5" t="s">
        <v>1</v>
      </c>
      <c r="B3" t="s">
        <v>6139</v>
      </c>
    </row>
    <row r="4" spans="1:2" x14ac:dyDescent="0.2">
      <c r="A4" s="6" t="s">
        <v>35</v>
      </c>
      <c r="B4" s="7">
        <v>260</v>
      </c>
    </row>
    <row r="5" spans="1:2" x14ac:dyDescent="0.2">
      <c r="A5" s="6" t="s">
        <v>54</v>
      </c>
      <c r="B5" s="7">
        <v>487</v>
      </c>
    </row>
    <row r="6" spans="1:2" x14ac:dyDescent="0.2">
      <c r="A6" s="6" t="s">
        <v>86</v>
      </c>
      <c r="B6" s="7">
        <v>295</v>
      </c>
    </row>
    <row r="7" spans="1:2" x14ac:dyDescent="0.2">
      <c r="A7" s="6" t="s">
        <v>20</v>
      </c>
      <c r="B7" s="7">
        <v>417</v>
      </c>
    </row>
    <row r="8" spans="1:2" x14ac:dyDescent="0.2">
      <c r="A8" s="6" t="s">
        <v>185</v>
      </c>
      <c r="B8" s="7">
        <v>41</v>
      </c>
    </row>
    <row r="9" spans="1:2" x14ac:dyDescent="0.2">
      <c r="A9" s="6" t="s">
        <v>6128</v>
      </c>
      <c r="B9" s="7">
        <v>1500</v>
      </c>
    </row>
    <row r="33" spans="1:2" x14ac:dyDescent="0.2">
      <c r="A33" s="5" t="s">
        <v>6113</v>
      </c>
      <c r="B33" t="s">
        <v>6129</v>
      </c>
    </row>
    <row r="35" spans="1:2" x14ac:dyDescent="0.2">
      <c r="A35" s="5" t="s">
        <v>1</v>
      </c>
      <c r="B35" t="s">
        <v>6139</v>
      </c>
    </row>
    <row r="36" spans="1:2" x14ac:dyDescent="0.2">
      <c r="A36" s="6" t="s">
        <v>35</v>
      </c>
      <c r="B36" s="7">
        <v>286</v>
      </c>
    </row>
    <row r="37" spans="1:2" x14ac:dyDescent="0.2">
      <c r="A37" s="6" t="s">
        <v>54</v>
      </c>
      <c r="B37" s="7">
        <v>507</v>
      </c>
    </row>
    <row r="38" spans="1:2" x14ac:dyDescent="0.2">
      <c r="A38" s="6" t="s">
        <v>86</v>
      </c>
      <c r="B38" s="7">
        <v>226</v>
      </c>
    </row>
    <row r="39" spans="1:2" x14ac:dyDescent="0.2">
      <c r="A39" s="6" t="s">
        <v>20</v>
      </c>
      <c r="B39" s="7">
        <v>434</v>
      </c>
    </row>
    <row r="40" spans="1:2" x14ac:dyDescent="0.2">
      <c r="A40" s="6" t="s">
        <v>185</v>
      </c>
      <c r="B40" s="7">
        <v>47</v>
      </c>
    </row>
    <row r="41" spans="1:2" x14ac:dyDescent="0.2">
      <c r="A41" s="6" t="s">
        <v>6128</v>
      </c>
      <c r="B41" s="7">
        <v>1500</v>
      </c>
    </row>
  </sheetData>
  <pageMargins left="0.7" right="0.7" top="0.75" bottom="0.75" header="0.3" footer="0.3"/>
  <drawing r:id="rId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crashes_cleaned_equal_samp</vt:lpstr>
      <vt:lpstr>reg_charts</vt:lpstr>
      <vt:lpstr>pie_charts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STANLEY.GUO@baruchmail.cuny.edu</dc:creator>
  <cp:lastModifiedBy>STANLEY.GUO@baruchmail.cuny.edu</cp:lastModifiedBy>
  <dcterms:created xsi:type="dcterms:W3CDTF">2021-10-08T14:52:01Z</dcterms:created>
  <dcterms:modified xsi:type="dcterms:W3CDTF">2021-10-12T20:22:10Z</dcterms:modified>
</cp:coreProperties>
</file>