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na/Google Drive/Ana+Camille/juniperus_project/juniperus_paper/data/"/>
    </mc:Choice>
  </mc:AlternateContent>
  <xr:revisionPtr revIDLastSave="0" documentId="13_ncr:1_{3BC20412-BD9D-F44C-9039-56B430F93339}" xr6:coauthVersionLast="45" xr6:coauthVersionMax="45" xr10:uidLastSave="{00000000-0000-0000-0000-000000000000}"/>
  <bookViews>
    <workbookView xWindow="0" yWindow="460" windowWidth="28800" windowHeight="15520" xr2:uid="{00000000-000D-0000-FFFF-FFFF00000000}"/>
  </bookViews>
  <sheets>
    <sheet name="soil_variables" sheetId="1" r:id="rId1"/>
    <sheet name="root_colonization_EcM" sheetId="2" r:id="rId2"/>
    <sheet name="root_colonization_AM" sheetId="3" r:id="rId3"/>
  </sheets>
  <externalReferences>
    <externalReference r:id="rId4"/>
  </externalReferences>
  <definedNames>
    <definedName name="_xlnm.Print_Titles" localSheetId="0">soil_variables!$29:$30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1" i="3" l="1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<sst xmlns="http://schemas.openxmlformats.org/spreadsheetml/2006/main" count="1219" uniqueCount="154">
  <si>
    <t>Fecha:</t>
  </si>
  <si>
    <t>Gas acarreador:</t>
  </si>
  <si>
    <t>Helio</t>
  </si>
  <si>
    <t>Temperatura de combustión:</t>
  </si>
  <si>
    <t>980° C</t>
  </si>
  <si>
    <t>Temperatura de reducción:</t>
  </si>
  <si>
    <t>640° C</t>
  </si>
  <si>
    <t>Detector:</t>
  </si>
  <si>
    <t>Conductividad térmica</t>
  </si>
  <si>
    <t>Acetanilida</t>
  </si>
  <si>
    <t>Material de referencia:</t>
  </si>
  <si>
    <t>LABORATORIO DE EDAFOLOGIA AMBIENTAL-LANGEM UNAM</t>
  </si>
  <si>
    <t>SOLICITADO POR:</t>
  </si>
  <si>
    <t>LECO</t>
  </si>
  <si>
    <t>Mref.</t>
  </si>
  <si>
    <t>%</t>
  </si>
  <si>
    <t>Valores de Referencia</t>
  </si>
  <si>
    <t>LECO 502-309</t>
  </si>
  <si>
    <t>Estándar Acetanilina</t>
  </si>
  <si>
    <t>REVISÓ</t>
  </si>
  <si>
    <t>DRA. LUCY MORA PALOMINO</t>
  </si>
  <si>
    <t>INFORME</t>
  </si>
  <si>
    <t>% N total</t>
  </si>
  <si>
    <t>C</t>
  </si>
  <si>
    <t>N</t>
  </si>
  <si>
    <t>10.14±0.1</t>
  </si>
  <si>
    <t>0.8±0.02</t>
  </si>
  <si>
    <t>Estándar Acetanilina-Muestra</t>
  </si>
  <si>
    <t>clave lab</t>
  </si>
  <si>
    <t>Métodos</t>
  </si>
  <si>
    <t>pH y CE</t>
  </si>
  <si>
    <t xml:space="preserve">Determinados en un extracto con agua desionizada en una relación 1:2,5 suelo/solución, </t>
  </si>
  <si>
    <t>C y N total</t>
  </si>
  <si>
    <t xml:space="preserve">Para la determinación de CN totales se utilizó un analizador elemental CNHS/O </t>
  </si>
  <si>
    <t>Perkin Elmer 2400 series II en modo CHNbajo las siguientes condiciones analíticas:</t>
  </si>
  <si>
    <t>Compuesto de calibración:</t>
  </si>
  <si>
    <t>LECO soil calibration sample for CNS, part 502-309</t>
  </si>
  <si>
    <t xml:space="preserve"> Nota: El CO total se determinó destruyendo previamente los carbonatos con HCl 5N</t>
  </si>
  <si>
    <t>K y Na en un espectrómetro de flama Sherwood 360 .</t>
  </si>
  <si>
    <t>P disponible</t>
  </si>
  <si>
    <t xml:space="preserve">El P disponible se extrajo por el método de Olsen, utilizando una solución extractora </t>
  </si>
  <si>
    <t>de bicarbonato de Na 0.5 M Se utilizó un espectrometro visible Genesys 20</t>
  </si>
  <si>
    <t>muestra</t>
  </si>
  <si>
    <t>pH</t>
  </si>
  <si>
    <t>CE</t>
  </si>
  <si>
    <t>P  dis</t>
  </si>
  <si>
    <t xml:space="preserve">                    Cationes intercambiables cmol/kg</t>
  </si>
  <si>
    <t>mg/kg</t>
  </si>
  <si>
    <t>Ca</t>
  </si>
  <si>
    <t>Mg</t>
  </si>
  <si>
    <t>K</t>
  </si>
  <si>
    <t>Na</t>
  </si>
  <si>
    <t>Al</t>
  </si>
  <si>
    <t>&lt;LD</t>
  </si>
  <si>
    <t>Conductimetro marca Lamotte. Se usaron soluciones buffer marca Hanna</t>
  </si>
  <si>
    <t>C total</t>
  </si>
  <si>
    <t>N total</t>
  </si>
  <si>
    <t>US/cm</t>
  </si>
  <si>
    <t>ANALIZÓ</t>
  </si>
  <si>
    <t>Dra. Mary Carmen Salazar</t>
  </si>
  <si>
    <t>Tenico, Luisa Tinoco</t>
  </si>
  <si>
    <t>Técnico, Lucero López</t>
  </si>
  <si>
    <t>Material de Referencia utilizado para el análisis de C Y N</t>
  </si>
  <si>
    <t>S19-1010</t>
  </si>
  <si>
    <t>S19-1011</t>
  </si>
  <si>
    <t>S19-1012</t>
  </si>
  <si>
    <t>S19-1013</t>
  </si>
  <si>
    <t>S19-1014</t>
  </si>
  <si>
    <t>S19-1015</t>
  </si>
  <si>
    <t>S19-1016</t>
  </si>
  <si>
    <t>S19-1017</t>
  </si>
  <si>
    <t>S19-1018</t>
  </si>
  <si>
    <t>S19-1019</t>
  </si>
  <si>
    <t>S19-1020</t>
  </si>
  <si>
    <t>S19-1021</t>
  </si>
  <si>
    <t>S19-1022</t>
  </si>
  <si>
    <t>S19-1023</t>
  </si>
  <si>
    <t>S19-1024</t>
  </si>
  <si>
    <t>S19-1025</t>
  </si>
  <si>
    <t>S19-1026</t>
  </si>
  <si>
    <t>S19-1027</t>
  </si>
  <si>
    <t>S19-1028</t>
  </si>
  <si>
    <t>S19-1029</t>
  </si>
  <si>
    <t>S19-1030</t>
  </si>
  <si>
    <t>S19-1031</t>
  </si>
  <si>
    <t>S19-1032</t>
  </si>
  <si>
    <t>S19-1033</t>
  </si>
  <si>
    <t>Q1</t>
  </si>
  <si>
    <t>Q3</t>
  </si>
  <si>
    <t>Q6</t>
  </si>
  <si>
    <t>Q1 mix</t>
  </si>
  <si>
    <t>Q2 mix</t>
  </si>
  <si>
    <t>Q6 mix</t>
  </si>
  <si>
    <t>J1</t>
  </si>
  <si>
    <t>J3</t>
  </si>
  <si>
    <t>J5</t>
  </si>
  <si>
    <t>J1 mix</t>
  </si>
  <si>
    <t>J2 mix</t>
  </si>
  <si>
    <t>J6 mix</t>
  </si>
  <si>
    <t>Izta Base 3 17/04/2019</t>
  </si>
  <si>
    <t>Izta Cueva 2 16/04/2019</t>
  </si>
  <si>
    <t>Izta Cueva 3 17/04/2019</t>
  </si>
  <si>
    <t>Izta Cueva 4 17/04/2019</t>
  </si>
  <si>
    <t>H</t>
  </si>
  <si>
    <t>Dra. Camila Turong</t>
  </si>
  <si>
    <t xml:space="preserve">Reporte de análisis de caracterizacion de 23  muestras </t>
  </si>
  <si>
    <t>utilizando un potenciometro WTW. ISRIC, 1992: Procedures for soil analysis</t>
  </si>
  <si>
    <t>Capacidad inter Cationico</t>
  </si>
  <si>
    <t xml:space="preserve">Extracción con una solución de cloruro de amonio 0.5M.  Se determinan Ca, Mg y Al por absorción atómica, PinAAcle 900 H de Perkin Elmer </t>
  </si>
  <si>
    <t>Izta Base 1 15/04/2019</t>
  </si>
  <si>
    <t>Izta Cueva 5 15/04/2019</t>
  </si>
  <si>
    <t>Izta Cueva 1   17/04/2019</t>
  </si>
  <si>
    <t>Izta Joya2   08/02/2019</t>
  </si>
  <si>
    <t>Izta Joya3   06/02/2019</t>
  </si>
  <si>
    <t>Izta Joya7   08/02/2019</t>
  </si>
  <si>
    <t>Izta Joya8   08/02/2019</t>
  </si>
  <si>
    <t>Izta Joya9   09/02/2019</t>
  </si>
  <si>
    <t>Soil moisture</t>
  </si>
  <si>
    <t>Medida</t>
  </si>
  <si>
    <t>Puntas</t>
  </si>
  <si>
    <t>Muestra</t>
  </si>
  <si>
    <t>Repeticion</t>
  </si>
  <si>
    <t>Sitio</t>
  </si>
  <si>
    <t>a</t>
  </si>
  <si>
    <t>nativo</t>
  </si>
  <si>
    <t>b</t>
  </si>
  <si>
    <t>c</t>
  </si>
  <si>
    <t>Q2</t>
  </si>
  <si>
    <t>Q4</t>
  </si>
  <si>
    <t xml:space="preserve">Q5 </t>
  </si>
  <si>
    <t>Mix Q1</t>
  </si>
  <si>
    <t>mixto</t>
  </si>
  <si>
    <t>Mix Q2</t>
  </si>
  <si>
    <t>MixQ3</t>
  </si>
  <si>
    <t>Mix Q4</t>
  </si>
  <si>
    <t>MixQ5</t>
  </si>
  <si>
    <t>MixQ6</t>
  </si>
  <si>
    <t>Corte</t>
  </si>
  <si>
    <t>Hyphas</t>
  </si>
  <si>
    <t>Arbusculos</t>
  </si>
  <si>
    <t>Vesiculas</t>
  </si>
  <si>
    <t>AM</t>
  </si>
  <si>
    <t>Endo</t>
  </si>
  <si>
    <t>J1mix</t>
  </si>
  <si>
    <t>d</t>
  </si>
  <si>
    <t>e</t>
  </si>
  <si>
    <t>J2mix</t>
  </si>
  <si>
    <t>J3mix</t>
  </si>
  <si>
    <t>J4mix</t>
  </si>
  <si>
    <t>J5mix</t>
  </si>
  <si>
    <t>J6mix</t>
  </si>
  <si>
    <t>J2</t>
  </si>
  <si>
    <t>J4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</si>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</sst>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ill="1" applyBorder="1"/>
    <xf numFmtId="14" fontId="0" fillId="0" borderId="0" xfId="0" applyNumberFormat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2" fontId="6" fillId="0" borderId="3" xfId="0" applyNumberFormat="1" applyFont="1" applyBorder="1"/>
    <xf numFmtId="2" fontId="6" fillId="0" borderId="4" xfId="0" applyNumberFormat="1" applyFont="1" applyBorder="1"/>
    <xf numFmtId="0" fontId="1" fillId="0" borderId="0" xfId="0" applyFont="1" applyBorder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2" fontId="0" fillId="0" borderId="5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2" borderId="1" xfId="0" applyNumberFormat="1" applyFill="1" applyBorder="1"/>
    <xf numFmtId="0" fontId="10" fillId="0" borderId="0" xfId="0" applyFont="1"/>
    <xf numFmtId="0" fontId="10" fillId="0" borderId="5" xfId="0" applyFont="1" applyBorder="1"/>
    <xf numFmtId="165" fontId="11" fillId="0" borderId="1" xfId="0" applyNumberFormat="1" applyFont="1" applyBorder="1"/>
    <xf numFmtId="2" fontId="12" fillId="0" borderId="4" xfId="0" applyNumberFormat="1" applyFont="1" applyBorder="1"/>
    <xf numFmtId="2" fontId="11" fillId="0" borderId="1" xfId="0" applyNumberFormat="1" applyFont="1" applyBorder="1"/>
    <xf numFmtId="2" fontId="11" fillId="0" borderId="5" xfId="0" applyNumberFormat="1" applyFont="1" applyBorder="1"/>
    <xf numFmtId="164" fontId="11" fillId="0" borderId="1" xfId="0" applyNumberFormat="1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8" fillId="0" borderId="4" xfId="0" applyFont="1" applyBorder="1"/>
    <xf numFmtId="0" fontId="9" fillId="0" borderId="4" xfId="0" applyFont="1" applyBorder="1"/>
    <xf numFmtId="0" fontId="10" fillId="0" borderId="1" xfId="0" applyFont="1" applyBorder="1"/>
    <xf numFmtId="0" fontId="9" fillId="3" borderId="2" xfId="0" applyFont="1" applyFill="1" applyBorder="1"/>
    <xf numFmtId="0" fontId="9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5" fillId="0" borderId="0" xfId="0" applyFont="1"/>
    <xf numFmtId="0" fontId="13" fillId="0" borderId="0" xfId="0" applyFont="1" applyBorder="1" applyAlignment="1">
      <alignment horizontal="center"/>
    </xf>
    <xf numFmtId="0" fontId="16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le/Google%20Drive/Camilas/datos/Muestr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IOS"/>
      <sheetName val="RAICES"/>
      <sheetName val="SUELO"/>
      <sheetName val="Colonizacion ECM"/>
      <sheetName val="ECM_para R"/>
      <sheetName val="Colonizacion_AM"/>
      <sheetName val="Col_AM_para R"/>
      <sheetName val="Yequentel"/>
    </sheetNames>
    <sheetDataSet>
      <sheetData sheetId="0" refreshError="1"/>
      <sheetData sheetId="1" refreshError="1"/>
      <sheetData sheetId="2" refreshError="1"/>
      <sheetData sheetId="3">
        <row r="3">
          <cell r="B3">
            <v>2.5</v>
          </cell>
          <cell r="C3">
            <v>7</v>
          </cell>
        </row>
        <row r="4">
          <cell r="B4">
            <v>2</v>
          </cell>
          <cell r="C4">
            <v>3</v>
          </cell>
        </row>
        <row r="5">
          <cell r="B5">
            <v>1.8</v>
          </cell>
          <cell r="C5">
            <v>4</v>
          </cell>
        </row>
        <row r="6">
          <cell r="B6">
            <v>1.7</v>
          </cell>
          <cell r="C6">
            <v>3</v>
          </cell>
          <cell r="G6">
            <v>1.7</v>
          </cell>
          <cell r="H6">
            <v>5</v>
          </cell>
        </row>
        <row r="7">
          <cell r="B7">
            <v>2</v>
          </cell>
          <cell r="C7">
            <v>3</v>
          </cell>
          <cell r="G7">
            <v>1.2</v>
          </cell>
          <cell r="H7">
            <v>3</v>
          </cell>
        </row>
        <row r="8">
          <cell r="B8">
            <v>1.4</v>
          </cell>
          <cell r="C8">
            <v>5</v>
          </cell>
          <cell r="G8">
            <v>2.2999999999999998</v>
          </cell>
          <cell r="H8">
            <v>9</v>
          </cell>
        </row>
        <row r="9">
          <cell r="B9">
            <v>1.9</v>
          </cell>
          <cell r="C9">
            <v>4</v>
          </cell>
          <cell r="G9">
            <v>4</v>
          </cell>
          <cell r="H9">
            <v>12</v>
          </cell>
        </row>
        <row r="10">
          <cell r="B10">
            <v>2</v>
          </cell>
          <cell r="C10">
            <v>3</v>
          </cell>
          <cell r="G10">
            <v>2.7</v>
          </cell>
          <cell r="H10">
            <v>12</v>
          </cell>
        </row>
        <row r="11">
          <cell r="B11">
            <v>2.5</v>
          </cell>
          <cell r="C11">
            <v>7</v>
          </cell>
          <cell r="G11">
            <v>2.7</v>
          </cell>
          <cell r="H11">
            <v>7</v>
          </cell>
        </row>
        <row r="12">
          <cell r="B12">
            <v>1.6</v>
          </cell>
          <cell r="C12">
            <v>7</v>
          </cell>
          <cell r="G12">
            <v>1.3</v>
          </cell>
          <cell r="H12">
            <v>3</v>
          </cell>
        </row>
        <row r="13">
          <cell r="B13">
            <v>1.8</v>
          </cell>
          <cell r="C13">
            <v>2</v>
          </cell>
          <cell r="G13">
            <v>0.8</v>
          </cell>
          <cell r="H13">
            <v>3</v>
          </cell>
        </row>
        <row r="14">
          <cell r="B14">
            <v>1</v>
          </cell>
          <cell r="C14">
            <v>3</v>
          </cell>
          <cell r="G14">
            <v>0.6</v>
          </cell>
          <cell r="H14">
            <v>1</v>
          </cell>
        </row>
        <row r="15">
          <cell r="B15">
            <v>2.1</v>
          </cell>
          <cell r="C15">
            <v>3</v>
          </cell>
          <cell r="G15">
            <v>0.5</v>
          </cell>
          <cell r="H15">
            <v>5</v>
          </cell>
        </row>
        <row r="16">
          <cell r="B16">
            <v>2.5</v>
          </cell>
          <cell r="C16">
            <v>7</v>
          </cell>
          <cell r="G16">
            <v>0.5</v>
          </cell>
          <cell r="H16">
            <v>0</v>
          </cell>
        </row>
        <row r="17">
          <cell r="B17">
            <v>1.1000000000000001</v>
          </cell>
          <cell r="C17">
            <v>4</v>
          </cell>
          <cell r="G17">
            <v>1.7</v>
          </cell>
          <cell r="H17">
            <v>6</v>
          </cell>
        </row>
        <row r="18">
          <cell r="G18">
            <v>2.1</v>
          </cell>
          <cell r="H18">
            <v>6</v>
          </cell>
        </row>
        <row r="19">
          <cell r="B19">
            <v>1.2</v>
          </cell>
          <cell r="C19">
            <v>3</v>
          </cell>
          <cell r="G19">
            <v>2.5</v>
          </cell>
          <cell r="H19">
            <v>5</v>
          </cell>
        </row>
        <row r="20">
          <cell r="B20">
            <v>3</v>
          </cell>
          <cell r="C20">
            <v>3</v>
          </cell>
          <cell r="G20">
            <v>1</v>
          </cell>
          <cell r="H20">
            <v>7</v>
          </cell>
        </row>
        <row r="21">
          <cell r="B21">
            <v>1.9</v>
          </cell>
          <cell r="C21">
            <v>5</v>
          </cell>
        </row>
        <row r="22">
          <cell r="B22">
            <v>1</v>
          </cell>
          <cell r="C22">
            <v>2</v>
          </cell>
          <cell r="G22">
            <v>2.7</v>
          </cell>
          <cell r="H22">
            <v>9</v>
          </cell>
        </row>
        <row r="23">
          <cell r="B23">
            <v>1.5</v>
          </cell>
          <cell r="C23">
            <v>3</v>
          </cell>
          <cell r="G23">
            <v>1.9</v>
          </cell>
          <cell r="H23">
            <v>1</v>
          </cell>
        </row>
        <row r="24">
          <cell r="B24">
            <v>1.9</v>
          </cell>
          <cell r="C24">
            <v>2</v>
          </cell>
          <cell r="G24">
            <v>2.2999999999999998</v>
          </cell>
          <cell r="H24">
            <v>2</v>
          </cell>
        </row>
        <row r="25">
          <cell r="B25">
            <v>1</v>
          </cell>
          <cell r="C25">
            <v>4</v>
          </cell>
          <cell r="G25">
            <v>1.8</v>
          </cell>
          <cell r="H25">
            <v>0</v>
          </cell>
        </row>
        <row r="26">
          <cell r="B26">
            <v>1.5</v>
          </cell>
          <cell r="C26">
            <v>3</v>
          </cell>
          <cell r="G26">
            <v>1.6</v>
          </cell>
          <cell r="H26">
            <v>1</v>
          </cell>
        </row>
        <row r="27">
          <cell r="B27">
            <v>1.8</v>
          </cell>
          <cell r="C27">
            <v>7</v>
          </cell>
          <cell r="G27">
            <v>2.1</v>
          </cell>
          <cell r="H27">
            <v>6</v>
          </cell>
        </row>
        <row r="28">
          <cell r="B28">
            <v>1.5</v>
          </cell>
          <cell r="C28">
            <v>3</v>
          </cell>
          <cell r="G28">
            <v>1.9</v>
          </cell>
          <cell r="H28">
            <v>2</v>
          </cell>
        </row>
        <row r="29">
          <cell r="B29">
            <v>1.7</v>
          </cell>
          <cell r="C29">
            <v>3</v>
          </cell>
          <cell r="G29">
            <v>2.5</v>
          </cell>
          <cell r="H29">
            <v>0</v>
          </cell>
        </row>
        <row r="30">
          <cell r="B30">
            <v>1.5</v>
          </cell>
          <cell r="C30">
            <v>3</v>
          </cell>
          <cell r="G30">
            <v>2</v>
          </cell>
          <cell r="H30">
            <v>0</v>
          </cell>
        </row>
        <row r="31">
          <cell r="B31">
            <v>1.5</v>
          </cell>
          <cell r="C31">
            <v>2</v>
          </cell>
          <cell r="G31">
            <v>1.8</v>
          </cell>
          <cell r="H31">
            <v>0</v>
          </cell>
        </row>
        <row r="32">
          <cell r="B32">
            <v>1.6</v>
          </cell>
          <cell r="C32">
            <v>4</v>
          </cell>
          <cell r="G32">
            <v>1.5</v>
          </cell>
          <cell r="H32">
            <v>1</v>
          </cell>
        </row>
        <row r="33">
          <cell r="B33">
            <v>1.2</v>
          </cell>
          <cell r="C33">
            <v>4</v>
          </cell>
          <cell r="G33">
            <v>1.7</v>
          </cell>
          <cell r="H33">
            <v>2</v>
          </cell>
        </row>
        <row r="34">
          <cell r="G34">
            <v>1.3</v>
          </cell>
          <cell r="H34">
            <v>2</v>
          </cell>
        </row>
        <row r="35">
          <cell r="B35">
            <v>2.1</v>
          </cell>
          <cell r="C35">
            <v>4</v>
          </cell>
          <cell r="G35">
            <v>2.5</v>
          </cell>
          <cell r="H35">
            <v>4</v>
          </cell>
        </row>
        <row r="36">
          <cell r="B36">
            <v>0.8</v>
          </cell>
          <cell r="C36">
            <v>1</v>
          </cell>
          <cell r="G36">
            <v>2.2999999999999998</v>
          </cell>
          <cell r="H36">
            <v>1</v>
          </cell>
        </row>
        <row r="37">
          <cell r="B37">
            <v>0.4</v>
          </cell>
          <cell r="C37">
            <v>5</v>
          </cell>
        </row>
        <row r="38">
          <cell r="B38">
            <v>1.9</v>
          </cell>
          <cell r="C38">
            <v>1</v>
          </cell>
          <cell r="G38">
            <v>2</v>
          </cell>
          <cell r="H38">
            <v>1</v>
          </cell>
        </row>
        <row r="39">
          <cell r="B39">
            <v>1.3</v>
          </cell>
          <cell r="C39">
            <v>1</v>
          </cell>
          <cell r="G39">
            <v>4</v>
          </cell>
          <cell r="H39">
            <v>0</v>
          </cell>
        </row>
        <row r="40">
          <cell r="B40">
            <v>0.5</v>
          </cell>
          <cell r="C40">
            <v>3</v>
          </cell>
          <cell r="G40">
            <v>6</v>
          </cell>
          <cell r="H40">
            <v>5</v>
          </cell>
        </row>
        <row r="41">
          <cell r="B41">
            <v>1.7</v>
          </cell>
          <cell r="C41">
            <v>4</v>
          </cell>
          <cell r="G41">
            <v>5</v>
          </cell>
          <cell r="H41">
            <v>3</v>
          </cell>
        </row>
        <row r="42">
          <cell r="B42">
            <v>1.1000000000000001</v>
          </cell>
          <cell r="C42">
            <v>4</v>
          </cell>
          <cell r="G42">
            <v>3.6</v>
          </cell>
          <cell r="H42">
            <v>6</v>
          </cell>
        </row>
        <row r="43">
          <cell r="B43">
            <v>1.1000000000000001</v>
          </cell>
          <cell r="C43">
            <v>3</v>
          </cell>
          <cell r="G43">
            <v>4.0999999999999996</v>
          </cell>
          <cell r="H43">
            <v>5</v>
          </cell>
        </row>
        <row r="44">
          <cell r="B44">
            <v>1.6</v>
          </cell>
          <cell r="C44">
            <v>1</v>
          </cell>
          <cell r="G44">
            <v>1.7</v>
          </cell>
          <cell r="H44">
            <v>2</v>
          </cell>
        </row>
        <row r="45">
          <cell r="B45">
            <v>1.1000000000000001</v>
          </cell>
          <cell r="C45">
            <v>4</v>
          </cell>
          <cell r="G45">
            <v>2</v>
          </cell>
          <cell r="H45">
            <v>1</v>
          </cell>
        </row>
        <row r="46">
          <cell r="B46">
            <v>1</v>
          </cell>
          <cell r="C46">
            <v>1</v>
          </cell>
          <cell r="G46">
            <v>2.5</v>
          </cell>
          <cell r="H46">
            <v>3</v>
          </cell>
        </row>
        <row r="47">
          <cell r="B47">
            <v>1.3</v>
          </cell>
          <cell r="C47">
            <v>3</v>
          </cell>
          <cell r="G47">
            <v>1.6</v>
          </cell>
          <cell r="H47">
            <v>5</v>
          </cell>
        </row>
        <row r="48">
          <cell r="B48">
            <v>1.5</v>
          </cell>
          <cell r="C48">
            <v>3</v>
          </cell>
          <cell r="G48">
            <v>1.7</v>
          </cell>
          <cell r="H48">
            <v>5</v>
          </cell>
        </row>
        <row r="49">
          <cell r="B49">
            <v>0.4</v>
          </cell>
          <cell r="C49">
            <v>2</v>
          </cell>
          <cell r="G49">
            <v>1.5</v>
          </cell>
          <cell r="H49">
            <v>4</v>
          </cell>
        </row>
        <row r="50">
          <cell r="G50">
            <v>4</v>
          </cell>
          <cell r="H50">
            <v>0</v>
          </cell>
        </row>
        <row r="51">
          <cell r="B51">
            <v>2</v>
          </cell>
          <cell r="C51">
            <v>3</v>
          </cell>
          <cell r="G51">
            <v>6.5</v>
          </cell>
          <cell r="H51">
            <v>7</v>
          </cell>
        </row>
        <row r="52">
          <cell r="B52">
            <v>1.5</v>
          </cell>
          <cell r="C52">
            <v>4</v>
          </cell>
          <cell r="G52">
            <v>3.5</v>
          </cell>
          <cell r="H52">
            <v>9</v>
          </cell>
        </row>
        <row r="53">
          <cell r="B53">
            <v>1.3</v>
          </cell>
          <cell r="C53">
            <v>3</v>
          </cell>
        </row>
        <row r="54">
          <cell r="B54">
            <v>2.2999999999999998</v>
          </cell>
          <cell r="C54">
            <v>3</v>
          </cell>
          <cell r="G54">
            <v>1.9</v>
          </cell>
          <cell r="H54">
            <v>1</v>
          </cell>
        </row>
        <row r="55">
          <cell r="B55">
            <v>1.8</v>
          </cell>
          <cell r="C55">
            <v>3</v>
          </cell>
          <cell r="G55">
            <v>3.1</v>
          </cell>
          <cell r="H55">
            <v>11</v>
          </cell>
        </row>
        <row r="56">
          <cell r="B56">
            <v>2</v>
          </cell>
          <cell r="C56">
            <v>4</v>
          </cell>
          <cell r="G56">
            <v>2.5</v>
          </cell>
          <cell r="H56">
            <v>1</v>
          </cell>
        </row>
        <row r="57">
          <cell r="B57">
            <v>2</v>
          </cell>
          <cell r="C57">
            <v>3</v>
          </cell>
          <cell r="G57">
            <v>1.4</v>
          </cell>
          <cell r="H57">
            <v>7</v>
          </cell>
        </row>
        <row r="58">
          <cell r="B58">
            <v>1.5</v>
          </cell>
          <cell r="C58">
            <v>3</v>
          </cell>
          <cell r="G58">
            <v>1.9</v>
          </cell>
          <cell r="H58">
            <v>3</v>
          </cell>
        </row>
        <row r="59">
          <cell r="B59">
            <v>2.2999999999999998</v>
          </cell>
          <cell r="C59">
            <v>9</v>
          </cell>
          <cell r="G59">
            <v>2.2999999999999998</v>
          </cell>
          <cell r="H59">
            <v>7</v>
          </cell>
        </row>
        <row r="60">
          <cell r="B60">
            <v>1.5</v>
          </cell>
          <cell r="C60">
            <v>4</v>
          </cell>
          <cell r="G60">
            <v>3</v>
          </cell>
          <cell r="H60">
            <v>10</v>
          </cell>
        </row>
        <row r="61">
          <cell r="B61">
            <v>1.2</v>
          </cell>
          <cell r="C61">
            <v>4</v>
          </cell>
          <cell r="G61">
            <v>1.6</v>
          </cell>
          <cell r="H61">
            <v>5</v>
          </cell>
        </row>
        <row r="62">
          <cell r="B62">
            <v>2.4</v>
          </cell>
          <cell r="C62">
            <v>4</v>
          </cell>
          <cell r="G62">
            <v>12</v>
          </cell>
          <cell r="H62">
            <v>6</v>
          </cell>
        </row>
        <row r="63">
          <cell r="B63">
            <v>0.9</v>
          </cell>
          <cell r="C63">
            <v>2</v>
          </cell>
          <cell r="G63">
            <v>2.8</v>
          </cell>
          <cell r="H63">
            <v>5</v>
          </cell>
        </row>
        <row r="64">
          <cell r="B64">
            <v>1.7</v>
          </cell>
          <cell r="C64">
            <v>1</v>
          </cell>
          <cell r="G64">
            <v>1.5</v>
          </cell>
          <cell r="H64">
            <v>4</v>
          </cell>
        </row>
        <row r="65">
          <cell r="B65">
            <v>2.6</v>
          </cell>
          <cell r="C65">
            <v>4</v>
          </cell>
          <cell r="G65">
            <v>2</v>
          </cell>
          <cell r="H65">
            <v>5</v>
          </cell>
        </row>
        <row r="66">
          <cell r="G66">
            <v>2</v>
          </cell>
          <cell r="H66">
            <v>3</v>
          </cell>
        </row>
        <row r="67">
          <cell r="B67">
            <v>1.4</v>
          </cell>
          <cell r="C67">
            <v>2</v>
          </cell>
          <cell r="G67">
            <v>2.1</v>
          </cell>
          <cell r="H67">
            <v>1</v>
          </cell>
        </row>
        <row r="68">
          <cell r="B68">
            <v>1.3</v>
          </cell>
          <cell r="C68">
            <v>1</v>
          </cell>
          <cell r="G68">
            <v>1.9</v>
          </cell>
          <cell r="H68">
            <v>4</v>
          </cell>
        </row>
        <row r="69">
          <cell r="B69">
            <v>2</v>
          </cell>
          <cell r="C69">
            <v>2</v>
          </cell>
        </row>
        <row r="70">
          <cell r="B70">
            <v>2</v>
          </cell>
          <cell r="C70">
            <v>3</v>
          </cell>
          <cell r="G70">
            <v>1.1000000000000001</v>
          </cell>
          <cell r="H70">
            <v>5</v>
          </cell>
        </row>
        <row r="71">
          <cell r="B71">
            <v>1.1000000000000001</v>
          </cell>
          <cell r="C71">
            <v>1</v>
          </cell>
          <cell r="G71">
            <v>2.1</v>
          </cell>
          <cell r="H71">
            <v>6</v>
          </cell>
        </row>
        <row r="72">
          <cell r="B72">
            <v>1.7</v>
          </cell>
          <cell r="C72">
            <v>4</v>
          </cell>
          <cell r="G72">
            <v>1.6</v>
          </cell>
          <cell r="H72">
            <v>6</v>
          </cell>
        </row>
        <row r="73">
          <cell r="B73">
            <v>1.4</v>
          </cell>
          <cell r="C73">
            <v>3</v>
          </cell>
          <cell r="G73">
            <v>1.6</v>
          </cell>
          <cell r="H73">
            <v>5</v>
          </cell>
        </row>
        <row r="74">
          <cell r="B74">
            <v>1.7</v>
          </cell>
          <cell r="C74">
            <v>1</v>
          </cell>
          <cell r="G74">
            <v>1.7</v>
          </cell>
          <cell r="H74">
            <v>3</v>
          </cell>
        </row>
        <row r="75">
          <cell r="B75">
            <v>1</v>
          </cell>
          <cell r="C75">
            <v>3</v>
          </cell>
          <cell r="G75">
            <v>2</v>
          </cell>
          <cell r="H75">
            <v>1</v>
          </cell>
        </row>
        <row r="76">
          <cell r="B76">
            <v>1.4</v>
          </cell>
          <cell r="C76">
            <v>11</v>
          </cell>
          <cell r="G76">
            <v>0.8</v>
          </cell>
          <cell r="H76">
            <v>5</v>
          </cell>
        </row>
        <row r="77">
          <cell r="B77">
            <v>2</v>
          </cell>
          <cell r="C77">
            <v>3</v>
          </cell>
          <cell r="G77">
            <v>2.2999999999999998</v>
          </cell>
          <cell r="H77">
            <v>6</v>
          </cell>
        </row>
        <row r="78">
          <cell r="B78">
            <v>2</v>
          </cell>
          <cell r="C78">
            <v>1</v>
          </cell>
          <cell r="G78">
            <v>1.2</v>
          </cell>
          <cell r="H78">
            <v>5</v>
          </cell>
        </row>
        <row r="79">
          <cell r="B79">
            <v>1.3</v>
          </cell>
          <cell r="C79">
            <v>4</v>
          </cell>
          <cell r="G79">
            <v>1.9</v>
          </cell>
          <cell r="H79">
            <v>5</v>
          </cell>
        </row>
        <row r="80">
          <cell r="B80">
            <v>1.7</v>
          </cell>
          <cell r="C80">
            <v>1</v>
          </cell>
          <cell r="G80">
            <v>5.6</v>
          </cell>
          <cell r="H80">
            <v>3</v>
          </cell>
        </row>
        <row r="81">
          <cell r="B81">
            <v>0.7</v>
          </cell>
          <cell r="C81">
            <v>5</v>
          </cell>
          <cell r="G81">
            <v>2.2000000000000002</v>
          </cell>
          <cell r="H81">
            <v>3</v>
          </cell>
        </row>
        <row r="82">
          <cell r="G82">
            <v>4.2</v>
          </cell>
          <cell r="H82">
            <v>8</v>
          </cell>
        </row>
        <row r="83">
          <cell r="B83">
            <v>2</v>
          </cell>
          <cell r="C83">
            <v>0</v>
          </cell>
          <cell r="G83">
            <v>2.1</v>
          </cell>
          <cell r="H83">
            <v>4</v>
          </cell>
        </row>
        <row r="84">
          <cell r="B84">
            <v>1.9</v>
          </cell>
          <cell r="C84">
            <v>1</v>
          </cell>
          <cell r="G84">
            <v>0.9</v>
          </cell>
          <cell r="H84">
            <v>4</v>
          </cell>
        </row>
        <row r="85">
          <cell r="B85">
            <v>2.2999999999999998</v>
          </cell>
          <cell r="C85">
            <v>1</v>
          </cell>
        </row>
        <row r="86">
          <cell r="B86">
            <v>2</v>
          </cell>
          <cell r="C86">
            <v>1</v>
          </cell>
          <cell r="G86">
            <v>2.5</v>
          </cell>
          <cell r="H86">
            <v>4</v>
          </cell>
        </row>
        <row r="87">
          <cell r="B87">
            <v>1</v>
          </cell>
          <cell r="C87">
            <v>0</v>
          </cell>
          <cell r="G87">
            <v>4.0999999999999996</v>
          </cell>
          <cell r="H87">
            <v>1</v>
          </cell>
        </row>
        <row r="88">
          <cell r="B88">
            <v>1.9</v>
          </cell>
          <cell r="C88">
            <v>1</v>
          </cell>
          <cell r="G88">
            <v>2.6</v>
          </cell>
          <cell r="H88">
            <v>5</v>
          </cell>
        </row>
        <row r="89">
          <cell r="B89">
            <v>2</v>
          </cell>
          <cell r="C89">
            <v>1</v>
          </cell>
          <cell r="G89">
            <v>5</v>
          </cell>
          <cell r="H89">
            <v>0</v>
          </cell>
        </row>
        <row r="90">
          <cell r="B90">
            <v>1</v>
          </cell>
          <cell r="C90">
            <v>0</v>
          </cell>
          <cell r="G90">
            <v>7</v>
          </cell>
          <cell r="H90">
            <v>5</v>
          </cell>
        </row>
        <row r="91">
          <cell r="B91">
            <v>2.2999999999999998</v>
          </cell>
          <cell r="C91">
            <v>1</v>
          </cell>
          <cell r="G91">
            <v>7.1</v>
          </cell>
          <cell r="H91">
            <v>0</v>
          </cell>
        </row>
        <row r="92">
          <cell r="B92">
            <v>1.9</v>
          </cell>
          <cell r="C92">
            <v>1</v>
          </cell>
          <cell r="G92">
            <v>2.6</v>
          </cell>
          <cell r="H92">
            <v>0</v>
          </cell>
        </row>
        <row r="93">
          <cell r="B93">
            <v>2.2999999999999998</v>
          </cell>
          <cell r="C93">
            <v>1</v>
          </cell>
          <cell r="G93">
            <v>5.2</v>
          </cell>
          <cell r="H93">
            <v>5</v>
          </cell>
        </row>
        <row r="94">
          <cell r="B94">
            <v>2.5</v>
          </cell>
          <cell r="C94">
            <v>1</v>
          </cell>
          <cell r="G94">
            <v>5.5</v>
          </cell>
          <cell r="H94">
            <v>2</v>
          </cell>
        </row>
        <row r="95">
          <cell r="B95">
            <v>1.5</v>
          </cell>
          <cell r="C95">
            <v>1</v>
          </cell>
          <cell r="G95">
            <v>4.5999999999999996</v>
          </cell>
          <cell r="H95">
            <v>0</v>
          </cell>
        </row>
        <row r="96">
          <cell r="B96">
            <v>1.9</v>
          </cell>
          <cell r="C96">
            <v>0</v>
          </cell>
          <cell r="G96">
            <v>2.5</v>
          </cell>
          <cell r="H96">
            <v>4</v>
          </cell>
        </row>
        <row r="97">
          <cell r="B97">
            <v>1</v>
          </cell>
          <cell r="C97">
            <v>0</v>
          </cell>
          <cell r="G97">
            <v>5.3</v>
          </cell>
          <cell r="H97">
            <v>4</v>
          </cell>
        </row>
        <row r="98">
          <cell r="G98">
            <v>2.5</v>
          </cell>
          <cell r="H98">
            <v>5</v>
          </cell>
        </row>
        <row r="99">
          <cell r="G99">
            <v>2.7</v>
          </cell>
          <cell r="H99">
            <v>0</v>
          </cell>
        </row>
        <row r="100">
          <cell r="G100">
            <v>5.9</v>
          </cell>
          <cell r="H100">
            <v>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view="pageLayout" topLeftCell="A77" zoomScale="135" zoomScalePageLayoutView="135" workbookViewId="0">
      <selection activeCell="O25" sqref="O1:P1048576"/>
    </sheetView>
  </sheetViews>
  <sheetFormatPr baseColWidth="10" defaultRowHeight="15" x14ac:dyDescent="0.2"/>
  <cols>
    <col min="1" max="1" width="7.1640625" customWidth="1"/>
    <col min="2" max="2" width="10.83203125" customWidth="1"/>
    <col min="3" max="3" width="6.1640625" customWidth="1"/>
    <col min="4" max="4" width="8.1640625" customWidth="1"/>
    <col min="5" max="5" width="6.6640625" customWidth="1"/>
    <col min="6" max="6" width="6.83203125" customWidth="1"/>
    <col min="7" max="7" width="6.33203125" customWidth="1"/>
    <col min="8" max="9" width="7" customWidth="1"/>
    <col min="10" max="11" width="6.5" customWidth="1"/>
    <col min="12" max="12" width="8.1640625" customWidth="1"/>
    <col min="13" max="13" width="7.33203125" customWidth="1"/>
    <col min="14" max="14" width="10.83203125" style="43"/>
  </cols>
  <sheetData>
    <row r="1" spans="1:14" ht="19" x14ac:dyDescent="0.25">
      <c r="A1" s="5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1:14" x14ac:dyDescent="0.2">
      <c r="G3" s="4" t="s">
        <v>0</v>
      </c>
      <c r="H3" s="52">
        <v>43931</v>
      </c>
      <c r="I3" s="52"/>
    </row>
    <row r="4" spans="1:14" x14ac:dyDescent="0.2">
      <c r="G4" s="4" t="s">
        <v>21</v>
      </c>
      <c r="H4" s="10"/>
      <c r="I4">
        <v>2</v>
      </c>
    </row>
    <row r="5" spans="1:14" x14ac:dyDescent="0.2">
      <c r="A5" s="2" t="s">
        <v>12</v>
      </c>
      <c r="C5" s="6" t="s">
        <v>104</v>
      </c>
      <c r="D5" s="6"/>
      <c r="E5" s="6"/>
      <c r="F5" s="6"/>
      <c r="G5" s="6"/>
      <c r="H5" s="6"/>
    </row>
    <row r="6" spans="1:14" x14ac:dyDescent="0.2">
      <c r="A6" s="2"/>
      <c r="B6" s="5"/>
      <c r="C6" s="5"/>
      <c r="D6" s="5"/>
      <c r="E6" s="5"/>
      <c r="F6" s="5"/>
      <c r="G6" s="5"/>
      <c r="H6" s="5"/>
    </row>
    <row r="7" spans="1:14" x14ac:dyDescent="0.2">
      <c r="A7" s="7" t="s">
        <v>105</v>
      </c>
      <c r="B7" s="8"/>
      <c r="C7" s="5"/>
      <c r="D7" s="5"/>
      <c r="E7" s="5"/>
      <c r="F7" s="5"/>
      <c r="G7" s="5"/>
      <c r="H7" s="5"/>
    </row>
    <row r="8" spans="1:14" x14ac:dyDescent="0.2">
      <c r="A8" s="2"/>
      <c r="B8" s="5"/>
      <c r="C8" s="5"/>
      <c r="D8" s="5"/>
      <c r="E8" s="5"/>
      <c r="F8" s="5"/>
      <c r="G8" s="5"/>
      <c r="H8" s="5"/>
    </row>
    <row r="9" spans="1:14" x14ac:dyDescent="0.2">
      <c r="A9" s="2"/>
      <c r="E9" s="6"/>
      <c r="F9" s="5"/>
      <c r="G9" s="5"/>
      <c r="H9" s="5"/>
    </row>
    <row r="10" spans="1:14" x14ac:dyDescent="0.2">
      <c r="A10" s="2" t="s">
        <v>29</v>
      </c>
      <c r="I10" s="11"/>
      <c r="J10" s="3"/>
      <c r="K10" s="3"/>
      <c r="L10" s="3"/>
      <c r="M10" s="3"/>
      <c r="N10" s="44"/>
    </row>
    <row r="11" spans="1:14" x14ac:dyDescent="0.2">
      <c r="A11" s="2" t="s">
        <v>30</v>
      </c>
      <c r="C11" s="53" t="s">
        <v>31</v>
      </c>
      <c r="D11" s="53"/>
      <c r="E11" s="53"/>
      <c r="F11" s="53"/>
      <c r="G11" s="53"/>
      <c r="H11" s="53"/>
      <c r="I11" s="53"/>
      <c r="J11" s="53"/>
      <c r="K11" s="53"/>
      <c r="L11" s="53"/>
      <c r="M11" s="3"/>
      <c r="N11" s="44"/>
    </row>
    <row r="12" spans="1:14" x14ac:dyDescent="0.2">
      <c r="C12" s="53" t="s">
        <v>106</v>
      </c>
      <c r="D12" s="53"/>
      <c r="E12" s="53"/>
      <c r="F12" s="53"/>
      <c r="G12" s="53"/>
      <c r="H12" s="53"/>
      <c r="I12" s="53"/>
      <c r="J12" s="53"/>
      <c r="K12" s="53"/>
      <c r="L12" s="53"/>
      <c r="M12" s="3"/>
      <c r="N12" s="44"/>
    </row>
    <row r="13" spans="1:14" x14ac:dyDescent="0.2">
      <c r="C13" s="53" t="s">
        <v>54</v>
      </c>
      <c r="D13" s="53"/>
      <c r="E13" s="53"/>
      <c r="F13" s="53"/>
      <c r="G13" s="53"/>
      <c r="H13" s="53"/>
      <c r="I13" s="53"/>
      <c r="J13" s="53"/>
      <c r="K13" s="53"/>
      <c r="L13" s="53"/>
    </row>
    <row r="14" spans="1:14" x14ac:dyDescent="0.2">
      <c r="A14" s="2" t="s">
        <v>32</v>
      </c>
      <c r="C14" s="53" t="s">
        <v>33</v>
      </c>
      <c r="D14" s="53"/>
      <c r="E14" s="53"/>
      <c r="F14" s="53"/>
      <c r="G14" s="53"/>
      <c r="H14" s="53"/>
      <c r="I14" s="53"/>
      <c r="J14" s="53"/>
      <c r="K14" s="53"/>
      <c r="L14" s="53"/>
    </row>
    <row r="15" spans="1:14" x14ac:dyDescent="0.2">
      <c r="C15" s="53" t="s">
        <v>34</v>
      </c>
      <c r="D15" s="53"/>
      <c r="E15" s="53"/>
      <c r="F15" s="53"/>
      <c r="G15" s="53"/>
      <c r="H15" s="53"/>
      <c r="I15" s="53"/>
      <c r="J15" s="53"/>
      <c r="K15" s="53"/>
      <c r="L15" s="53"/>
    </row>
    <row r="16" spans="1:14" x14ac:dyDescent="0.2">
      <c r="C16" t="s">
        <v>1</v>
      </c>
      <c r="G16" t="s">
        <v>2</v>
      </c>
    </row>
    <row r="17" spans="1:14" x14ac:dyDescent="0.2">
      <c r="C17" t="s">
        <v>3</v>
      </c>
      <c r="G17" t="s">
        <v>4</v>
      </c>
    </row>
    <row r="18" spans="1:14" x14ac:dyDescent="0.2">
      <c r="C18" t="s">
        <v>5</v>
      </c>
      <c r="G18" t="s">
        <v>6</v>
      </c>
    </row>
    <row r="19" spans="1:14" x14ac:dyDescent="0.2">
      <c r="C19" t="s">
        <v>7</v>
      </c>
      <c r="E19" t="s">
        <v>8</v>
      </c>
    </row>
    <row r="20" spans="1:14" x14ac:dyDescent="0.2">
      <c r="C20" t="s">
        <v>35</v>
      </c>
      <c r="E20" t="s">
        <v>9</v>
      </c>
    </row>
    <row r="21" spans="1:14" x14ac:dyDescent="0.2">
      <c r="C21" t="s">
        <v>10</v>
      </c>
      <c r="E21" t="s">
        <v>36</v>
      </c>
    </row>
    <row r="22" spans="1:14" x14ac:dyDescent="0.2">
      <c r="C22" t="s">
        <v>37</v>
      </c>
    </row>
    <row r="23" spans="1:14" x14ac:dyDescent="0.2">
      <c r="A23" s="2" t="s">
        <v>107</v>
      </c>
      <c r="C23" s="55" t="s">
        <v>108</v>
      </c>
      <c r="D23" s="55"/>
      <c r="E23" s="55"/>
      <c r="F23" s="55"/>
      <c r="G23" s="55"/>
      <c r="H23" s="55"/>
      <c r="I23" s="55"/>
      <c r="J23" s="55"/>
      <c r="K23" s="55"/>
      <c r="L23" s="55"/>
      <c r="N23" s="18"/>
    </row>
    <row r="24" spans="1:14" x14ac:dyDescent="0.2"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15"/>
      <c r="N24" s="18"/>
    </row>
    <row r="25" spans="1:14" x14ac:dyDescent="0.2">
      <c r="C25" s="53" t="s">
        <v>38</v>
      </c>
      <c r="D25" s="53"/>
      <c r="E25" s="53"/>
      <c r="F25" s="53"/>
      <c r="G25" s="53"/>
      <c r="H25" s="53"/>
      <c r="I25" s="53"/>
      <c r="J25" s="53"/>
      <c r="K25" s="53"/>
      <c r="L25" s="53"/>
      <c r="M25" s="9"/>
      <c r="N25" s="45"/>
    </row>
    <row r="26" spans="1:14" x14ac:dyDescent="0.2">
      <c r="A26" s="2" t="s">
        <v>39</v>
      </c>
      <c r="C26" s="6" t="s">
        <v>40</v>
      </c>
      <c r="D26" s="6"/>
      <c r="E26" s="6"/>
      <c r="F26" s="6"/>
      <c r="G26" s="6"/>
      <c r="H26" s="6"/>
      <c r="I26" s="6"/>
      <c r="J26" s="6"/>
      <c r="K26" s="6"/>
      <c r="L26" s="6"/>
      <c r="M26" s="12"/>
      <c r="N26" s="45"/>
    </row>
    <row r="27" spans="1:14" x14ac:dyDescent="0.2">
      <c r="C27" s="53" t="s">
        <v>41</v>
      </c>
      <c r="D27" s="53"/>
      <c r="E27" s="53"/>
      <c r="F27" s="53"/>
      <c r="G27" s="53"/>
      <c r="H27" s="53"/>
      <c r="I27" s="53"/>
      <c r="J27" s="53"/>
      <c r="K27" s="53"/>
      <c r="L27" s="53"/>
      <c r="M27" s="12"/>
      <c r="N27" s="45"/>
    </row>
    <row r="28" spans="1:14" x14ac:dyDescent="0.2">
      <c r="I28" s="1"/>
      <c r="J28" s="1"/>
      <c r="K28" s="1"/>
      <c r="L28" s="1"/>
      <c r="M28" s="12"/>
      <c r="N28" s="45"/>
    </row>
    <row r="29" spans="1:14" x14ac:dyDescent="0.2">
      <c r="A29" s="34" t="s">
        <v>28</v>
      </c>
      <c r="B29" s="35" t="s">
        <v>42</v>
      </c>
      <c r="C29" s="40" t="s">
        <v>43</v>
      </c>
      <c r="D29" s="35" t="s">
        <v>44</v>
      </c>
      <c r="E29" s="35" t="s">
        <v>55</v>
      </c>
      <c r="F29" s="35" t="s">
        <v>56</v>
      </c>
      <c r="G29" s="40" t="s">
        <v>45</v>
      </c>
      <c r="H29" s="54" t="s">
        <v>46</v>
      </c>
      <c r="I29" s="54"/>
      <c r="J29" s="54"/>
      <c r="K29" s="54"/>
      <c r="L29" s="54"/>
      <c r="M29" s="54"/>
      <c r="N29" s="47" t="s">
        <v>117</v>
      </c>
    </row>
    <row r="30" spans="1:14" x14ac:dyDescent="0.2">
      <c r="A30" s="36"/>
      <c r="B30" s="37"/>
      <c r="C30" s="38"/>
      <c r="D30" s="38" t="s">
        <v>57</v>
      </c>
      <c r="E30" s="38" t="s">
        <v>15</v>
      </c>
      <c r="F30" s="38" t="s">
        <v>22</v>
      </c>
      <c r="G30" s="38" t="s">
        <v>47</v>
      </c>
      <c r="H30" s="41" t="s">
        <v>48</v>
      </c>
      <c r="I30" s="41" t="s">
        <v>49</v>
      </c>
      <c r="J30" s="41" t="s">
        <v>50</v>
      </c>
      <c r="K30" s="41" t="s">
        <v>51</v>
      </c>
      <c r="L30" s="41" t="s">
        <v>103</v>
      </c>
      <c r="M30" s="42" t="s">
        <v>52</v>
      </c>
      <c r="N30" s="46" t="s">
        <v>15</v>
      </c>
    </row>
    <row r="31" spans="1:14" x14ac:dyDescent="0.2">
      <c r="A31" s="39" t="s">
        <v>63</v>
      </c>
      <c r="B31" s="27" t="s">
        <v>87</v>
      </c>
      <c r="C31" s="25">
        <v>6.47</v>
      </c>
      <c r="D31" s="25">
        <v>220.9</v>
      </c>
      <c r="E31" s="13"/>
      <c r="F31" s="14"/>
      <c r="G31" s="19">
        <v>24.96148632858144</v>
      </c>
      <c r="H31" s="19">
        <v>19.492265469061877</v>
      </c>
      <c r="I31" s="19">
        <v>5.9465020576131691</v>
      </c>
      <c r="J31" s="20">
        <v>2.9315730416586638</v>
      </c>
      <c r="K31" s="21">
        <v>6.8913504053058225E-2</v>
      </c>
      <c r="L31" s="19">
        <v>0.3</v>
      </c>
      <c r="M31" s="22">
        <v>5.862068965517242E-2</v>
      </c>
      <c r="N31">
        <v>32</v>
      </c>
    </row>
    <row r="32" spans="1:14" x14ac:dyDescent="0.2">
      <c r="A32" s="39"/>
      <c r="B32" s="28"/>
      <c r="C32" s="25">
        <v>6.45</v>
      </c>
      <c r="D32" s="25">
        <v>187.1</v>
      </c>
      <c r="E32" s="13"/>
      <c r="F32" s="14"/>
      <c r="G32" s="19">
        <v>25.033629352652486</v>
      </c>
      <c r="H32" s="19">
        <v>19.679391217564874</v>
      </c>
      <c r="I32" s="19">
        <v>5.9670781893004108</v>
      </c>
      <c r="J32" s="20">
        <v>2.9315730416586638</v>
      </c>
      <c r="K32" s="21">
        <v>6.8913504053058225E-2</v>
      </c>
      <c r="L32" s="19">
        <v>0.3</v>
      </c>
      <c r="M32" s="22">
        <v>6.0622914349276982E-2</v>
      </c>
      <c r="N32" s="45"/>
    </row>
    <row r="33" spans="1:14" x14ac:dyDescent="0.2">
      <c r="A33" s="39" t="s">
        <v>64</v>
      </c>
      <c r="B33" s="27" t="s">
        <v>88</v>
      </c>
      <c r="C33" s="25">
        <v>5.99</v>
      </c>
      <c r="D33" s="25">
        <v>187.1</v>
      </c>
      <c r="E33" s="13"/>
      <c r="F33" s="14"/>
      <c r="G33" s="19">
        <v>6.6371582145361065</v>
      </c>
      <c r="H33" s="19">
        <v>12.531187624750498</v>
      </c>
      <c r="I33" s="19">
        <v>6.4814814814814818</v>
      </c>
      <c r="J33" s="19">
        <v>2.223951962637607</v>
      </c>
      <c r="K33" s="21">
        <v>9.6478905674281495E-2</v>
      </c>
      <c r="L33" s="19">
        <v>0.40000000000000008</v>
      </c>
      <c r="M33" s="22">
        <v>6.2958843159065636E-2</v>
      </c>
      <c r="N33">
        <v>30.7</v>
      </c>
    </row>
    <row r="34" spans="1:14" x14ac:dyDescent="0.2">
      <c r="A34" s="39"/>
      <c r="B34" s="28"/>
      <c r="C34" s="25">
        <v>5.99</v>
      </c>
      <c r="D34" s="25">
        <v>180.1</v>
      </c>
      <c r="E34" s="13"/>
      <c r="F34" s="14"/>
      <c r="G34" s="19">
        <v>6.70930123860715</v>
      </c>
      <c r="H34" s="19">
        <v>12.418912175648703</v>
      </c>
      <c r="I34" s="19">
        <v>6.5020576131687244</v>
      </c>
      <c r="J34" s="19">
        <v>2.223951962637607</v>
      </c>
      <c r="K34" s="21">
        <v>9.1884672070744286E-2</v>
      </c>
      <c r="L34" s="19">
        <v>0.3</v>
      </c>
      <c r="M34" s="22">
        <v>7.2191323692992221E-2</v>
      </c>
    </row>
    <row r="35" spans="1:14" x14ac:dyDescent="0.2">
      <c r="A35" s="39" t="s">
        <v>65</v>
      </c>
      <c r="B35" s="27" t="s">
        <v>89</v>
      </c>
      <c r="C35" s="25">
        <v>6.4</v>
      </c>
      <c r="D35" s="25">
        <v>266.39999999999998</v>
      </c>
      <c r="E35" s="13"/>
      <c r="F35" s="14"/>
      <c r="G35" s="19">
        <v>12.336457116148631</v>
      </c>
      <c r="H35" s="19">
        <v>17.022205588822359</v>
      </c>
      <c r="I35" s="19">
        <v>6.8312757201646104</v>
      </c>
      <c r="J35" s="19">
        <v>1.7690526975526417</v>
      </c>
      <c r="K35" s="21">
        <v>9.1884672070744286E-2</v>
      </c>
      <c r="L35" s="19">
        <v>0.3</v>
      </c>
      <c r="M35" s="22">
        <v>4.2380422691879867E-2</v>
      </c>
      <c r="N35">
        <v>31.8</v>
      </c>
    </row>
    <row r="36" spans="1:14" ht="14" customHeight="1" x14ac:dyDescent="0.2">
      <c r="A36" s="39"/>
      <c r="B36" s="28"/>
      <c r="C36" s="25"/>
      <c r="D36" s="25">
        <v>259.39999999999998</v>
      </c>
      <c r="E36" s="14"/>
      <c r="F36" s="14"/>
      <c r="G36" s="19">
        <v>12.408600140219676</v>
      </c>
      <c r="H36" s="19">
        <v>15.986776447105788</v>
      </c>
      <c r="I36" s="19">
        <v>6.8930041152263373</v>
      </c>
      <c r="J36" s="19">
        <v>1.7690526975526417</v>
      </c>
      <c r="K36" s="21">
        <v>9.1884672070744286E-2</v>
      </c>
      <c r="L36" s="19">
        <v>0.1999999999999999</v>
      </c>
      <c r="M36" s="22">
        <v>3.8820912124582871E-2</v>
      </c>
    </row>
    <row r="37" spans="1:14" ht="19" customHeight="1" x14ac:dyDescent="0.2">
      <c r="A37" s="39" t="s">
        <v>66</v>
      </c>
      <c r="B37" s="27" t="s">
        <v>90</v>
      </c>
      <c r="C37" s="25">
        <v>6.12</v>
      </c>
      <c r="D37" s="25">
        <v>306</v>
      </c>
      <c r="E37" s="14"/>
      <c r="F37" s="14"/>
      <c r="G37" s="19">
        <v>5.4107268053283466</v>
      </c>
      <c r="H37" s="19">
        <v>18.781187624750505</v>
      </c>
      <c r="I37" s="19">
        <v>6.2962962962962967</v>
      </c>
      <c r="J37" s="20">
        <v>1.8701414231270785</v>
      </c>
      <c r="K37" s="21">
        <v>7.8101971260132658E-2</v>
      </c>
      <c r="L37" s="19">
        <v>0.3</v>
      </c>
      <c r="M37" s="22">
        <v>2.9477196885428252E-2</v>
      </c>
      <c r="N37" s="43">
        <v>27</v>
      </c>
    </row>
    <row r="38" spans="1:14" x14ac:dyDescent="0.2">
      <c r="A38" s="39"/>
      <c r="B38" s="28"/>
      <c r="C38" s="25">
        <v>6.1</v>
      </c>
      <c r="D38" s="25">
        <v>322</v>
      </c>
      <c r="E38" s="14"/>
      <c r="F38" s="14"/>
      <c r="G38" s="19">
        <v>5.4107268053283466</v>
      </c>
      <c r="H38" s="19">
        <v>18.269710578842314</v>
      </c>
      <c r="I38" s="19">
        <v>6.2551440329218106</v>
      </c>
      <c r="J38" s="20">
        <v>1.8701414231270785</v>
      </c>
      <c r="K38" s="21">
        <v>7.8101971260132658E-2</v>
      </c>
      <c r="L38" s="19">
        <v>9.9999999999999811E-2</v>
      </c>
      <c r="M38" s="22">
        <v>2.6473859844271409E-2</v>
      </c>
    </row>
    <row r="39" spans="1:14" x14ac:dyDescent="0.2">
      <c r="A39" s="39" t="s">
        <v>67</v>
      </c>
      <c r="B39" s="27" t="s">
        <v>91</v>
      </c>
      <c r="C39" s="25">
        <v>6.69</v>
      </c>
      <c r="D39" s="25">
        <v>192.1</v>
      </c>
      <c r="E39" s="14"/>
      <c r="F39" s="14"/>
      <c r="G39" s="19">
        <v>3.6792942276232758</v>
      </c>
      <c r="H39" s="19">
        <v>14.913922155688624</v>
      </c>
      <c r="I39" s="19">
        <v>6.3786008230452671</v>
      </c>
      <c r="J39" s="19">
        <v>2.1228632370631706</v>
      </c>
      <c r="K39" s="21">
        <v>0.13954171562867215</v>
      </c>
      <c r="L39" s="19">
        <v>9.9999999999999811E-2</v>
      </c>
      <c r="M39" s="22">
        <v>5.7508342602892108E-2</v>
      </c>
      <c r="N39" s="43">
        <v>25.6</v>
      </c>
    </row>
    <row r="40" spans="1:14" x14ac:dyDescent="0.2">
      <c r="A40" s="39"/>
      <c r="B40" s="28"/>
      <c r="C40" s="25">
        <v>6.62</v>
      </c>
      <c r="D40" s="25">
        <v>196.9</v>
      </c>
      <c r="E40" s="14"/>
      <c r="F40" s="14"/>
      <c r="G40" s="19">
        <v>3.7514372516943206</v>
      </c>
      <c r="H40" s="19">
        <v>14.177894211576849</v>
      </c>
      <c r="I40" s="19">
        <v>6.2962962962962967</v>
      </c>
      <c r="J40" s="19">
        <v>2.1228632370631706</v>
      </c>
      <c r="K40" s="21">
        <v>0.13954171562867215</v>
      </c>
      <c r="L40" s="19">
        <v>9.9999999999999811E-2</v>
      </c>
      <c r="M40" s="22">
        <v>5.8064516129032261E-2</v>
      </c>
    </row>
    <row r="41" spans="1:14" x14ac:dyDescent="0.2">
      <c r="A41" s="39" t="s">
        <v>68</v>
      </c>
      <c r="B41" s="27" t="s">
        <v>92</v>
      </c>
      <c r="C41" s="25">
        <v>6.26</v>
      </c>
      <c r="D41" s="25">
        <v>274.7</v>
      </c>
      <c r="E41" s="14"/>
      <c r="F41" s="14"/>
      <c r="G41" s="19">
        <v>6.2764430941808822</v>
      </c>
      <c r="H41" s="19">
        <v>14.589570858283436</v>
      </c>
      <c r="I41" s="19">
        <v>5.9876543209876543</v>
      </c>
      <c r="J41" s="19">
        <v>1.3141534324676771</v>
      </c>
      <c r="K41" s="21">
        <v>6.8913504053058225E-2</v>
      </c>
      <c r="L41" s="19">
        <v>0.20000000000000034</v>
      </c>
      <c r="M41" s="22">
        <v>7.8976640711902121E-3</v>
      </c>
      <c r="N41" s="43">
        <v>17.599999999999998</v>
      </c>
    </row>
    <row r="42" spans="1:14" x14ac:dyDescent="0.2">
      <c r="A42" s="39"/>
      <c r="B42" s="28"/>
      <c r="C42" s="25">
        <v>6.2</v>
      </c>
      <c r="D42" s="25">
        <v>281.3</v>
      </c>
      <c r="E42" s="14"/>
      <c r="F42" s="14"/>
      <c r="G42" s="19">
        <v>6.2764430941808822</v>
      </c>
      <c r="H42" s="19">
        <v>15.113522954091819</v>
      </c>
      <c r="I42" s="19">
        <v>6.0288065843621386</v>
      </c>
      <c r="J42" s="19">
        <v>1.3141534324676771</v>
      </c>
      <c r="K42" s="21">
        <v>6.8913504053058225E-2</v>
      </c>
      <c r="L42" s="19">
        <v>0.19999999999999946</v>
      </c>
      <c r="M42" s="22">
        <v>7.6751946607341495E-3</v>
      </c>
    </row>
    <row r="43" spans="1:14" x14ac:dyDescent="0.2">
      <c r="A43" s="39" t="s">
        <v>69</v>
      </c>
      <c r="B43" s="27" t="s">
        <v>93</v>
      </c>
      <c r="C43" s="25">
        <v>5.85</v>
      </c>
      <c r="D43" s="25">
        <v>88.2</v>
      </c>
      <c r="E43" s="14"/>
      <c r="F43" s="14"/>
      <c r="G43" s="19">
        <v>3.1742930591259637</v>
      </c>
      <c r="H43" s="19">
        <v>7.5499001996007991</v>
      </c>
      <c r="I43" s="19">
        <v>2.7818930041152266</v>
      </c>
      <c r="J43" s="19">
        <v>0.17943248789462507</v>
      </c>
      <c r="K43" s="21">
        <v>7.8101971260132658E-2</v>
      </c>
      <c r="L43" s="19">
        <v>0.10000000000000071</v>
      </c>
      <c r="M43" s="22">
        <v>6.4516129032258073E-3</v>
      </c>
      <c r="N43">
        <v>11.5</v>
      </c>
    </row>
    <row r="44" spans="1:14" x14ac:dyDescent="0.2">
      <c r="A44" s="39"/>
      <c r="B44" s="28"/>
      <c r="C44" s="25">
        <v>5.9</v>
      </c>
      <c r="D44" s="25">
        <v>85.8</v>
      </c>
      <c r="E44" s="14"/>
      <c r="F44" s="14"/>
      <c r="G44" s="19">
        <v>3.1742930591259637</v>
      </c>
      <c r="H44" s="19">
        <v>7.4750499001996014</v>
      </c>
      <c r="I44" s="19">
        <v>2.8559670781893005</v>
      </c>
      <c r="J44" s="19">
        <v>0.17943248789462507</v>
      </c>
      <c r="K44" s="21">
        <v>7.8101971260132658E-2</v>
      </c>
      <c r="L44" s="19">
        <v>0.19999999999999946</v>
      </c>
      <c r="M44" s="22">
        <v>4.226918798665184E-3</v>
      </c>
    </row>
    <row r="45" spans="1:14" x14ac:dyDescent="0.2">
      <c r="A45" s="39" t="s">
        <v>70</v>
      </c>
      <c r="B45" s="27" t="s">
        <v>94</v>
      </c>
      <c r="C45" s="25">
        <v>7.14</v>
      </c>
      <c r="D45" s="25">
        <v>185.1</v>
      </c>
      <c r="E45" s="14"/>
      <c r="F45" s="14"/>
      <c r="G45" s="19">
        <v>1.3707174573498482</v>
      </c>
      <c r="H45" s="19">
        <v>14.240269461077846</v>
      </c>
      <c r="I45" s="19">
        <v>8.3744855967078173</v>
      </c>
      <c r="J45" s="19">
        <v>1.5668752464037685</v>
      </c>
      <c r="K45" s="21">
        <v>0.50583871915393652</v>
      </c>
      <c r="L45" s="19">
        <v>4.9999999999999989E-2</v>
      </c>
      <c r="M45" s="23" t="s">
        <v>53</v>
      </c>
      <c r="N45">
        <v>26.700000000000003</v>
      </c>
    </row>
    <row r="46" spans="1:14" x14ac:dyDescent="0.2">
      <c r="A46" s="39"/>
      <c r="B46" s="28"/>
      <c r="C46" s="25">
        <v>7.1</v>
      </c>
      <c r="D46" s="25">
        <v>173.7</v>
      </c>
      <c r="E46" s="14"/>
      <c r="F46" s="14"/>
      <c r="G46" s="19">
        <v>1.4428604814208927</v>
      </c>
      <c r="H46" s="19">
        <v>13.604041916167667</v>
      </c>
      <c r="I46" s="19">
        <v>8.3333333333333339</v>
      </c>
      <c r="J46" s="19">
        <v>1.5668752464037685</v>
      </c>
      <c r="K46" s="21">
        <v>0.49711736192714451</v>
      </c>
      <c r="L46" s="19">
        <v>0.15000000000000052</v>
      </c>
      <c r="M46" s="23" t="s">
        <v>53</v>
      </c>
    </row>
    <row r="47" spans="1:14" x14ac:dyDescent="0.2">
      <c r="A47" s="39" t="s">
        <v>71</v>
      </c>
      <c r="B47" s="27" t="s">
        <v>95</v>
      </c>
      <c r="C47" s="25">
        <v>6.49</v>
      </c>
      <c r="D47" s="25">
        <v>249</v>
      </c>
      <c r="E47" s="14"/>
      <c r="F47" s="14"/>
      <c r="G47" s="19">
        <v>3.3185791072680533</v>
      </c>
      <c r="H47" s="19">
        <v>10.573852295409182</v>
      </c>
      <c r="I47" s="19">
        <v>8.2098765432098766</v>
      </c>
      <c r="J47" s="19">
        <v>1.3646977952548951</v>
      </c>
      <c r="K47" s="21">
        <v>0.1831485017626322</v>
      </c>
      <c r="L47" s="19">
        <v>9.9999999999999811E-2</v>
      </c>
      <c r="M47" s="23" t="s">
        <v>53</v>
      </c>
      <c r="N47">
        <v>25.3</v>
      </c>
    </row>
    <row r="48" spans="1:14" x14ac:dyDescent="0.2">
      <c r="A48" s="39"/>
      <c r="B48" s="28"/>
      <c r="C48" s="25">
        <v>6.5</v>
      </c>
      <c r="D48" s="25">
        <v>261.3</v>
      </c>
      <c r="E48" s="14"/>
      <c r="F48" s="14"/>
      <c r="G48" s="19">
        <v>3.3907221313390981</v>
      </c>
      <c r="H48" s="19">
        <v>10.364271457085829</v>
      </c>
      <c r="I48" s="19">
        <v>8.2510288065843618</v>
      </c>
      <c r="J48" s="19">
        <v>1.3646977952548951</v>
      </c>
      <c r="K48" s="21">
        <v>0.19186985898942419</v>
      </c>
      <c r="L48" s="19">
        <v>0.14999999999999963</v>
      </c>
      <c r="M48" s="23" t="s">
        <v>53</v>
      </c>
    </row>
    <row r="49" spans="1:14" x14ac:dyDescent="0.2">
      <c r="A49" s="39" t="s">
        <v>72</v>
      </c>
      <c r="B49" s="27" t="s">
        <v>96</v>
      </c>
      <c r="C49" s="25">
        <v>5.8</v>
      </c>
      <c r="D49" s="25">
        <v>133.6</v>
      </c>
      <c r="E49" s="14"/>
      <c r="F49" s="14"/>
      <c r="G49" s="19">
        <v>3.2464360831970085</v>
      </c>
      <c r="H49" s="19">
        <v>12.406437125748502</v>
      </c>
      <c r="I49" s="19">
        <v>4.711934156378601</v>
      </c>
      <c r="J49" s="19">
        <v>1.3141534324676771</v>
      </c>
      <c r="K49" s="21">
        <v>9.1884672070744286E-2</v>
      </c>
      <c r="L49" s="19">
        <v>0.34999999999999981</v>
      </c>
      <c r="M49" s="23" t="s">
        <v>53</v>
      </c>
      <c r="N49">
        <v>26.6</v>
      </c>
    </row>
    <row r="50" spans="1:14" x14ac:dyDescent="0.2">
      <c r="A50" s="39"/>
      <c r="B50" s="28"/>
      <c r="C50" s="25">
        <v>5.72</v>
      </c>
      <c r="D50" s="25">
        <v>134.80000000000001</v>
      </c>
      <c r="E50" s="14"/>
      <c r="F50" s="14"/>
      <c r="G50" s="19">
        <v>3.1742930591259637</v>
      </c>
      <c r="H50" s="19">
        <v>12.331586826347307</v>
      </c>
      <c r="I50" s="19">
        <v>4.711934156378601</v>
      </c>
      <c r="J50" s="19">
        <v>1.3141534324676771</v>
      </c>
      <c r="K50" s="21">
        <v>0.10107313927781873</v>
      </c>
      <c r="L50" s="19">
        <v>0.20000000000000034</v>
      </c>
      <c r="M50" s="23" t="s">
        <v>53</v>
      </c>
    </row>
    <row r="51" spans="1:14" x14ac:dyDescent="0.2">
      <c r="A51" s="39" t="s">
        <v>73</v>
      </c>
      <c r="B51" s="27" t="s">
        <v>97</v>
      </c>
      <c r="C51" s="25">
        <v>5.55</v>
      </c>
      <c r="D51" s="25">
        <v>77.3</v>
      </c>
      <c r="E51" s="14"/>
      <c r="F51" s="14"/>
      <c r="G51" s="19">
        <v>2.8857209628417855</v>
      </c>
      <c r="H51" s="19">
        <v>5.4990019960079843</v>
      </c>
      <c r="I51" s="19">
        <v>3.2510288065843622</v>
      </c>
      <c r="J51" s="19">
        <v>0.77080153250507966</v>
      </c>
      <c r="K51" s="21">
        <v>6.8913504053058225E-2</v>
      </c>
      <c r="L51" s="19">
        <v>0.55000000000000004</v>
      </c>
      <c r="M51" s="22">
        <v>0.14827586206896554</v>
      </c>
      <c r="N51">
        <v>21.5</v>
      </c>
    </row>
    <row r="52" spans="1:14" x14ac:dyDescent="0.2">
      <c r="A52" s="39"/>
      <c r="B52" s="28"/>
      <c r="C52" s="25">
        <v>5.44</v>
      </c>
      <c r="D52" s="25">
        <v>79.8</v>
      </c>
      <c r="E52" s="14"/>
      <c r="F52" s="14"/>
      <c r="G52" s="19">
        <v>2.9578639869128298</v>
      </c>
      <c r="H52" s="19">
        <v>5.5289421157684622</v>
      </c>
      <c r="I52" s="19">
        <v>3.2839506172839505</v>
      </c>
      <c r="J52" s="19">
        <v>0.78343762320188426</v>
      </c>
      <c r="K52" s="21">
        <v>7.3507737656595448E-2</v>
      </c>
      <c r="L52" s="19">
        <v>0.55000000000000004</v>
      </c>
      <c r="M52" s="22">
        <v>0.14894327030033372</v>
      </c>
    </row>
    <row r="53" spans="1:14" x14ac:dyDescent="0.2">
      <c r="A53" s="39" t="s">
        <v>74</v>
      </c>
      <c r="B53" s="27" t="s">
        <v>98</v>
      </c>
      <c r="C53" s="25">
        <v>5.75</v>
      </c>
      <c r="D53" s="25">
        <v>193.4</v>
      </c>
      <c r="E53" s="14"/>
      <c r="F53" s="14"/>
      <c r="G53" s="19">
        <v>3.4628651554101424</v>
      </c>
      <c r="H53" s="19">
        <v>11.66666666666667</v>
      </c>
      <c r="I53" s="19">
        <v>5.1646090534979425</v>
      </c>
      <c r="J53" s="19">
        <v>1.3141534324676771</v>
      </c>
      <c r="K53" s="21">
        <v>5.9725036845983806E-2</v>
      </c>
      <c r="L53" s="19">
        <v>0.3</v>
      </c>
      <c r="M53" s="22">
        <v>4.2602892102335928E-2</v>
      </c>
      <c r="N53">
        <v>22.8</v>
      </c>
    </row>
    <row r="54" spans="1:14" x14ac:dyDescent="0.2">
      <c r="A54" s="39"/>
      <c r="B54" s="28"/>
      <c r="C54" s="25">
        <v>5.87</v>
      </c>
      <c r="D54" s="25">
        <v>184.4</v>
      </c>
      <c r="E54" s="14"/>
      <c r="F54" s="14"/>
      <c r="G54" s="19">
        <v>3.5350081794811867</v>
      </c>
      <c r="H54" s="19">
        <v>11.00299401197605</v>
      </c>
      <c r="I54" s="19">
        <v>5.1440329218106999</v>
      </c>
      <c r="J54" s="19">
        <v>1.3141534324676771</v>
      </c>
      <c r="K54" s="21">
        <v>6.4319270449521015E-2</v>
      </c>
      <c r="L54" s="19">
        <v>0.20000000000000034</v>
      </c>
      <c r="M54" s="22">
        <v>2.9810901001112347E-2</v>
      </c>
    </row>
    <row r="55" spans="1:14" x14ac:dyDescent="0.2">
      <c r="A55" s="39" t="s">
        <v>75</v>
      </c>
      <c r="B55" s="27" t="s">
        <v>109</v>
      </c>
      <c r="C55" s="25">
        <v>5.88</v>
      </c>
      <c r="D55" s="25">
        <v>481</v>
      </c>
      <c r="E55" s="14"/>
      <c r="F55" s="14"/>
      <c r="G55" s="19">
        <v>38.307945781724705</v>
      </c>
      <c r="H55" s="19">
        <v>27.488772455089823</v>
      </c>
      <c r="I55" s="19">
        <v>3.4238683127572016</v>
      </c>
      <c r="J55" s="19">
        <v>1.0361594371379761</v>
      </c>
      <c r="K55" s="21">
        <v>0.21803393066980026</v>
      </c>
      <c r="L55" s="19">
        <v>0.20000000000000034</v>
      </c>
      <c r="M55" s="22">
        <v>5.2614015572858726E-2</v>
      </c>
      <c r="N55" s="43">
        <v>5.5200000000000138</v>
      </c>
    </row>
    <row r="56" spans="1:14" x14ac:dyDescent="0.2">
      <c r="A56" s="39"/>
      <c r="B56" s="28"/>
      <c r="C56" s="25">
        <v>5.88</v>
      </c>
      <c r="D56" s="25">
        <v>512</v>
      </c>
      <c r="E56" s="14"/>
      <c r="F56" s="14"/>
      <c r="G56" s="19">
        <v>38.235802757653651</v>
      </c>
      <c r="H56" s="19">
        <v>27.663423153692623</v>
      </c>
      <c r="I56" s="19">
        <v>3.407407407407407</v>
      </c>
      <c r="J56" s="19">
        <v>1.0361594371379761</v>
      </c>
      <c r="K56" s="21">
        <v>0.21803393066980026</v>
      </c>
      <c r="L56" s="19">
        <v>9.9999999999998923E-2</v>
      </c>
      <c r="M56" s="22">
        <v>4.0823136818687433E-2</v>
      </c>
    </row>
    <row r="57" spans="1:14" x14ac:dyDescent="0.2">
      <c r="A57" s="39" t="s">
        <v>76</v>
      </c>
      <c r="B57" s="27" t="s">
        <v>110</v>
      </c>
      <c r="C57" s="25">
        <v>6.78</v>
      </c>
      <c r="D57" s="25">
        <v>2840</v>
      </c>
      <c r="E57" s="14"/>
      <c r="F57" s="14"/>
      <c r="G57" s="19">
        <v>27.414349146996962</v>
      </c>
      <c r="H57" s="19">
        <v>48.584081836327357</v>
      </c>
      <c r="I57" s="19">
        <v>30.905349794238678</v>
      </c>
      <c r="J57" s="19">
        <v>10.235233464411715</v>
      </c>
      <c r="K57" s="21">
        <v>2.703620740305523</v>
      </c>
      <c r="L57" s="19">
        <v>0.7</v>
      </c>
      <c r="M57" s="22">
        <v>6.006674082313682E-3</v>
      </c>
      <c r="N57" s="43">
        <v>4.4799999999999951</v>
      </c>
    </row>
    <row r="58" spans="1:14" x14ac:dyDescent="0.2">
      <c r="A58" s="39"/>
      <c r="B58" s="28"/>
      <c r="C58" s="25">
        <v>6.79</v>
      </c>
      <c r="D58" s="25">
        <v>2782</v>
      </c>
      <c r="E58" s="14"/>
      <c r="F58" s="14"/>
      <c r="G58" s="19">
        <v>27.826594998831503</v>
      </c>
      <c r="H58" s="19">
        <v>48.197355289421161</v>
      </c>
      <c r="I58" s="19">
        <v>30.65843621399177</v>
      </c>
      <c r="J58" s="19">
        <v>10.235233464411715</v>
      </c>
      <c r="K58" s="21">
        <v>2.703620740305523</v>
      </c>
      <c r="L58" s="19">
        <v>0.7</v>
      </c>
      <c r="M58" s="22">
        <v>1.0901001112347052E-2</v>
      </c>
    </row>
    <row r="59" spans="1:14" x14ac:dyDescent="0.2">
      <c r="A59" s="39" t="s">
        <v>77</v>
      </c>
      <c r="B59" s="27" t="s">
        <v>99</v>
      </c>
      <c r="C59" s="25">
        <v>5.6</v>
      </c>
      <c r="D59" s="25">
        <v>191.8</v>
      </c>
      <c r="E59" s="14"/>
      <c r="F59" s="14"/>
      <c r="G59" s="19">
        <v>19.117901378826826</v>
      </c>
      <c r="H59" s="19">
        <v>14.37749500998004</v>
      </c>
      <c r="I59" s="19">
        <v>2.3662551440329218</v>
      </c>
      <c r="J59" s="19">
        <v>0.77080153250507966</v>
      </c>
      <c r="K59" s="21">
        <v>5.0536569638909366E-2</v>
      </c>
      <c r="L59" s="19">
        <v>0.20000000000000034</v>
      </c>
      <c r="M59" s="22">
        <v>4.449388209121246E-2</v>
      </c>
      <c r="N59" s="43">
        <v>6.899999999999995</v>
      </c>
    </row>
    <row r="60" spans="1:14" x14ac:dyDescent="0.2">
      <c r="A60" s="39"/>
      <c r="B60" s="28"/>
      <c r="C60" s="25">
        <v>5.63</v>
      </c>
      <c r="D60" s="25">
        <v>196.4</v>
      </c>
      <c r="E60" s="14"/>
      <c r="F60" s="14"/>
      <c r="G60" s="19">
        <v>19.262187426968914</v>
      </c>
      <c r="H60" s="19">
        <v>13.866017964071858</v>
      </c>
      <c r="I60" s="19">
        <v>2.3251028806584362</v>
      </c>
      <c r="J60" s="24">
        <v>0.77080153250507966</v>
      </c>
      <c r="K60" s="21">
        <v>5.0536569638909366E-2</v>
      </c>
      <c r="L60" s="19">
        <v>0.20000000000000034</v>
      </c>
      <c r="M60" s="22">
        <v>3.5261401557285875E-2</v>
      </c>
    </row>
    <row r="61" spans="1:14" x14ac:dyDescent="0.2">
      <c r="A61" s="39" t="s">
        <v>78</v>
      </c>
      <c r="B61" s="27" t="s">
        <v>111</v>
      </c>
      <c r="C61" s="25">
        <v>4.43</v>
      </c>
      <c r="D61" s="25">
        <v>79.099999999999994</v>
      </c>
      <c r="E61" s="14"/>
      <c r="F61" s="14"/>
      <c r="G61" s="19">
        <v>15.005749006777283</v>
      </c>
      <c r="H61" s="19">
        <v>1.0073602794411178</v>
      </c>
      <c r="I61" s="19">
        <v>0.21604938271604937</v>
      </c>
      <c r="J61" s="19">
        <v>0.13043478260869565</v>
      </c>
      <c r="K61" s="21">
        <v>5.0708462732919256E-2</v>
      </c>
      <c r="L61" s="19">
        <v>2.5999999999999988</v>
      </c>
      <c r="M61" s="22">
        <v>2.0639599555061179</v>
      </c>
      <c r="N61" s="43">
        <v>5.1099999999999923</v>
      </c>
    </row>
    <row r="62" spans="1:14" x14ac:dyDescent="0.2">
      <c r="A62" s="39"/>
      <c r="B62" s="28"/>
      <c r="C62" s="25">
        <v>4.42</v>
      </c>
      <c r="D62" s="25">
        <v>74.900000000000006</v>
      </c>
      <c r="E62" s="14"/>
      <c r="F62" s="14"/>
      <c r="G62" s="19">
        <v>14.933605982706236</v>
      </c>
      <c r="H62" s="19">
        <v>1.0547654690618764</v>
      </c>
      <c r="I62" s="19">
        <v>0.22427983539094654</v>
      </c>
      <c r="J62" s="19">
        <v>0.13299232736572891</v>
      </c>
      <c r="K62" s="21">
        <v>5.0708462732919256E-2</v>
      </c>
      <c r="L62" s="19">
        <v>2.6000000000000005</v>
      </c>
      <c r="M62" s="22">
        <v>2.0374860956618464</v>
      </c>
    </row>
    <row r="63" spans="1:14" x14ac:dyDescent="0.2">
      <c r="A63" s="39" t="s">
        <v>79</v>
      </c>
      <c r="B63" s="27" t="s">
        <v>100</v>
      </c>
      <c r="C63" s="25">
        <v>4.8600000000000003</v>
      </c>
      <c r="D63" s="25">
        <v>379</v>
      </c>
      <c r="E63" s="14"/>
      <c r="F63" s="14"/>
      <c r="G63" s="19">
        <v>19.550759523253099</v>
      </c>
      <c r="H63" s="19">
        <v>21.999750499001998</v>
      </c>
      <c r="I63" s="19">
        <v>4.7325102880658436</v>
      </c>
      <c r="J63" s="19">
        <v>0.63299232736572886</v>
      </c>
      <c r="K63" s="21">
        <v>0.21457941512704209</v>
      </c>
      <c r="L63" s="19">
        <v>0.2</v>
      </c>
      <c r="M63" s="22">
        <v>0.10489432703003337</v>
      </c>
      <c r="N63" s="43">
        <v>8.2099999999999831</v>
      </c>
    </row>
    <row r="64" spans="1:14" x14ac:dyDescent="0.2">
      <c r="A64" s="39"/>
      <c r="B64" s="28"/>
      <c r="C64" s="25">
        <v>4.8600000000000003</v>
      </c>
      <c r="D64" s="25">
        <v>444</v>
      </c>
      <c r="E64" s="14"/>
      <c r="F64" s="14"/>
      <c r="G64" s="19">
        <v>19.334330451039964</v>
      </c>
      <c r="H64" s="19">
        <v>20.203343313373257</v>
      </c>
      <c r="I64" s="19">
        <v>4.711934156378601</v>
      </c>
      <c r="J64" s="19">
        <v>0.63299232736572886</v>
      </c>
      <c r="K64" s="21">
        <v>0.21457941512704209</v>
      </c>
      <c r="L64" s="19">
        <v>0.3</v>
      </c>
      <c r="M64" s="22">
        <v>0.10077864293659623</v>
      </c>
    </row>
    <row r="65" spans="1:14" x14ac:dyDescent="0.2">
      <c r="A65" s="39" t="s">
        <v>80</v>
      </c>
      <c r="B65" s="27" t="s">
        <v>101</v>
      </c>
      <c r="C65" s="25">
        <v>4.95</v>
      </c>
      <c r="D65" s="25">
        <v>218.8</v>
      </c>
      <c r="E65" s="14"/>
      <c r="F65" s="14"/>
      <c r="G65" s="19">
        <v>35.999369011451272</v>
      </c>
      <c r="H65" s="19">
        <v>23.010229540918168</v>
      </c>
      <c r="I65" s="19">
        <v>3.6625514403292181</v>
      </c>
      <c r="J65" s="19">
        <v>0.49232736572890023</v>
      </c>
      <c r="K65" s="21">
        <v>0.18830438470332264</v>
      </c>
      <c r="L65" s="19">
        <v>0.29999999999999988</v>
      </c>
      <c r="M65" s="22">
        <v>0.12847608453837597</v>
      </c>
      <c r="N65" s="43">
        <v>8.1499999999999915</v>
      </c>
    </row>
    <row r="66" spans="1:14" x14ac:dyDescent="0.2">
      <c r="A66" s="39"/>
      <c r="B66" s="28"/>
      <c r="C66" s="25">
        <v>4.9800000000000004</v>
      </c>
      <c r="D66" s="26">
        <v>4.99</v>
      </c>
      <c r="E66" s="14"/>
      <c r="F66" s="14"/>
      <c r="G66" s="19">
        <v>35.927225987380218</v>
      </c>
      <c r="H66" s="19">
        <v>21.351047904191621</v>
      </c>
      <c r="I66" s="19">
        <v>3.621399176954732</v>
      </c>
      <c r="J66" s="19">
        <v>0.49232736572890023</v>
      </c>
      <c r="K66" s="21">
        <v>0.18830438470332264</v>
      </c>
      <c r="L66" s="19">
        <v>0.3</v>
      </c>
      <c r="M66" s="22">
        <v>0.14260289210233593</v>
      </c>
    </row>
    <row r="67" spans="1:14" x14ac:dyDescent="0.2">
      <c r="A67" s="39" t="s">
        <v>81</v>
      </c>
      <c r="B67" s="27" t="s">
        <v>102</v>
      </c>
      <c r="C67" s="25">
        <v>4.7</v>
      </c>
      <c r="D67" s="25">
        <v>433</v>
      </c>
      <c r="E67" s="14"/>
      <c r="F67" s="14"/>
      <c r="G67" s="19">
        <v>26.8372049544286</v>
      </c>
      <c r="H67" s="19">
        <v>26.93987025948104</v>
      </c>
      <c r="I67" s="19">
        <v>3.6419753086419755</v>
      </c>
      <c r="J67" s="19">
        <v>2.0971867007672631</v>
      </c>
      <c r="K67" s="21">
        <v>0.14451266733045692</v>
      </c>
      <c r="L67" s="19">
        <v>0.1999999999999999</v>
      </c>
      <c r="M67" s="22">
        <v>6.0289210233592884E-2</v>
      </c>
      <c r="N67" s="43">
        <v>6.1700000000000088</v>
      </c>
    </row>
    <row r="68" spans="1:14" x14ac:dyDescent="0.2">
      <c r="A68" s="39"/>
      <c r="B68" s="28"/>
      <c r="C68" s="25">
        <v>4.8</v>
      </c>
      <c r="D68" s="25">
        <v>436</v>
      </c>
      <c r="E68" s="14"/>
      <c r="F68" s="14"/>
      <c r="G68" s="19">
        <v>26.90934797849965</v>
      </c>
      <c r="H68" s="19">
        <v>26.203842315369265</v>
      </c>
      <c r="I68" s="19">
        <v>3.5596707818930038</v>
      </c>
      <c r="J68" s="19">
        <v>2.0971867007672631</v>
      </c>
      <c r="K68" s="21">
        <v>0.14451266733045692</v>
      </c>
      <c r="L68" s="19">
        <v>0.20000000000000034</v>
      </c>
      <c r="M68" s="22">
        <v>7.0856507230255841E-2</v>
      </c>
    </row>
    <row r="69" spans="1:14" x14ac:dyDescent="0.2">
      <c r="A69" s="39" t="s">
        <v>82</v>
      </c>
      <c r="B69" s="27" t="s">
        <v>112</v>
      </c>
      <c r="C69" s="25">
        <v>4.68</v>
      </c>
      <c r="D69" s="25">
        <v>119.7</v>
      </c>
      <c r="E69" s="14"/>
      <c r="F69" s="14"/>
      <c r="G69" s="19">
        <v>8.8735919607384908</v>
      </c>
      <c r="H69" s="19">
        <v>13.653942115768464</v>
      </c>
      <c r="I69" s="19">
        <v>1.6090534979423867</v>
      </c>
      <c r="J69" s="19">
        <v>0.55626598465473143</v>
      </c>
      <c r="K69" s="21">
        <v>0.10602678571428574</v>
      </c>
      <c r="L69" s="19">
        <v>0.39999999999999963</v>
      </c>
      <c r="M69" s="22">
        <v>0.22903225806451613</v>
      </c>
      <c r="N69" s="48">
        <v>10.885000000000012</v>
      </c>
    </row>
    <row r="70" spans="1:14" x14ac:dyDescent="0.2">
      <c r="A70" s="39"/>
      <c r="B70" s="28"/>
      <c r="C70" s="25">
        <v>4.72</v>
      </c>
      <c r="D70" s="25">
        <v>203.1</v>
      </c>
      <c r="E70" s="14"/>
      <c r="F70" s="14"/>
      <c r="G70" s="19">
        <v>9.0178780088805794</v>
      </c>
      <c r="H70" s="19">
        <v>13.990768463073856</v>
      </c>
      <c r="I70" s="19">
        <v>1.6008230452674896</v>
      </c>
      <c r="J70" s="19">
        <v>0.56905370843989767</v>
      </c>
      <c r="K70" s="21">
        <v>0.10602678571428574</v>
      </c>
      <c r="L70" s="19">
        <v>0.59999999999999987</v>
      </c>
      <c r="M70" s="22">
        <v>0.21468298109010014</v>
      </c>
    </row>
    <row r="71" spans="1:14" x14ac:dyDescent="0.2">
      <c r="A71" s="39" t="s">
        <v>83</v>
      </c>
      <c r="B71" s="27" t="s">
        <v>113</v>
      </c>
      <c r="C71" s="25">
        <v>4.47</v>
      </c>
      <c r="D71" s="25">
        <v>192.4</v>
      </c>
      <c r="E71" s="14"/>
      <c r="F71" s="14"/>
      <c r="G71" s="19">
        <v>6.9978733348913291</v>
      </c>
      <c r="H71" s="19">
        <v>6.8438123752495015</v>
      </c>
      <c r="I71" s="19">
        <v>0.60699588477366251</v>
      </c>
      <c r="J71" s="19">
        <v>0.30690537084398978</v>
      </c>
      <c r="K71" s="21">
        <v>6.9147903726708079E-2</v>
      </c>
      <c r="L71" s="19">
        <v>1.4999999999999998</v>
      </c>
      <c r="M71" s="22">
        <v>0.59699666295884324</v>
      </c>
      <c r="N71" s="48">
        <v>5.4900000000000171</v>
      </c>
    </row>
    <row r="72" spans="1:14" x14ac:dyDescent="0.2">
      <c r="A72" s="39"/>
      <c r="B72" s="28"/>
      <c r="C72" s="25">
        <v>4.43</v>
      </c>
      <c r="D72" s="25">
        <v>184.4</v>
      </c>
      <c r="E72" s="14"/>
      <c r="F72" s="14"/>
      <c r="G72" s="19">
        <v>6.9978733348913291</v>
      </c>
      <c r="H72" s="19">
        <v>6.2949101796407181</v>
      </c>
      <c r="I72" s="19">
        <v>0.59259259259259256</v>
      </c>
      <c r="J72" s="19">
        <v>0.30690537084398978</v>
      </c>
      <c r="K72" s="21">
        <v>6.9147903726708079E-2</v>
      </c>
      <c r="L72" s="19">
        <v>1.1999999999999995</v>
      </c>
      <c r="M72" s="22">
        <v>0.63303670745272522</v>
      </c>
    </row>
    <row r="73" spans="1:14" x14ac:dyDescent="0.2">
      <c r="A73" s="39" t="s">
        <v>84</v>
      </c>
      <c r="B73" s="27" t="s">
        <v>114</v>
      </c>
      <c r="C73" s="25">
        <v>4.5599999999999996</v>
      </c>
      <c r="D73" s="26">
        <v>553</v>
      </c>
      <c r="E73" s="14"/>
      <c r="F73" s="14"/>
      <c r="G73" s="19">
        <v>12.1200280439355</v>
      </c>
      <c r="H73" s="19">
        <v>9.4748003992015963</v>
      </c>
      <c r="I73" s="19">
        <v>1.2633744855967077</v>
      </c>
      <c r="J73" s="19">
        <v>0.63299232736572886</v>
      </c>
      <c r="K73" s="21">
        <v>9.219720496894411E-2</v>
      </c>
      <c r="L73" s="19">
        <v>2.3000000000000007</v>
      </c>
      <c r="M73" s="22">
        <v>1.4917686318131256</v>
      </c>
      <c r="N73" s="48">
        <v>11.7</v>
      </c>
    </row>
    <row r="74" spans="1:14" x14ac:dyDescent="0.2">
      <c r="A74" s="39"/>
      <c r="B74" s="28"/>
      <c r="C74" s="25">
        <v>4.5599999999999996</v>
      </c>
      <c r="D74" s="25">
        <v>395</v>
      </c>
      <c r="E74" s="14"/>
      <c r="F74" s="14"/>
      <c r="G74" s="19">
        <v>12.192171068006544</v>
      </c>
      <c r="H74" s="19">
        <v>9.6744011976047908</v>
      </c>
      <c r="I74" s="19">
        <v>1.2633744855967077</v>
      </c>
      <c r="J74" s="19">
        <v>0.63299232736572886</v>
      </c>
      <c r="K74" s="21">
        <v>9.219720496894411E-2</v>
      </c>
      <c r="L74" s="19">
        <v>2.2999999999999998</v>
      </c>
      <c r="M74" s="22">
        <v>1.4775305895439377</v>
      </c>
    </row>
    <row r="75" spans="1:14" x14ac:dyDescent="0.2">
      <c r="A75" s="39" t="s">
        <v>85</v>
      </c>
      <c r="B75" s="27" t="s">
        <v>115</v>
      </c>
      <c r="C75" s="25">
        <v>4.8899999999999997</v>
      </c>
      <c r="D75" s="25">
        <v>282.2</v>
      </c>
      <c r="E75" s="14"/>
      <c r="F75" s="14"/>
      <c r="G75" s="19">
        <v>8.2243047440990882</v>
      </c>
      <c r="H75" s="19">
        <v>19.118013972055895</v>
      </c>
      <c r="I75" s="19">
        <v>2.0781893004115228</v>
      </c>
      <c r="J75" s="19">
        <v>0.83759590792838889</v>
      </c>
      <c r="K75" s="21">
        <v>9.219720496894411E-2</v>
      </c>
      <c r="L75" s="19">
        <v>0.59999999999999898</v>
      </c>
      <c r="M75" s="22">
        <v>0.24382647385984424</v>
      </c>
      <c r="N75" s="48">
        <v>7.5299999999999923</v>
      </c>
    </row>
    <row r="76" spans="1:14" x14ac:dyDescent="0.2">
      <c r="A76" s="39"/>
      <c r="B76" s="28"/>
      <c r="C76" s="29">
        <v>4.8899999999999997</v>
      </c>
      <c r="D76" s="29">
        <v>298</v>
      </c>
      <c r="E76" s="30"/>
      <c r="F76" s="30"/>
      <c r="G76" s="31">
        <v>8.2964477681701343</v>
      </c>
      <c r="H76" s="31">
        <v>19.417415169660682</v>
      </c>
      <c r="I76" s="31">
        <v>2.0123456790123453</v>
      </c>
      <c r="J76" s="31">
        <v>0.83759590792838889</v>
      </c>
      <c r="K76" s="32">
        <v>9.219720496894411E-2</v>
      </c>
      <c r="L76" s="31">
        <v>0.60000000000000075</v>
      </c>
      <c r="M76" s="33">
        <v>0.24349276974416018</v>
      </c>
    </row>
    <row r="77" spans="1:14" x14ac:dyDescent="0.2">
      <c r="A77" s="39" t="s">
        <v>86</v>
      </c>
      <c r="B77" s="27" t="s">
        <v>116</v>
      </c>
      <c r="C77" s="29">
        <v>5.17</v>
      </c>
      <c r="D77" s="29">
        <v>816</v>
      </c>
      <c r="E77" s="30"/>
      <c r="F77" s="30"/>
      <c r="G77" s="31">
        <v>8.3685907922411769</v>
      </c>
      <c r="H77" s="31">
        <v>19.991267465069864</v>
      </c>
      <c r="I77" s="31">
        <v>2.5514403292181069</v>
      </c>
      <c r="J77" s="31">
        <v>2.3529411764705883</v>
      </c>
      <c r="K77" s="32">
        <v>0.11063664596273294</v>
      </c>
      <c r="L77" s="31">
        <v>0.2</v>
      </c>
      <c r="M77" s="33">
        <v>3.6484983314794217E-2</v>
      </c>
      <c r="N77" s="48">
        <v>11.024999999999995</v>
      </c>
    </row>
    <row r="78" spans="1:14" x14ac:dyDescent="0.2">
      <c r="A78" s="39"/>
      <c r="B78" s="28"/>
      <c r="C78" s="29">
        <v>5.8</v>
      </c>
      <c r="D78" s="29">
        <v>988</v>
      </c>
      <c r="E78" s="30"/>
      <c r="F78" s="30"/>
      <c r="G78" s="31">
        <v>8.4407338163122212</v>
      </c>
      <c r="H78" s="31">
        <v>19.966317365269465</v>
      </c>
      <c r="I78" s="31">
        <v>2.57201646090535</v>
      </c>
      <c r="J78" s="31">
        <v>2.4040920716112528</v>
      </c>
      <c r="K78" s="32">
        <v>0.11063664596273294</v>
      </c>
      <c r="L78" s="31">
        <v>0.2</v>
      </c>
      <c r="M78" s="33">
        <v>3.7597330367074529E-2</v>
      </c>
    </row>
    <row r="79" spans="1:14" x14ac:dyDescent="0.2">
      <c r="A79" t="s">
        <v>62</v>
      </c>
      <c r="H79" t="s">
        <v>16</v>
      </c>
      <c r="K79" t="s">
        <v>23</v>
      </c>
      <c r="L79" t="s">
        <v>24</v>
      </c>
    </row>
    <row r="80" spans="1:14" x14ac:dyDescent="0.2">
      <c r="A80" s="2" t="s">
        <v>14</v>
      </c>
      <c r="B80" s="5" t="s">
        <v>13</v>
      </c>
      <c r="C80" s="16">
        <v>9.7390000000000008</v>
      </c>
      <c r="D80" s="16"/>
      <c r="E80" s="16"/>
      <c r="F80" s="16">
        <v>0.81399999999999995</v>
      </c>
      <c r="K80" t="s">
        <v>15</v>
      </c>
      <c r="L80" t="s">
        <v>15</v>
      </c>
    </row>
    <row r="81" spans="1:12" x14ac:dyDescent="0.2">
      <c r="B81" t="s">
        <v>27</v>
      </c>
      <c r="C81" s="16">
        <v>71.210999999999999</v>
      </c>
      <c r="D81" s="16"/>
      <c r="E81" s="16"/>
      <c r="F81" s="16">
        <v>10.481999999999999</v>
      </c>
      <c r="H81" t="s">
        <v>17</v>
      </c>
      <c r="K81" s="17" t="s">
        <v>25</v>
      </c>
      <c r="L81" s="17" t="s">
        <v>26</v>
      </c>
    </row>
    <row r="82" spans="1:12" x14ac:dyDescent="0.2">
      <c r="H82" t="s">
        <v>18</v>
      </c>
      <c r="K82" s="17">
        <v>71.09</v>
      </c>
      <c r="L82" s="17">
        <v>10.36</v>
      </c>
    </row>
    <row r="83" spans="1:12" x14ac:dyDescent="0.2">
      <c r="A83" t="s">
        <v>58</v>
      </c>
    </row>
    <row r="84" spans="1:12" x14ac:dyDescent="0.2">
      <c r="A84" t="s">
        <v>59</v>
      </c>
      <c r="F84" t="s">
        <v>19</v>
      </c>
    </row>
    <row r="85" spans="1:12" x14ac:dyDescent="0.2">
      <c r="A85" t="s">
        <v>61</v>
      </c>
      <c r="F85" t="s">
        <v>20</v>
      </c>
    </row>
    <row r="86" spans="1:12" x14ac:dyDescent="0.2">
      <c r="A86" t="s">
        <v>60</v>
      </c>
    </row>
  </sheetData>
  <mergeCells count="11">
    <mergeCell ref="C27:L27"/>
    <mergeCell ref="H29:M29"/>
    <mergeCell ref="C23:L24"/>
    <mergeCell ref="C14:L14"/>
    <mergeCell ref="C15:L15"/>
    <mergeCell ref="C25:L25"/>
    <mergeCell ref="A1:M1"/>
    <mergeCell ref="H3:I3"/>
    <mergeCell ref="C11:L11"/>
    <mergeCell ref="C12:L12"/>
    <mergeCell ref="C13:L13"/>
  </mergeCells>
  <phoneticPr fontId="2" type="noConversion"/>
  <pageMargins left="0.71" right="0.51" top="1.77" bottom="0.93685039370078704" header="0.08" footer="0"/>
  <pageSetup orientation="portrait"/>
  <headerFooter>
    <oddHeader xml:space="preserve">&amp;C&amp;G 
</oddHeader>
    <oddFooter>&amp;C&amp;"Calibri,Regular"&amp;K000000&amp;G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workbookViewId="0">
      <selection sqref="A1:XFD1048576"/>
    </sheetView>
  </sheetViews>
  <sheetFormatPr baseColWidth="10" defaultRowHeight="15" x14ac:dyDescent="0.2"/>
  <cols>
    <col min="2" max="2" width="17.83203125" bestFit="1" customWidth="1"/>
    <col min="3" max="3" width="16" bestFit="1" customWidth="1"/>
  </cols>
  <sheetData>
    <row r="1" spans="1:5" x14ac:dyDescent="0.2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2">
      <c r="A2">
        <v>1</v>
      </c>
      <c r="B2">
        <f>'[1]Colonizacion ECM'!C3/'[1]Colonizacion ECM'!B3</f>
        <v>2.8</v>
      </c>
      <c r="C2" t="s">
        <v>87</v>
      </c>
      <c r="D2" s="49" t="s">
        <v>123</v>
      </c>
      <c r="E2" t="s">
        <v>124</v>
      </c>
    </row>
    <row r="3" spans="1:5" x14ac:dyDescent="0.2">
      <c r="A3">
        <v>2</v>
      </c>
      <c r="B3">
        <f>'[1]Colonizacion ECM'!C4/'[1]Colonizacion ECM'!B4</f>
        <v>1.5</v>
      </c>
      <c r="C3" t="s">
        <v>87</v>
      </c>
      <c r="D3" s="49" t="s">
        <v>123</v>
      </c>
      <c r="E3" t="s">
        <v>124</v>
      </c>
    </row>
    <row r="4" spans="1:5" x14ac:dyDescent="0.2">
      <c r="A4">
        <v>3</v>
      </c>
      <c r="B4">
        <f>'[1]Colonizacion ECM'!C5/'[1]Colonizacion ECM'!B5</f>
        <v>2.2222222222222223</v>
      </c>
      <c r="C4" t="s">
        <v>87</v>
      </c>
      <c r="D4" s="49" t="s">
        <v>123</v>
      </c>
      <c r="E4" t="s">
        <v>124</v>
      </c>
    </row>
    <row r="5" spans="1:5" x14ac:dyDescent="0.2">
      <c r="A5">
        <v>4</v>
      </c>
      <c r="B5">
        <f>'[1]Colonizacion ECM'!C6/'[1]Colonizacion ECM'!B6</f>
        <v>1.7647058823529411</v>
      </c>
      <c r="C5" t="s">
        <v>87</v>
      </c>
      <c r="D5" s="49" t="s">
        <v>123</v>
      </c>
      <c r="E5" t="s">
        <v>124</v>
      </c>
    </row>
    <row r="6" spans="1:5" x14ac:dyDescent="0.2">
      <c r="A6">
        <v>5</v>
      </c>
      <c r="B6">
        <f>'[1]Colonizacion ECM'!C7/'[1]Colonizacion ECM'!B7</f>
        <v>1.5</v>
      </c>
      <c r="C6" t="s">
        <v>87</v>
      </c>
      <c r="D6" s="49" t="s">
        <v>123</v>
      </c>
      <c r="E6" t="s">
        <v>124</v>
      </c>
    </row>
    <row r="7" spans="1:5" x14ac:dyDescent="0.2">
      <c r="A7">
        <v>6</v>
      </c>
      <c r="B7">
        <f>'[1]Colonizacion ECM'!C8/'[1]Colonizacion ECM'!B8</f>
        <v>3.5714285714285716</v>
      </c>
      <c r="C7" t="s">
        <v>87</v>
      </c>
      <c r="D7" s="12" t="s">
        <v>125</v>
      </c>
      <c r="E7" t="s">
        <v>124</v>
      </c>
    </row>
    <row r="8" spans="1:5" x14ac:dyDescent="0.2">
      <c r="A8">
        <v>7</v>
      </c>
      <c r="B8">
        <f>'[1]Colonizacion ECM'!C9/'[1]Colonizacion ECM'!B9</f>
        <v>2.1052631578947367</v>
      </c>
      <c r="C8" t="s">
        <v>87</v>
      </c>
      <c r="D8" s="12" t="s">
        <v>125</v>
      </c>
      <c r="E8" t="s">
        <v>124</v>
      </c>
    </row>
    <row r="9" spans="1:5" x14ac:dyDescent="0.2">
      <c r="A9">
        <v>8</v>
      </c>
      <c r="B9">
        <f>'[1]Colonizacion ECM'!C10/'[1]Colonizacion ECM'!B10</f>
        <v>1.5</v>
      </c>
      <c r="C9" t="s">
        <v>87</v>
      </c>
      <c r="D9" s="12" t="s">
        <v>125</v>
      </c>
      <c r="E9" t="s">
        <v>124</v>
      </c>
    </row>
    <row r="10" spans="1:5" x14ac:dyDescent="0.2">
      <c r="A10">
        <v>9</v>
      </c>
      <c r="B10">
        <f>'[1]Colonizacion ECM'!C11/'[1]Colonizacion ECM'!B11</f>
        <v>2.8</v>
      </c>
      <c r="C10" t="s">
        <v>87</v>
      </c>
      <c r="D10" s="12" t="s">
        <v>125</v>
      </c>
      <c r="E10" t="s">
        <v>124</v>
      </c>
    </row>
    <row r="11" spans="1:5" x14ac:dyDescent="0.2">
      <c r="A11">
        <v>10</v>
      </c>
      <c r="B11">
        <f>'[1]Colonizacion ECM'!C12/'[1]Colonizacion ECM'!B12</f>
        <v>4.375</v>
      </c>
      <c r="C11" t="s">
        <v>87</v>
      </c>
      <c r="D11" s="12" t="s">
        <v>125</v>
      </c>
      <c r="E11" t="s">
        <v>124</v>
      </c>
    </row>
    <row r="12" spans="1:5" x14ac:dyDescent="0.2">
      <c r="A12">
        <v>11</v>
      </c>
      <c r="B12">
        <f>'[1]Colonizacion ECM'!C13/'[1]Colonizacion ECM'!B13</f>
        <v>1.1111111111111112</v>
      </c>
      <c r="C12" t="s">
        <v>87</v>
      </c>
      <c r="D12" s="12" t="s">
        <v>126</v>
      </c>
      <c r="E12" t="s">
        <v>124</v>
      </c>
    </row>
    <row r="13" spans="1:5" x14ac:dyDescent="0.2">
      <c r="A13">
        <v>12</v>
      </c>
      <c r="B13">
        <f>'[1]Colonizacion ECM'!C14/'[1]Colonizacion ECM'!B14</f>
        <v>3</v>
      </c>
      <c r="C13" t="s">
        <v>87</v>
      </c>
      <c r="D13" s="12" t="s">
        <v>126</v>
      </c>
      <c r="E13" t="s">
        <v>124</v>
      </c>
    </row>
    <row r="14" spans="1:5" x14ac:dyDescent="0.2">
      <c r="A14">
        <v>13</v>
      </c>
      <c r="B14">
        <f>'[1]Colonizacion ECM'!C15/'[1]Colonizacion ECM'!B15</f>
        <v>1.4285714285714286</v>
      </c>
      <c r="C14" t="s">
        <v>87</v>
      </c>
      <c r="D14" s="12" t="s">
        <v>126</v>
      </c>
      <c r="E14" t="s">
        <v>124</v>
      </c>
    </row>
    <row r="15" spans="1:5" x14ac:dyDescent="0.2">
      <c r="A15">
        <v>14</v>
      </c>
      <c r="B15">
        <f>'[1]Colonizacion ECM'!C16/'[1]Colonizacion ECM'!B16</f>
        <v>2.8</v>
      </c>
      <c r="C15" t="s">
        <v>87</v>
      </c>
      <c r="D15" s="12" t="s">
        <v>126</v>
      </c>
      <c r="E15" t="s">
        <v>124</v>
      </c>
    </row>
    <row r="16" spans="1:5" x14ac:dyDescent="0.2">
      <c r="A16">
        <v>15</v>
      </c>
      <c r="B16">
        <f>'[1]Colonizacion ECM'!C17/'[1]Colonizacion ECM'!B17</f>
        <v>3.6363636363636362</v>
      </c>
      <c r="C16" t="s">
        <v>87</v>
      </c>
      <c r="D16" s="12" t="s">
        <v>126</v>
      </c>
      <c r="E16" t="s">
        <v>124</v>
      </c>
    </row>
    <row r="17" spans="1:5" x14ac:dyDescent="0.2">
      <c r="A17">
        <v>16</v>
      </c>
      <c r="B17">
        <f>'[1]Colonizacion ECM'!C19/'[1]Colonizacion ECM'!B19</f>
        <v>2.5</v>
      </c>
      <c r="C17" t="s">
        <v>127</v>
      </c>
      <c r="D17" s="49" t="s">
        <v>123</v>
      </c>
      <c r="E17" t="s">
        <v>124</v>
      </c>
    </row>
    <row r="18" spans="1:5" x14ac:dyDescent="0.2">
      <c r="A18">
        <v>17</v>
      </c>
      <c r="B18">
        <f>'[1]Colonizacion ECM'!C20/'[1]Colonizacion ECM'!B20</f>
        <v>1</v>
      </c>
      <c r="C18" t="s">
        <v>127</v>
      </c>
      <c r="D18" s="49" t="s">
        <v>123</v>
      </c>
      <c r="E18" t="s">
        <v>124</v>
      </c>
    </row>
    <row r="19" spans="1:5" x14ac:dyDescent="0.2">
      <c r="A19">
        <v>18</v>
      </c>
      <c r="B19">
        <f>'[1]Colonizacion ECM'!C21/'[1]Colonizacion ECM'!B21</f>
        <v>2.6315789473684212</v>
      </c>
      <c r="C19" t="s">
        <v>127</v>
      </c>
      <c r="D19" s="49" t="s">
        <v>123</v>
      </c>
      <c r="E19" t="s">
        <v>124</v>
      </c>
    </row>
    <row r="20" spans="1:5" x14ac:dyDescent="0.2">
      <c r="A20">
        <v>19</v>
      </c>
      <c r="B20">
        <f>'[1]Colonizacion ECM'!C22/'[1]Colonizacion ECM'!B22</f>
        <v>2</v>
      </c>
      <c r="C20" t="s">
        <v>127</v>
      </c>
      <c r="D20" s="49" t="s">
        <v>123</v>
      </c>
      <c r="E20" t="s">
        <v>124</v>
      </c>
    </row>
    <row r="21" spans="1:5" x14ac:dyDescent="0.2">
      <c r="A21">
        <v>20</v>
      </c>
      <c r="B21">
        <f>'[1]Colonizacion ECM'!C23/'[1]Colonizacion ECM'!B23</f>
        <v>2</v>
      </c>
      <c r="C21" t="s">
        <v>127</v>
      </c>
      <c r="D21" s="49" t="s">
        <v>123</v>
      </c>
      <c r="E21" t="s">
        <v>124</v>
      </c>
    </row>
    <row r="22" spans="1:5" x14ac:dyDescent="0.2">
      <c r="A22">
        <v>21</v>
      </c>
      <c r="B22">
        <f>'[1]Colonizacion ECM'!C24/'[1]Colonizacion ECM'!B24</f>
        <v>1.0526315789473684</v>
      </c>
      <c r="C22" t="s">
        <v>127</v>
      </c>
      <c r="D22" s="12" t="s">
        <v>125</v>
      </c>
      <c r="E22" t="s">
        <v>124</v>
      </c>
    </row>
    <row r="23" spans="1:5" x14ac:dyDescent="0.2">
      <c r="A23">
        <v>22</v>
      </c>
      <c r="B23">
        <f>'[1]Colonizacion ECM'!C25/'[1]Colonizacion ECM'!B25</f>
        <v>4</v>
      </c>
      <c r="C23" t="s">
        <v>127</v>
      </c>
      <c r="D23" s="12" t="s">
        <v>125</v>
      </c>
      <c r="E23" t="s">
        <v>124</v>
      </c>
    </row>
    <row r="24" spans="1:5" x14ac:dyDescent="0.2">
      <c r="A24">
        <v>23</v>
      </c>
      <c r="B24">
        <f>'[1]Colonizacion ECM'!C26/'[1]Colonizacion ECM'!B26</f>
        <v>2</v>
      </c>
      <c r="C24" t="s">
        <v>127</v>
      </c>
      <c r="D24" s="12" t="s">
        <v>125</v>
      </c>
      <c r="E24" t="s">
        <v>124</v>
      </c>
    </row>
    <row r="25" spans="1:5" x14ac:dyDescent="0.2">
      <c r="A25">
        <v>24</v>
      </c>
      <c r="B25">
        <f>'[1]Colonizacion ECM'!C27/'[1]Colonizacion ECM'!B27</f>
        <v>3.8888888888888888</v>
      </c>
      <c r="C25" t="s">
        <v>127</v>
      </c>
      <c r="D25" s="12" t="s">
        <v>125</v>
      </c>
      <c r="E25" t="s">
        <v>124</v>
      </c>
    </row>
    <row r="26" spans="1:5" x14ac:dyDescent="0.2">
      <c r="A26">
        <v>25</v>
      </c>
      <c r="B26">
        <f>'[1]Colonizacion ECM'!C28/'[1]Colonizacion ECM'!B28</f>
        <v>2</v>
      </c>
      <c r="C26" t="s">
        <v>127</v>
      </c>
      <c r="D26" s="12" t="s">
        <v>125</v>
      </c>
      <c r="E26" t="s">
        <v>124</v>
      </c>
    </row>
    <row r="27" spans="1:5" x14ac:dyDescent="0.2">
      <c r="A27">
        <v>26</v>
      </c>
      <c r="B27">
        <f>'[1]Colonizacion ECM'!C29/'[1]Colonizacion ECM'!B29</f>
        <v>1.7647058823529411</v>
      </c>
      <c r="C27" t="s">
        <v>127</v>
      </c>
      <c r="D27" s="12" t="s">
        <v>126</v>
      </c>
      <c r="E27" t="s">
        <v>124</v>
      </c>
    </row>
    <row r="28" spans="1:5" x14ac:dyDescent="0.2">
      <c r="A28">
        <v>27</v>
      </c>
      <c r="B28">
        <f>'[1]Colonizacion ECM'!C30/'[1]Colonizacion ECM'!B30</f>
        <v>2</v>
      </c>
      <c r="C28" t="s">
        <v>127</v>
      </c>
      <c r="D28" s="12" t="s">
        <v>126</v>
      </c>
      <c r="E28" t="s">
        <v>124</v>
      </c>
    </row>
    <row r="29" spans="1:5" x14ac:dyDescent="0.2">
      <c r="A29">
        <v>28</v>
      </c>
      <c r="B29">
        <f>'[1]Colonizacion ECM'!C31/'[1]Colonizacion ECM'!B31</f>
        <v>1.3333333333333333</v>
      </c>
      <c r="C29" t="s">
        <v>127</v>
      </c>
      <c r="D29" s="12" t="s">
        <v>126</v>
      </c>
      <c r="E29" t="s">
        <v>124</v>
      </c>
    </row>
    <row r="30" spans="1:5" x14ac:dyDescent="0.2">
      <c r="A30">
        <v>29</v>
      </c>
      <c r="B30">
        <f>'[1]Colonizacion ECM'!C32/'[1]Colonizacion ECM'!B32</f>
        <v>2.5</v>
      </c>
      <c r="C30" t="s">
        <v>127</v>
      </c>
      <c r="D30" s="12" t="s">
        <v>126</v>
      </c>
      <c r="E30" t="s">
        <v>124</v>
      </c>
    </row>
    <row r="31" spans="1:5" x14ac:dyDescent="0.2">
      <c r="A31">
        <v>30</v>
      </c>
      <c r="B31">
        <f>'[1]Colonizacion ECM'!C33/'[1]Colonizacion ECM'!B33</f>
        <v>3.3333333333333335</v>
      </c>
      <c r="C31" t="s">
        <v>127</v>
      </c>
      <c r="D31" s="12" t="s">
        <v>126</v>
      </c>
      <c r="E31" t="s">
        <v>124</v>
      </c>
    </row>
    <row r="32" spans="1:5" x14ac:dyDescent="0.2">
      <c r="A32">
        <v>31</v>
      </c>
      <c r="B32">
        <f>'[1]Colonizacion ECM'!C35/'[1]Colonizacion ECM'!B35</f>
        <v>1.9047619047619047</v>
      </c>
      <c r="C32" t="s">
        <v>88</v>
      </c>
      <c r="D32" s="49" t="s">
        <v>123</v>
      </c>
      <c r="E32" t="s">
        <v>124</v>
      </c>
    </row>
    <row r="33" spans="1:5" x14ac:dyDescent="0.2">
      <c r="A33">
        <v>32</v>
      </c>
      <c r="B33">
        <f>'[1]Colonizacion ECM'!C36/'[1]Colonizacion ECM'!B36</f>
        <v>1.25</v>
      </c>
      <c r="C33" t="s">
        <v>88</v>
      </c>
      <c r="D33" s="49" t="s">
        <v>123</v>
      </c>
      <c r="E33" t="s">
        <v>124</v>
      </c>
    </row>
    <row r="34" spans="1:5" x14ac:dyDescent="0.2">
      <c r="A34">
        <v>33</v>
      </c>
      <c r="B34">
        <f>'[1]Colonizacion ECM'!C37/'[1]Colonizacion ECM'!B37</f>
        <v>12.5</v>
      </c>
      <c r="C34" t="s">
        <v>88</v>
      </c>
      <c r="D34" s="49" t="s">
        <v>123</v>
      </c>
      <c r="E34" t="s">
        <v>124</v>
      </c>
    </row>
    <row r="35" spans="1:5" x14ac:dyDescent="0.2">
      <c r="A35">
        <v>34</v>
      </c>
      <c r="B35">
        <f>'[1]Colonizacion ECM'!C38/'[1]Colonizacion ECM'!B38</f>
        <v>0.52631578947368418</v>
      </c>
      <c r="C35" t="s">
        <v>88</v>
      </c>
      <c r="D35" s="49" t="s">
        <v>123</v>
      </c>
      <c r="E35" t="s">
        <v>124</v>
      </c>
    </row>
    <row r="36" spans="1:5" x14ac:dyDescent="0.2">
      <c r="A36">
        <v>35</v>
      </c>
      <c r="B36">
        <f>'[1]Colonizacion ECM'!C39/'[1]Colonizacion ECM'!B39</f>
        <v>0.76923076923076916</v>
      </c>
      <c r="C36" t="s">
        <v>88</v>
      </c>
      <c r="D36" s="49" t="s">
        <v>123</v>
      </c>
      <c r="E36" t="s">
        <v>124</v>
      </c>
    </row>
    <row r="37" spans="1:5" x14ac:dyDescent="0.2">
      <c r="A37">
        <v>36</v>
      </c>
      <c r="B37">
        <f>'[1]Colonizacion ECM'!C40/'[1]Colonizacion ECM'!B40</f>
        <v>6</v>
      </c>
      <c r="C37" t="s">
        <v>88</v>
      </c>
      <c r="D37" s="12" t="s">
        <v>125</v>
      </c>
      <c r="E37" t="s">
        <v>124</v>
      </c>
    </row>
    <row r="38" spans="1:5" x14ac:dyDescent="0.2">
      <c r="A38">
        <v>37</v>
      </c>
      <c r="B38">
        <f>'[1]Colonizacion ECM'!C41/'[1]Colonizacion ECM'!B41</f>
        <v>2.3529411764705883</v>
      </c>
      <c r="C38" t="s">
        <v>88</v>
      </c>
      <c r="D38" s="12" t="s">
        <v>125</v>
      </c>
      <c r="E38" t="s">
        <v>124</v>
      </c>
    </row>
    <row r="39" spans="1:5" x14ac:dyDescent="0.2">
      <c r="A39">
        <v>38</v>
      </c>
      <c r="B39">
        <f>'[1]Colonizacion ECM'!C42/'[1]Colonizacion ECM'!B42</f>
        <v>3.6363636363636362</v>
      </c>
      <c r="C39" t="s">
        <v>88</v>
      </c>
      <c r="D39" s="12" t="s">
        <v>125</v>
      </c>
      <c r="E39" t="s">
        <v>124</v>
      </c>
    </row>
    <row r="40" spans="1:5" x14ac:dyDescent="0.2">
      <c r="A40">
        <v>39</v>
      </c>
      <c r="B40">
        <f>'[1]Colonizacion ECM'!C43/'[1]Colonizacion ECM'!B43</f>
        <v>2.7272727272727271</v>
      </c>
      <c r="C40" t="s">
        <v>88</v>
      </c>
      <c r="D40" s="12" t="s">
        <v>125</v>
      </c>
      <c r="E40" t="s">
        <v>124</v>
      </c>
    </row>
    <row r="41" spans="1:5" x14ac:dyDescent="0.2">
      <c r="A41">
        <v>40</v>
      </c>
      <c r="B41">
        <f>'[1]Colonizacion ECM'!C44/'[1]Colonizacion ECM'!B44</f>
        <v>0.625</v>
      </c>
      <c r="C41" t="s">
        <v>88</v>
      </c>
      <c r="D41" s="12" t="s">
        <v>125</v>
      </c>
      <c r="E41" t="s">
        <v>124</v>
      </c>
    </row>
    <row r="42" spans="1:5" x14ac:dyDescent="0.2">
      <c r="A42">
        <v>41</v>
      </c>
      <c r="B42">
        <f>'[1]Colonizacion ECM'!C45/'[1]Colonizacion ECM'!B45</f>
        <v>3.6363636363636362</v>
      </c>
      <c r="C42" t="s">
        <v>88</v>
      </c>
      <c r="D42" s="12" t="s">
        <v>126</v>
      </c>
      <c r="E42" t="s">
        <v>124</v>
      </c>
    </row>
    <row r="43" spans="1:5" x14ac:dyDescent="0.2">
      <c r="A43">
        <v>42</v>
      </c>
      <c r="B43">
        <f>'[1]Colonizacion ECM'!C46/'[1]Colonizacion ECM'!B46</f>
        <v>1</v>
      </c>
      <c r="C43" t="s">
        <v>88</v>
      </c>
      <c r="D43" s="12" t="s">
        <v>126</v>
      </c>
      <c r="E43" t="s">
        <v>124</v>
      </c>
    </row>
    <row r="44" spans="1:5" x14ac:dyDescent="0.2">
      <c r="A44">
        <v>43</v>
      </c>
      <c r="B44">
        <f>'[1]Colonizacion ECM'!C47/'[1]Colonizacion ECM'!B47</f>
        <v>2.3076923076923075</v>
      </c>
      <c r="C44" t="s">
        <v>88</v>
      </c>
      <c r="D44" s="12" t="s">
        <v>126</v>
      </c>
      <c r="E44" t="s">
        <v>124</v>
      </c>
    </row>
    <row r="45" spans="1:5" x14ac:dyDescent="0.2">
      <c r="A45">
        <v>44</v>
      </c>
      <c r="B45">
        <f>'[1]Colonizacion ECM'!C48/'[1]Colonizacion ECM'!B48</f>
        <v>2</v>
      </c>
      <c r="C45" t="s">
        <v>88</v>
      </c>
      <c r="D45" s="12" t="s">
        <v>126</v>
      </c>
      <c r="E45" t="s">
        <v>124</v>
      </c>
    </row>
    <row r="46" spans="1:5" x14ac:dyDescent="0.2">
      <c r="A46">
        <v>45</v>
      </c>
      <c r="B46">
        <f>'[1]Colonizacion ECM'!C49/'[1]Colonizacion ECM'!B49</f>
        <v>5</v>
      </c>
      <c r="C46" t="s">
        <v>88</v>
      </c>
      <c r="D46" s="12" t="s">
        <v>126</v>
      </c>
      <c r="E46" t="s">
        <v>124</v>
      </c>
    </row>
    <row r="47" spans="1:5" x14ac:dyDescent="0.2">
      <c r="A47">
        <v>46</v>
      </c>
      <c r="B47">
        <f>'[1]Colonizacion ECM'!C51/'[1]Colonizacion ECM'!B51</f>
        <v>1.5</v>
      </c>
      <c r="C47" t="s">
        <v>128</v>
      </c>
      <c r="D47" s="49" t="s">
        <v>123</v>
      </c>
      <c r="E47" t="s">
        <v>124</v>
      </c>
    </row>
    <row r="48" spans="1:5" x14ac:dyDescent="0.2">
      <c r="A48">
        <v>47</v>
      </c>
      <c r="B48">
        <f>'[1]Colonizacion ECM'!C52/'[1]Colonizacion ECM'!B52</f>
        <v>2.6666666666666665</v>
      </c>
      <c r="C48" t="s">
        <v>128</v>
      </c>
      <c r="D48" s="49" t="s">
        <v>123</v>
      </c>
      <c r="E48" t="s">
        <v>124</v>
      </c>
    </row>
    <row r="49" spans="1:5" x14ac:dyDescent="0.2">
      <c r="A49">
        <v>48</v>
      </c>
      <c r="B49">
        <f>'[1]Colonizacion ECM'!C53/'[1]Colonizacion ECM'!B53</f>
        <v>2.3076923076923075</v>
      </c>
      <c r="C49" t="s">
        <v>128</v>
      </c>
      <c r="D49" s="49" t="s">
        <v>123</v>
      </c>
      <c r="E49" t="s">
        <v>124</v>
      </c>
    </row>
    <row r="50" spans="1:5" x14ac:dyDescent="0.2">
      <c r="A50">
        <v>49</v>
      </c>
      <c r="B50">
        <f>'[1]Colonizacion ECM'!C54/'[1]Colonizacion ECM'!B54</f>
        <v>1.3043478260869565</v>
      </c>
      <c r="C50" t="s">
        <v>128</v>
      </c>
      <c r="D50" s="49" t="s">
        <v>123</v>
      </c>
      <c r="E50" t="s">
        <v>124</v>
      </c>
    </row>
    <row r="51" spans="1:5" x14ac:dyDescent="0.2">
      <c r="A51">
        <v>50</v>
      </c>
      <c r="B51">
        <f>'[1]Colonizacion ECM'!C55/'[1]Colonizacion ECM'!B55</f>
        <v>1.6666666666666665</v>
      </c>
      <c r="C51" t="s">
        <v>128</v>
      </c>
      <c r="D51" s="49" t="s">
        <v>123</v>
      </c>
      <c r="E51" t="s">
        <v>124</v>
      </c>
    </row>
    <row r="52" spans="1:5" x14ac:dyDescent="0.2">
      <c r="A52">
        <v>51</v>
      </c>
      <c r="B52">
        <f>'[1]Colonizacion ECM'!C56/'[1]Colonizacion ECM'!B56</f>
        <v>2</v>
      </c>
      <c r="C52" t="s">
        <v>128</v>
      </c>
      <c r="D52" s="12" t="s">
        <v>125</v>
      </c>
      <c r="E52" t="s">
        <v>124</v>
      </c>
    </row>
    <row r="53" spans="1:5" x14ac:dyDescent="0.2">
      <c r="A53">
        <v>52</v>
      </c>
      <c r="B53">
        <f>'[1]Colonizacion ECM'!C57/'[1]Colonizacion ECM'!B57</f>
        <v>1.5</v>
      </c>
      <c r="C53" t="s">
        <v>128</v>
      </c>
      <c r="D53" s="12" t="s">
        <v>125</v>
      </c>
      <c r="E53" t="s">
        <v>124</v>
      </c>
    </row>
    <row r="54" spans="1:5" x14ac:dyDescent="0.2">
      <c r="A54">
        <v>53</v>
      </c>
      <c r="B54">
        <f>'[1]Colonizacion ECM'!C58/'[1]Colonizacion ECM'!B58</f>
        <v>2</v>
      </c>
      <c r="C54" t="s">
        <v>128</v>
      </c>
      <c r="D54" s="12" t="s">
        <v>125</v>
      </c>
      <c r="E54" t="s">
        <v>124</v>
      </c>
    </row>
    <row r="55" spans="1:5" x14ac:dyDescent="0.2">
      <c r="A55">
        <v>54</v>
      </c>
      <c r="B55">
        <f>'[1]Colonizacion ECM'!C59/'[1]Colonizacion ECM'!B59</f>
        <v>3.9130434782608701</v>
      </c>
      <c r="C55" t="s">
        <v>128</v>
      </c>
      <c r="D55" s="12" t="s">
        <v>125</v>
      </c>
      <c r="E55" t="s">
        <v>124</v>
      </c>
    </row>
    <row r="56" spans="1:5" x14ac:dyDescent="0.2">
      <c r="A56">
        <v>55</v>
      </c>
      <c r="B56">
        <f>'[1]Colonizacion ECM'!C60/'[1]Colonizacion ECM'!B60</f>
        <v>2.6666666666666665</v>
      </c>
      <c r="C56" t="s">
        <v>128</v>
      </c>
      <c r="D56" s="12" t="s">
        <v>125</v>
      </c>
      <c r="E56" t="s">
        <v>124</v>
      </c>
    </row>
    <row r="57" spans="1:5" x14ac:dyDescent="0.2">
      <c r="A57">
        <v>56</v>
      </c>
      <c r="B57">
        <f>'[1]Colonizacion ECM'!C61/'[1]Colonizacion ECM'!B61</f>
        <v>3.3333333333333335</v>
      </c>
      <c r="C57" t="s">
        <v>128</v>
      </c>
      <c r="D57" s="12" t="s">
        <v>126</v>
      </c>
      <c r="E57" t="s">
        <v>124</v>
      </c>
    </row>
    <row r="58" spans="1:5" x14ac:dyDescent="0.2">
      <c r="A58">
        <v>57</v>
      </c>
      <c r="B58">
        <f>'[1]Colonizacion ECM'!C62/'[1]Colonizacion ECM'!B62</f>
        <v>1.6666666666666667</v>
      </c>
      <c r="C58" t="s">
        <v>128</v>
      </c>
      <c r="D58" s="12" t="s">
        <v>126</v>
      </c>
      <c r="E58" t="s">
        <v>124</v>
      </c>
    </row>
    <row r="59" spans="1:5" x14ac:dyDescent="0.2">
      <c r="A59">
        <v>58</v>
      </c>
      <c r="B59">
        <f>'[1]Colonizacion ECM'!C63/'[1]Colonizacion ECM'!B63</f>
        <v>2.2222222222222223</v>
      </c>
      <c r="C59" t="s">
        <v>128</v>
      </c>
      <c r="D59" s="12" t="s">
        <v>126</v>
      </c>
      <c r="E59" t="s">
        <v>124</v>
      </c>
    </row>
    <row r="60" spans="1:5" x14ac:dyDescent="0.2">
      <c r="A60">
        <v>59</v>
      </c>
      <c r="B60">
        <f>'[1]Colonizacion ECM'!C64/'[1]Colonizacion ECM'!B64</f>
        <v>0.58823529411764708</v>
      </c>
      <c r="C60" t="s">
        <v>128</v>
      </c>
      <c r="D60" s="12" t="s">
        <v>126</v>
      </c>
      <c r="E60" t="s">
        <v>124</v>
      </c>
    </row>
    <row r="61" spans="1:5" x14ac:dyDescent="0.2">
      <c r="A61">
        <v>60</v>
      </c>
      <c r="B61">
        <f>'[1]Colonizacion ECM'!C65/'[1]Colonizacion ECM'!B65</f>
        <v>1.5384615384615383</v>
      </c>
      <c r="C61" t="s">
        <v>128</v>
      </c>
      <c r="D61" s="12" t="s">
        <v>126</v>
      </c>
      <c r="E61" t="s">
        <v>124</v>
      </c>
    </row>
    <row r="62" spans="1:5" x14ac:dyDescent="0.2">
      <c r="A62">
        <v>61</v>
      </c>
      <c r="B62">
        <f>'[1]Colonizacion ECM'!C67/'[1]Colonizacion ECM'!B67</f>
        <v>1.4285714285714286</v>
      </c>
      <c r="C62" t="s">
        <v>129</v>
      </c>
      <c r="D62" s="49" t="s">
        <v>123</v>
      </c>
      <c r="E62" t="s">
        <v>124</v>
      </c>
    </row>
    <row r="63" spans="1:5" x14ac:dyDescent="0.2">
      <c r="A63">
        <v>62</v>
      </c>
      <c r="B63">
        <f>'[1]Colonizacion ECM'!C68/'[1]Colonizacion ECM'!B68</f>
        <v>0.76923076923076916</v>
      </c>
      <c r="C63" t="s">
        <v>129</v>
      </c>
      <c r="D63" s="49" t="s">
        <v>123</v>
      </c>
      <c r="E63" t="s">
        <v>124</v>
      </c>
    </row>
    <row r="64" spans="1:5" x14ac:dyDescent="0.2">
      <c r="A64">
        <v>63</v>
      </c>
      <c r="B64">
        <f>'[1]Colonizacion ECM'!C69/'[1]Colonizacion ECM'!B69</f>
        <v>1</v>
      </c>
      <c r="C64" t="s">
        <v>129</v>
      </c>
      <c r="D64" s="49" t="s">
        <v>123</v>
      </c>
      <c r="E64" t="s">
        <v>124</v>
      </c>
    </row>
    <row r="65" spans="1:5" x14ac:dyDescent="0.2">
      <c r="A65">
        <v>64</v>
      </c>
      <c r="B65">
        <f>'[1]Colonizacion ECM'!C70/'[1]Colonizacion ECM'!B70</f>
        <v>1.5</v>
      </c>
      <c r="C65" t="s">
        <v>129</v>
      </c>
      <c r="D65" s="49" t="s">
        <v>123</v>
      </c>
      <c r="E65" t="s">
        <v>124</v>
      </c>
    </row>
    <row r="66" spans="1:5" x14ac:dyDescent="0.2">
      <c r="A66">
        <v>65</v>
      </c>
      <c r="B66">
        <f>'[1]Colonizacion ECM'!C71/'[1]Colonizacion ECM'!B71</f>
        <v>0.90909090909090906</v>
      </c>
      <c r="C66" t="s">
        <v>129</v>
      </c>
      <c r="D66" s="49" t="s">
        <v>123</v>
      </c>
      <c r="E66" t="s">
        <v>124</v>
      </c>
    </row>
    <row r="67" spans="1:5" x14ac:dyDescent="0.2">
      <c r="A67">
        <v>66</v>
      </c>
      <c r="B67">
        <f>'[1]Colonizacion ECM'!C72/'[1]Colonizacion ECM'!B72</f>
        <v>2.3529411764705883</v>
      </c>
      <c r="C67" t="s">
        <v>129</v>
      </c>
      <c r="D67" s="12" t="s">
        <v>125</v>
      </c>
      <c r="E67" t="s">
        <v>124</v>
      </c>
    </row>
    <row r="68" spans="1:5" x14ac:dyDescent="0.2">
      <c r="A68">
        <v>67</v>
      </c>
      <c r="B68">
        <f>'[1]Colonizacion ECM'!C73/'[1]Colonizacion ECM'!B73</f>
        <v>2.1428571428571428</v>
      </c>
      <c r="C68" t="s">
        <v>129</v>
      </c>
      <c r="D68" s="12" t="s">
        <v>125</v>
      </c>
      <c r="E68" t="s">
        <v>124</v>
      </c>
    </row>
    <row r="69" spans="1:5" x14ac:dyDescent="0.2">
      <c r="A69">
        <v>68</v>
      </c>
      <c r="B69">
        <f>'[1]Colonizacion ECM'!C74/'[1]Colonizacion ECM'!B74</f>
        <v>0.58823529411764708</v>
      </c>
      <c r="C69" t="s">
        <v>129</v>
      </c>
      <c r="D69" s="12" t="s">
        <v>125</v>
      </c>
      <c r="E69" t="s">
        <v>124</v>
      </c>
    </row>
    <row r="70" spans="1:5" x14ac:dyDescent="0.2">
      <c r="A70">
        <v>69</v>
      </c>
      <c r="B70">
        <f>'[1]Colonizacion ECM'!C75/'[1]Colonizacion ECM'!B75</f>
        <v>3</v>
      </c>
      <c r="C70" t="s">
        <v>129</v>
      </c>
      <c r="D70" s="12" t="s">
        <v>125</v>
      </c>
      <c r="E70" t="s">
        <v>124</v>
      </c>
    </row>
    <row r="71" spans="1:5" x14ac:dyDescent="0.2">
      <c r="A71">
        <v>70</v>
      </c>
      <c r="B71">
        <f>'[1]Colonizacion ECM'!C76/'[1]Colonizacion ECM'!B76</f>
        <v>7.8571428571428577</v>
      </c>
      <c r="C71" t="s">
        <v>129</v>
      </c>
      <c r="D71" s="12" t="s">
        <v>125</v>
      </c>
      <c r="E71" t="s">
        <v>124</v>
      </c>
    </row>
    <row r="72" spans="1:5" x14ac:dyDescent="0.2">
      <c r="A72">
        <v>71</v>
      </c>
      <c r="B72">
        <f>'[1]Colonizacion ECM'!C77/'[1]Colonizacion ECM'!B77</f>
        <v>1.5</v>
      </c>
      <c r="C72" t="s">
        <v>129</v>
      </c>
      <c r="D72" s="12" t="s">
        <v>126</v>
      </c>
      <c r="E72" t="s">
        <v>124</v>
      </c>
    </row>
    <row r="73" spans="1:5" x14ac:dyDescent="0.2">
      <c r="A73">
        <v>72</v>
      </c>
      <c r="B73">
        <f>'[1]Colonizacion ECM'!C78/'[1]Colonizacion ECM'!B78</f>
        <v>0.5</v>
      </c>
      <c r="C73" t="s">
        <v>129</v>
      </c>
      <c r="D73" s="12" t="s">
        <v>126</v>
      </c>
      <c r="E73" t="s">
        <v>124</v>
      </c>
    </row>
    <row r="74" spans="1:5" x14ac:dyDescent="0.2">
      <c r="A74">
        <v>73</v>
      </c>
      <c r="B74">
        <f>'[1]Colonizacion ECM'!C79/'[1]Colonizacion ECM'!B79</f>
        <v>3.0769230769230766</v>
      </c>
      <c r="C74" t="s">
        <v>129</v>
      </c>
      <c r="D74" s="12" t="s">
        <v>126</v>
      </c>
      <c r="E74" t="s">
        <v>124</v>
      </c>
    </row>
    <row r="75" spans="1:5" x14ac:dyDescent="0.2">
      <c r="A75">
        <v>74</v>
      </c>
      <c r="B75">
        <f>'[1]Colonizacion ECM'!C80/'[1]Colonizacion ECM'!B80</f>
        <v>0.58823529411764708</v>
      </c>
      <c r="C75" t="s">
        <v>129</v>
      </c>
      <c r="D75" s="12" t="s">
        <v>126</v>
      </c>
      <c r="E75" t="s">
        <v>124</v>
      </c>
    </row>
    <row r="76" spans="1:5" x14ac:dyDescent="0.2">
      <c r="A76">
        <v>75</v>
      </c>
      <c r="B76">
        <f>'[1]Colonizacion ECM'!C81/'[1]Colonizacion ECM'!B81</f>
        <v>7.1428571428571432</v>
      </c>
      <c r="C76" t="s">
        <v>129</v>
      </c>
      <c r="D76" s="12" t="s">
        <v>126</v>
      </c>
      <c r="E76" t="s">
        <v>124</v>
      </c>
    </row>
    <row r="77" spans="1:5" x14ac:dyDescent="0.2">
      <c r="A77">
        <v>76</v>
      </c>
      <c r="B77">
        <f>'[1]Colonizacion ECM'!C83/'[1]Colonizacion ECM'!B83</f>
        <v>0</v>
      </c>
      <c r="C77" t="s">
        <v>89</v>
      </c>
      <c r="D77" s="49" t="s">
        <v>123</v>
      </c>
      <c r="E77" t="s">
        <v>124</v>
      </c>
    </row>
    <row r="78" spans="1:5" x14ac:dyDescent="0.2">
      <c r="A78">
        <v>77</v>
      </c>
      <c r="B78">
        <f>'[1]Colonizacion ECM'!C84/'[1]Colonizacion ECM'!B84</f>
        <v>0.52631578947368418</v>
      </c>
      <c r="C78" t="s">
        <v>89</v>
      </c>
      <c r="D78" s="49" t="s">
        <v>123</v>
      </c>
      <c r="E78" t="s">
        <v>124</v>
      </c>
    </row>
    <row r="79" spans="1:5" x14ac:dyDescent="0.2">
      <c r="A79">
        <v>78</v>
      </c>
      <c r="B79">
        <f>'[1]Colonizacion ECM'!C85/'[1]Colonizacion ECM'!B85</f>
        <v>0.43478260869565222</v>
      </c>
      <c r="C79" t="s">
        <v>89</v>
      </c>
      <c r="D79" s="49" t="s">
        <v>123</v>
      </c>
      <c r="E79" t="s">
        <v>124</v>
      </c>
    </row>
    <row r="80" spans="1:5" x14ac:dyDescent="0.2">
      <c r="A80">
        <v>79</v>
      </c>
      <c r="B80">
        <f>'[1]Colonizacion ECM'!C86/'[1]Colonizacion ECM'!B86</f>
        <v>0.5</v>
      </c>
      <c r="C80" t="s">
        <v>89</v>
      </c>
      <c r="D80" s="49" t="s">
        <v>123</v>
      </c>
      <c r="E80" t="s">
        <v>124</v>
      </c>
    </row>
    <row r="81" spans="1:5" x14ac:dyDescent="0.2">
      <c r="A81">
        <v>80</v>
      </c>
      <c r="B81">
        <f>'[1]Colonizacion ECM'!C87/'[1]Colonizacion ECM'!B87</f>
        <v>0</v>
      </c>
      <c r="C81" t="s">
        <v>89</v>
      </c>
      <c r="D81" s="49" t="s">
        <v>123</v>
      </c>
      <c r="E81" t="s">
        <v>124</v>
      </c>
    </row>
    <row r="82" spans="1:5" x14ac:dyDescent="0.2">
      <c r="A82">
        <v>81</v>
      </c>
      <c r="B82">
        <f>'[1]Colonizacion ECM'!C88/'[1]Colonizacion ECM'!B88</f>
        <v>0.52631578947368418</v>
      </c>
      <c r="C82" t="s">
        <v>89</v>
      </c>
      <c r="D82" s="12" t="s">
        <v>125</v>
      </c>
      <c r="E82" t="s">
        <v>124</v>
      </c>
    </row>
    <row r="83" spans="1:5" x14ac:dyDescent="0.2">
      <c r="A83">
        <v>82</v>
      </c>
      <c r="B83">
        <f>'[1]Colonizacion ECM'!C89/'[1]Colonizacion ECM'!B89</f>
        <v>0.5</v>
      </c>
      <c r="C83" t="s">
        <v>89</v>
      </c>
      <c r="D83" s="12" t="s">
        <v>125</v>
      </c>
      <c r="E83" t="s">
        <v>124</v>
      </c>
    </row>
    <row r="84" spans="1:5" x14ac:dyDescent="0.2">
      <c r="A84">
        <v>83</v>
      </c>
      <c r="B84">
        <f>'[1]Colonizacion ECM'!C90/'[1]Colonizacion ECM'!B90</f>
        <v>0</v>
      </c>
      <c r="C84" t="s">
        <v>89</v>
      </c>
      <c r="D84" s="12" t="s">
        <v>125</v>
      </c>
      <c r="E84" t="s">
        <v>124</v>
      </c>
    </row>
    <row r="85" spans="1:5" x14ac:dyDescent="0.2">
      <c r="A85">
        <v>84</v>
      </c>
      <c r="B85">
        <f>'[1]Colonizacion ECM'!C91/'[1]Colonizacion ECM'!B91</f>
        <v>0.43478260869565222</v>
      </c>
      <c r="C85" t="s">
        <v>89</v>
      </c>
      <c r="D85" s="12" t="s">
        <v>125</v>
      </c>
      <c r="E85" t="s">
        <v>124</v>
      </c>
    </row>
    <row r="86" spans="1:5" x14ac:dyDescent="0.2">
      <c r="A86">
        <v>85</v>
      </c>
      <c r="B86">
        <f>'[1]Colonizacion ECM'!C92/'[1]Colonizacion ECM'!B92</f>
        <v>0.52631578947368418</v>
      </c>
      <c r="C86" t="s">
        <v>89</v>
      </c>
      <c r="D86" s="12" t="s">
        <v>125</v>
      </c>
      <c r="E86" t="s">
        <v>124</v>
      </c>
    </row>
    <row r="87" spans="1:5" x14ac:dyDescent="0.2">
      <c r="A87">
        <v>86</v>
      </c>
      <c r="B87">
        <f>'[1]Colonizacion ECM'!C93/'[1]Colonizacion ECM'!B93</f>
        <v>0.43478260869565222</v>
      </c>
      <c r="C87" t="s">
        <v>89</v>
      </c>
      <c r="D87" s="12" t="s">
        <v>126</v>
      </c>
      <c r="E87" t="s">
        <v>124</v>
      </c>
    </row>
    <row r="88" spans="1:5" x14ac:dyDescent="0.2">
      <c r="A88">
        <v>87</v>
      </c>
      <c r="B88">
        <f>'[1]Colonizacion ECM'!C94/'[1]Colonizacion ECM'!B94</f>
        <v>0.4</v>
      </c>
      <c r="C88" t="s">
        <v>89</v>
      </c>
      <c r="D88" s="12" t="s">
        <v>126</v>
      </c>
      <c r="E88" t="s">
        <v>124</v>
      </c>
    </row>
    <row r="89" spans="1:5" x14ac:dyDescent="0.2">
      <c r="A89">
        <v>88</v>
      </c>
      <c r="B89">
        <f>'[1]Colonizacion ECM'!C95/'[1]Colonizacion ECM'!B95</f>
        <v>0.66666666666666663</v>
      </c>
      <c r="C89" t="s">
        <v>89</v>
      </c>
      <c r="D89" s="12" t="s">
        <v>126</v>
      </c>
      <c r="E89" t="s">
        <v>124</v>
      </c>
    </row>
    <row r="90" spans="1:5" x14ac:dyDescent="0.2">
      <c r="A90">
        <v>89</v>
      </c>
      <c r="B90">
        <f>'[1]Colonizacion ECM'!C96/'[1]Colonizacion ECM'!B96</f>
        <v>0</v>
      </c>
      <c r="C90" t="s">
        <v>89</v>
      </c>
      <c r="D90" s="12" t="s">
        <v>126</v>
      </c>
      <c r="E90" t="s">
        <v>124</v>
      </c>
    </row>
    <row r="91" spans="1:5" x14ac:dyDescent="0.2">
      <c r="A91">
        <v>90</v>
      </c>
      <c r="B91">
        <f>'[1]Colonizacion ECM'!C97/'[1]Colonizacion ECM'!B97</f>
        <v>0</v>
      </c>
      <c r="C91" t="s">
        <v>89</v>
      </c>
      <c r="D91" s="12" t="s">
        <v>126</v>
      </c>
      <c r="E91" t="s">
        <v>124</v>
      </c>
    </row>
    <row r="92" spans="1:5" x14ac:dyDescent="0.2">
      <c r="A92">
        <v>91</v>
      </c>
      <c r="B92">
        <f>'[1]Colonizacion ECM'!H6/'[1]Colonizacion ECM'!G6</f>
        <v>2.9411764705882355</v>
      </c>
      <c r="C92" t="s">
        <v>130</v>
      </c>
      <c r="D92" s="49" t="s">
        <v>123</v>
      </c>
      <c r="E92" t="s">
        <v>131</v>
      </c>
    </row>
    <row r="93" spans="1:5" x14ac:dyDescent="0.2">
      <c r="A93">
        <v>92</v>
      </c>
      <c r="B93">
        <f>'[1]Colonizacion ECM'!H7/'[1]Colonizacion ECM'!G7</f>
        <v>2.5</v>
      </c>
      <c r="C93" t="s">
        <v>130</v>
      </c>
      <c r="D93" s="49" t="s">
        <v>123</v>
      </c>
      <c r="E93" t="s">
        <v>131</v>
      </c>
    </row>
    <row r="94" spans="1:5" x14ac:dyDescent="0.2">
      <c r="A94">
        <v>93</v>
      </c>
      <c r="B94">
        <f>'[1]Colonizacion ECM'!H8/'[1]Colonizacion ECM'!G8</f>
        <v>3.9130434782608701</v>
      </c>
      <c r="C94" t="s">
        <v>130</v>
      </c>
      <c r="D94" s="49" t="s">
        <v>123</v>
      </c>
      <c r="E94" t="s">
        <v>131</v>
      </c>
    </row>
    <row r="95" spans="1:5" x14ac:dyDescent="0.2">
      <c r="A95">
        <v>94</v>
      </c>
      <c r="B95">
        <f>'[1]Colonizacion ECM'!H9/'[1]Colonizacion ECM'!G9</f>
        <v>3</v>
      </c>
      <c r="C95" t="s">
        <v>130</v>
      </c>
      <c r="D95" s="49" t="s">
        <v>123</v>
      </c>
      <c r="E95" t="s">
        <v>131</v>
      </c>
    </row>
    <row r="96" spans="1:5" x14ac:dyDescent="0.2">
      <c r="A96">
        <v>95</v>
      </c>
      <c r="B96">
        <f>'[1]Colonizacion ECM'!H10/'[1]Colonizacion ECM'!G10</f>
        <v>4.4444444444444438</v>
      </c>
      <c r="C96" t="s">
        <v>130</v>
      </c>
      <c r="D96" s="49" t="s">
        <v>123</v>
      </c>
      <c r="E96" t="s">
        <v>131</v>
      </c>
    </row>
    <row r="97" spans="1:5" x14ac:dyDescent="0.2">
      <c r="A97">
        <v>96</v>
      </c>
      <c r="B97">
        <f>'[1]Colonizacion ECM'!H11/'[1]Colonizacion ECM'!G11</f>
        <v>2.5925925925925926</v>
      </c>
      <c r="C97" t="s">
        <v>130</v>
      </c>
      <c r="D97" s="12" t="s">
        <v>125</v>
      </c>
      <c r="E97" t="s">
        <v>131</v>
      </c>
    </row>
    <row r="98" spans="1:5" x14ac:dyDescent="0.2">
      <c r="A98">
        <v>97</v>
      </c>
      <c r="B98">
        <f>'[1]Colonizacion ECM'!H12/'[1]Colonizacion ECM'!G12</f>
        <v>2.3076923076923075</v>
      </c>
      <c r="C98" t="s">
        <v>130</v>
      </c>
      <c r="D98" s="12" t="s">
        <v>125</v>
      </c>
      <c r="E98" t="s">
        <v>131</v>
      </c>
    </row>
    <row r="99" spans="1:5" x14ac:dyDescent="0.2">
      <c r="A99">
        <v>98</v>
      </c>
      <c r="B99">
        <f>'[1]Colonizacion ECM'!H13/'[1]Colonizacion ECM'!G13</f>
        <v>3.75</v>
      </c>
      <c r="C99" t="s">
        <v>130</v>
      </c>
      <c r="D99" s="12" t="s">
        <v>125</v>
      </c>
      <c r="E99" t="s">
        <v>131</v>
      </c>
    </row>
    <row r="100" spans="1:5" x14ac:dyDescent="0.2">
      <c r="A100">
        <v>99</v>
      </c>
      <c r="B100">
        <f>'[1]Colonizacion ECM'!H14/'[1]Colonizacion ECM'!G14</f>
        <v>1.6666666666666667</v>
      </c>
      <c r="C100" t="s">
        <v>130</v>
      </c>
      <c r="D100" s="12" t="s">
        <v>125</v>
      </c>
      <c r="E100" t="s">
        <v>131</v>
      </c>
    </row>
    <row r="101" spans="1:5" x14ac:dyDescent="0.2">
      <c r="A101">
        <v>100</v>
      </c>
      <c r="B101">
        <f>'[1]Colonizacion ECM'!H15/'[1]Colonizacion ECM'!G15</f>
        <v>10</v>
      </c>
      <c r="C101" t="s">
        <v>130</v>
      </c>
      <c r="D101" s="12" t="s">
        <v>125</v>
      </c>
      <c r="E101" t="s">
        <v>131</v>
      </c>
    </row>
    <row r="102" spans="1:5" x14ac:dyDescent="0.2">
      <c r="A102">
        <v>101</v>
      </c>
      <c r="B102">
        <f>'[1]Colonizacion ECM'!H16/'[1]Colonizacion ECM'!G16</f>
        <v>0</v>
      </c>
      <c r="C102" t="s">
        <v>130</v>
      </c>
      <c r="D102" s="12" t="s">
        <v>126</v>
      </c>
      <c r="E102" t="s">
        <v>131</v>
      </c>
    </row>
    <row r="103" spans="1:5" x14ac:dyDescent="0.2">
      <c r="A103">
        <v>102</v>
      </c>
      <c r="B103">
        <f>'[1]Colonizacion ECM'!H17/'[1]Colonizacion ECM'!G17</f>
        <v>3.5294117647058822</v>
      </c>
      <c r="C103" t="s">
        <v>130</v>
      </c>
      <c r="D103" s="12" t="s">
        <v>126</v>
      </c>
      <c r="E103" t="s">
        <v>131</v>
      </c>
    </row>
    <row r="104" spans="1:5" x14ac:dyDescent="0.2">
      <c r="A104">
        <v>103</v>
      </c>
      <c r="B104">
        <f>'[1]Colonizacion ECM'!H18/'[1]Colonizacion ECM'!G18</f>
        <v>2.8571428571428572</v>
      </c>
      <c r="C104" t="s">
        <v>130</v>
      </c>
      <c r="D104" s="12" t="s">
        <v>126</v>
      </c>
      <c r="E104" t="s">
        <v>131</v>
      </c>
    </row>
    <row r="105" spans="1:5" x14ac:dyDescent="0.2">
      <c r="A105">
        <v>104</v>
      </c>
      <c r="B105">
        <f>'[1]Colonizacion ECM'!H19/'[1]Colonizacion ECM'!G19</f>
        <v>2</v>
      </c>
      <c r="C105" t="s">
        <v>130</v>
      </c>
      <c r="D105" s="12" t="s">
        <v>126</v>
      </c>
      <c r="E105" t="s">
        <v>131</v>
      </c>
    </row>
    <row r="106" spans="1:5" x14ac:dyDescent="0.2">
      <c r="A106">
        <v>105</v>
      </c>
      <c r="B106">
        <f>'[1]Colonizacion ECM'!H20/'[1]Colonizacion ECM'!G20</f>
        <v>7</v>
      </c>
      <c r="C106" t="s">
        <v>130</v>
      </c>
      <c r="D106" s="12" t="s">
        <v>126</v>
      </c>
      <c r="E106" t="s">
        <v>131</v>
      </c>
    </row>
    <row r="107" spans="1:5" x14ac:dyDescent="0.2">
      <c r="A107">
        <v>106</v>
      </c>
      <c r="B107">
        <f>'[1]Colonizacion ECM'!H22/'[1]Colonizacion ECM'!G22</f>
        <v>3.333333333333333</v>
      </c>
      <c r="C107" t="s">
        <v>132</v>
      </c>
      <c r="D107" s="49" t="s">
        <v>123</v>
      </c>
      <c r="E107" t="s">
        <v>131</v>
      </c>
    </row>
    <row r="108" spans="1:5" x14ac:dyDescent="0.2">
      <c r="A108">
        <v>107</v>
      </c>
      <c r="B108">
        <f>'[1]Colonizacion ECM'!H23/'[1]Colonizacion ECM'!G23</f>
        <v>0.52631578947368418</v>
      </c>
      <c r="C108" t="s">
        <v>132</v>
      </c>
      <c r="D108" s="49" t="s">
        <v>123</v>
      </c>
      <c r="E108" t="s">
        <v>131</v>
      </c>
    </row>
    <row r="109" spans="1:5" x14ac:dyDescent="0.2">
      <c r="A109">
        <v>108</v>
      </c>
      <c r="B109">
        <f>'[1]Colonizacion ECM'!H24/'[1]Colonizacion ECM'!G24</f>
        <v>0.86956521739130443</v>
      </c>
      <c r="C109" t="s">
        <v>132</v>
      </c>
      <c r="D109" s="49" t="s">
        <v>123</v>
      </c>
      <c r="E109" t="s">
        <v>131</v>
      </c>
    </row>
    <row r="110" spans="1:5" x14ac:dyDescent="0.2">
      <c r="A110">
        <v>109</v>
      </c>
      <c r="B110">
        <f>'[1]Colonizacion ECM'!H25/'[1]Colonizacion ECM'!G25</f>
        <v>0</v>
      </c>
      <c r="C110" t="s">
        <v>132</v>
      </c>
      <c r="D110" s="49" t="s">
        <v>123</v>
      </c>
      <c r="E110" t="s">
        <v>131</v>
      </c>
    </row>
    <row r="111" spans="1:5" x14ac:dyDescent="0.2">
      <c r="A111">
        <v>110</v>
      </c>
      <c r="B111">
        <f>'[1]Colonizacion ECM'!H26/'[1]Colonizacion ECM'!G26</f>
        <v>0.625</v>
      </c>
      <c r="C111" t="s">
        <v>132</v>
      </c>
      <c r="D111" s="49" t="s">
        <v>123</v>
      </c>
      <c r="E111" t="s">
        <v>131</v>
      </c>
    </row>
    <row r="112" spans="1:5" x14ac:dyDescent="0.2">
      <c r="A112">
        <v>111</v>
      </c>
      <c r="B112">
        <f>'[1]Colonizacion ECM'!H27/'[1]Colonizacion ECM'!G27</f>
        <v>2.8571428571428572</v>
      </c>
      <c r="C112" t="s">
        <v>132</v>
      </c>
      <c r="D112" s="12" t="s">
        <v>125</v>
      </c>
      <c r="E112" t="s">
        <v>131</v>
      </c>
    </row>
    <row r="113" spans="1:5" x14ac:dyDescent="0.2">
      <c r="A113">
        <v>112</v>
      </c>
      <c r="B113">
        <f>'[1]Colonizacion ECM'!H28/'[1]Colonizacion ECM'!G28</f>
        <v>1.0526315789473684</v>
      </c>
      <c r="C113" t="s">
        <v>132</v>
      </c>
      <c r="D113" s="12" t="s">
        <v>125</v>
      </c>
      <c r="E113" t="s">
        <v>131</v>
      </c>
    </row>
    <row r="114" spans="1:5" x14ac:dyDescent="0.2">
      <c r="A114">
        <v>113</v>
      </c>
      <c r="B114">
        <f>'[1]Colonizacion ECM'!H29/'[1]Colonizacion ECM'!G29</f>
        <v>0</v>
      </c>
      <c r="C114" t="s">
        <v>132</v>
      </c>
      <c r="D114" s="12" t="s">
        <v>125</v>
      </c>
      <c r="E114" t="s">
        <v>131</v>
      </c>
    </row>
    <row r="115" spans="1:5" x14ac:dyDescent="0.2">
      <c r="A115">
        <v>114</v>
      </c>
      <c r="B115">
        <f>'[1]Colonizacion ECM'!H30/'[1]Colonizacion ECM'!G30</f>
        <v>0</v>
      </c>
      <c r="C115" t="s">
        <v>132</v>
      </c>
      <c r="D115" s="12" t="s">
        <v>125</v>
      </c>
      <c r="E115" t="s">
        <v>131</v>
      </c>
    </row>
    <row r="116" spans="1:5" x14ac:dyDescent="0.2">
      <c r="A116">
        <v>115</v>
      </c>
      <c r="B116">
        <f>'[1]Colonizacion ECM'!H31/'[1]Colonizacion ECM'!G31</f>
        <v>0</v>
      </c>
      <c r="C116" t="s">
        <v>132</v>
      </c>
      <c r="D116" s="12" t="s">
        <v>125</v>
      </c>
      <c r="E116" t="s">
        <v>131</v>
      </c>
    </row>
    <row r="117" spans="1:5" x14ac:dyDescent="0.2">
      <c r="A117">
        <v>116</v>
      </c>
      <c r="B117">
        <f>'[1]Colonizacion ECM'!H32/'[1]Colonizacion ECM'!G32</f>
        <v>0.66666666666666663</v>
      </c>
      <c r="C117" t="s">
        <v>132</v>
      </c>
      <c r="D117" s="12" t="s">
        <v>126</v>
      </c>
      <c r="E117" t="s">
        <v>131</v>
      </c>
    </row>
    <row r="118" spans="1:5" x14ac:dyDescent="0.2">
      <c r="A118">
        <v>117</v>
      </c>
      <c r="B118">
        <f>'[1]Colonizacion ECM'!H33/'[1]Colonizacion ECM'!G33</f>
        <v>1.1764705882352942</v>
      </c>
      <c r="C118" t="s">
        <v>132</v>
      </c>
      <c r="D118" s="12" t="s">
        <v>126</v>
      </c>
      <c r="E118" t="s">
        <v>131</v>
      </c>
    </row>
    <row r="119" spans="1:5" x14ac:dyDescent="0.2">
      <c r="A119">
        <v>118</v>
      </c>
      <c r="B119">
        <f>'[1]Colonizacion ECM'!H34/'[1]Colonizacion ECM'!G34</f>
        <v>1.5384615384615383</v>
      </c>
      <c r="C119" t="s">
        <v>132</v>
      </c>
      <c r="D119" s="12" t="s">
        <v>126</v>
      </c>
      <c r="E119" t="s">
        <v>131</v>
      </c>
    </row>
    <row r="120" spans="1:5" x14ac:dyDescent="0.2">
      <c r="A120">
        <v>119</v>
      </c>
      <c r="B120">
        <f>'[1]Colonizacion ECM'!H35/'[1]Colonizacion ECM'!G35</f>
        <v>1.6</v>
      </c>
      <c r="C120" t="s">
        <v>132</v>
      </c>
      <c r="D120" s="12" t="s">
        <v>126</v>
      </c>
      <c r="E120" t="s">
        <v>131</v>
      </c>
    </row>
    <row r="121" spans="1:5" x14ac:dyDescent="0.2">
      <c r="A121">
        <v>120</v>
      </c>
      <c r="B121">
        <f>'[1]Colonizacion ECM'!H36/'[1]Colonizacion ECM'!G36</f>
        <v>0.43478260869565222</v>
      </c>
      <c r="C121" t="s">
        <v>132</v>
      </c>
      <c r="D121" s="12" t="s">
        <v>126</v>
      </c>
      <c r="E121" t="s">
        <v>131</v>
      </c>
    </row>
    <row r="122" spans="1:5" x14ac:dyDescent="0.2">
      <c r="A122">
        <v>121</v>
      </c>
      <c r="B122">
        <f>'[1]Colonizacion ECM'!H38/'[1]Colonizacion ECM'!G38</f>
        <v>0.5</v>
      </c>
      <c r="C122" t="s">
        <v>133</v>
      </c>
      <c r="D122" s="49" t="s">
        <v>123</v>
      </c>
      <c r="E122" t="s">
        <v>131</v>
      </c>
    </row>
    <row r="123" spans="1:5" x14ac:dyDescent="0.2">
      <c r="A123">
        <v>122</v>
      </c>
      <c r="B123">
        <f>'[1]Colonizacion ECM'!H39/'[1]Colonizacion ECM'!G39</f>
        <v>0</v>
      </c>
      <c r="C123" t="s">
        <v>133</v>
      </c>
      <c r="D123" s="49" t="s">
        <v>123</v>
      </c>
      <c r="E123" t="s">
        <v>131</v>
      </c>
    </row>
    <row r="124" spans="1:5" x14ac:dyDescent="0.2">
      <c r="A124">
        <v>123</v>
      </c>
      <c r="B124">
        <f>'[1]Colonizacion ECM'!H40/'[1]Colonizacion ECM'!G40</f>
        <v>0.83333333333333337</v>
      </c>
      <c r="C124" t="s">
        <v>133</v>
      </c>
      <c r="D124" s="49" t="s">
        <v>123</v>
      </c>
      <c r="E124" t="s">
        <v>131</v>
      </c>
    </row>
    <row r="125" spans="1:5" x14ac:dyDescent="0.2">
      <c r="A125">
        <v>124</v>
      </c>
      <c r="B125">
        <f>'[1]Colonizacion ECM'!H41/'[1]Colonizacion ECM'!G41</f>
        <v>0.6</v>
      </c>
      <c r="C125" t="s">
        <v>133</v>
      </c>
      <c r="D125" s="49" t="s">
        <v>123</v>
      </c>
      <c r="E125" t="s">
        <v>131</v>
      </c>
    </row>
    <row r="126" spans="1:5" x14ac:dyDescent="0.2">
      <c r="A126">
        <v>125</v>
      </c>
      <c r="B126">
        <f>'[1]Colonizacion ECM'!H42/'[1]Colonizacion ECM'!G42</f>
        <v>1.6666666666666665</v>
      </c>
      <c r="C126" t="s">
        <v>133</v>
      </c>
      <c r="D126" s="49" t="s">
        <v>123</v>
      </c>
      <c r="E126" t="s">
        <v>131</v>
      </c>
    </row>
    <row r="127" spans="1:5" x14ac:dyDescent="0.2">
      <c r="A127">
        <v>126</v>
      </c>
      <c r="B127">
        <f>'[1]Colonizacion ECM'!H43/'[1]Colonizacion ECM'!G43</f>
        <v>1.2195121951219514</v>
      </c>
      <c r="C127" t="s">
        <v>133</v>
      </c>
      <c r="D127" s="12" t="s">
        <v>125</v>
      </c>
      <c r="E127" t="s">
        <v>131</v>
      </c>
    </row>
    <row r="128" spans="1:5" x14ac:dyDescent="0.2">
      <c r="A128">
        <v>127</v>
      </c>
      <c r="B128">
        <f>'[1]Colonizacion ECM'!H44/'[1]Colonizacion ECM'!G44</f>
        <v>1.1764705882352942</v>
      </c>
      <c r="C128" t="s">
        <v>133</v>
      </c>
      <c r="D128" s="12" t="s">
        <v>125</v>
      </c>
      <c r="E128" t="s">
        <v>131</v>
      </c>
    </row>
    <row r="129" spans="1:5" x14ac:dyDescent="0.2">
      <c r="A129">
        <v>128</v>
      </c>
      <c r="B129">
        <f>'[1]Colonizacion ECM'!H45/'[1]Colonizacion ECM'!G45</f>
        <v>0.5</v>
      </c>
      <c r="C129" t="s">
        <v>133</v>
      </c>
      <c r="D129" s="12" t="s">
        <v>125</v>
      </c>
      <c r="E129" t="s">
        <v>131</v>
      </c>
    </row>
    <row r="130" spans="1:5" x14ac:dyDescent="0.2">
      <c r="A130">
        <v>129</v>
      </c>
      <c r="B130">
        <f>'[1]Colonizacion ECM'!H46/'[1]Colonizacion ECM'!G46</f>
        <v>1.2</v>
      </c>
      <c r="C130" t="s">
        <v>133</v>
      </c>
      <c r="D130" s="12" t="s">
        <v>125</v>
      </c>
      <c r="E130" t="s">
        <v>131</v>
      </c>
    </row>
    <row r="131" spans="1:5" x14ac:dyDescent="0.2">
      <c r="A131">
        <v>130</v>
      </c>
      <c r="B131">
        <f>'[1]Colonizacion ECM'!H47/'[1]Colonizacion ECM'!G47</f>
        <v>3.125</v>
      </c>
      <c r="C131" t="s">
        <v>133</v>
      </c>
      <c r="D131" s="12" t="s">
        <v>125</v>
      </c>
      <c r="E131" t="s">
        <v>131</v>
      </c>
    </row>
    <row r="132" spans="1:5" x14ac:dyDescent="0.2">
      <c r="A132">
        <v>131</v>
      </c>
      <c r="B132">
        <f>'[1]Colonizacion ECM'!H48/'[1]Colonizacion ECM'!G48</f>
        <v>2.9411764705882355</v>
      </c>
      <c r="C132" t="s">
        <v>133</v>
      </c>
      <c r="D132" s="12" t="s">
        <v>126</v>
      </c>
      <c r="E132" t="s">
        <v>131</v>
      </c>
    </row>
    <row r="133" spans="1:5" x14ac:dyDescent="0.2">
      <c r="A133">
        <v>132</v>
      </c>
      <c r="B133">
        <f>'[1]Colonizacion ECM'!H49/'[1]Colonizacion ECM'!G49</f>
        <v>2.6666666666666665</v>
      </c>
      <c r="C133" t="s">
        <v>133</v>
      </c>
      <c r="D133" s="12" t="s">
        <v>126</v>
      </c>
      <c r="E133" t="s">
        <v>131</v>
      </c>
    </row>
    <row r="134" spans="1:5" x14ac:dyDescent="0.2">
      <c r="A134">
        <v>133</v>
      </c>
      <c r="B134">
        <f>'[1]Colonizacion ECM'!H50/'[1]Colonizacion ECM'!G50</f>
        <v>0</v>
      </c>
      <c r="C134" t="s">
        <v>133</v>
      </c>
      <c r="D134" s="12" t="s">
        <v>126</v>
      </c>
      <c r="E134" t="s">
        <v>131</v>
      </c>
    </row>
    <row r="135" spans="1:5" x14ac:dyDescent="0.2">
      <c r="A135">
        <v>134</v>
      </c>
      <c r="B135">
        <f>'[1]Colonizacion ECM'!H51/'[1]Colonizacion ECM'!G51</f>
        <v>1.0769230769230769</v>
      </c>
      <c r="C135" t="s">
        <v>133</v>
      </c>
      <c r="D135" s="12" t="s">
        <v>126</v>
      </c>
      <c r="E135" t="s">
        <v>131</v>
      </c>
    </row>
    <row r="136" spans="1:5" x14ac:dyDescent="0.2">
      <c r="A136">
        <v>135</v>
      </c>
      <c r="B136">
        <f>'[1]Colonizacion ECM'!H52/'[1]Colonizacion ECM'!G52</f>
        <v>2.5714285714285716</v>
      </c>
      <c r="C136" t="s">
        <v>133</v>
      </c>
      <c r="D136" s="12" t="s">
        <v>126</v>
      </c>
      <c r="E136" t="s">
        <v>131</v>
      </c>
    </row>
    <row r="137" spans="1:5" x14ac:dyDescent="0.2">
      <c r="A137">
        <v>136</v>
      </c>
      <c r="B137">
        <f>'[1]Colonizacion ECM'!H54/'[1]Colonizacion ECM'!G54</f>
        <v>0.52631578947368418</v>
      </c>
      <c r="C137" t="s">
        <v>134</v>
      </c>
      <c r="D137" s="49" t="s">
        <v>123</v>
      </c>
      <c r="E137" t="s">
        <v>131</v>
      </c>
    </row>
    <row r="138" spans="1:5" x14ac:dyDescent="0.2">
      <c r="A138">
        <v>137</v>
      </c>
      <c r="B138">
        <f>'[1]Colonizacion ECM'!H55/'[1]Colonizacion ECM'!G55</f>
        <v>3.5483870967741935</v>
      </c>
      <c r="C138" t="s">
        <v>134</v>
      </c>
      <c r="D138" s="49" t="s">
        <v>123</v>
      </c>
      <c r="E138" t="s">
        <v>131</v>
      </c>
    </row>
    <row r="139" spans="1:5" x14ac:dyDescent="0.2">
      <c r="A139">
        <v>138</v>
      </c>
      <c r="B139">
        <f>'[1]Colonizacion ECM'!H56/'[1]Colonizacion ECM'!G56</f>
        <v>0.4</v>
      </c>
      <c r="C139" t="s">
        <v>134</v>
      </c>
      <c r="D139" s="49" t="s">
        <v>123</v>
      </c>
      <c r="E139" t="s">
        <v>131</v>
      </c>
    </row>
    <row r="140" spans="1:5" x14ac:dyDescent="0.2">
      <c r="A140">
        <v>139</v>
      </c>
      <c r="B140">
        <f>'[1]Colonizacion ECM'!H57/'[1]Colonizacion ECM'!G57</f>
        <v>5</v>
      </c>
      <c r="C140" t="s">
        <v>134</v>
      </c>
      <c r="D140" s="49" t="s">
        <v>123</v>
      </c>
      <c r="E140" t="s">
        <v>131</v>
      </c>
    </row>
    <row r="141" spans="1:5" x14ac:dyDescent="0.2">
      <c r="A141">
        <v>140</v>
      </c>
      <c r="B141">
        <f>'[1]Colonizacion ECM'!H58/'[1]Colonizacion ECM'!G58</f>
        <v>1.5789473684210527</v>
      </c>
      <c r="C141" t="s">
        <v>134</v>
      </c>
      <c r="D141" s="49" t="s">
        <v>123</v>
      </c>
      <c r="E141" t="s">
        <v>131</v>
      </c>
    </row>
    <row r="142" spans="1:5" x14ac:dyDescent="0.2">
      <c r="A142">
        <v>141</v>
      </c>
      <c r="B142">
        <f>'[1]Colonizacion ECM'!H59/'[1]Colonizacion ECM'!G59</f>
        <v>3.0434782608695654</v>
      </c>
      <c r="C142" t="s">
        <v>134</v>
      </c>
      <c r="D142" s="12" t="s">
        <v>125</v>
      </c>
      <c r="E142" t="s">
        <v>131</v>
      </c>
    </row>
    <row r="143" spans="1:5" x14ac:dyDescent="0.2">
      <c r="A143">
        <v>142</v>
      </c>
      <c r="B143">
        <f>'[1]Colonizacion ECM'!H60/'[1]Colonizacion ECM'!G60</f>
        <v>3.3333333333333335</v>
      </c>
      <c r="C143" t="s">
        <v>134</v>
      </c>
      <c r="D143" s="12" t="s">
        <v>125</v>
      </c>
      <c r="E143" t="s">
        <v>131</v>
      </c>
    </row>
    <row r="144" spans="1:5" x14ac:dyDescent="0.2">
      <c r="A144">
        <v>143</v>
      </c>
      <c r="B144">
        <f>'[1]Colonizacion ECM'!H61/'[1]Colonizacion ECM'!G61</f>
        <v>3.125</v>
      </c>
      <c r="C144" t="s">
        <v>134</v>
      </c>
      <c r="D144" s="12" t="s">
        <v>125</v>
      </c>
      <c r="E144" t="s">
        <v>131</v>
      </c>
    </row>
    <row r="145" spans="1:5" x14ac:dyDescent="0.2">
      <c r="A145">
        <v>144</v>
      </c>
      <c r="B145">
        <f>'[1]Colonizacion ECM'!H62/'[1]Colonizacion ECM'!G62</f>
        <v>0.5</v>
      </c>
      <c r="C145" t="s">
        <v>134</v>
      </c>
      <c r="D145" s="12" t="s">
        <v>125</v>
      </c>
      <c r="E145" t="s">
        <v>131</v>
      </c>
    </row>
    <row r="146" spans="1:5" x14ac:dyDescent="0.2">
      <c r="A146">
        <v>145</v>
      </c>
      <c r="B146">
        <f>'[1]Colonizacion ECM'!H63/'[1]Colonizacion ECM'!G63</f>
        <v>1.7857142857142858</v>
      </c>
      <c r="C146" t="s">
        <v>134</v>
      </c>
      <c r="D146" s="12" t="s">
        <v>125</v>
      </c>
      <c r="E146" t="s">
        <v>131</v>
      </c>
    </row>
    <row r="147" spans="1:5" x14ac:dyDescent="0.2">
      <c r="A147">
        <v>146</v>
      </c>
      <c r="B147">
        <f>'[1]Colonizacion ECM'!H64/'[1]Colonizacion ECM'!G64</f>
        <v>2.6666666666666665</v>
      </c>
      <c r="C147" t="s">
        <v>134</v>
      </c>
      <c r="D147" s="12" t="s">
        <v>126</v>
      </c>
      <c r="E147" t="s">
        <v>131</v>
      </c>
    </row>
    <row r="148" spans="1:5" x14ac:dyDescent="0.2">
      <c r="A148">
        <v>147</v>
      </c>
      <c r="B148">
        <f>'[1]Colonizacion ECM'!H65/'[1]Colonizacion ECM'!G65</f>
        <v>2.5</v>
      </c>
      <c r="C148" t="s">
        <v>134</v>
      </c>
      <c r="D148" s="12" t="s">
        <v>126</v>
      </c>
      <c r="E148" t="s">
        <v>131</v>
      </c>
    </row>
    <row r="149" spans="1:5" x14ac:dyDescent="0.2">
      <c r="A149">
        <v>148</v>
      </c>
      <c r="B149">
        <f>'[1]Colonizacion ECM'!H66/'[1]Colonizacion ECM'!G66</f>
        <v>1.5</v>
      </c>
      <c r="C149" t="s">
        <v>134</v>
      </c>
      <c r="D149" s="12" t="s">
        <v>126</v>
      </c>
      <c r="E149" t="s">
        <v>131</v>
      </c>
    </row>
    <row r="150" spans="1:5" x14ac:dyDescent="0.2">
      <c r="A150">
        <v>149</v>
      </c>
      <c r="B150">
        <f>'[1]Colonizacion ECM'!H67/'[1]Colonizacion ECM'!G67</f>
        <v>0.47619047619047616</v>
      </c>
      <c r="C150" t="s">
        <v>134</v>
      </c>
      <c r="D150" s="12" t="s">
        <v>126</v>
      </c>
      <c r="E150" t="s">
        <v>131</v>
      </c>
    </row>
    <row r="151" spans="1:5" x14ac:dyDescent="0.2">
      <c r="A151">
        <v>150</v>
      </c>
      <c r="B151">
        <f>'[1]Colonizacion ECM'!H68/'[1]Colonizacion ECM'!G68</f>
        <v>2.1052631578947367</v>
      </c>
      <c r="C151" t="s">
        <v>134</v>
      </c>
      <c r="D151" s="12" t="s">
        <v>126</v>
      </c>
      <c r="E151" t="s">
        <v>131</v>
      </c>
    </row>
    <row r="152" spans="1:5" x14ac:dyDescent="0.2">
      <c r="A152">
        <v>151</v>
      </c>
      <c r="B152">
        <f>'[1]Colonizacion ECM'!H70/'[1]Colonizacion ECM'!G70</f>
        <v>4.545454545454545</v>
      </c>
      <c r="C152" t="s">
        <v>135</v>
      </c>
      <c r="D152" s="49" t="s">
        <v>123</v>
      </c>
      <c r="E152" t="s">
        <v>131</v>
      </c>
    </row>
    <row r="153" spans="1:5" x14ac:dyDescent="0.2">
      <c r="A153">
        <v>152</v>
      </c>
      <c r="B153">
        <f>'[1]Colonizacion ECM'!H71/'[1]Colonizacion ECM'!G71</f>
        <v>2.8571428571428572</v>
      </c>
      <c r="C153" t="s">
        <v>135</v>
      </c>
      <c r="D153" s="49" t="s">
        <v>123</v>
      </c>
      <c r="E153" t="s">
        <v>131</v>
      </c>
    </row>
    <row r="154" spans="1:5" x14ac:dyDescent="0.2">
      <c r="A154">
        <v>153</v>
      </c>
      <c r="B154">
        <f>'[1]Colonizacion ECM'!H72/'[1]Colonizacion ECM'!G72</f>
        <v>3.75</v>
      </c>
      <c r="C154" t="s">
        <v>135</v>
      </c>
      <c r="D154" s="49" t="s">
        <v>123</v>
      </c>
      <c r="E154" t="s">
        <v>131</v>
      </c>
    </row>
    <row r="155" spans="1:5" x14ac:dyDescent="0.2">
      <c r="A155">
        <v>154</v>
      </c>
      <c r="B155">
        <f>'[1]Colonizacion ECM'!H73/'[1]Colonizacion ECM'!G73</f>
        <v>3.125</v>
      </c>
      <c r="C155" t="s">
        <v>135</v>
      </c>
      <c r="D155" s="49" t="s">
        <v>123</v>
      </c>
      <c r="E155" t="s">
        <v>131</v>
      </c>
    </row>
    <row r="156" spans="1:5" x14ac:dyDescent="0.2">
      <c r="A156">
        <v>155</v>
      </c>
      <c r="B156">
        <f>'[1]Colonizacion ECM'!H74/'[1]Colonizacion ECM'!G74</f>
        <v>1.7647058823529411</v>
      </c>
      <c r="C156" t="s">
        <v>135</v>
      </c>
      <c r="D156" s="49" t="s">
        <v>123</v>
      </c>
      <c r="E156" t="s">
        <v>131</v>
      </c>
    </row>
    <row r="157" spans="1:5" x14ac:dyDescent="0.2">
      <c r="A157">
        <v>156</v>
      </c>
      <c r="B157">
        <f>'[1]Colonizacion ECM'!H75/'[1]Colonizacion ECM'!G75</f>
        <v>0.5</v>
      </c>
      <c r="C157" t="s">
        <v>135</v>
      </c>
      <c r="D157" s="12" t="s">
        <v>125</v>
      </c>
      <c r="E157" t="s">
        <v>131</v>
      </c>
    </row>
    <row r="158" spans="1:5" x14ac:dyDescent="0.2">
      <c r="A158">
        <v>157</v>
      </c>
      <c r="B158">
        <f>'[1]Colonizacion ECM'!H76/'[1]Colonizacion ECM'!G76</f>
        <v>6.25</v>
      </c>
      <c r="C158" t="s">
        <v>135</v>
      </c>
      <c r="D158" s="12" t="s">
        <v>125</v>
      </c>
      <c r="E158" t="s">
        <v>131</v>
      </c>
    </row>
    <row r="159" spans="1:5" x14ac:dyDescent="0.2">
      <c r="A159">
        <v>158</v>
      </c>
      <c r="B159">
        <f>'[1]Colonizacion ECM'!H77/'[1]Colonizacion ECM'!G77</f>
        <v>2.6086956521739131</v>
      </c>
      <c r="C159" t="s">
        <v>135</v>
      </c>
      <c r="D159" s="12" t="s">
        <v>125</v>
      </c>
      <c r="E159" t="s">
        <v>131</v>
      </c>
    </row>
    <row r="160" spans="1:5" x14ac:dyDescent="0.2">
      <c r="A160">
        <v>159</v>
      </c>
      <c r="B160">
        <f>'[1]Colonizacion ECM'!H78/'[1]Colonizacion ECM'!G78</f>
        <v>4.166666666666667</v>
      </c>
      <c r="C160" t="s">
        <v>135</v>
      </c>
      <c r="D160" s="12" t="s">
        <v>125</v>
      </c>
      <c r="E160" t="s">
        <v>131</v>
      </c>
    </row>
    <row r="161" spans="1:5" x14ac:dyDescent="0.2">
      <c r="A161">
        <v>160</v>
      </c>
      <c r="B161">
        <f>'[1]Colonizacion ECM'!H79/'[1]Colonizacion ECM'!G79</f>
        <v>2.6315789473684212</v>
      </c>
      <c r="C161" t="s">
        <v>135</v>
      </c>
      <c r="D161" s="12" t="s">
        <v>125</v>
      </c>
      <c r="E161" t="s">
        <v>131</v>
      </c>
    </row>
    <row r="162" spans="1:5" x14ac:dyDescent="0.2">
      <c r="A162">
        <v>161</v>
      </c>
      <c r="B162">
        <f>'[1]Colonizacion ECM'!H80/'[1]Colonizacion ECM'!G80</f>
        <v>0.5357142857142857</v>
      </c>
      <c r="C162" t="s">
        <v>135</v>
      </c>
      <c r="D162" s="12" t="s">
        <v>126</v>
      </c>
      <c r="E162" t="s">
        <v>131</v>
      </c>
    </row>
    <row r="163" spans="1:5" x14ac:dyDescent="0.2">
      <c r="A163">
        <v>162</v>
      </c>
      <c r="B163">
        <f>'[1]Colonizacion ECM'!H81/'[1]Colonizacion ECM'!G81</f>
        <v>1.3636363636363635</v>
      </c>
      <c r="C163" t="s">
        <v>135</v>
      </c>
      <c r="D163" s="12" t="s">
        <v>126</v>
      </c>
      <c r="E163" t="s">
        <v>131</v>
      </c>
    </row>
    <row r="164" spans="1:5" x14ac:dyDescent="0.2">
      <c r="A164">
        <v>163</v>
      </c>
      <c r="B164">
        <f>'[1]Colonizacion ECM'!H82/'[1]Colonizacion ECM'!G82</f>
        <v>1.9047619047619047</v>
      </c>
      <c r="C164" t="s">
        <v>135</v>
      </c>
      <c r="D164" s="12" t="s">
        <v>126</v>
      </c>
      <c r="E164" t="s">
        <v>131</v>
      </c>
    </row>
    <row r="165" spans="1:5" x14ac:dyDescent="0.2">
      <c r="A165">
        <v>164</v>
      </c>
      <c r="B165">
        <f>'[1]Colonizacion ECM'!H83/'[1]Colonizacion ECM'!G83</f>
        <v>1.9047619047619047</v>
      </c>
      <c r="C165" t="s">
        <v>135</v>
      </c>
      <c r="D165" s="12" t="s">
        <v>126</v>
      </c>
      <c r="E165" t="s">
        <v>131</v>
      </c>
    </row>
    <row r="166" spans="1:5" x14ac:dyDescent="0.2">
      <c r="A166">
        <v>165</v>
      </c>
      <c r="B166">
        <f>'[1]Colonizacion ECM'!H84/'[1]Colonizacion ECM'!G84</f>
        <v>4.4444444444444446</v>
      </c>
      <c r="C166" t="s">
        <v>135</v>
      </c>
      <c r="D166" s="12" t="s">
        <v>126</v>
      </c>
      <c r="E166" t="s">
        <v>131</v>
      </c>
    </row>
    <row r="167" spans="1:5" x14ac:dyDescent="0.2">
      <c r="A167">
        <v>166</v>
      </c>
      <c r="B167">
        <f>'[1]Colonizacion ECM'!H86/'[1]Colonizacion ECM'!G86</f>
        <v>1.6</v>
      </c>
      <c r="C167" t="s">
        <v>136</v>
      </c>
      <c r="D167" s="49" t="s">
        <v>123</v>
      </c>
      <c r="E167" t="s">
        <v>131</v>
      </c>
    </row>
    <row r="168" spans="1:5" x14ac:dyDescent="0.2">
      <c r="A168">
        <v>167</v>
      </c>
      <c r="B168">
        <f>'[1]Colonizacion ECM'!H87/'[1]Colonizacion ECM'!G87</f>
        <v>0.24390243902439027</v>
      </c>
      <c r="C168" t="s">
        <v>136</v>
      </c>
      <c r="D168" s="49" t="s">
        <v>123</v>
      </c>
      <c r="E168" t="s">
        <v>131</v>
      </c>
    </row>
    <row r="169" spans="1:5" x14ac:dyDescent="0.2">
      <c r="A169">
        <v>168</v>
      </c>
      <c r="B169">
        <f>'[1]Colonizacion ECM'!H88/'[1]Colonizacion ECM'!G88</f>
        <v>1.9230769230769229</v>
      </c>
      <c r="C169" t="s">
        <v>136</v>
      </c>
      <c r="D169" s="49" t="s">
        <v>123</v>
      </c>
      <c r="E169" t="s">
        <v>131</v>
      </c>
    </row>
    <row r="170" spans="1:5" x14ac:dyDescent="0.2">
      <c r="A170">
        <v>169</v>
      </c>
      <c r="B170">
        <f>'[1]Colonizacion ECM'!H89/'[1]Colonizacion ECM'!G89</f>
        <v>0</v>
      </c>
      <c r="C170" t="s">
        <v>136</v>
      </c>
      <c r="D170" s="49" t="s">
        <v>123</v>
      </c>
      <c r="E170" t="s">
        <v>131</v>
      </c>
    </row>
    <row r="171" spans="1:5" x14ac:dyDescent="0.2">
      <c r="A171">
        <v>170</v>
      </c>
      <c r="B171">
        <f>'[1]Colonizacion ECM'!H90/'[1]Colonizacion ECM'!G90</f>
        <v>0.7142857142857143</v>
      </c>
      <c r="C171" t="s">
        <v>136</v>
      </c>
      <c r="D171" s="49" t="s">
        <v>123</v>
      </c>
      <c r="E171" t="s">
        <v>131</v>
      </c>
    </row>
    <row r="172" spans="1:5" x14ac:dyDescent="0.2">
      <c r="A172">
        <v>171</v>
      </c>
      <c r="B172">
        <f>'[1]Colonizacion ECM'!H91/'[1]Colonizacion ECM'!G91</f>
        <v>0</v>
      </c>
      <c r="C172" t="s">
        <v>136</v>
      </c>
      <c r="D172" s="12" t="s">
        <v>125</v>
      </c>
      <c r="E172" t="s">
        <v>131</v>
      </c>
    </row>
    <row r="173" spans="1:5" x14ac:dyDescent="0.2">
      <c r="A173">
        <v>172</v>
      </c>
      <c r="B173">
        <f>'[1]Colonizacion ECM'!H92/'[1]Colonizacion ECM'!G92</f>
        <v>0</v>
      </c>
      <c r="C173" t="s">
        <v>136</v>
      </c>
      <c r="D173" s="12" t="s">
        <v>125</v>
      </c>
      <c r="E173" t="s">
        <v>131</v>
      </c>
    </row>
    <row r="174" spans="1:5" x14ac:dyDescent="0.2">
      <c r="A174">
        <v>173</v>
      </c>
      <c r="B174">
        <f>'[1]Colonizacion ECM'!H93/'[1]Colonizacion ECM'!G93</f>
        <v>0.96153846153846145</v>
      </c>
      <c r="C174" t="s">
        <v>136</v>
      </c>
      <c r="D174" s="12" t="s">
        <v>125</v>
      </c>
      <c r="E174" t="s">
        <v>131</v>
      </c>
    </row>
    <row r="175" spans="1:5" x14ac:dyDescent="0.2">
      <c r="A175">
        <v>174</v>
      </c>
      <c r="B175">
        <f>'[1]Colonizacion ECM'!H94/'[1]Colonizacion ECM'!G94</f>
        <v>0.36363636363636365</v>
      </c>
      <c r="C175" t="s">
        <v>136</v>
      </c>
      <c r="D175" s="12" t="s">
        <v>125</v>
      </c>
      <c r="E175" t="s">
        <v>131</v>
      </c>
    </row>
    <row r="176" spans="1:5" x14ac:dyDescent="0.2">
      <c r="A176">
        <v>175</v>
      </c>
      <c r="B176">
        <f>'[1]Colonizacion ECM'!H95/'[1]Colonizacion ECM'!G95</f>
        <v>0</v>
      </c>
      <c r="C176" t="s">
        <v>136</v>
      </c>
      <c r="D176" s="12" t="s">
        <v>125</v>
      </c>
      <c r="E176" t="s">
        <v>131</v>
      </c>
    </row>
    <row r="177" spans="1:5" x14ac:dyDescent="0.2">
      <c r="A177">
        <v>176</v>
      </c>
      <c r="B177">
        <f>'[1]Colonizacion ECM'!H96/'[1]Colonizacion ECM'!G96</f>
        <v>1.6</v>
      </c>
      <c r="C177" t="s">
        <v>136</v>
      </c>
      <c r="D177" s="12" t="s">
        <v>126</v>
      </c>
      <c r="E177" t="s">
        <v>131</v>
      </c>
    </row>
    <row r="178" spans="1:5" x14ac:dyDescent="0.2">
      <c r="A178">
        <v>177</v>
      </c>
      <c r="B178">
        <f>'[1]Colonizacion ECM'!H97/'[1]Colonizacion ECM'!G97</f>
        <v>0.75471698113207553</v>
      </c>
      <c r="C178" t="s">
        <v>136</v>
      </c>
      <c r="D178" s="12" t="s">
        <v>126</v>
      </c>
      <c r="E178" t="s">
        <v>131</v>
      </c>
    </row>
    <row r="179" spans="1:5" x14ac:dyDescent="0.2">
      <c r="A179">
        <v>178</v>
      </c>
      <c r="B179">
        <f>'[1]Colonizacion ECM'!H98/'[1]Colonizacion ECM'!G98</f>
        <v>2</v>
      </c>
      <c r="C179" t="s">
        <v>136</v>
      </c>
      <c r="D179" s="12" t="s">
        <v>126</v>
      </c>
      <c r="E179" t="s">
        <v>131</v>
      </c>
    </row>
    <row r="180" spans="1:5" x14ac:dyDescent="0.2">
      <c r="A180">
        <v>179</v>
      </c>
      <c r="B180">
        <f>'[1]Colonizacion ECM'!H99/'[1]Colonizacion ECM'!G99</f>
        <v>0</v>
      </c>
      <c r="C180" t="s">
        <v>136</v>
      </c>
      <c r="D180" s="12" t="s">
        <v>126</v>
      </c>
      <c r="E180" t="s">
        <v>131</v>
      </c>
    </row>
    <row r="181" spans="1:5" x14ac:dyDescent="0.2">
      <c r="A181">
        <v>180</v>
      </c>
      <c r="B181">
        <f>'[1]Colonizacion ECM'!H100/'[1]Colonizacion ECM'!G100</f>
        <v>0.84745762711864403</v>
      </c>
      <c r="C181" t="s">
        <v>136</v>
      </c>
      <c r="D181" s="12" t="s">
        <v>126</v>
      </c>
      <c r="E181" t="s">
        <v>131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1"/>
  <sheetViews>
    <sheetView workbookViewId="0">
      <selection sqref="A1:A1048576"/>
    </sheetView>
  </sheetViews>
  <sheetFormatPr baseColWidth="10" defaultRowHeight="15" x14ac:dyDescent="0.2"/>
  <cols>
    <col min="1" max="1" width="8.1640625" bestFit="1" customWidth="1"/>
    <col min="2" max="2" width="6.33203125" customWidth="1"/>
    <col min="3" max="3" width="7.5" bestFit="1" customWidth="1"/>
    <col min="4" max="4" width="7.1640625" bestFit="1" customWidth="1"/>
    <col min="5" max="5" width="10.1640625" bestFit="1" customWidth="1"/>
    <col min="6" max="6" width="8.6640625" bestFit="1" customWidth="1"/>
    <col min="7" max="7" width="8.6640625" customWidth="1"/>
    <col min="8" max="8" width="5.33203125" bestFit="1" customWidth="1"/>
  </cols>
  <sheetData>
    <row r="1" spans="1:8" x14ac:dyDescent="0.2">
      <c r="A1" t="s">
        <v>120</v>
      </c>
      <c r="B1" t="s">
        <v>137</v>
      </c>
      <c r="C1" t="s">
        <v>121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">
      <c r="A2" t="s">
        <v>143</v>
      </c>
      <c r="B2" t="s">
        <v>123</v>
      </c>
      <c r="C2" t="s">
        <v>123</v>
      </c>
      <c r="D2">
        <v>6</v>
      </c>
      <c r="E2">
        <v>1</v>
      </c>
      <c r="F2">
        <v>1</v>
      </c>
      <c r="G2">
        <f>SUM(D2:F2)</f>
        <v>8</v>
      </c>
      <c r="H2">
        <v>9</v>
      </c>
    </row>
    <row r="3" spans="1:8" x14ac:dyDescent="0.2">
      <c r="A3" t="s">
        <v>143</v>
      </c>
      <c r="B3" t="s">
        <v>123</v>
      </c>
      <c r="C3" t="s">
        <v>125</v>
      </c>
      <c r="D3">
        <v>6</v>
      </c>
      <c r="E3">
        <v>0</v>
      </c>
      <c r="F3">
        <v>0</v>
      </c>
      <c r="G3">
        <f t="shared" ref="G3:G66" si="0">SUM(D3:F3)</f>
        <v>6</v>
      </c>
      <c r="H3">
        <v>7</v>
      </c>
    </row>
    <row r="4" spans="1:8" x14ac:dyDescent="0.2">
      <c r="A4" t="s">
        <v>143</v>
      </c>
      <c r="B4" t="s">
        <v>123</v>
      </c>
      <c r="C4" t="s">
        <v>126</v>
      </c>
      <c r="D4">
        <v>6</v>
      </c>
      <c r="E4">
        <v>0</v>
      </c>
      <c r="F4">
        <v>1</v>
      </c>
      <c r="G4">
        <f t="shared" si="0"/>
        <v>7</v>
      </c>
      <c r="H4">
        <v>2</v>
      </c>
    </row>
    <row r="5" spans="1:8" x14ac:dyDescent="0.2">
      <c r="A5" t="s">
        <v>143</v>
      </c>
      <c r="B5" t="s">
        <v>125</v>
      </c>
      <c r="C5" t="s">
        <v>123</v>
      </c>
      <c r="D5">
        <v>5</v>
      </c>
      <c r="E5">
        <v>1</v>
      </c>
      <c r="F5">
        <v>1</v>
      </c>
      <c r="G5">
        <f t="shared" si="0"/>
        <v>7</v>
      </c>
      <c r="H5">
        <v>9</v>
      </c>
    </row>
    <row r="6" spans="1:8" x14ac:dyDescent="0.2">
      <c r="A6" t="s">
        <v>143</v>
      </c>
      <c r="B6" t="s">
        <v>125</v>
      </c>
      <c r="C6" t="s">
        <v>125</v>
      </c>
      <c r="D6">
        <v>6</v>
      </c>
      <c r="E6">
        <v>0</v>
      </c>
      <c r="F6">
        <v>0</v>
      </c>
      <c r="G6">
        <f t="shared" si="0"/>
        <v>6</v>
      </c>
      <c r="H6">
        <v>7</v>
      </c>
    </row>
    <row r="7" spans="1:8" x14ac:dyDescent="0.2">
      <c r="A7" t="s">
        <v>143</v>
      </c>
      <c r="B7" t="s">
        <v>125</v>
      </c>
      <c r="C7" t="s">
        <v>126</v>
      </c>
      <c r="D7">
        <v>4</v>
      </c>
      <c r="E7">
        <v>1</v>
      </c>
      <c r="F7">
        <v>0</v>
      </c>
      <c r="G7">
        <f t="shared" si="0"/>
        <v>5</v>
      </c>
      <c r="H7">
        <v>8</v>
      </c>
    </row>
    <row r="8" spans="1:8" x14ac:dyDescent="0.2">
      <c r="A8" t="s">
        <v>143</v>
      </c>
      <c r="B8" t="s">
        <v>126</v>
      </c>
      <c r="C8" t="s">
        <v>123</v>
      </c>
      <c r="D8">
        <v>8</v>
      </c>
      <c r="E8">
        <v>2</v>
      </c>
      <c r="F8">
        <v>0</v>
      </c>
      <c r="G8">
        <f t="shared" si="0"/>
        <v>10</v>
      </c>
      <c r="H8">
        <v>8</v>
      </c>
    </row>
    <row r="9" spans="1:8" x14ac:dyDescent="0.2">
      <c r="A9" t="s">
        <v>143</v>
      </c>
      <c r="B9" t="s">
        <v>126</v>
      </c>
      <c r="C9" t="s">
        <v>125</v>
      </c>
      <c r="D9">
        <v>3</v>
      </c>
      <c r="E9">
        <v>4</v>
      </c>
      <c r="F9">
        <v>0</v>
      </c>
      <c r="G9">
        <f t="shared" si="0"/>
        <v>7</v>
      </c>
      <c r="H9">
        <v>4</v>
      </c>
    </row>
    <row r="10" spans="1:8" x14ac:dyDescent="0.2">
      <c r="A10" t="s">
        <v>143</v>
      </c>
      <c r="B10" t="s">
        <v>126</v>
      </c>
      <c r="C10" t="s">
        <v>126</v>
      </c>
      <c r="D10">
        <v>9</v>
      </c>
      <c r="E10">
        <v>6</v>
      </c>
      <c r="F10">
        <v>1</v>
      </c>
      <c r="G10">
        <f t="shared" si="0"/>
        <v>16</v>
      </c>
      <c r="H10">
        <v>11</v>
      </c>
    </row>
    <row r="11" spans="1:8" x14ac:dyDescent="0.2">
      <c r="A11" t="s">
        <v>143</v>
      </c>
      <c r="B11" t="s">
        <v>144</v>
      </c>
      <c r="C11" t="s">
        <v>123</v>
      </c>
      <c r="D11">
        <v>5</v>
      </c>
      <c r="E11">
        <v>4</v>
      </c>
      <c r="F11">
        <v>1</v>
      </c>
      <c r="G11">
        <f t="shared" si="0"/>
        <v>10</v>
      </c>
      <c r="H11">
        <v>4</v>
      </c>
    </row>
    <row r="12" spans="1:8" x14ac:dyDescent="0.2">
      <c r="A12" t="s">
        <v>143</v>
      </c>
      <c r="B12" t="s">
        <v>144</v>
      </c>
      <c r="C12" t="s">
        <v>125</v>
      </c>
      <c r="D12">
        <v>8</v>
      </c>
      <c r="E12">
        <v>3</v>
      </c>
      <c r="F12">
        <v>0</v>
      </c>
      <c r="G12">
        <f t="shared" si="0"/>
        <v>11</v>
      </c>
      <c r="H12">
        <v>6</v>
      </c>
    </row>
    <row r="13" spans="1:8" x14ac:dyDescent="0.2">
      <c r="A13" t="s">
        <v>143</v>
      </c>
      <c r="B13" t="s">
        <v>144</v>
      </c>
      <c r="C13" t="s">
        <v>126</v>
      </c>
      <c r="D13">
        <v>7</v>
      </c>
      <c r="E13">
        <v>3</v>
      </c>
      <c r="F13">
        <v>0</v>
      </c>
      <c r="G13">
        <f t="shared" si="0"/>
        <v>10</v>
      </c>
      <c r="H13">
        <v>6</v>
      </c>
    </row>
    <row r="14" spans="1:8" x14ac:dyDescent="0.2">
      <c r="A14" t="s">
        <v>143</v>
      </c>
      <c r="B14" t="s">
        <v>145</v>
      </c>
      <c r="C14" t="s">
        <v>123</v>
      </c>
      <c r="D14">
        <v>9</v>
      </c>
      <c r="E14">
        <v>4</v>
      </c>
      <c r="F14">
        <v>0</v>
      </c>
      <c r="G14">
        <f t="shared" si="0"/>
        <v>13</v>
      </c>
      <c r="H14">
        <v>6</v>
      </c>
    </row>
    <row r="15" spans="1:8" x14ac:dyDescent="0.2">
      <c r="A15" t="s">
        <v>143</v>
      </c>
      <c r="B15" t="s">
        <v>145</v>
      </c>
      <c r="C15" t="s">
        <v>125</v>
      </c>
      <c r="D15">
        <v>9</v>
      </c>
      <c r="E15">
        <v>4</v>
      </c>
      <c r="F15">
        <v>1</v>
      </c>
      <c r="G15">
        <f t="shared" si="0"/>
        <v>14</v>
      </c>
      <c r="H15">
        <v>8</v>
      </c>
    </row>
    <row r="16" spans="1:8" ht="16" x14ac:dyDescent="0.2">
      <c r="A16" s="50" t="s">
        <v>143</v>
      </c>
      <c r="B16" s="50" t="s">
        <v>145</v>
      </c>
      <c r="C16" s="50" t="s">
        <v>126</v>
      </c>
      <c r="D16">
        <v>6</v>
      </c>
      <c r="E16">
        <v>3</v>
      </c>
      <c r="F16">
        <v>1</v>
      </c>
      <c r="G16">
        <f t="shared" si="0"/>
        <v>10</v>
      </c>
      <c r="H16">
        <v>8</v>
      </c>
    </row>
    <row r="17" spans="1:8" x14ac:dyDescent="0.2">
      <c r="A17" t="s">
        <v>146</v>
      </c>
      <c r="B17" t="s">
        <v>123</v>
      </c>
      <c r="C17" t="s">
        <v>123</v>
      </c>
      <c r="D17">
        <v>8</v>
      </c>
      <c r="E17">
        <v>5</v>
      </c>
      <c r="F17">
        <v>0</v>
      </c>
      <c r="G17">
        <f t="shared" si="0"/>
        <v>13</v>
      </c>
      <c r="H17">
        <v>2</v>
      </c>
    </row>
    <row r="18" spans="1:8" x14ac:dyDescent="0.2">
      <c r="A18" t="s">
        <v>146</v>
      </c>
      <c r="B18" t="s">
        <v>123</v>
      </c>
      <c r="C18" t="s">
        <v>125</v>
      </c>
      <c r="D18">
        <v>4</v>
      </c>
      <c r="E18">
        <v>6</v>
      </c>
      <c r="F18">
        <v>0</v>
      </c>
      <c r="G18">
        <f t="shared" si="0"/>
        <v>10</v>
      </c>
      <c r="H18">
        <v>0</v>
      </c>
    </row>
    <row r="19" spans="1:8" x14ac:dyDescent="0.2">
      <c r="A19" t="s">
        <v>146</v>
      </c>
      <c r="B19" t="s">
        <v>123</v>
      </c>
      <c r="C19" t="s">
        <v>126</v>
      </c>
      <c r="D19">
        <v>5</v>
      </c>
      <c r="E19">
        <v>3</v>
      </c>
      <c r="F19">
        <v>1</v>
      </c>
      <c r="G19">
        <f t="shared" si="0"/>
        <v>9</v>
      </c>
      <c r="H19">
        <v>0</v>
      </c>
    </row>
    <row r="20" spans="1:8" x14ac:dyDescent="0.2">
      <c r="A20" t="s">
        <v>146</v>
      </c>
      <c r="B20" t="s">
        <v>125</v>
      </c>
      <c r="C20" t="s">
        <v>123</v>
      </c>
      <c r="D20">
        <v>10</v>
      </c>
      <c r="E20">
        <v>4</v>
      </c>
      <c r="F20">
        <v>1</v>
      </c>
      <c r="G20">
        <f t="shared" si="0"/>
        <v>15</v>
      </c>
      <c r="H20">
        <v>1</v>
      </c>
    </row>
    <row r="21" spans="1:8" x14ac:dyDescent="0.2">
      <c r="A21" t="s">
        <v>146</v>
      </c>
      <c r="B21" t="s">
        <v>125</v>
      </c>
      <c r="C21" t="s">
        <v>125</v>
      </c>
      <c r="D21">
        <v>7</v>
      </c>
      <c r="E21">
        <v>3</v>
      </c>
      <c r="F21">
        <v>1</v>
      </c>
      <c r="G21">
        <f t="shared" si="0"/>
        <v>11</v>
      </c>
      <c r="H21">
        <v>1</v>
      </c>
    </row>
    <row r="22" spans="1:8" x14ac:dyDescent="0.2">
      <c r="A22" t="s">
        <v>146</v>
      </c>
      <c r="B22" t="s">
        <v>125</v>
      </c>
      <c r="C22" t="s">
        <v>126</v>
      </c>
      <c r="D22">
        <v>7</v>
      </c>
      <c r="E22">
        <v>6</v>
      </c>
      <c r="F22">
        <v>0</v>
      </c>
      <c r="G22">
        <f t="shared" si="0"/>
        <v>13</v>
      </c>
      <c r="H22">
        <v>2</v>
      </c>
    </row>
    <row r="23" spans="1:8" x14ac:dyDescent="0.2">
      <c r="A23" t="s">
        <v>146</v>
      </c>
      <c r="B23" t="s">
        <v>126</v>
      </c>
      <c r="C23" t="s">
        <v>123</v>
      </c>
      <c r="D23">
        <v>12</v>
      </c>
      <c r="E23">
        <v>3</v>
      </c>
      <c r="F23">
        <v>1</v>
      </c>
      <c r="G23">
        <f t="shared" si="0"/>
        <v>16</v>
      </c>
      <c r="H23">
        <v>2</v>
      </c>
    </row>
    <row r="24" spans="1:8" x14ac:dyDescent="0.2">
      <c r="A24" t="s">
        <v>146</v>
      </c>
      <c r="B24" t="s">
        <v>126</v>
      </c>
      <c r="C24" t="s">
        <v>125</v>
      </c>
      <c r="D24">
        <v>8</v>
      </c>
      <c r="E24">
        <v>3</v>
      </c>
      <c r="F24">
        <v>0</v>
      </c>
      <c r="G24">
        <f t="shared" si="0"/>
        <v>11</v>
      </c>
      <c r="H24">
        <v>4</v>
      </c>
    </row>
    <row r="25" spans="1:8" x14ac:dyDescent="0.2">
      <c r="A25" t="s">
        <v>146</v>
      </c>
      <c r="B25" t="s">
        <v>126</v>
      </c>
      <c r="C25" t="s">
        <v>126</v>
      </c>
      <c r="D25">
        <v>10</v>
      </c>
      <c r="E25">
        <v>3</v>
      </c>
      <c r="F25">
        <v>0</v>
      </c>
      <c r="G25">
        <f t="shared" si="0"/>
        <v>13</v>
      </c>
      <c r="H25">
        <v>3</v>
      </c>
    </row>
    <row r="26" spans="1:8" x14ac:dyDescent="0.2">
      <c r="A26" t="s">
        <v>146</v>
      </c>
      <c r="B26" t="s">
        <v>144</v>
      </c>
      <c r="C26" t="s">
        <v>123</v>
      </c>
      <c r="D26">
        <v>11</v>
      </c>
      <c r="E26">
        <v>2</v>
      </c>
      <c r="F26">
        <v>0</v>
      </c>
      <c r="G26">
        <f t="shared" si="0"/>
        <v>13</v>
      </c>
      <c r="H26">
        <v>0</v>
      </c>
    </row>
    <row r="27" spans="1:8" x14ac:dyDescent="0.2">
      <c r="A27" t="s">
        <v>146</v>
      </c>
      <c r="B27" t="s">
        <v>144</v>
      </c>
      <c r="C27" t="s">
        <v>125</v>
      </c>
      <c r="D27">
        <v>5</v>
      </c>
      <c r="E27">
        <v>4</v>
      </c>
      <c r="F27">
        <v>0</v>
      </c>
      <c r="G27">
        <f t="shared" si="0"/>
        <v>9</v>
      </c>
      <c r="H27">
        <v>0</v>
      </c>
    </row>
    <row r="28" spans="1:8" x14ac:dyDescent="0.2">
      <c r="A28" t="s">
        <v>146</v>
      </c>
      <c r="B28" t="s">
        <v>144</v>
      </c>
      <c r="C28" t="s">
        <v>126</v>
      </c>
      <c r="D28">
        <v>6</v>
      </c>
      <c r="E28">
        <v>4</v>
      </c>
      <c r="F28">
        <v>0</v>
      </c>
      <c r="G28">
        <f t="shared" si="0"/>
        <v>10</v>
      </c>
      <c r="H28">
        <v>0</v>
      </c>
    </row>
    <row r="29" spans="1:8" x14ac:dyDescent="0.2">
      <c r="A29" t="s">
        <v>146</v>
      </c>
      <c r="B29" t="s">
        <v>145</v>
      </c>
      <c r="C29" t="s">
        <v>123</v>
      </c>
      <c r="D29">
        <v>10</v>
      </c>
      <c r="E29">
        <v>5</v>
      </c>
      <c r="F29">
        <v>0</v>
      </c>
      <c r="G29">
        <f t="shared" si="0"/>
        <v>15</v>
      </c>
      <c r="H29">
        <v>2</v>
      </c>
    </row>
    <row r="30" spans="1:8" x14ac:dyDescent="0.2">
      <c r="A30" t="s">
        <v>146</v>
      </c>
      <c r="B30" t="s">
        <v>145</v>
      </c>
      <c r="C30" t="s">
        <v>125</v>
      </c>
      <c r="D30">
        <v>5</v>
      </c>
      <c r="E30">
        <v>3</v>
      </c>
      <c r="F30">
        <v>1</v>
      </c>
      <c r="G30">
        <f t="shared" si="0"/>
        <v>9</v>
      </c>
      <c r="H30">
        <v>1</v>
      </c>
    </row>
    <row r="31" spans="1:8" x14ac:dyDescent="0.2">
      <c r="A31" t="s">
        <v>146</v>
      </c>
      <c r="B31" t="s">
        <v>145</v>
      </c>
      <c r="C31" t="s">
        <v>126</v>
      </c>
      <c r="D31">
        <v>9</v>
      </c>
      <c r="E31">
        <v>4</v>
      </c>
      <c r="F31">
        <v>1</v>
      </c>
      <c r="G31">
        <f t="shared" si="0"/>
        <v>14</v>
      </c>
      <c r="H31">
        <v>1</v>
      </c>
    </row>
    <row r="32" spans="1:8" x14ac:dyDescent="0.2">
      <c r="A32" t="s">
        <v>147</v>
      </c>
      <c r="B32" t="s">
        <v>123</v>
      </c>
      <c r="C32" t="s">
        <v>123</v>
      </c>
      <c r="D32">
        <v>6</v>
      </c>
      <c r="E32">
        <v>1</v>
      </c>
      <c r="F32">
        <v>3</v>
      </c>
      <c r="G32">
        <f t="shared" si="0"/>
        <v>10</v>
      </c>
      <c r="H32">
        <v>7</v>
      </c>
    </row>
    <row r="33" spans="1:8" x14ac:dyDescent="0.2">
      <c r="A33" t="s">
        <v>147</v>
      </c>
      <c r="B33" t="s">
        <v>123</v>
      </c>
      <c r="C33" t="s">
        <v>125</v>
      </c>
      <c r="D33">
        <v>8</v>
      </c>
      <c r="E33">
        <v>3</v>
      </c>
      <c r="F33">
        <v>3</v>
      </c>
      <c r="G33">
        <f t="shared" si="0"/>
        <v>14</v>
      </c>
      <c r="H33">
        <v>3</v>
      </c>
    </row>
    <row r="34" spans="1:8" x14ac:dyDescent="0.2">
      <c r="A34" t="s">
        <v>147</v>
      </c>
      <c r="B34" t="s">
        <v>123</v>
      </c>
      <c r="C34" t="s">
        <v>126</v>
      </c>
      <c r="D34">
        <v>7</v>
      </c>
      <c r="E34">
        <v>0</v>
      </c>
      <c r="F34">
        <v>3</v>
      </c>
      <c r="G34">
        <f t="shared" si="0"/>
        <v>10</v>
      </c>
      <c r="H34">
        <v>3</v>
      </c>
    </row>
    <row r="35" spans="1:8" x14ac:dyDescent="0.2">
      <c r="A35" t="s">
        <v>147</v>
      </c>
      <c r="B35" t="s">
        <v>125</v>
      </c>
      <c r="C35" t="s">
        <v>123</v>
      </c>
      <c r="D35">
        <v>8</v>
      </c>
      <c r="E35">
        <v>1</v>
      </c>
      <c r="F35">
        <v>2</v>
      </c>
      <c r="G35">
        <f t="shared" si="0"/>
        <v>11</v>
      </c>
      <c r="H35">
        <v>2</v>
      </c>
    </row>
    <row r="36" spans="1:8" x14ac:dyDescent="0.2">
      <c r="A36" t="s">
        <v>147</v>
      </c>
      <c r="B36" t="s">
        <v>125</v>
      </c>
      <c r="C36" t="s">
        <v>125</v>
      </c>
      <c r="D36">
        <v>12</v>
      </c>
      <c r="E36">
        <v>0</v>
      </c>
      <c r="F36">
        <v>3</v>
      </c>
      <c r="G36">
        <f t="shared" si="0"/>
        <v>15</v>
      </c>
      <c r="H36">
        <v>1</v>
      </c>
    </row>
    <row r="37" spans="1:8" x14ac:dyDescent="0.2">
      <c r="A37" t="s">
        <v>147</v>
      </c>
      <c r="B37" t="s">
        <v>125</v>
      </c>
      <c r="C37" t="s">
        <v>126</v>
      </c>
      <c r="D37">
        <v>9</v>
      </c>
      <c r="E37">
        <v>2</v>
      </c>
      <c r="F37">
        <v>1</v>
      </c>
      <c r="G37">
        <f t="shared" si="0"/>
        <v>12</v>
      </c>
      <c r="H37">
        <v>3</v>
      </c>
    </row>
    <row r="38" spans="1:8" x14ac:dyDescent="0.2">
      <c r="A38" t="s">
        <v>147</v>
      </c>
      <c r="B38" t="s">
        <v>126</v>
      </c>
      <c r="C38" t="s">
        <v>123</v>
      </c>
      <c r="D38">
        <v>16</v>
      </c>
      <c r="E38">
        <v>1</v>
      </c>
      <c r="F38">
        <v>1</v>
      </c>
      <c r="G38">
        <f t="shared" si="0"/>
        <v>18</v>
      </c>
      <c r="H38">
        <v>4</v>
      </c>
    </row>
    <row r="39" spans="1:8" x14ac:dyDescent="0.2">
      <c r="A39" t="s">
        <v>147</v>
      </c>
      <c r="B39" t="s">
        <v>126</v>
      </c>
      <c r="C39" t="s">
        <v>125</v>
      </c>
      <c r="D39">
        <v>12</v>
      </c>
      <c r="E39">
        <v>2</v>
      </c>
      <c r="F39">
        <v>3</v>
      </c>
      <c r="G39">
        <f t="shared" si="0"/>
        <v>17</v>
      </c>
      <c r="H39">
        <v>3</v>
      </c>
    </row>
    <row r="40" spans="1:8" x14ac:dyDescent="0.2">
      <c r="A40" t="s">
        <v>147</v>
      </c>
      <c r="B40" t="s">
        <v>126</v>
      </c>
      <c r="C40" t="s">
        <v>126</v>
      </c>
      <c r="D40">
        <v>11</v>
      </c>
      <c r="E40">
        <v>3</v>
      </c>
      <c r="F40">
        <v>3</v>
      </c>
      <c r="G40">
        <f t="shared" si="0"/>
        <v>17</v>
      </c>
      <c r="H40">
        <v>1</v>
      </c>
    </row>
    <row r="41" spans="1:8" x14ac:dyDescent="0.2">
      <c r="A41" t="s">
        <v>147</v>
      </c>
      <c r="B41" t="s">
        <v>144</v>
      </c>
      <c r="C41" t="s">
        <v>123</v>
      </c>
      <c r="D41">
        <v>11</v>
      </c>
      <c r="E41">
        <v>2</v>
      </c>
      <c r="F41">
        <v>0</v>
      </c>
      <c r="G41">
        <f t="shared" si="0"/>
        <v>13</v>
      </c>
      <c r="H41">
        <v>2</v>
      </c>
    </row>
    <row r="42" spans="1:8" x14ac:dyDescent="0.2">
      <c r="A42" t="s">
        <v>147</v>
      </c>
      <c r="B42" t="s">
        <v>144</v>
      </c>
      <c r="C42" t="s">
        <v>125</v>
      </c>
      <c r="D42">
        <v>11</v>
      </c>
      <c r="E42">
        <v>1</v>
      </c>
      <c r="F42">
        <v>1</v>
      </c>
      <c r="G42">
        <f t="shared" si="0"/>
        <v>13</v>
      </c>
      <c r="H42">
        <v>3</v>
      </c>
    </row>
    <row r="43" spans="1:8" x14ac:dyDescent="0.2">
      <c r="A43" t="s">
        <v>147</v>
      </c>
      <c r="B43" t="s">
        <v>144</v>
      </c>
      <c r="C43" t="s">
        <v>126</v>
      </c>
      <c r="D43">
        <v>9</v>
      </c>
      <c r="E43">
        <v>0</v>
      </c>
      <c r="F43">
        <v>1</v>
      </c>
      <c r="G43">
        <f t="shared" si="0"/>
        <v>10</v>
      </c>
      <c r="H43">
        <v>4</v>
      </c>
    </row>
    <row r="44" spans="1:8" x14ac:dyDescent="0.2">
      <c r="A44" t="s">
        <v>147</v>
      </c>
      <c r="B44" t="s">
        <v>145</v>
      </c>
      <c r="C44" t="s">
        <v>123</v>
      </c>
      <c r="D44">
        <v>15</v>
      </c>
      <c r="E44">
        <v>1</v>
      </c>
      <c r="F44">
        <v>0</v>
      </c>
      <c r="G44">
        <f t="shared" si="0"/>
        <v>16</v>
      </c>
      <c r="H44">
        <v>4</v>
      </c>
    </row>
    <row r="45" spans="1:8" x14ac:dyDescent="0.2">
      <c r="A45" t="s">
        <v>147</v>
      </c>
      <c r="B45" t="s">
        <v>145</v>
      </c>
      <c r="C45" t="s">
        <v>125</v>
      </c>
      <c r="D45">
        <v>15</v>
      </c>
      <c r="E45">
        <v>3</v>
      </c>
      <c r="F45">
        <v>1</v>
      </c>
      <c r="G45">
        <f t="shared" si="0"/>
        <v>19</v>
      </c>
      <c r="H45">
        <v>4</v>
      </c>
    </row>
    <row r="46" spans="1:8" x14ac:dyDescent="0.2">
      <c r="A46" t="s">
        <v>147</v>
      </c>
      <c r="B46" t="s">
        <v>145</v>
      </c>
      <c r="C46" t="s">
        <v>126</v>
      </c>
      <c r="D46">
        <v>9</v>
      </c>
      <c r="E46">
        <v>0</v>
      </c>
      <c r="F46">
        <v>1</v>
      </c>
      <c r="G46">
        <f t="shared" si="0"/>
        <v>10</v>
      </c>
      <c r="H46">
        <v>4</v>
      </c>
    </row>
    <row r="47" spans="1:8" ht="16" x14ac:dyDescent="0.2">
      <c r="A47" t="s">
        <v>148</v>
      </c>
      <c r="B47" s="50" t="s">
        <v>123</v>
      </c>
      <c r="C47" s="50" t="s">
        <v>123</v>
      </c>
      <c r="D47">
        <v>9</v>
      </c>
      <c r="E47">
        <v>2</v>
      </c>
      <c r="F47">
        <v>2</v>
      </c>
      <c r="G47">
        <f t="shared" si="0"/>
        <v>13</v>
      </c>
      <c r="H47">
        <v>2</v>
      </c>
    </row>
    <row r="48" spans="1:8" ht="16" x14ac:dyDescent="0.2">
      <c r="A48" t="s">
        <v>148</v>
      </c>
      <c r="B48" s="50" t="s">
        <v>123</v>
      </c>
      <c r="C48" s="50" t="s">
        <v>125</v>
      </c>
      <c r="D48">
        <v>12</v>
      </c>
      <c r="E48">
        <v>2</v>
      </c>
      <c r="F48">
        <v>4</v>
      </c>
      <c r="G48">
        <f t="shared" si="0"/>
        <v>18</v>
      </c>
      <c r="H48">
        <v>2</v>
      </c>
    </row>
    <row r="49" spans="1:8" ht="16" x14ac:dyDescent="0.2">
      <c r="A49" t="s">
        <v>148</v>
      </c>
      <c r="B49" s="50" t="s">
        <v>123</v>
      </c>
      <c r="C49" s="50" t="s">
        <v>126</v>
      </c>
      <c r="D49">
        <v>4</v>
      </c>
      <c r="E49">
        <v>2</v>
      </c>
      <c r="F49">
        <v>2</v>
      </c>
      <c r="G49">
        <f t="shared" si="0"/>
        <v>8</v>
      </c>
      <c r="H49">
        <v>6</v>
      </c>
    </row>
    <row r="50" spans="1:8" ht="16" x14ac:dyDescent="0.2">
      <c r="A50" t="s">
        <v>148</v>
      </c>
      <c r="B50" s="50" t="s">
        <v>125</v>
      </c>
      <c r="C50" s="50" t="s">
        <v>123</v>
      </c>
      <c r="D50">
        <v>3</v>
      </c>
      <c r="E50">
        <v>0</v>
      </c>
      <c r="F50">
        <v>2</v>
      </c>
      <c r="G50">
        <f t="shared" si="0"/>
        <v>5</v>
      </c>
      <c r="H50">
        <v>8</v>
      </c>
    </row>
    <row r="51" spans="1:8" ht="16" x14ac:dyDescent="0.2">
      <c r="A51" t="s">
        <v>148</v>
      </c>
      <c r="B51" s="50" t="s">
        <v>125</v>
      </c>
      <c r="C51" s="50" t="s">
        <v>125</v>
      </c>
      <c r="D51">
        <v>4</v>
      </c>
      <c r="E51">
        <v>1</v>
      </c>
      <c r="F51">
        <v>2</v>
      </c>
      <c r="G51">
        <f t="shared" si="0"/>
        <v>7</v>
      </c>
      <c r="H51">
        <v>10</v>
      </c>
    </row>
    <row r="52" spans="1:8" ht="16" x14ac:dyDescent="0.2">
      <c r="A52" t="s">
        <v>148</v>
      </c>
      <c r="B52" s="50" t="s">
        <v>125</v>
      </c>
      <c r="C52" s="50" t="s">
        <v>126</v>
      </c>
      <c r="D52">
        <v>3</v>
      </c>
      <c r="E52">
        <v>0</v>
      </c>
      <c r="F52">
        <v>1</v>
      </c>
      <c r="G52">
        <f t="shared" si="0"/>
        <v>4</v>
      </c>
      <c r="H52">
        <v>10</v>
      </c>
    </row>
    <row r="53" spans="1:8" ht="16" x14ac:dyDescent="0.2">
      <c r="A53" t="s">
        <v>148</v>
      </c>
      <c r="B53" s="50" t="s">
        <v>126</v>
      </c>
      <c r="C53" s="50" t="s">
        <v>123</v>
      </c>
      <c r="D53">
        <v>4</v>
      </c>
      <c r="E53">
        <v>2</v>
      </c>
      <c r="F53">
        <v>1</v>
      </c>
      <c r="G53">
        <f t="shared" si="0"/>
        <v>7</v>
      </c>
      <c r="H53">
        <v>6</v>
      </c>
    </row>
    <row r="54" spans="1:8" ht="16" x14ac:dyDescent="0.2">
      <c r="A54" t="s">
        <v>148</v>
      </c>
      <c r="B54" s="50" t="s">
        <v>126</v>
      </c>
      <c r="C54" s="50" t="s">
        <v>125</v>
      </c>
      <c r="D54">
        <v>4</v>
      </c>
      <c r="E54">
        <v>1</v>
      </c>
      <c r="F54">
        <v>2</v>
      </c>
      <c r="G54">
        <f t="shared" si="0"/>
        <v>7</v>
      </c>
      <c r="H54">
        <v>10</v>
      </c>
    </row>
    <row r="55" spans="1:8" ht="16" x14ac:dyDescent="0.2">
      <c r="A55" t="s">
        <v>148</v>
      </c>
      <c r="B55" s="50" t="s">
        <v>126</v>
      </c>
      <c r="C55" s="50" t="s">
        <v>126</v>
      </c>
      <c r="D55">
        <v>3</v>
      </c>
      <c r="E55">
        <v>0</v>
      </c>
      <c r="F55">
        <v>1</v>
      </c>
      <c r="G55">
        <f t="shared" si="0"/>
        <v>4</v>
      </c>
      <c r="H55">
        <v>10</v>
      </c>
    </row>
    <row r="56" spans="1:8" ht="16" x14ac:dyDescent="0.2">
      <c r="A56" t="s">
        <v>148</v>
      </c>
      <c r="B56" s="50" t="s">
        <v>144</v>
      </c>
      <c r="C56" s="50" t="s">
        <v>123</v>
      </c>
      <c r="D56">
        <v>4</v>
      </c>
      <c r="E56">
        <v>2</v>
      </c>
      <c r="F56">
        <v>0</v>
      </c>
      <c r="G56">
        <f t="shared" si="0"/>
        <v>6</v>
      </c>
      <c r="H56">
        <v>4</v>
      </c>
    </row>
    <row r="57" spans="1:8" ht="16" x14ac:dyDescent="0.2">
      <c r="A57" t="s">
        <v>148</v>
      </c>
      <c r="B57" s="50" t="s">
        <v>144</v>
      </c>
      <c r="C57" s="50" t="s">
        <v>125</v>
      </c>
      <c r="D57">
        <v>7</v>
      </c>
      <c r="E57">
        <v>2</v>
      </c>
      <c r="F57">
        <v>4</v>
      </c>
      <c r="G57">
        <f t="shared" si="0"/>
        <v>13</v>
      </c>
      <c r="H57">
        <v>5</v>
      </c>
    </row>
    <row r="58" spans="1:8" ht="16" x14ac:dyDescent="0.2">
      <c r="A58" t="s">
        <v>148</v>
      </c>
      <c r="B58" s="50" t="s">
        <v>144</v>
      </c>
      <c r="C58" s="50" t="s">
        <v>126</v>
      </c>
      <c r="D58">
        <v>9</v>
      </c>
      <c r="E58">
        <v>3</v>
      </c>
      <c r="F58">
        <v>0</v>
      </c>
      <c r="G58">
        <f t="shared" si="0"/>
        <v>12</v>
      </c>
      <c r="H58">
        <v>5</v>
      </c>
    </row>
    <row r="59" spans="1:8" ht="16" x14ac:dyDescent="0.2">
      <c r="A59" t="s">
        <v>148</v>
      </c>
      <c r="B59" s="50" t="s">
        <v>145</v>
      </c>
      <c r="C59" s="50" t="s">
        <v>123</v>
      </c>
      <c r="D59">
        <v>8</v>
      </c>
      <c r="E59">
        <v>2</v>
      </c>
      <c r="F59">
        <v>1</v>
      </c>
      <c r="G59">
        <f t="shared" si="0"/>
        <v>11</v>
      </c>
      <c r="H59">
        <v>4</v>
      </c>
    </row>
    <row r="60" spans="1:8" ht="16" x14ac:dyDescent="0.2">
      <c r="A60" t="s">
        <v>148</v>
      </c>
      <c r="B60" s="50" t="s">
        <v>145</v>
      </c>
      <c r="C60" s="50" t="s">
        <v>125</v>
      </c>
      <c r="D60">
        <v>12</v>
      </c>
      <c r="E60">
        <v>2</v>
      </c>
      <c r="F60">
        <v>2</v>
      </c>
      <c r="G60">
        <f t="shared" si="0"/>
        <v>16</v>
      </c>
      <c r="H60">
        <v>5</v>
      </c>
    </row>
    <row r="61" spans="1:8" ht="16" x14ac:dyDescent="0.2">
      <c r="A61" t="s">
        <v>148</v>
      </c>
      <c r="B61" s="50" t="s">
        <v>145</v>
      </c>
      <c r="C61" s="50" t="s">
        <v>126</v>
      </c>
      <c r="D61">
        <v>11</v>
      </c>
      <c r="E61">
        <v>2</v>
      </c>
      <c r="F61">
        <v>1</v>
      </c>
      <c r="G61">
        <f t="shared" si="0"/>
        <v>14</v>
      </c>
      <c r="H61">
        <v>3</v>
      </c>
    </row>
    <row r="62" spans="1:8" ht="16" x14ac:dyDescent="0.2">
      <c r="A62" t="s">
        <v>149</v>
      </c>
      <c r="B62" s="50" t="s">
        <v>123</v>
      </c>
      <c r="C62" s="50" t="s">
        <v>123</v>
      </c>
      <c r="D62">
        <v>9</v>
      </c>
      <c r="E62">
        <v>3</v>
      </c>
      <c r="F62">
        <v>0</v>
      </c>
      <c r="G62">
        <f t="shared" si="0"/>
        <v>12</v>
      </c>
      <c r="H62">
        <v>3</v>
      </c>
    </row>
    <row r="63" spans="1:8" ht="16" x14ac:dyDescent="0.2">
      <c r="A63" t="s">
        <v>149</v>
      </c>
      <c r="B63" s="50" t="s">
        <v>123</v>
      </c>
      <c r="C63" s="50" t="s">
        <v>125</v>
      </c>
      <c r="D63">
        <v>9</v>
      </c>
      <c r="E63">
        <v>2</v>
      </c>
      <c r="F63">
        <v>0</v>
      </c>
      <c r="G63">
        <f t="shared" si="0"/>
        <v>11</v>
      </c>
      <c r="H63">
        <v>4</v>
      </c>
    </row>
    <row r="64" spans="1:8" ht="16" x14ac:dyDescent="0.2">
      <c r="A64" t="s">
        <v>149</v>
      </c>
      <c r="B64" s="50" t="s">
        <v>123</v>
      </c>
      <c r="C64" s="50" t="s">
        <v>126</v>
      </c>
      <c r="D64">
        <v>9</v>
      </c>
      <c r="E64">
        <v>4</v>
      </c>
      <c r="F64">
        <v>0</v>
      </c>
      <c r="G64">
        <f t="shared" si="0"/>
        <v>13</v>
      </c>
      <c r="H64">
        <v>5</v>
      </c>
    </row>
    <row r="65" spans="1:8" ht="16" x14ac:dyDescent="0.2">
      <c r="A65" t="s">
        <v>149</v>
      </c>
      <c r="B65" s="50" t="s">
        <v>125</v>
      </c>
      <c r="C65" s="50" t="s">
        <v>123</v>
      </c>
      <c r="D65">
        <v>8</v>
      </c>
      <c r="E65">
        <v>3</v>
      </c>
      <c r="F65">
        <v>1</v>
      </c>
      <c r="G65">
        <f t="shared" si="0"/>
        <v>12</v>
      </c>
      <c r="H65">
        <v>0</v>
      </c>
    </row>
    <row r="66" spans="1:8" ht="16" x14ac:dyDescent="0.2">
      <c r="A66" t="s">
        <v>149</v>
      </c>
      <c r="B66" s="50" t="s">
        <v>125</v>
      </c>
      <c r="C66" s="50" t="s">
        <v>125</v>
      </c>
      <c r="D66">
        <v>10</v>
      </c>
      <c r="E66">
        <v>3</v>
      </c>
      <c r="F66">
        <v>3</v>
      </c>
      <c r="G66">
        <f t="shared" si="0"/>
        <v>16</v>
      </c>
      <c r="H66">
        <v>1</v>
      </c>
    </row>
    <row r="67" spans="1:8" ht="16" x14ac:dyDescent="0.2">
      <c r="A67" t="s">
        <v>149</v>
      </c>
      <c r="B67" s="50" t="s">
        <v>125</v>
      </c>
      <c r="C67" s="50" t="s">
        <v>126</v>
      </c>
      <c r="D67">
        <v>10</v>
      </c>
      <c r="E67">
        <v>4</v>
      </c>
      <c r="F67">
        <v>2</v>
      </c>
      <c r="G67">
        <f t="shared" ref="G67:G130" si="1">SUM(D67:F67)</f>
        <v>16</v>
      </c>
      <c r="H67">
        <v>1</v>
      </c>
    </row>
    <row r="68" spans="1:8" ht="16" x14ac:dyDescent="0.2">
      <c r="A68" t="s">
        <v>149</v>
      </c>
      <c r="B68" s="50" t="s">
        <v>126</v>
      </c>
      <c r="C68" s="50" t="s">
        <v>123</v>
      </c>
      <c r="D68">
        <v>12</v>
      </c>
      <c r="E68">
        <v>4</v>
      </c>
      <c r="F68">
        <v>2</v>
      </c>
      <c r="G68">
        <f t="shared" si="1"/>
        <v>18</v>
      </c>
      <c r="H68">
        <v>4</v>
      </c>
    </row>
    <row r="69" spans="1:8" ht="16" x14ac:dyDescent="0.2">
      <c r="A69" t="s">
        <v>149</v>
      </c>
      <c r="B69" s="50" t="s">
        <v>126</v>
      </c>
      <c r="C69" s="50" t="s">
        <v>125</v>
      </c>
      <c r="D69">
        <v>10</v>
      </c>
      <c r="E69">
        <v>2</v>
      </c>
      <c r="F69">
        <v>2</v>
      </c>
      <c r="G69">
        <f t="shared" si="1"/>
        <v>14</v>
      </c>
      <c r="H69">
        <v>4</v>
      </c>
    </row>
    <row r="70" spans="1:8" ht="16" x14ac:dyDescent="0.2">
      <c r="A70" t="s">
        <v>149</v>
      </c>
      <c r="B70" s="50" t="s">
        <v>126</v>
      </c>
      <c r="C70" s="50" t="s">
        <v>126</v>
      </c>
      <c r="D70">
        <v>9</v>
      </c>
      <c r="E70">
        <v>3</v>
      </c>
      <c r="F70">
        <v>3</v>
      </c>
      <c r="G70">
        <f t="shared" si="1"/>
        <v>15</v>
      </c>
      <c r="H70">
        <v>3</v>
      </c>
    </row>
    <row r="71" spans="1:8" ht="16" x14ac:dyDescent="0.2">
      <c r="A71" t="s">
        <v>149</v>
      </c>
      <c r="B71" s="50" t="s">
        <v>144</v>
      </c>
      <c r="C71" s="50" t="s">
        <v>123</v>
      </c>
      <c r="D71">
        <v>9</v>
      </c>
      <c r="E71">
        <v>3</v>
      </c>
      <c r="F71">
        <v>2</v>
      </c>
      <c r="G71">
        <f t="shared" si="1"/>
        <v>14</v>
      </c>
      <c r="H71">
        <v>4</v>
      </c>
    </row>
    <row r="72" spans="1:8" ht="16" x14ac:dyDescent="0.2">
      <c r="A72" t="s">
        <v>149</v>
      </c>
      <c r="B72" s="50" t="s">
        <v>144</v>
      </c>
      <c r="C72" s="50" t="s">
        <v>125</v>
      </c>
      <c r="D72">
        <v>10</v>
      </c>
      <c r="E72">
        <v>4</v>
      </c>
      <c r="F72">
        <v>2</v>
      </c>
      <c r="G72">
        <f t="shared" si="1"/>
        <v>16</v>
      </c>
      <c r="H72">
        <v>4</v>
      </c>
    </row>
    <row r="73" spans="1:8" ht="16" x14ac:dyDescent="0.2">
      <c r="A73" t="s">
        <v>149</v>
      </c>
      <c r="B73" s="50" t="s">
        <v>144</v>
      </c>
      <c r="C73" s="50" t="s">
        <v>126</v>
      </c>
      <c r="D73">
        <v>8</v>
      </c>
      <c r="E73">
        <v>2</v>
      </c>
      <c r="F73">
        <v>3</v>
      </c>
      <c r="G73">
        <f t="shared" si="1"/>
        <v>13</v>
      </c>
      <c r="H73">
        <v>3</v>
      </c>
    </row>
    <row r="74" spans="1:8" ht="16" x14ac:dyDescent="0.2">
      <c r="A74" t="s">
        <v>149</v>
      </c>
      <c r="B74" s="50" t="s">
        <v>145</v>
      </c>
      <c r="C74" s="50" t="s">
        <v>123</v>
      </c>
      <c r="D74">
        <v>7</v>
      </c>
      <c r="E74">
        <v>3</v>
      </c>
      <c r="F74">
        <v>0</v>
      </c>
      <c r="G74">
        <f t="shared" si="1"/>
        <v>10</v>
      </c>
      <c r="H74">
        <v>3</v>
      </c>
    </row>
    <row r="75" spans="1:8" ht="16" x14ac:dyDescent="0.2">
      <c r="A75" t="s">
        <v>149</v>
      </c>
      <c r="B75" s="50" t="s">
        <v>145</v>
      </c>
      <c r="C75" s="50" t="s">
        <v>125</v>
      </c>
      <c r="D75">
        <v>10</v>
      </c>
      <c r="E75">
        <v>2</v>
      </c>
      <c r="F75">
        <v>1</v>
      </c>
      <c r="G75">
        <f t="shared" si="1"/>
        <v>13</v>
      </c>
      <c r="H75">
        <v>1</v>
      </c>
    </row>
    <row r="76" spans="1:8" ht="16" x14ac:dyDescent="0.2">
      <c r="A76" t="s">
        <v>149</v>
      </c>
      <c r="B76" s="50" t="s">
        <v>145</v>
      </c>
      <c r="C76" s="50" t="s">
        <v>126</v>
      </c>
      <c r="D76">
        <v>8</v>
      </c>
      <c r="E76">
        <v>4</v>
      </c>
      <c r="F76">
        <v>1</v>
      </c>
      <c r="G76">
        <f t="shared" si="1"/>
        <v>13</v>
      </c>
      <c r="H76">
        <v>3</v>
      </c>
    </row>
    <row r="77" spans="1:8" ht="16" x14ac:dyDescent="0.2">
      <c r="A77" t="s">
        <v>150</v>
      </c>
      <c r="B77" s="50" t="s">
        <v>123</v>
      </c>
      <c r="C77" s="50" t="s">
        <v>123</v>
      </c>
      <c r="D77">
        <v>5</v>
      </c>
      <c r="E77">
        <v>2</v>
      </c>
      <c r="F77">
        <v>1</v>
      </c>
      <c r="G77">
        <f t="shared" si="1"/>
        <v>8</v>
      </c>
      <c r="H77">
        <v>4</v>
      </c>
    </row>
    <row r="78" spans="1:8" ht="16" x14ac:dyDescent="0.2">
      <c r="A78" t="s">
        <v>150</v>
      </c>
      <c r="B78" s="50" t="s">
        <v>123</v>
      </c>
      <c r="C78" s="50" t="s">
        <v>125</v>
      </c>
      <c r="D78">
        <v>5</v>
      </c>
      <c r="E78">
        <v>4</v>
      </c>
      <c r="F78">
        <v>1</v>
      </c>
      <c r="G78">
        <f t="shared" si="1"/>
        <v>10</v>
      </c>
      <c r="H78">
        <v>5</v>
      </c>
    </row>
    <row r="79" spans="1:8" ht="16" x14ac:dyDescent="0.2">
      <c r="A79" t="s">
        <v>150</v>
      </c>
      <c r="B79" s="50" t="s">
        <v>123</v>
      </c>
      <c r="C79" s="50" t="s">
        <v>126</v>
      </c>
      <c r="D79">
        <v>2</v>
      </c>
      <c r="E79">
        <v>2</v>
      </c>
      <c r="F79">
        <v>0</v>
      </c>
      <c r="G79">
        <f t="shared" si="1"/>
        <v>4</v>
      </c>
      <c r="H79">
        <v>7</v>
      </c>
    </row>
    <row r="80" spans="1:8" ht="16" x14ac:dyDescent="0.2">
      <c r="A80" t="s">
        <v>150</v>
      </c>
      <c r="B80" s="50" t="s">
        <v>125</v>
      </c>
      <c r="C80" s="50" t="s">
        <v>123</v>
      </c>
      <c r="D80">
        <v>9</v>
      </c>
      <c r="E80">
        <v>4</v>
      </c>
      <c r="F80">
        <v>3</v>
      </c>
      <c r="G80">
        <f t="shared" si="1"/>
        <v>16</v>
      </c>
      <c r="H80">
        <v>4</v>
      </c>
    </row>
    <row r="81" spans="1:8" ht="16" x14ac:dyDescent="0.2">
      <c r="A81" t="s">
        <v>150</v>
      </c>
      <c r="B81" s="50" t="s">
        <v>125</v>
      </c>
      <c r="C81" s="50" t="s">
        <v>125</v>
      </c>
      <c r="D81">
        <v>6</v>
      </c>
      <c r="E81">
        <v>4</v>
      </c>
      <c r="F81">
        <v>0</v>
      </c>
      <c r="G81">
        <f t="shared" si="1"/>
        <v>10</v>
      </c>
      <c r="H81">
        <v>5</v>
      </c>
    </row>
    <row r="82" spans="1:8" ht="16" x14ac:dyDescent="0.2">
      <c r="A82" t="s">
        <v>150</v>
      </c>
      <c r="B82" s="50" t="s">
        <v>125</v>
      </c>
      <c r="C82" s="50" t="s">
        <v>126</v>
      </c>
      <c r="D82">
        <v>8</v>
      </c>
      <c r="E82">
        <v>4</v>
      </c>
      <c r="F82">
        <v>0</v>
      </c>
      <c r="G82">
        <f t="shared" si="1"/>
        <v>12</v>
      </c>
      <c r="H82">
        <v>4</v>
      </c>
    </row>
    <row r="83" spans="1:8" ht="16" x14ac:dyDescent="0.2">
      <c r="A83" t="s">
        <v>150</v>
      </c>
      <c r="B83" s="50" t="s">
        <v>126</v>
      </c>
      <c r="C83" s="50" t="s">
        <v>123</v>
      </c>
      <c r="D83">
        <v>5</v>
      </c>
      <c r="E83">
        <v>5</v>
      </c>
      <c r="F83">
        <v>1</v>
      </c>
      <c r="G83">
        <f t="shared" si="1"/>
        <v>11</v>
      </c>
      <c r="H83">
        <v>4</v>
      </c>
    </row>
    <row r="84" spans="1:8" ht="16" x14ac:dyDescent="0.2">
      <c r="A84" t="s">
        <v>150</v>
      </c>
      <c r="B84" s="50" t="s">
        <v>126</v>
      </c>
      <c r="C84" s="50" t="s">
        <v>125</v>
      </c>
      <c r="D84">
        <v>10</v>
      </c>
      <c r="E84">
        <v>1</v>
      </c>
      <c r="F84">
        <v>0</v>
      </c>
      <c r="G84">
        <f t="shared" si="1"/>
        <v>11</v>
      </c>
      <c r="H84">
        <v>4</v>
      </c>
    </row>
    <row r="85" spans="1:8" ht="16" x14ac:dyDescent="0.2">
      <c r="A85" t="s">
        <v>150</v>
      </c>
      <c r="B85" s="50" t="s">
        <v>126</v>
      </c>
      <c r="C85" s="50" t="s">
        <v>126</v>
      </c>
      <c r="D85">
        <v>4</v>
      </c>
      <c r="E85">
        <v>4</v>
      </c>
      <c r="F85">
        <v>4</v>
      </c>
      <c r="G85">
        <f t="shared" si="1"/>
        <v>12</v>
      </c>
      <c r="H85">
        <v>7</v>
      </c>
    </row>
    <row r="86" spans="1:8" ht="16" x14ac:dyDescent="0.2">
      <c r="A86" t="s">
        <v>150</v>
      </c>
      <c r="B86" s="50" t="s">
        <v>144</v>
      </c>
      <c r="C86" s="50" t="s">
        <v>123</v>
      </c>
      <c r="D86">
        <v>8</v>
      </c>
      <c r="E86">
        <v>3</v>
      </c>
      <c r="F86">
        <v>4</v>
      </c>
      <c r="G86">
        <f t="shared" si="1"/>
        <v>15</v>
      </c>
      <c r="H86">
        <v>5</v>
      </c>
    </row>
    <row r="87" spans="1:8" ht="16" x14ac:dyDescent="0.2">
      <c r="A87" t="s">
        <v>150</v>
      </c>
      <c r="B87" s="50" t="s">
        <v>144</v>
      </c>
      <c r="C87" s="50" t="s">
        <v>125</v>
      </c>
      <c r="D87">
        <v>5</v>
      </c>
      <c r="E87">
        <v>1</v>
      </c>
      <c r="F87">
        <v>1</v>
      </c>
      <c r="G87">
        <f t="shared" si="1"/>
        <v>7</v>
      </c>
      <c r="H87">
        <v>4</v>
      </c>
    </row>
    <row r="88" spans="1:8" ht="16" x14ac:dyDescent="0.2">
      <c r="A88" t="s">
        <v>150</v>
      </c>
      <c r="B88" s="50" t="s">
        <v>144</v>
      </c>
      <c r="C88" s="50" t="s">
        <v>126</v>
      </c>
      <c r="D88">
        <v>6</v>
      </c>
      <c r="E88">
        <v>2</v>
      </c>
      <c r="F88">
        <v>0</v>
      </c>
      <c r="G88">
        <f t="shared" si="1"/>
        <v>8</v>
      </c>
      <c r="H88">
        <v>5</v>
      </c>
    </row>
    <row r="89" spans="1:8" ht="16" x14ac:dyDescent="0.2">
      <c r="A89" t="s">
        <v>150</v>
      </c>
      <c r="B89" s="50" t="s">
        <v>145</v>
      </c>
      <c r="C89" s="50" t="s">
        <v>123</v>
      </c>
      <c r="D89">
        <v>6</v>
      </c>
      <c r="E89">
        <v>3</v>
      </c>
      <c r="F89">
        <v>2</v>
      </c>
      <c r="G89">
        <f t="shared" si="1"/>
        <v>11</v>
      </c>
      <c r="H89">
        <v>6</v>
      </c>
    </row>
    <row r="90" spans="1:8" ht="16" x14ac:dyDescent="0.2">
      <c r="A90" t="s">
        <v>150</v>
      </c>
      <c r="B90" s="50" t="s">
        <v>145</v>
      </c>
      <c r="C90" s="50" t="s">
        <v>125</v>
      </c>
      <c r="D90">
        <v>8</v>
      </c>
      <c r="E90">
        <v>4</v>
      </c>
      <c r="F90">
        <v>5</v>
      </c>
      <c r="G90">
        <f t="shared" si="1"/>
        <v>17</v>
      </c>
      <c r="H90">
        <v>4</v>
      </c>
    </row>
    <row r="91" spans="1:8" ht="16" x14ac:dyDescent="0.2">
      <c r="A91" t="s">
        <v>150</v>
      </c>
      <c r="B91" s="50" t="s">
        <v>145</v>
      </c>
      <c r="C91" s="50" t="s">
        <v>126</v>
      </c>
      <c r="D91">
        <v>5</v>
      </c>
      <c r="E91">
        <v>2</v>
      </c>
      <c r="F91">
        <v>1</v>
      </c>
      <c r="G91">
        <f t="shared" si="1"/>
        <v>8</v>
      </c>
      <c r="H91">
        <v>7</v>
      </c>
    </row>
    <row r="92" spans="1:8" x14ac:dyDescent="0.2">
      <c r="A92" t="s">
        <v>151</v>
      </c>
      <c r="B92" t="s">
        <v>123</v>
      </c>
      <c r="C92" t="s">
        <v>123</v>
      </c>
      <c r="D92">
        <v>2</v>
      </c>
      <c r="E92">
        <v>0</v>
      </c>
      <c r="F92">
        <v>0</v>
      </c>
      <c r="G92">
        <f t="shared" si="1"/>
        <v>2</v>
      </c>
      <c r="H92">
        <v>11</v>
      </c>
    </row>
    <row r="93" spans="1:8" x14ac:dyDescent="0.2">
      <c r="A93" t="s">
        <v>151</v>
      </c>
      <c r="B93" t="s">
        <v>123</v>
      </c>
      <c r="C93" t="s">
        <v>125</v>
      </c>
      <c r="D93">
        <v>0</v>
      </c>
      <c r="E93">
        <v>2</v>
      </c>
      <c r="F93">
        <v>0</v>
      </c>
      <c r="G93">
        <f t="shared" si="1"/>
        <v>2</v>
      </c>
      <c r="H93">
        <v>9</v>
      </c>
    </row>
    <row r="94" spans="1:8" x14ac:dyDescent="0.2">
      <c r="A94" t="s">
        <v>151</v>
      </c>
      <c r="B94" t="s">
        <v>123</v>
      </c>
      <c r="C94" t="s">
        <v>126</v>
      </c>
      <c r="D94">
        <v>7</v>
      </c>
      <c r="E94">
        <v>3</v>
      </c>
      <c r="F94">
        <v>0</v>
      </c>
      <c r="G94">
        <f t="shared" si="1"/>
        <v>10</v>
      </c>
      <c r="H94">
        <v>3</v>
      </c>
    </row>
    <row r="95" spans="1:8" x14ac:dyDescent="0.2">
      <c r="A95" t="s">
        <v>151</v>
      </c>
      <c r="B95" t="s">
        <v>125</v>
      </c>
      <c r="C95" t="s">
        <v>123</v>
      </c>
      <c r="D95">
        <v>5</v>
      </c>
      <c r="E95">
        <v>0</v>
      </c>
      <c r="F95">
        <v>0</v>
      </c>
      <c r="G95">
        <f t="shared" si="1"/>
        <v>5</v>
      </c>
      <c r="H95">
        <v>12</v>
      </c>
    </row>
    <row r="96" spans="1:8" x14ac:dyDescent="0.2">
      <c r="A96" t="s">
        <v>151</v>
      </c>
      <c r="B96" t="s">
        <v>125</v>
      </c>
      <c r="C96" t="s">
        <v>125</v>
      </c>
      <c r="D96">
        <v>2</v>
      </c>
      <c r="E96">
        <v>1</v>
      </c>
      <c r="F96">
        <v>0</v>
      </c>
      <c r="G96">
        <f t="shared" si="1"/>
        <v>3</v>
      </c>
      <c r="H96">
        <v>10</v>
      </c>
    </row>
    <row r="97" spans="1:8" x14ac:dyDescent="0.2">
      <c r="A97" t="s">
        <v>151</v>
      </c>
      <c r="B97" t="s">
        <v>125</v>
      </c>
      <c r="C97" t="s">
        <v>126</v>
      </c>
      <c r="D97">
        <v>2</v>
      </c>
      <c r="E97">
        <v>0</v>
      </c>
      <c r="F97">
        <v>0</v>
      </c>
      <c r="G97">
        <f t="shared" si="1"/>
        <v>2</v>
      </c>
      <c r="H97">
        <v>8</v>
      </c>
    </row>
    <row r="98" spans="1:8" x14ac:dyDescent="0.2">
      <c r="A98" t="s">
        <v>151</v>
      </c>
      <c r="B98" t="s">
        <v>126</v>
      </c>
      <c r="C98" t="s">
        <v>123</v>
      </c>
      <c r="D98">
        <v>8</v>
      </c>
      <c r="E98">
        <v>2</v>
      </c>
      <c r="F98">
        <v>3</v>
      </c>
      <c r="G98">
        <f t="shared" si="1"/>
        <v>13</v>
      </c>
      <c r="H98">
        <v>4</v>
      </c>
    </row>
    <row r="99" spans="1:8" x14ac:dyDescent="0.2">
      <c r="A99" t="s">
        <v>151</v>
      </c>
      <c r="B99" t="s">
        <v>126</v>
      </c>
      <c r="C99" t="s">
        <v>125</v>
      </c>
      <c r="D99">
        <v>2</v>
      </c>
      <c r="E99">
        <v>4</v>
      </c>
      <c r="F99">
        <v>1</v>
      </c>
      <c r="G99">
        <f t="shared" si="1"/>
        <v>7</v>
      </c>
      <c r="H99">
        <v>12</v>
      </c>
    </row>
    <row r="100" spans="1:8" x14ac:dyDescent="0.2">
      <c r="A100" t="s">
        <v>151</v>
      </c>
      <c r="B100" t="s">
        <v>126</v>
      </c>
      <c r="C100" t="s">
        <v>126</v>
      </c>
      <c r="D100">
        <v>0</v>
      </c>
      <c r="E100">
        <v>4</v>
      </c>
      <c r="F100">
        <v>0</v>
      </c>
      <c r="G100">
        <f t="shared" si="1"/>
        <v>4</v>
      </c>
      <c r="H100">
        <v>11</v>
      </c>
    </row>
    <row r="101" spans="1:8" x14ac:dyDescent="0.2">
      <c r="A101" t="s">
        <v>151</v>
      </c>
      <c r="B101" t="s">
        <v>144</v>
      </c>
      <c r="C101" t="s">
        <v>123</v>
      </c>
      <c r="D101">
        <v>1</v>
      </c>
      <c r="E101">
        <v>3</v>
      </c>
      <c r="F101">
        <v>1</v>
      </c>
      <c r="G101">
        <f t="shared" si="1"/>
        <v>5</v>
      </c>
      <c r="H101">
        <v>12</v>
      </c>
    </row>
    <row r="102" spans="1:8" x14ac:dyDescent="0.2">
      <c r="A102" t="s">
        <v>151</v>
      </c>
      <c r="B102" t="s">
        <v>144</v>
      </c>
      <c r="C102" t="s">
        <v>125</v>
      </c>
      <c r="D102">
        <v>5</v>
      </c>
      <c r="E102">
        <v>4</v>
      </c>
      <c r="F102">
        <v>2</v>
      </c>
      <c r="G102">
        <f t="shared" si="1"/>
        <v>11</v>
      </c>
      <c r="H102">
        <v>0</v>
      </c>
    </row>
    <row r="103" spans="1:8" x14ac:dyDescent="0.2">
      <c r="A103" t="s">
        <v>151</v>
      </c>
      <c r="B103" t="s">
        <v>144</v>
      </c>
      <c r="C103" t="s">
        <v>126</v>
      </c>
      <c r="D103">
        <v>9</v>
      </c>
      <c r="E103">
        <v>4</v>
      </c>
      <c r="F103">
        <v>1</v>
      </c>
      <c r="G103">
        <f t="shared" si="1"/>
        <v>14</v>
      </c>
      <c r="H103">
        <v>1</v>
      </c>
    </row>
    <row r="104" spans="1:8" x14ac:dyDescent="0.2">
      <c r="A104" t="s">
        <v>151</v>
      </c>
      <c r="B104" t="s">
        <v>145</v>
      </c>
      <c r="C104" t="s">
        <v>123</v>
      </c>
      <c r="D104">
        <v>2</v>
      </c>
      <c r="E104">
        <v>1</v>
      </c>
      <c r="F104">
        <v>1</v>
      </c>
      <c r="G104">
        <f t="shared" si="1"/>
        <v>4</v>
      </c>
      <c r="H104">
        <v>10</v>
      </c>
    </row>
    <row r="105" spans="1:8" x14ac:dyDescent="0.2">
      <c r="A105" t="s">
        <v>151</v>
      </c>
      <c r="B105" t="s">
        <v>145</v>
      </c>
      <c r="C105" t="s">
        <v>125</v>
      </c>
      <c r="D105">
        <v>4</v>
      </c>
      <c r="E105">
        <v>0</v>
      </c>
      <c r="F105">
        <v>3</v>
      </c>
      <c r="G105">
        <f t="shared" si="1"/>
        <v>7</v>
      </c>
      <c r="H105">
        <v>11</v>
      </c>
    </row>
    <row r="106" spans="1:8" x14ac:dyDescent="0.2">
      <c r="A106" t="s">
        <v>151</v>
      </c>
      <c r="B106" t="s">
        <v>145</v>
      </c>
      <c r="C106" t="s">
        <v>126</v>
      </c>
      <c r="D106">
        <v>3</v>
      </c>
      <c r="E106">
        <v>2</v>
      </c>
      <c r="F106">
        <v>2</v>
      </c>
      <c r="G106">
        <f t="shared" si="1"/>
        <v>7</v>
      </c>
      <c r="H106">
        <v>7</v>
      </c>
    </row>
    <row r="107" spans="1:8" x14ac:dyDescent="0.2">
      <c r="A107" t="s">
        <v>94</v>
      </c>
      <c r="B107" t="s">
        <v>123</v>
      </c>
      <c r="C107" t="s">
        <v>123</v>
      </c>
      <c r="D107">
        <v>3</v>
      </c>
      <c r="E107">
        <v>1</v>
      </c>
      <c r="F107">
        <v>0</v>
      </c>
      <c r="G107">
        <f t="shared" si="1"/>
        <v>4</v>
      </c>
      <c r="H107">
        <v>8</v>
      </c>
    </row>
    <row r="108" spans="1:8" x14ac:dyDescent="0.2">
      <c r="A108" t="s">
        <v>94</v>
      </c>
      <c r="B108" t="s">
        <v>123</v>
      </c>
      <c r="C108" t="s">
        <v>125</v>
      </c>
      <c r="D108">
        <v>6</v>
      </c>
      <c r="E108">
        <v>1</v>
      </c>
      <c r="F108">
        <v>0</v>
      </c>
      <c r="G108">
        <f t="shared" si="1"/>
        <v>7</v>
      </c>
      <c r="H108">
        <v>5</v>
      </c>
    </row>
    <row r="109" spans="1:8" x14ac:dyDescent="0.2">
      <c r="A109" t="s">
        <v>94</v>
      </c>
      <c r="B109" t="s">
        <v>123</v>
      </c>
      <c r="C109" t="s">
        <v>126</v>
      </c>
      <c r="D109">
        <v>0</v>
      </c>
      <c r="E109">
        <v>0</v>
      </c>
      <c r="F109">
        <v>0</v>
      </c>
      <c r="G109">
        <f t="shared" si="1"/>
        <v>0</v>
      </c>
      <c r="H109">
        <v>10</v>
      </c>
    </row>
    <row r="110" spans="1:8" x14ac:dyDescent="0.2">
      <c r="A110" t="s">
        <v>94</v>
      </c>
      <c r="B110" t="s">
        <v>125</v>
      </c>
      <c r="C110" t="s">
        <v>123</v>
      </c>
      <c r="D110">
        <v>2</v>
      </c>
      <c r="E110">
        <v>0</v>
      </c>
      <c r="F110">
        <v>0</v>
      </c>
      <c r="G110">
        <f t="shared" si="1"/>
        <v>2</v>
      </c>
      <c r="H110">
        <v>11</v>
      </c>
    </row>
    <row r="111" spans="1:8" x14ac:dyDescent="0.2">
      <c r="A111" t="s">
        <v>94</v>
      </c>
      <c r="B111" t="s">
        <v>125</v>
      </c>
      <c r="C111" t="s">
        <v>125</v>
      </c>
      <c r="D111">
        <v>3</v>
      </c>
      <c r="E111">
        <v>0</v>
      </c>
      <c r="F111">
        <v>0</v>
      </c>
      <c r="G111">
        <f t="shared" si="1"/>
        <v>3</v>
      </c>
      <c r="H111">
        <v>12</v>
      </c>
    </row>
    <row r="112" spans="1:8" x14ac:dyDescent="0.2">
      <c r="A112" t="s">
        <v>94</v>
      </c>
      <c r="B112" t="s">
        <v>125</v>
      </c>
      <c r="C112" t="s">
        <v>126</v>
      </c>
      <c r="D112">
        <v>6</v>
      </c>
      <c r="E112">
        <v>0</v>
      </c>
      <c r="F112">
        <v>0</v>
      </c>
      <c r="G112">
        <f t="shared" si="1"/>
        <v>6</v>
      </c>
      <c r="H112">
        <v>11</v>
      </c>
    </row>
    <row r="113" spans="1:8" x14ac:dyDescent="0.2">
      <c r="A113" t="s">
        <v>94</v>
      </c>
      <c r="B113" t="s">
        <v>126</v>
      </c>
      <c r="C113" t="s">
        <v>123</v>
      </c>
      <c r="D113">
        <v>6</v>
      </c>
      <c r="E113">
        <v>0</v>
      </c>
      <c r="F113">
        <v>0</v>
      </c>
      <c r="G113">
        <f t="shared" si="1"/>
        <v>6</v>
      </c>
      <c r="H113">
        <v>8</v>
      </c>
    </row>
    <row r="114" spans="1:8" x14ac:dyDescent="0.2">
      <c r="A114" t="s">
        <v>94</v>
      </c>
      <c r="B114" t="s">
        <v>126</v>
      </c>
      <c r="C114" t="s">
        <v>125</v>
      </c>
      <c r="D114">
        <v>3</v>
      </c>
      <c r="E114">
        <v>0</v>
      </c>
      <c r="F114">
        <v>0</v>
      </c>
      <c r="G114">
        <f t="shared" si="1"/>
        <v>3</v>
      </c>
      <c r="H114">
        <v>14</v>
      </c>
    </row>
    <row r="115" spans="1:8" x14ac:dyDescent="0.2">
      <c r="A115" t="s">
        <v>94</v>
      </c>
      <c r="B115" t="s">
        <v>126</v>
      </c>
      <c r="C115" t="s">
        <v>126</v>
      </c>
      <c r="D115">
        <v>5</v>
      </c>
      <c r="E115">
        <v>1</v>
      </c>
      <c r="F115">
        <v>0</v>
      </c>
      <c r="G115">
        <f t="shared" si="1"/>
        <v>6</v>
      </c>
      <c r="H115">
        <v>10</v>
      </c>
    </row>
    <row r="116" spans="1:8" x14ac:dyDescent="0.2">
      <c r="A116" t="s">
        <v>94</v>
      </c>
      <c r="B116" t="s">
        <v>144</v>
      </c>
      <c r="C116" t="s">
        <v>123</v>
      </c>
      <c r="D116">
        <v>2</v>
      </c>
      <c r="E116">
        <v>1</v>
      </c>
      <c r="F116">
        <v>0</v>
      </c>
      <c r="G116">
        <f t="shared" si="1"/>
        <v>3</v>
      </c>
      <c r="H116">
        <v>13</v>
      </c>
    </row>
    <row r="117" spans="1:8" x14ac:dyDescent="0.2">
      <c r="A117" t="s">
        <v>94</v>
      </c>
      <c r="B117" t="s">
        <v>144</v>
      </c>
      <c r="C117" t="s">
        <v>125</v>
      </c>
      <c r="D117">
        <v>3</v>
      </c>
      <c r="E117">
        <v>0</v>
      </c>
      <c r="F117">
        <v>0</v>
      </c>
      <c r="G117">
        <f t="shared" si="1"/>
        <v>3</v>
      </c>
      <c r="H117">
        <v>16</v>
      </c>
    </row>
    <row r="118" spans="1:8" x14ac:dyDescent="0.2">
      <c r="A118" t="s">
        <v>94</v>
      </c>
      <c r="B118" t="s">
        <v>144</v>
      </c>
      <c r="C118" t="s">
        <v>126</v>
      </c>
      <c r="D118">
        <v>5</v>
      </c>
      <c r="E118">
        <v>0</v>
      </c>
      <c r="F118">
        <v>0</v>
      </c>
      <c r="G118">
        <f t="shared" si="1"/>
        <v>5</v>
      </c>
      <c r="H118">
        <v>13</v>
      </c>
    </row>
    <row r="119" spans="1:8" x14ac:dyDescent="0.2">
      <c r="A119" t="s">
        <v>94</v>
      </c>
      <c r="B119" t="s">
        <v>145</v>
      </c>
      <c r="C119" t="s">
        <v>123</v>
      </c>
      <c r="D119">
        <v>3</v>
      </c>
      <c r="E119">
        <v>2</v>
      </c>
      <c r="F119">
        <v>0</v>
      </c>
      <c r="G119">
        <f t="shared" si="1"/>
        <v>5</v>
      </c>
      <c r="H119">
        <v>11</v>
      </c>
    </row>
    <row r="120" spans="1:8" x14ac:dyDescent="0.2">
      <c r="A120" t="s">
        <v>94</v>
      </c>
      <c r="B120" t="s">
        <v>145</v>
      </c>
      <c r="C120" t="s">
        <v>125</v>
      </c>
      <c r="D120">
        <v>5</v>
      </c>
      <c r="E120">
        <v>2</v>
      </c>
      <c r="F120">
        <v>0</v>
      </c>
      <c r="G120">
        <f t="shared" si="1"/>
        <v>7</v>
      </c>
      <c r="H120">
        <v>13</v>
      </c>
    </row>
    <row r="121" spans="1:8" x14ac:dyDescent="0.2">
      <c r="A121" t="s">
        <v>94</v>
      </c>
      <c r="B121" t="s">
        <v>145</v>
      </c>
      <c r="C121" t="s">
        <v>126</v>
      </c>
      <c r="D121">
        <v>4</v>
      </c>
      <c r="E121">
        <v>1</v>
      </c>
      <c r="F121">
        <v>0</v>
      </c>
      <c r="G121">
        <f t="shared" si="1"/>
        <v>5</v>
      </c>
      <c r="H121">
        <v>12</v>
      </c>
    </row>
    <row r="122" spans="1:8" x14ac:dyDescent="0.2">
      <c r="A122" t="s">
        <v>152</v>
      </c>
      <c r="B122" t="s">
        <v>123</v>
      </c>
      <c r="C122" t="s">
        <v>123</v>
      </c>
      <c r="D122">
        <v>3</v>
      </c>
      <c r="E122">
        <v>2</v>
      </c>
      <c r="F122">
        <v>0</v>
      </c>
      <c r="G122">
        <f t="shared" si="1"/>
        <v>5</v>
      </c>
      <c r="H122">
        <v>14</v>
      </c>
    </row>
    <row r="123" spans="1:8" x14ac:dyDescent="0.2">
      <c r="A123" t="s">
        <v>152</v>
      </c>
      <c r="B123" t="s">
        <v>123</v>
      </c>
      <c r="C123" t="s">
        <v>125</v>
      </c>
      <c r="D123">
        <v>3</v>
      </c>
      <c r="E123">
        <v>2</v>
      </c>
      <c r="F123">
        <v>0</v>
      </c>
      <c r="G123">
        <f t="shared" si="1"/>
        <v>5</v>
      </c>
      <c r="H123">
        <v>19</v>
      </c>
    </row>
    <row r="124" spans="1:8" x14ac:dyDescent="0.2">
      <c r="A124" t="s">
        <v>152</v>
      </c>
      <c r="B124" t="s">
        <v>123</v>
      </c>
      <c r="C124" t="s">
        <v>126</v>
      </c>
      <c r="D124">
        <v>4</v>
      </c>
      <c r="E124">
        <v>1</v>
      </c>
      <c r="F124">
        <v>0</v>
      </c>
      <c r="G124">
        <f t="shared" si="1"/>
        <v>5</v>
      </c>
      <c r="H124">
        <v>15</v>
      </c>
    </row>
    <row r="125" spans="1:8" x14ac:dyDescent="0.2">
      <c r="A125" t="s">
        <v>152</v>
      </c>
      <c r="B125" t="s">
        <v>125</v>
      </c>
      <c r="C125" t="s">
        <v>123</v>
      </c>
      <c r="D125">
        <v>2</v>
      </c>
      <c r="E125">
        <v>2</v>
      </c>
      <c r="F125">
        <v>0</v>
      </c>
      <c r="G125">
        <f t="shared" si="1"/>
        <v>4</v>
      </c>
      <c r="H125">
        <v>12</v>
      </c>
    </row>
    <row r="126" spans="1:8" x14ac:dyDescent="0.2">
      <c r="A126" t="s">
        <v>152</v>
      </c>
      <c r="B126" t="s">
        <v>125</v>
      </c>
      <c r="C126" t="s">
        <v>125</v>
      </c>
      <c r="D126">
        <v>2</v>
      </c>
      <c r="E126">
        <v>0</v>
      </c>
      <c r="F126">
        <v>0</v>
      </c>
      <c r="G126">
        <f t="shared" si="1"/>
        <v>2</v>
      </c>
      <c r="H126">
        <v>10</v>
      </c>
    </row>
    <row r="127" spans="1:8" x14ac:dyDescent="0.2">
      <c r="A127" t="s">
        <v>152</v>
      </c>
      <c r="B127" t="s">
        <v>125</v>
      </c>
      <c r="C127" t="s">
        <v>126</v>
      </c>
      <c r="D127">
        <v>2</v>
      </c>
      <c r="E127">
        <v>0</v>
      </c>
      <c r="F127">
        <v>0</v>
      </c>
      <c r="G127">
        <f t="shared" si="1"/>
        <v>2</v>
      </c>
      <c r="H127">
        <v>15</v>
      </c>
    </row>
    <row r="128" spans="1:8" x14ac:dyDescent="0.2">
      <c r="A128" t="s">
        <v>152</v>
      </c>
      <c r="B128" t="s">
        <v>126</v>
      </c>
      <c r="C128" t="s">
        <v>123</v>
      </c>
      <c r="D128">
        <v>4</v>
      </c>
      <c r="E128">
        <v>0</v>
      </c>
      <c r="F128">
        <v>1</v>
      </c>
      <c r="G128">
        <f t="shared" si="1"/>
        <v>5</v>
      </c>
      <c r="H128">
        <v>14</v>
      </c>
    </row>
    <row r="129" spans="1:8" x14ac:dyDescent="0.2">
      <c r="A129" t="s">
        <v>152</v>
      </c>
      <c r="B129" t="s">
        <v>126</v>
      </c>
      <c r="C129" t="s">
        <v>125</v>
      </c>
      <c r="D129">
        <v>3</v>
      </c>
      <c r="E129">
        <v>1</v>
      </c>
      <c r="F129">
        <v>1</v>
      </c>
      <c r="G129">
        <f t="shared" si="1"/>
        <v>5</v>
      </c>
      <c r="H129">
        <v>9</v>
      </c>
    </row>
    <row r="130" spans="1:8" x14ac:dyDescent="0.2">
      <c r="A130" t="s">
        <v>152</v>
      </c>
      <c r="B130" t="s">
        <v>126</v>
      </c>
      <c r="C130" t="s">
        <v>126</v>
      </c>
      <c r="D130">
        <v>3</v>
      </c>
      <c r="E130">
        <v>1</v>
      </c>
      <c r="F130">
        <v>0</v>
      </c>
      <c r="G130">
        <f t="shared" si="1"/>
        <v>4</v>
      </c>
      <c r="H130">
        <v>11</v>
      </c>
    </row>
    <row r="131" spans="1:8" x14ac:dyDescent="0.2">
      <c r="A131" t="s">
        <v>152</v>
      </c>
      <c r="B131" t="s">
        <v>144</v>
      </c>
      <c r="C131" t="s">
        <v>123</v>
      </c>
      <c r="D131">
        <v>5</v>
      </c>
      <c r="E131">
        <v>3</v>
      </c>
      <c r="F131">
        <v>0</v>
      </c>
      <c r="G131">
        <f t="shared" ref="G131:G179" si="2">SUM(D131:F131)</f>
        <v>8</v>
      </c>
      <c r="H131">
        <v>13</v>
      </c>
    </row>
    <row r="132" spans="1:8" x14ac:dyDescent="0.2">
      <c r="A132" t="s">
        <v>152</v>
      </c>
      <c r="B132" t="s">
        <v>144</v>
      </c>
      <c r="C132" t="s">
        <v>125</v>
      </c>
      <c r="D132">
        <v>3</v>
      </c>
      <c r="E132">
        <v>2</v>
      </c>
      <c r="F132">
        <v>1</v>
      </c>
      <c r="G132">
        <f t="shared" si="2"/>
        <v>6</v>
      </c>
      <c r="H132">
        <v>14</v>
      </c>
    </row>
    <row r="133" spans="1:8" x14ac:dyDescent="0.2">
      <c r="A133" t="s">
        <v>152</v>
      </c>
      <c r="B133" t="s">
        <v>144</v>
      </c>
      <c r="C133" t="s">
        <v>126</v>
      </c>
      <c r="D133">
        <v>4</v>
      </c>
      <c r="E133">
        <v>2</v>
      </c>
      <c r="F133">
        <v>0</v>
      </c>
      <c r="G133">
        <f t="shared" si="2"/>
        <v>6</v>
      </c>
      <c r="H133">
        <v>16</v>
      </c>
    </row>
    <row r="134" spans="1:8" x14ac:dyDescent="0.2">
      <c r="A134" t="s">
        <v>152</v>
      </c>
      <c r="B134" t="s">
        <v>145</v>
      </c>
      <c r="C134" t="s">
        <v>123</v>
      </c>
      <c r="D134">
        <v>6</v>
      </c>
      <c r="E134">
        <v>3</v>
      </c>
      <c r="F134">
        <v>0</v>
      </c>
      <c r="G134">
        <f t="shared" si="2"/>
        <v>9</v>
      </c>
      <c r="H134">
        <v>7</v>
      </c>
    </row>
    <row r="135" spans="1:8" x14ac:dyDescent="0.2">
      <c r="A135" t="s">
        <v>152</v>
      </c>
      <c r="B135" t="s">
        <v>145</v>
      </c>
      <c r="C135" t="s">
        <v>125</v>
      </c>
      <c r="D135">
        <v>2</v>
      </c>
      <c r="E135">
        <v>2</v>
      </c>
      <c r="F135">
        <v>1</v>
      </c>
      <c r="G135">
        <f t="shared" si="2"/>
        <v>5</v>
      </c>
      <c r="H135">
        <v>16</v>
      </c>
    </row>
    <row r="136" spans="1:8" x14ac:dyDescent="0.2">
      <c r="A136" t="s">
        <v>152</v>
      </c>
      <c r="B136" t="s">
        <v>145</v>
      </c>
      <c r="C136" t="s">
        <v>126</v>
      </c>
      <c r="D136">
        <v>4</v>
      </c>
      <c r="E136">
        <v>0</v>
      </c>
      <c r="F136">
        <v>0</v>
      </c>
      <c r="G136">
        <f t="shared" si="2"/>
        <v>4</v>
      </c>
      <c r="H136">
        <v>13</v>
      </c>
    </row>
    <row r="137" spans="1:8" x14ac:dyDescent="0.2">
      <c r="A137" t="s">
        <v>95</v>
      </c>
      <c r="B137" t="s">
        <v>123</v>
      </c>
      <c r="C137" t="s">
        <v>123</v>
      </c>
      <c r="D137">
        <v>4</v>
      </c>
      <c r="E137">
        <v>1</v>
      </c>
      <c r="F137">
        <v>0</v>
      </c>
      <c r="G137">
        <f t="shared" si="2"/>
        <v>5</v>
      </c>
      <c r="H137">
        <v>17</v>
      </c>
    </row>
    <row r="138" spans="1:8" x14ac:dyDescent="0.2">
      <c r="A138" t="s">
        <v>95</v>
      </c>
      <c r="B138" t="s">
        <v>123</v>
      </c>
      <c r="C138" t="s">
        <v>125</v>
      </c>
      <c r="D138">
        <v>2</v>
      </c>
      <c r="E138">
        <v>2</v>
      </c>
      <c r="F138">
        <v>0</v>
      </c>
      <c r="G138">
        <f t="shared" si="2"/>
        <v>4</v>
      </c>
      <c r="H138">
        <v>10</v>
      </c>
    </row>
    <row r="139" spans="1:8" x14ac:dyDescent="0.2">
      <c r="A139" t="s">
        <v>95</v>
      </c>
      <c r="B139" t="s">
        <v>123</v>
      </c>
      <c r="C139" t="s">
        <v>126</v>
      </c>
      <c r="D139">
        <v>4</v>
      </c>
      <c r="E139">
        <v>2</v>
      </c>
      <c r="F139">
        <v>0</v>
      </c>
      <c r="G139">
        <f t="shared" si="2"/>
        <v>6</v>
      </c>
      <c r="H139">
        <v>13</v>
      </c>
    </row>
    <row r="140" spans="1:8" x14ac:dyDescent="0.2">
      <c r="A140" t="s">
        <v>95</v>
      </c>
      <c r="B140" t="s">
        <v>125</v>
      </c>
      <c r="C140" t="s">
        <v>123</v>
      </c>
      <c r="D140">
        <v>5</v>
      </c>
      <c r="E140">
        <v>2</v>
      </c>
      <c r="F140">
        <v>2</v>
      </c>
      <c r="G140">
        <f t="shared" si="2"/>
        <v>9</v>
      </c>
      <c r="H140">
        <v>12</v>
      </c>
    </row>
    <row r="141" spans="1:8" x14ac:dyDescent="0.2">
      <c r="A141" t="s">
        <v>95</v>
      </c>
      <c r="B141" t="s">
        <v>125</v>
      </c>
      <c r="C141" t="s">
        <v>125</v>
      </c>
      <c r="D141">
        <v>6</v>
      </c>
      <c r="E141">
        <v>0</v>
      </c>
      <c r="F141">
        <v>0</v>
      </c>
      <c r="G141">
        <f t="shared" si="2"/>
        <v>6</v>
      </c>
      <c r="H141">
        <v>16</v>
      </c>
    </row>
    <row r="142" spans="1:8" x14ac:dyDescent="0.2">
      <c r="A142" t="s">
        <v>95</v>
      </c>
      <c r="B142" t="s">
        <v>125</v>
      </c>
      <c r="C142" t="s">
        <v>126</v>
      </c>
      <c r="D142">
        <v>4</v>
      </c>
      <c r="E142">
        <v>1</v>
      </c>
      <c r="F142">
        <v>2</v>
      </c>
      <c r="G142">
        <f t="shared" si="2"/>
        <v>7</v>
      </c>
      <c r="H142">
        <v>12</v>
      </c>
    </row>
    <row r="143" spans="1:8" x14ac:dyDescent="0.2">
      <c r="A143" t="s">
        <v>95</v>
      </c>
      <c r="B143" t="s">
        <v>126</v>
      </c>
      <c r="C143" t="s">
        <v>123</v>
      </c>
      <c r="D143">
        <v>3</v>
      </c>
      <c r="E143">
        <v>1</v>
      </c>
      <c r="F143">
        <v>1</v>
      </c>
      <c r="G143">
        <f t="shared" si="2"/>
        <v>5</v>
      </c>
      <c r="H143">
        <v>9</v>
      </c>
    </row>
    <row r="144" spans="1:8" x14ac:dyDescent="0.2">
      <c r="A144" t="s">
        <v>95</v>
      </c>
      <c r="B144" t="s">
        <v>126</v>
      </c>
      <c r="C144" t="s">
        <v>125</v>
      </c>
      <c r="D144">
        <v>5</v>
      </c>
      <c r="E144">
        <v>3</v>
      </c>
      <c r="F144">
        <v>1</v>
      </c>
      <c r="G144">
        <f t="shared" si="2"/>
        <v>9</v>
      </c>
      <c r="H144">
        <v>11</v>
      </c>
    </row>
    <row r="145" spans="1:8" x14ac:dyDescent="0.2">
      <c r="A145" t="s">
        <v>95</v>
      </c>
      <c r="B145" t="s">
        <v>126</v>
      </c>
      <c r="C145" t="s">
        <v>126</v>
      </c>
      <c r="D145">
        <v>4</v>
      </c>
      <c r="E145">
        <v>4</v>
      </c>
      <c r="F145">
        <v>2</v>
      </c>
      <c r="G145">
        <f t="shared" si="2"/>
        <v>10</v>
      </c>
      <c r="H145">
        <v>9</v>
      </c>
    </row>
    <row r="146" spans="1:8" x14ac:dyDescent="0.2">
      <c r="A146" t="s">
        <v>95</v>
      </c>
      <c r="B146" t="s">
        <v>144</v>
      </c>
      <c r="C146" t="s">
        <v>123</v>
      </c>
      <c r="D146">
        <v>3</v>
      </c>
      <c r="E146">
        <v>0</v>
      </c>
      <c r="F146">
        <v>2</v>
      </c>
      <c r="G146">
        <f t="shared" si="2"/>
        <v>5</v>
      </c>
      <c r="H146">
        <v>10</v>
      </c>
    </row>
    <row r="147" spans="1:8" x14ac:dyDescent="0.2">
      <c r="A147" t="s">
        <v>95</v>
      </c>
      <c r="B147" t="s">
        <v>144</v>
      </c>
      <c r="C147" t="s">
        <v>125</v>
      </c>
      <c r="D147">
        <v>4</v>
      </c>
      <c r="E147">
        <v>0</v>
      </c>
      <c r="F147">
        <v>0</v>
      </c>
      <c r="G147">
        <f t="shared" si="2"/>
        <v>4</v>
      </c>
      <c r="H147">
        <v>14</v>
      </c>
    </row>
    <row r="148" spans="1:8" x14ac:dyDescent="0.2">
      <c r="A148" t="s">
        <v>95</v>
      </c>
      <c r="B148" t="s">
        <v>144</v>
      </c>
      <c r="C148" t="s">
        <v>126</v>
      </c>
      <c r="D148">
        <v>5</v>
      </c>
      <c r="E148">
        <v>1</v>
      </c>
      <c r="F148">
        <v>0</v>
      </c>
      <c r="G148">
        <f t="shared" si="2"/>
        <v>6</v>
      </c>
      <c r="H148">
        <v>12</v>
      </c>
    </row>
    <row r="149" spans="1:8" x14ac:dyDescent="0.2">
      <c r="A149" t="s">
        <v>95</v>
      </c>
      <c r="B149" t="s">
        <v>145</v>
      </c>
      <c r="C149" t="s">
        <v>123</v>
      </c>
      <c r="D149">
        <v>11</v>
      </c>
      <c r="E149">
        <v>0</v>
      </c>
      <c r="F149">
        <v>0</v>
      </c>
      <c r="G149">
        <f t="shared" si="2"/>
        <v>11</v>
      </c>
      <c r="H149">
        <v>15</v>
      </c>
    </row>
    <row r="150" spans="1:8" x14ac:dyDescent="0.2">
      <c r="A150" t="s">
        <v>95</v>
      </c>
      <c r="B150" t="s">
        <v>145</v>
      </c>
      <c r="C150" t="s">
        <v>125</v>
      </c>
      <c r="D150">
        <v>4</v>
      </c>
      <c r="E150">
        <v>0</v>
      </c>
      <c r="F150">
        <v>0</v>
      </c>
      <c r="G150">
        <f t="shared" si="2"/>
        <v>4</v>
      </c>
      <c r="H150">
        <v>12</v>
      </c>
    </row>
    <row r="151" spans="1:8" x14ac:dyDescent="0.2">
      <c r="A151" t="s">
        <v>95</v>
      </c>
      <c r="B151" t="s">
        <v>145</v>
      </c>
      <c r="C151" t="s">
        <v>126</v>
      </c>
      <c r="D151">
        <v>3</v>
      </c>
      <c r="E151">
        <v>0</v>
      </c>
      <c r="F151">
        <v>0</v>
      </c>
      <c r="G151">
        <f t="shared" si="2"/>
        <v>3</v>
      </c>
      <c r="H151">
        <v>13</v>
      </c>
    </row>
    <row r="152" spans="1:8" x14ac:dyDescent="0.2">
      <c r="A152" t="s">
        <v>153</v>
      </c>
      <c r="B152" t="s">
        <v>123</v>
      </c>
      <c r="C152" t="s">
        <v>123</v>
      </c>
      <c r="D152">
        <v>8</v>
      </c>
      <c r="E152">
        <v>1</v>
      </c>
      <c r="F152">
        <v>0</v>
      </c>
      <c r="G152">
        <f t="shared" si="2"/>
        <v>9</v>
      </c>
      <c r="H152">
        <v>19</v>
      </c>
    </row>
    <row r="153" spans="1:8" x14ac:dyDescent="0.2">
      <c r="A153" t="s">
        <v>153</v>
      </c>
      <c r="B153" t="s">
        <v>123</v>
      </c>
      <c r="C153" t="s">
        <v>125</v>
      </c>
      <c r="D153">
        <v>5</v>
      </c>
      <c r="E153">
        <v>2</v>
      </c>
      <c r="F153">
        <v>0</v>
      </c>
      <c r="G153">
        <f t="shared" si="2"/>
        <v>7</v>
      </c>
      <c r="H153">
        <v>16</v>
      </c>
    </row>
    <row r="154" spans="1:8" x14ac:dyDescent="0.2">
      <c r="A154" t="s">
        <v>153</v>
      </c>
      <c r="B154" t="s">
        <v>123</v>
      </c>
      <c r="C154" t="s">
        <v>126</v>
      </c>
      <c r="D154">
        <v>3</v>
      </c>
      <c r="E154">
        <v>1</v>
      </c>
      <c r="F154">
        <v>0</v>
      </c>
      <c r="G154">
        <f t="shared" si="2"/>
        <v>4</v>
      </c>
      <c r="H154">
        <v>22</v>
      </c>
    </row>
    <row r="155" spans="1:8" x14ac:dyDescent="0.2">
      <c r="A155" t="s">
        <v>153</v>
      </c>
      <c r="B155" t="s">
        <v>125</v>
      </c>
      <c r="C155" t="s">
        <v>123</v>
      </c>
      <c r="D155">
        <v>8</v>
      </c>
      <c r="E155">
        <v>2</v>
      </c>
      <c r="F155">
        <v>0</v>
      </c>
      <c r="G155">
        <f t="shared" si="2"/>
        <v>10</v>
      </c>
      <c r="H155">
        <v>12</v>
      </c>
    </row>
    <row r="156" spans="1:8" x14ac:dyDescent="0.2">
      <c r="A156" t="s">
        <v>153</v>
      </c>
      <c r="B156" t="s">
        <v>125</v>
      </c>
      <c r="C156" t="s">
        <v>125</v>
      </c>
      <c r="D156">
        <v>3</v>
      </c>
      <c r="E156">
        <v>2</v>
      </c>
      <c r="F156">
        <v>0</v>
      </c>
      <c r="G156">
        <f t="shared" si="2"/>
        <v>5</v>
      </c>
      <c r="H156">
        <v>19</v>
      </c>
    </row>
    <row r="157" spans="1:8" x14ac:dyDescent="0.2">
      <c r="A157" t="s">
        <v>153</v>
      </c>
      <c r="B157" t="s">
        <v>125</v>
      </c>
      <c r="C157" t="s">
        <v>126</v>
      </c>
      <c r="D157">
        <v>5</v>
      </c>
      <c r="E157">
        <v>1</v>
      </c>
      <c r="F157">
        <v>0</v>
      </c>
      <c r="G157">
        <f t="shared" si="2"/>
        <v>6</v>
      </c>
      <c r="H157">
        <v>16</v>
      </c>
    </row>
    <row r="158" spans="1:8" x14ac:dyDescent="0.2">
      <c r="A158" t="s">
        <v>153</v>
      </c>
      <c r="B158" t="s">
        <v>126</v>
      </c>
      <c r="C158" t="s">
        <v>123</v>
      </c>
      <c r="D158">
        <v>5</v>
      </c>
      <c r="E158">
        <v>2</v>
      </c>
      <c r="F158">
        <v>0</v>
      </c>
      <c r="G158">
        <f t="shared" si="2"/>
        <v>7</v>
      </c>
      <c r="H158">
        <v>11</v>
      </c>
    </row>
    <row r="159" spans="1:8" x14ac:dyDescent="0.2">
      <c r="A159" t="s">
        <v>153</v>
      </c>
      <c r="B159" t="s">
        <v>126</v>
      </c>
      <c r="C159" t="s">
        <v>125</v>
      </c>
      <c r="D159">
        <v>5</v>
      </c>
      <c r="E159">
        <v>3</v>
      </c>
      <c r="F159">
        <v>0</v>
      </c>
      <c r="G159">
        <f t="shared" si="2"/>
        <v>8</v>
      </c>
      <c r="H159">
        <v>15</v>
      </c>
    </row>
    <row r="160" spans="1:8" x14ac:dyDescent="0.2">
      <c r="A160" t="s">
        <v>153</v>
      </c>
      <c r="B160" t="s">
        <v>126</v>
      </c>
      <c r="C160" t="s">
        <v>126</v>
      </c>
      <c r="D160">
        <v>4</v>
      </c>
      <c r="E160">
        <v>3</v>
      </c>
      <c r="F160">
        <v>0</v>
      </c>
      <c r="G160">
        <f t="shared" si="2"/>
        <v>7</v>
      </c>
      <c r="H160">
        <v>12</v>
      </c>
    </row>
    <row r="161" spans="1:8" x14ac:dyDescent="0.2">
      <c r="A161" t="s">
        <v>153</v>
      </c>
      <c r="B161" t="s">
        <v>144</v>
      </c>
      <c r="C161" t="s">
        <v>123</v>
      </c>
      <c r="D161">
        <v>3</v>
      </c>
      <c r="E161">
        <v>3</v>
      </c>
      <c r="F161">
        <v>0</v>
      </c>
      <c r="G161">
        <f t="shared" si="2"/>
        <v>6</v>
      </c>
      <c r="H161">
        <v>9</v>
      </c>
    </row>
    <row r="162" spans="1:8" x14ac:dyDescent="0.2">
      <c r="A162" t="s">
        <v>153</v>
      </c>
      <c r="B162" t="s">
        <v>144</v>
      </c>
      <c r="C162" t="s">
        <v>125</v>
      </c>
      <c r="D162">
        <v>4</v>
      </c>
      <c r="E162">
        <v>2</v>
      </c>
      <c r="F162">
        <v>0</v>
      </c>
      <c r="G162">
        <f t="shared" si="2"/>
        <v>6</v>
      </c>
      <c r="H162">
        <v>12</v>
      </c>
    </row>
    <row r="163" spans="1:8" x14ac:dyDescent="0.2">
      <c r="A163" t="s">
        <v>153</v>
      </c>
      <c r="B163" t="s">
        <v>144</v>
      </c>
      <c r="C163" t="s">
        <v>126</v>
      </c>
      <c r="D163">
        <v>3</v>
      </c>
      <c r="E163">
        <v>4</v>
      </c>
      <c r="F163">
        <v>0</v>
      </c>
      <c r="G163">
        <f t="shared" si="2"/>
        <v>7</v>
      </c>
      <c r="H163">
        <v>6</v>
      </c>
    </row>
    <row r="164" spans="1:8" x14ac:dyDescent="0.2">
      <c r="A164" t="s">
        <v>153</v>
      </c>
      <c r="B164" t="s">
        <v>145</v>
      </c>
      <c r="C164" t="s">
        <v>123</v>
      </c>
      <c r="D164">
        <v>4</v>
      </c>
      <c r="E164">
        <v>0</v>
      </c>
      <c r="F164">
        <v>0</v>
      </c>
      <c r="G164">
        <f t="shared" si="2"/>
        <v>4</v>
      </c>
      <c r="H164">
        <v>10</v>
      </c>
    </row>
    <row r="165" spans="1:8" x14ac:dyDescent="0.2">
      <c r="A165" t="s">
        <v>153</v>
      </c>
      <c r="B165" t="s">
        <v>145</v>
      </c>
      <c r="C165" t="s">
        <v>125</v>
      </c>
      <c r="D165">
        <v>0</v>
      </c>
      <c r="E165">
        <v>3</v>
      </c>
      <c r="F165">
        <v>0</v>
      </c>
      <c r="G165">
        <f t="shared" si="2"/>
        <v>3</v>
      </c>
      <c r="H165">
        <v>11</v>
      </c>
    </row>
    <row r="166" spans="1:8" x14ac:dyDescent="0.2">
      <c r="A166" t="s">
        <v>153</v>
      </c>
      <c r="B166" t="s">
        <v>145</v>
      </c>
      <c r="C166" t="s">
        <v>126</v>
      </c>
      <c r="D166">
        <v>6</v>
      </c>
      <c r="E166">
        <v>3</v>
      </c>
      <c r="F166">
        <v>0</v>
      </c>
      <c r="G166">
        <f t="shared" si="2"/>
        <v>9</v>
      </c>
      <c r="H166">
        <v>12</v>
      </c>
    </row>
    <row r="167" spans="1:8" x14ac:dyDescent="0.2">
      <c r="A167" t="s">
        <v>93</v>
      </c>
      <c r="B167" t="s">
        <v>123</v>
      </c>
      <c r="C167" t="s">
        <v>123</v>
      </c>
      <c r="D167">
        <v>6</v>
      </c>
      <c r="E167">
        <v>0</v>
      </c>
      <c r="F167">
        <v>2</v>
      </c>
      <c r="G167">
        <f t="shared" si="2"/>
        <v>8</v>
      </c>
      <c r="H167">
        <v>7</v>
      </c>
    </row>
    <row r="168" spans="1:8" x14ac:dyDescent="0.2">
      <c r="A168" t="s">
        <v>93</v>
      </c>
      <c r="B168" t="s">
        <v>123</v>
      </c>
      <c r="C168" t="s">
        <v>125</v>
      </c>
      <c r="D168">
        <v>7</v>
      </c>
      <c r="E168">
        <v>1</v>
      </c>
      <c r="F168">
        <v>1</v>
      </c>
      <c r="G168">
        <f t="shared" si="2"/>
        <v>9</v>
      </c>
      <c r="H168">
        <v>8</v>
      </c>
    </row>
    <row r="169" spans="1:8" x14ac:dyDescent="0.2">
      <c r="A169" t="s">
        <v>93</v>
      </c>
      <c r="B169" t="s">
        <v>123</v>
      </c>
      <c r="C169" t="s">
        <v>126</v>
      </c>
      <c r="D169">
        <v>9</v>
      </c>
      <c r="E169">
        <v>0</v>
      </c>
      <c r="F169">
        <v>1</v>
      </c>
      <c r="G169">
        <f t="shared" si="2"/>
        <v>10</v>
      </c>
      <c r="H169">
        <v>6</v>
      </c>
    </row>
    <row r="170" spans="1:8" x14ac:dyDescent="0.2">
      <c r="A170" t="s">
        <v>93</v>
      </c>
      <c r="B170" t="s">
        <v>125</v>
      </c>
      <c r="C170" t="s">
        <v>123</v>
      </c>
      <c r="D170">
        <v>5</v>
      </c>
      <c r="E170">
        <v>1</v>
      </c>
      <c r="F170">
        <v>1</v>
      </c>
      <c r="G170">
        <f t="shared" si="2"/>
        <v>7</v>
      </c>
      <c r="H170">
        <v>5</v>
      </c>
    </row>
    <row r="171" spans="1:8" x14ac:dyDescent="0.2">
      <c r="A171" t="s">
        <v>93</v>
      </c>
      <c r="B171" t="s">
        <v>125</v>
      </c>
      <c r="C171" t="s">
        <v>125</v>
      </c>
      <c r="D171">
        <v>7</v>
      </c>
      <c r="E171">
        <v>0</v>
      </c>
      <c r="F171">
        <v>3</v>
      </c>
      <c r="G171">
        <f t="shared" si="2"/>
        <v>10</v>
      </c>
      <c r="H171">
        <v>6</v>
      </c>
    </row>
    <row r="172" spans="1:8" x14ac:dyDescent="0.2">
      <c r="A172" t="s">
        <v>93</v>
      </c>
      <c r="B172" t="s">
        <v>125</v>
      </c>
      <c r="C172" t="s">
        <v>126</v>
      </c>
      <c r="D172">
        <v>5</v>
      </c>
      <c r="E172">
        <v>0</v>
      </c>
      <c r="F172">
        <v>0</v>
      </c>
      <c r="G172">
        <f t="shared" si="2"/>
        <v>5</v>
      </c>
      <c r="H172">
        <v>8</v>
      </c>
    </row>
    <row r="173" spans="1:8" x14ac:dyDescent="0.2">
      <c r="A173" t="s">
        <v>93</v>
      </c>
      <c r="B173" t="s">
        <v>126</v>
      </c>
      <c r="C173" t="s">
        <v>123</v>
      </c>
      <c r="D173">
        <v>10</v>
      </c>
      <c r="E173">
        <v>4</v>
      </c>
      <c r="F173">
        <v>1</v>
      </c>
      <c r="G173">
        <f t="shared" si="2"/>
        <v>15</v>
      </c>
      <c r="H173">
        <v>7</v>
      </c>
    </row>
    <row r="174" spans="1:8" x14ac:dyDescent="0.2">
      <c r="A174" t="s">
        <v>93</v>
      </c>
      <c r="B174" t="s">
        <v>126</v>
      </c>
      <c r="C174" t="s">
        <v>125</v>
      </c>
      <c r="D174">
        <v>8</v>
      </c>
      <c r="E174">
        <v>1</v>
      </c>
      <c r="F174">
        <v>3</v>
      </c>
      <c r="G174">
        <f t="shared" si="2"/>
        <v>12</v>
      </c>
      <c r="H174">
        <v>12</v>
      </c>
    </row>
    <row r="175" spans="1:8" x14ac:dyDescent="0.2">
      <c r="A175" t="s">
        <v>93</v>
      </c>
      <c r="B175" t="s">
        <v>126</v>
      </c>
      <c r="C175" t="s">
        <v>126</v>
      </c>
      <c r="D175">
        <v>8</v>
      </c>
      <c r="E175">
        <v>0</v>
      </c>
      <c r="F175">
        <v>2</v>
      </c>
      <c r="G175">
        <f t="shared" si="2"/>
        <v>10</v>
      </c>
      <c r="H175">
        <v>11</v>
      </c>
    </row>
    <row r="176" spans="1:8" x14ac:dyDescent="0.2">
      <c r="A176" t="s">
        <v>93</v>
      </c>
      <c r="B176" t="s">
        <v>144</v>
      </c>
      <c r="C176" t="s">
        <v>123</v>
      </c>
      <c r="D176">
        <v>5</v>
      </c>
      <c r="E176">
        <v>0</v>
      </c>
      <c r="F176">
        <v>1</v>
      </c>
      <c r="G176">
        <f t="shared" si="2"/>
        <v>6</v>
      </c>
      <c r="H176">
        <v>4</v>
      </c>
    </row>
    <row r="177" spans="1:8" x14ac:dyDescent="0.2">
      <c r="A177" t="s">
        <v>93</v>
      </c>
      <c r="B177" t="s">
        <v>144</v>
      </c>
      <c r="C177" t="s">
        <v>125</v>
      </c>
      <c r="D177">
        <v>7</v>
      </c>
      <c r="E177">
        <v>0</v>
      </c>
      <c r="F177">
        <v>1</v>
      </c>
      <c r="G177">
        <f t="shared" si="2"/>
        <v>8</v>
      </c>
      <c r="H177">
        <v>0</v>
      </c>
    </row>
    <row r="178" spans="1:8" x14ac:dyDescent="0.2">
      <c r="A178" t="s">
        <v>93</v>
      </c>
      <c r="B178" t="s">
        <v>144</v>
      </c>
      <c r="C178" t="s">
        <v>126</v>
      </c>
      <c r="D178">
        <v>6</v>
      </c>
      <c r="E178">
        <v>0</v>
      </c>
      <c r="F178">
        <v>1</v>
      </c>
      <c r="G178">
        <f t="shared" si="2"/>
        <v>7</v>
      </c>
      <c r="H178">
        <v>2</v>
      </c>
    </row>
    <row r="179" spans="1:8" x14ac:dyDescent="0.2">
      <c r="A179" t="s">
        <v>93</v>
      </c>
      <c r="B179" t="s">
        <v>145</v>
      </c>
      <c r="C179" t="s">
        <v>123</v>
      </c>
      <c r="D179">
        <v>9</v>
      </c>
      <c r="E179">
        <v>2</v>
      </c>
      <c r="F179">
        <v>2</v>
      </c>
      <c r="G179">
        <f t="shared" si="2"/>
        <v>13</v>
      </c>
      <c r="H179">
        <v>5</v>
      </c>
    </row>
    <row r="180" spans="1:8" x14ac:dyDescent="0.2">
      <c r="A180" t="s">
        <v>93</v>
      </c>
      <c r="B180" t="s">
        <v>145</v>
      </c>
      <c r="C180" t="s">
        <v>125</v>
      </c>
      <c r="D180">
        <v>8</v>
      </c>
      <c r="E180">
        <v>0</v>
      </c>
      <c r="F180">
        <v>1</v>
      </c>
      <c r="G180">
        <f t="shared" ref="G180:G181" si="3">SUM(D180:F180)</f>
        <v>9</v>
      </c>
      <c r="H180">
        <v>5</v>
      </c>
    </row>
    <row r="181" spans="1:8" x14ac:dyDescent="0.2">
      <c r="A181" t="s">
        <v>93</v>
      </c>
      <c r="B181" t="s">
        <v>145</v>
      </c>
      <c r="C181" t="s">
        <v>126</v>
      </c>
      <c r="D181">
        <v>5</v>
      </c>
      <c r="E181">
        <v>1</v>
      </c>
      <c r="F181">
        <v>3</v>
      </c>
      <c r="G181">
        <f t="shared" si="3"/>
        <v>9</v>
      </c>
      <c r="H181">
        <v>7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soil_variables</vt:lpstr>
      <vt:lpstr>root_colonization_EcM</vt:lpstr>
      <vt:lpstr>root_colonization_AM</vt:lpstr>
      <vt:lpstr>soil_variables!Print_Titles</vt:lpstr>
    </vt:vector>
  </TitlesOfParts>
  <Company>Instituto de Geologia UNAM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Dra. Lucy Mora</dc:creator>
  <cp:lastModifiedBy>Microsoft Office User</cp:lastModifiedBy>
  <cp:lastPrinted>2019-08-16T03:36:50Z</cp:lastPrinted>
  <dcterms:created xsi:type="dcterms:W3CDTF">2017-02-08T17:23:16Z</dcterms:created>
  <dcterms:modified xsi:type="dcterms:W3CDTF">2021-05-01T22:55:26Z</dcterms:modified>
</cp:coreProperties>
</file>