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AM_working_group\IAM COMPACT\gcam_bio_accounting\input\gcamdata\inst\extdata\policy\"/>
    </mc:Choice>
  </mc:AlternateContent>
  <bookViews>
    <workbookView xWindow="0" yWindow="0" windowWidth="19005" windowHeight="8670"/>
  </bookViews>
  <sheets>
    <sheet name="A_CCap_Constraint" sheetId="1" r:id="rId1"/>
  </sheets>
  <calcPr calcId="162913"/>
  <fileRecoveryPr repairLoad="1"/>
</workbook>
</file>

<file path=xl/calcChain.xml><?xml version="1.0" encoding="utf-8"?>
<calcChain xmlns="http://schemas.openxmlformats.org/spreadsheetml/2006/main"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A165" i="1" l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O165" i="1"/>
  <c r="K165" i="1"/>
  <c r="L165" i="1" s="1"/>
  <c r="M165" i="1" s="1"/>
  <c r="N165" i="1" s="1"/>
  <c r="J165" i="1"/>
  <c r="O164" i="1"/>
  <c r="K161" i="1"/>
  <c r="J161" i="1"/>
  <c r="O160" i="1"/>
  <c r="K160" i="1"/>
  <c r="L160" i="1" s="1"/>
  <c r="M160" i="1" s="1"/>
  <c r="N160" i="1" s="1"/>
  <c r="O159" i="1"/>
  <c r="K159" i="1"/>
  <c r="J159" i="1"/>
  <c r="O155" i="1"/>
  <c r="O151" i="1"/>
  <c r="K151" i="1"/>
  <c r="L151" i="1" s="1"/>
  <c r="M151" i="1" s="1"/>
  <c r="N151" i="1" s="1"/>
  <c r="J151" i="1"/>
  <c r="O150" i="1"/>
  <c r="L150" i="1"/>
  <c r="M150" i="1" s="1"/>
  <c r="N150" i="1" s="1"/>
  <c r="K150" i="1"/>
  <c r="J150" i="1" s="1"/>
  <c r="O149" i="1"/>
  <c r="K149" i="1"/>
  <c r="L149" i="1" s="1"/>
  <c r="M149" i="1" s="1"/>
  <c r="N149" i="1" s="1"/>
  <c r="O145" i="1"/>
  <c r="K145" i="1"/>
  <c r="J145" i="1" s="1"/>
  <c r="K144" i="1"/>
  <c r="J144" i="1" s="1"/>
  <c r="K142" i="1"/>
  <c r="L142" i="1" s="1"/>
  <c r="M142" i="1" s="1"/>
  <c r="N142" i="1" s="1"/>
  <c r="J142" i="1"/>
  <c r="O141" i="1"/>
  <c r="K141" i="1"/>
  <c r="L141" i="1" s="1"/>
  <c r="M141" i="1" s="1"/>
  <c r="N141" i="1" s="1"/>
  <c r="O140" i="1"/>
  <c r="L140" i="1"/>
  <c r="M140" i="1" s="1"/>
  <c r="N140" i="1" s="1"/>
  <c r="K140" i="1"/>
  <c r="J140" i="1" s="1"/>
  <c r="K136" i="1"/>
  <c r="J136" i="1"/>
  <c r="O135" i="1"/>
  <c r="K135" i="1"/>
  <c r="J135" i="1" s="1"/>
  <c r="O134" i="1"/>
  <c r="O129" i="1"/>
  <c r="K127" i="1"/>
  <c r="J127" i="1"/>
  <c r="O126" i="1"/>
  <c r="K126" i="1"/>
  <c r="L126" i="1" s="1"/>
  <c r="M126" i="1" s="1"/>
  <c r="N126" i="1" s="1"/>
  <c r="J126" i="1"/>
  <c r="O125" i="1"/>
  <c r="K125" i="1"/>
  <c r="O121" i="1"/>
  <c r="K121" i="1"/>
  <c r="L121" i="1" s="1"/>
  <c r="M121" i="1" s="1"/>
  <c r="N121" i="1" s="1"/>
  <c r="O120" i="1"/>
  <c r="L120" i="1" s="1"/>
  <c r="M120" i="1" s="1"/>
  <c r="N120" i="1" s="1"/>
  <c r="K120" i="1"/>
  <c r="J120" i="1" s="1"/>
  <c r="O119" i="1"/>
  <c r="K119" i="1"/>
  <c r="L119" i="1" s="1"/>
  <c r="M119" i="1" s="1"/>
  <c r="N119" i="1" s="1"/>
  <c r="K116" i="1"/>
  <c r="J116" i="1"/>
  <c r="O115" i="1"/>
  <c r="V165" i="1"/>
  <c r="R165" i="1"/>
  <c r="V164" i="1"/>
  <c r="R164" i="1"/>
  <c r="K164" i="1" s="1"/>
  <c r="V163" i="1"/>
  <c r="O163" i="1" s="1"/>
  <c r="R163" i="1"/>
  <c r="K163" i="1" s="1"/>
  <c r="V162" i="1"/>
  <c r="O162" i="1" s="1"/>
  <c r="R162" i="1"/>
  <c r="K162" i="1" s="1"/>
  <c r="V161" i="1"/>
  <c r="O161" i="1" s="1"/>
  <c r="R161" i="1"/>
  <c r="V160" i="1"/>
  <c r="R160" i="1"/>
  <c r="V159" i="1"/>
  <c r="R159" i="1"/>
  <c r="V158" i="1"/>
  <c r="O158" i="1" s="1"/>
  <c r="R158" i="1"/>
  <c r="K158" i="1" s="1"/>
  <c r="V157" i="1"/>
  <c r="O157" i="1" s="1"/>
  <c r="R157" i="1"/>
  <c r="K157" i="1" s="1"/>
  <c r="L157" i="1" s="1"/>
  <c r="M157" i="1" s="1"/>
  <c r="N157" i="1" s="1"/>
  <c r="V156" i="1"/>
  <c r="O156" i="1" s="1"/>
  <c r="R156" i="1"/>
  <c r="K156" i="1" s="1"/>
  <c r="V155" i="1"/>
  <c r="R155" i="1"/>
  <c r="K155" i="1" s="1"/>
  <c r="V154" i="1"/>
  <c r="O154" i="1" s="1"/>
  <c r="R154" i="1"/>
  <c r="K154" i="1" s="1"/>
  <c r="V153" i="1"/>
  <c r="O153" i="1" s="1"/>
  <c r="R153" i="1"/>
  <c r="K153" i="1" s="1"/>
  <c r="V152" i="1"/>
  <c r="O152" i="1" s="1"/>
  <c r="R152" i="1"/>
  <c r="K152" i="1" s="1"/>
  <c r="J152" i="1" s="1"/>
  <c r="V151" i="1"/>
  <c r="R151" i="1"/>
  <c r="V150" i="1"/>
  <c r="R150" i="1"/>
  <c r="V149" i="1"/>
  <c r="R149" i="1"/>
  <c r="V148" i="1"/>
  <c r="O148" i="1" s="1"/>
  <c r="R148" i="1"/>
  <c r="K148" i="1" s="1"/>
  <c r="V147" i="1"/>
  <c r="O147" i="1" s="1"/>
  <c r="R147" i="1"/>
  <c r="K147" i="1" s="1"/>
  <c r="V146" i="1"/>
  <c r="O146" i="1" s="1"/>
  <c r="R146" i="1"/>
  <c r="K146" i="1" s="1"/>
  <c r="V145" i="1"/>
  <c r="R145" i="1"/>
  <c r="V144" i="1"/>
  <c r="O144" i="1" s="1"/>
  <c r="L144" i="1" s="1"/>
  <c r="M144" i="1" s="1"/>
  <c r="N144" i="1" s="1"/>
  <c r="R144" i="1"/>
  <c r="V143" i="1"/>
  <c r="O143" i="1" s="1"/>
  <c r="R143" i="1"/>
  <c r="K143" i="1" s="1"/>
  <c r="V142" i="1"/>
  <c r="O142" i="1" s="1"/>
  <c r="R142" i="1"/>
  <c r="V141" i="1"/>
  <c r="R141" i="1"/>
  <c r="V140" i="1"/>
  <c r="R140" i="1"/>
  <c r="V139" i="1"/>
  <c r="O139" i="1" s="1"/>
  <c r="R139" i="1"/>
  <c r="K139" i="1" s="1"/>
  <c r="V138" i="1"/>
  <c r="O138" i="1" s="1"/>
  <c r="R138" i="1"/>
  <c r="K138" i="1" s="1"/>
  <c r="V137" i="1"/>
  <c r="O137" i="1" s="1"/>
  <c r="R137" i="1"/>
  <c r="K137" i="1" s="1"/>
  <c r="V136" i="1"/>
  <c r="O136" i="1" s="1"/>
  <c r="L136" i="1" s="1"/>
  <c r="M136" i="1" s="1"/>
  <c r="N136" i="1" s="1"/>
  <c r="R136" i="1"/>
  <c r="V135" i="1"/>
  <c r="R135" i="1"/>
  <c r="V134" i="1"/>
  <c r="R134" i="1"/>
  <c r="K134" i="1" s="1"/>
  <c r="V133" i="1"/>
  <c r="O133" i="1" s="1"/>
  <c r="R133" i="1"/>
  <c r="K133" i="1" s="1"/>
  <c r="L133" i="1" s="1"/>
  <c r="M133" i="1" s="1"/>
  <c r="N133" i="1" s="1"/>
  <c r="V132" i="1"/>
  <c r="O132" i="1" s="1"/>
  <c r="R132" i="1"/>
  <c r="K132" i="1" s="1"/>
  <c r="V131" i="1"/>
  <c r="O131" i="1" s="1"/>
  <c r="R131" i="1"/>
  <c r="K131" i="1" s="1"/>
  <c r="V130" i="1"/>
  <c r="O130" i="1" s="1"/>
  <c r="R130" i="1"/>
  <c r="K130" i="1" s="1"/>
  <c r="V129" i="1"/>
  <c r="R129" i="1"/>
  <c r="K129" i="1" s="1"/>
  <c r="V128" i="1"/>
  <c r="O128" i="1" s="1"/>
  <c r="R128" i="1"/>
  <c r="K128" i="1" s="1"/>
  <c r="J128" i="1" s="1"/>
  <c r="V127" i="1"/>
  <c r="O127" i="1" s="1"/>
  <c r="R127" i="1"/>
  <c r="V126" i="1"/>
  <c r="R126" i="1"/>
  <c r="V125" i="1"/>
  <c r="R125" i="1"/>
  <c r="V124" i="1"/>
  <c r="O124" i="1" s="1"/>
  <c r="R124" i="1"/>
  <c r="K124" i="1" s="1"/>
  <c r="V123" i="1"/>
  <c r="O123" i="1" s="1"/>
  <c r="R123" i="1"/>
  <c r="K123" i="1" s="1"/>
  <c r="V122" i="1"/>
  <c r="O122" i="1" s="1"/>
  <c r="R122" i="1"/>
  <c r="K122" i="1" s="1"/>
  <c r="V121" i="1"/>
  <c r="R121" i="1"/>
  <c r="V120" i="1"/>
  <c r="R120" i="1"/>
  <c r="V119" i="1"/>
  <c r="R119" i="1"/>
  <c r="V118" i="1"/>
  <c r="O118" i="1" s="1"/>
  <c r="R118" i="1"/>
  <c r="K118" i="1" s="1"/>
  <c r="V117" i="1"/>
  <c r="O117" i="1" s="1"/>
  <c r="R117" i="1"/>
  <c r="K117" i="1" s="1"/>
  <c r="L117" i="1" s="1"/>
  <c r="M117" i="1" s="1"/>
  <c r="N117" i="1" s="1"/>
  <c r="V116" i="1"/>
  <c r="O116" i="1" s="1"/>
  <c r="R116" i="1"/>
  <c r="V115" i="1"/>
  <c r="R115" i="1"/>
  <c r="K115" i="1" s="1"/>
  <c r="V114" i="1"/>
  <c r="O114" i="1" s="1"/>
  <c r="R114" i="1"/>
  <c r="K114" i="1" s="1"/>
  <c r="V113" i="1"/>
  <c r="O113" i="1" s="1"/>
  <c r="R113" i="1"/>
  <c r="K113" i="1" s="1"/>
  <c r="V112" i="1"/>
  <c r="O112" i="1" s="1"/>
  <c r="R112" i="1"/>
  <c r="K112" i="1" s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K105" i="1"/>
  <c r="K104" i="1"/>
  <c r="L104" i="1" s="1"/>
  <c r="M104" i="1" s="1"/>
  <c r="N104" i="1" s="1"/>
  <c r="K103" i="1"/>
  <c r="L103" i="1" s="1"/>
  <c r="M103" i="1" s="1"/>
  <c r="N103" i="1" s="1"/>
  <c r="K102" i="1"/>
  <c r="K101" i="1"/>
  <c r="O109" i="1"/>
  <c r="O104" i="1"/>
  <c r="O103" i="1"/>
  <c r="O102" i="1"/>
  <c r="L102" i="1" s="1"/>
  <c r="M102" i="1" s="1"/>
  <c r="N102" i="1" s="1"/>
  <c r="O101" i="1"/>
  <c r="L101" i="1" s="1"/>
  <c r="M101" i="1" s="1"/>
  <c r="N101" i="1" s="1"/>
  <c r="O100" i="1"/>
  <c r="V111" i="1"/>
  <c r="O111" i="1" s="1"/>
  <c r="R111" i="1"/>
  <c r="K111" i="1" s="1"/>
  <c r="V110" i="1"/>
  <c r="O110" i="1" s="1"/>
  <c r="R110" i="1"/>
  <c r="K110" i="1" s="1"/>
  <c r="L110" i="1" s="1"/>
  <c r="M110" i="1" s="1"/>
  <c r="N110" i="1" s="1"/>
  <c r="V109" i="1"/>
  <c r="R109" i="1"/>
  <c r="K109" i="1" s="1"/>
  <c r="L109" i="1" s="1"/>
  <c r="M109" i="1" s="1"/>
  <c r="N109" i="1" s="1"/>
  <c r="V108" i="1"/>
  <c r="O108" i="1" s="1"/>
  <c r="R108" i="1"/>
  <c r="K108" i="1" s="1"/>
  <c r="L108" i="1" s="1"/>
  <c r="M108" i="1" s="1"/>
  <c r="N108" i="1" s="1"/>
  <c r="V107" i="1"/>
  <c r="O107" i="1" s="1"/>
  <c r="R107" i="1"/>
  <c r="K107" i="1" s="1"/>
  <c r="L107" i="1" s="1"/>
  <c r="M107" i="1" s="1"/>
  <c r="N107" i="1" s="1"/>
  <c r="V106" i="1"/>
  <c r="O106" i="1" s="1"/>
  <c r="R106" i="1"/>
  <c r="K106" i="1" s="1"/>
  <c r="L106" i="1" s="1"/>
  <c r="M106" i="1" s="1"/>
  <c r="N106" i="1" s="1"/>
  <c r="V105" i="1"/>
  <c r="O105" i="1" s="1"/>
  <c r="R105" i="1"/>
  <c r="V104" i="1"/>
  <c r="R104" i="1"/>
  <c r="V103" i="1"/>
  <c r="R103" i="1"/>
  <c r="V102" i="1"/>
  <c r="R102" i="1"/>
  <c r="V101" i="1"/>
  <c r="R101" i="1"/>
  <c r="V100" i="1"/>
  <c r="R100" i="1"/>
  <c r="K100" i="1" s="1"/>
  <c r="L100" i="1" s="1"/>
  <c r="M100" i="1" s="1"/>
  <c r="N100" i="1" s="1"/>
  <c r="V99" i="1"/>
  <c r="O99" i="1" s="1"/>
  <c r="R99" i="1"/>
  <c r="K99" i="1" s="1"/>
  <c r="L99" i="1" s="1"/>
  <c r="M99" i="1" s="1"/>
  <c r="N99" i="1" s="1"/>
  <c r="V98" i="1"/>
  <c r="O98" i="1" s="1"/>
  <c r="R98" i="1"/>
  <c r="K98" i="1" s="1"/>
  <c r="L98" i="1" s="1"/>
  <c r="M98" i="1" s="1"/>
  <c r="N98" i="1" s="1"/>
  <c r="V97" i="1"/>
  <c r="O97" i="1" s="1"/>
  <c r="R97" i="1"/>
  <c r="K97" i="1" s="1"/>
  <c r="L97" i="1" s="1"/>
  <c r="M97" i="1" s="1"/>
  <c r="N97" i="1" s="1"/>
  <c r="R96" i="1"/>
  <c r="K96" i="1" s="1"/>
  <c r="L96" i="1" s="1"/>
  <c r="M96" i="1" s="1"/>
  <c r="N96" i="1" s="1"/>
  <c r="V96" i="1"/>
  <c r="O96" i="1" s="1"/>
  <c r="A95" i="1"/>
  <c r="V95" i="1"/>
  <c r="O95" i="1" s="1"/>
  <c r="R95" i="1"/>
  <c r="K95" i="1" s="1"/>
  <c r="L95" i="1" s="1"/>
  <c r="M95" i="1" s="1"/>
  <c r="N95" i="1" s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V94" i="1"/>
  <c r="O94" i="1" s="1"/>
  <c r="R94" i="1"/>
  <c r="K94" i="1" s="1"/>
  <c r="V93" i="1"/>
  <c r="O93" i="1" s="1"/>
  <c r="R93" i="1"/>
  <c r="K93" i="1" s="1"/>
  <c r="V92" i="1"/>
  <c r="O92" i="1" s="1"/>
  <c r="R92" i="1"/>
  <c r="K92" i="1" s="1"/>
  <c r="V91" i="1"/>
  <c r="O91" i="1" s="1"/>
  <c r="R91" i="1"/>
  <c r="K91" i="1" s="1"/>
  <c r="J91" i="1" s="1"/>
  <c r="V90" i="1"/>
  <c r="O90" i="1" s="1"/>
  <c r="R90" i="1"/>
  <c r="K90" i="1" s="1"/>
  <c r="V89" i="1"/>
  <c r="O89" i="1" s="1"/>
  <c r="R89" i="1"/>
  <c r="K89" i="1" s="1"/>
  <c r="V88" i="1"/>
  <c r="O88" i="1" s="1"/>
  <c r="R88" i="1"/>
  <c r="K88" i="1" s="1"/>
  <c r="V87" i="1"/>
  <c r="O87" i="1" s="1"/>
  <c r="R87" i="1"/>
  <c r="K87" i="1" s="1"/>
  <c r="V86" i="1"/>
  <c r="O86" i="1" s="1"/>
  <c r="R86" i="1"/>
  <c r="V85" i="1"/>
  <c r="O85" i="1" s="1"/>
  <c r="R85" i="1"/>
  <c r="K85" i="1" s="1"/>
  <c r="V84" i="1"/>
  <c r="O84" i="1" s="1"/>
  <c r="R84" i="1"/>
  <c r="K84" i="1" s="1"/>
  <c r="J84" i="1" s="1"/>
  <c r="V83" i="1"/>
  <c r="O83" i="1" s="1"/>
  <c r="R83" i="1"/>
  <c r="K83" i="1" s="1"/>
  <c r="V82" i="1"/>
  <c r="O82" i="1" s="1"/>
  <c r="R82" i="1"/>
  <c r="K82" i="1" s="1"/>
  <c r="V81" i="1"/>
  <c r="O81" i="1" s="1"/>
  <c r="R81" i="1"/>
  <c r="K81" i="1" s="1"/>
  <c r="J81" i="1" s="1"/>
  <c r="V80" i="1"/>
  <c r="O80" i="1" s="1"/>
  <c r="R80" i="1"/>
  <c r="K80" i="1" s="1"/>
  <c r="K86" i="1"/>
  <c r="J86" i="1" s="1"/>
  <c r="V79" i="1"/>
  <c r="O79" i="1" s="1"/>
  <c r="L79" i="1" s="1"/>
  <c r="M79" i="1" s="1"/>
  <c r="N79" i="1" s="1"/>
  <c r="R79" i="1"/>
  <c r="K79" i="1" s="1"/>
  <c r="J79" i="1" s="1"/>
  <c r="R78" i="1"/>
  <c r="K78" i="1" s="1"/>
  <c r="A78" i="1"/>
  <c r="A77" i="1"/>
  <c r="A76" i="1"/>
  <c r="A75" i="1"/>
  <c r="A74" i="1"/>
  <c r="A73" i="1"/>
  <c r="A72" i="1"/>
  <c r="V78" i="1"/>
  <c r="O78" i="1" s="1"/>
  <c r="V77" i="1"/>
  <c r="O77" i="1" s="1"/>
  <c r="R77" i="1"/>
  <c r="K77" i="1" s="1"/>
  <c r="V76" i="1"/>
  <c r="O76" i="1" s="1"/>
  <c r="R76" i="1"/>
  <c r="K76" i="1" s="1"/>
  <c r="V75" i="1"/>
  <c r="O75" i="1" s="1"/>
  <c r="R75" i="1"/>
  <c r="K75" i="1" s="1"/>
  <c r="V74" i="1"/>
  <c r="O74" i="1" s="1"/>
  <c r="R74" i="1"/>
  <c r="K74" i="1" s="1"/>
  <c r="V73" i="1"/>
  <c r="O73" i="1" s="1"/>
  <c r="L73" i="1" s="1"/>
  <c r="M73" i="1" s="1"/>
  <c r="N73" i="1" s="1"/>
  <c r="R73" i="1"/>
  <c r="K73" i="1" s="1"/>
  <c r="J73" i="1" s="1"/>
  <c r="V72" i="1"/>
  <c r="O72" i="1" s="1"/>
  <c r="R72" i="1"/>
  <c r="K72" i="1" s="1"/>
  <c r="A71" i="1"/>
  <c r="V71" i="1"/>
  <c r="O71" i="1" s="1"/>
  <c r="R71" i="1"/>
  <c r="K71" i="1" s="1"/>
  <c r="J71" i="1" s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K53" i="1"/>
  <c r="J53" i="1" s="1"/>
  <c r="V70" i="1"/>
  <c r="O70" i="1" s="1"/>
  <c r="R70" i="1"/>
  <c r="K70" i="1" s="1"/>
  <c r="J70" i="1" s="1"/>
  <c r="V69" i="1"/>
  <c r="O69" i="1" s="1"/>
  <c r="R69" i="1"/>
  <c r="K69" i="1" s="1"/>
  <c r="J69" i="1" s="1"/>
  <c r="V68" i="1"/>
  <c r="O68" i="1" s="1"/>
  <c r="R68" i="1"/>
  <c r="K68" i="1" s="1"/>
  <c r="V67" i="1"/>
  <c r="O67" i="1" s="1"/>
  <c r="R67" i="1"/>
  <c r="K67" i="1" s="1"/>
  <c r="V66" i="1"/>
  <c r="O66" i="1" s="1"/>
  <c r="R66" i="1"/>
  <c r="K66" i="1" s="1"/>
  <c r="J66" i="1" s="1"/>
  <c r="V65" i="1"/>
  <c r="O65" i="1" s="1"/>
  <c r="R65" i="1"/>
  <c r="K65" i="1" s="1"/>
  <c r="V64" i="1"/>
  <c r="O64" i="1" s="1"/>
  <c r="R64" i="1"/>
  <c r="K64" i="1" s="1"/>
  <c r="L64" i="1" s="1"/>
  <c r="M64" i="1" s="1"/>
  <c r="N64" i="1" s="1"/>
  <c r="V63" i="1"/>
  <c r="O63" i="1" s="1"/>
  <c r="R63" i="1"/>
  <c r="K63" i="1" s="1"/>
  <c r="V62" i="1"/>
  <c r="O62" i="1" s="1"/>
  <c r="R62" i="1"/>
  <c r="K62" i="1" s="1"/>
  <c r="V61" i="1"/>
  <c r="O61" i="1" s="1"/>
  <c r="R61" i="1"/>
  <c r="K61" i="1" s="1"/>
  <c r="V60" i="1"/>
  <c r="O60" i="1" s="1"/>
  <c r="R60" i="1"/>
  <c r="K60" i="1" s="1"/>
  <c r="V59" i="1"/>
  <c r="O59" i="1" s="1"/>
  <c r="R59" i="1"/>
  <c r="K59" i="1" s="1"/>
  <c r="V58" i="1"/>
  <c r="O58" i="1" s="1"/>
  <c r="R58" i="1"/>
  <c r="K58" i="1" s="1"/>
  <c r="J58" i="1" s="1"/>
  <c r="V57" i="1"/>
  <c r="O57" i="1" s="1"/>
  <c r="R57" i="1"/>
  <c r="K57" i="1" s="1"/>
  <c r="V56" i="1"/>
  <c r="O56" i="1" s="1"/>
  <c r="R56" i="1"/>
  <c r="K56" i="1" s="1"/>
  <c r="V55" i="1"/>
  <c r="O55" i="1" s="1"/>
  <c r="R55" i="1"/>
  <c r="K55" i="1" s="1"/>
  <c r="V54" i="1"/>
  <c r="O54" i="1" s="1"/>
  <c r="R54" i="1"/>
  <c r="K54" i="1" s="1"/>
  <c r="V53" i="1"/>
  <c r="O53" i="1" s="1"/>
  <c r="R53" i="1"/>
  <c r="V52" i="1"/>
  <c r="O52" i="1" s="1"/>
  <c r="R52" i="1"/>
  <c r="K52" i="1" s="1"/>
  <c r="K37" i="1"/>
  <c r="J37" i="1"/>
  <c r="V51" i="1"/>
  <c r="O51" i="1" s="1"/>
  <c r="R51" i="1"/>
  <c r="K51" i="1" s="1"/>
  <c r="V50" i="1"/>
  <c r="O50" i="1" s="1"/>
  <c r="R50" i="1"/>
  <c r="K50" i="1" s="1"/>
  <c r="V49" i="1"/>
  <c r="O49" i="1" s="1"/>
  <c r="R49" i="1"/>
  <c r="K49" i="1" s="1"/>
  <c r="V48" i="1"/>
  <c r="O48" i="1" s="1"/>
  <c r="R48" i="1"/>
  <c r="K48" i="1" s="1"/>
  <c r="V47" i="1"/>
  <c r="O47" i="1" s="1"/>
  <c r="R47" i="1"/>
  <c r="K47" i="1" s="1"/>
  <c r="V46" i="1"/>
  <c r="O46" i="1" s="1"/>
  <c r="R46" i="1"/>
  <c r="K46" i="1" s="1"/>
  <c r="V45" i="1"/>
  <c r="O45" i="1" s="1"/>
  <c r="R45" i="1"/>
  <c r="K45" i="1" s="1"/>
  <c r="J45" i="1" s="1"/>
  <c r="V44" i="1"/>
  <c r="O44" i="1" s="1"/>
  <c r="R44" i="1"/>
  <c r="K44" i="1" s="1"/>
  <c r="J44" i="1" s="1"/>
  <c r="V43" i="1"/>
  <c r="O43" i="1" s="1"/>
  <c r="R43" i="1"/>
  <c r="K43" i="1" s="1"/>
  <c r="J43" i="1" s="1"/>
  <c r="V42" i="1"/>
  <c r="O42" i="1" s="1"/>
  <c r="R42" i="1"/>
  <c r="K42" i="1" s="1"/>
  <c r="J42" i="1" s="1"/>
  <c r="V41" i="1"/>
  <c r="O41" i="1" s="1"/>
  <c r="R41" i="1"/>
  <c r="K41" i="1" s="1"/>
  <c r="V40" i="1"/>
  <c r="O40" i="1" s="1"/>
  <c r="R40" i="1"/>
  <c r="K40" i="1" s="1"/>
  <c r="V39" i="1"/>
  <c r="O39" i="1" s="1"/>
  <c r="R39" i="1"/>
  <c r="K39" i="1" s="1"/>
  <c r="V38" i="1"/>
  <c r="O38" i="1" s="1"/>
  <c r="R38" i="1"/>
  <c r="K38" i="1" s="1"/>
  <c r="J38" i="1" s="1"/>
  <c r="V37" i="1"/>
  <c r="O37" i="1" s="1"/>
  <c r="R37" i="1"/>
  <c r="V36" i="1"/>
  <c r="O36" i="1" s="1"/>
  <c r="R36" i="1"/>
  <c r="K36" i="1" s="1"/>
  <c r="V35" i="1"/>
  <c r="O35" i="1" s="1"/>
  <c r="R35" i="1"/>
  <c r="K35" i="1" s="1"/>
  <c r="J155" i="1" l="1"/>
  <c r="L155" i="1"/>
  <c r="M155" i="1" s="1"/>
  <c r="N155" i="1" s="1"/>
  <c r="L132" i="1"/>
  <c r="M132" i="1" s="1"/>
  <c r="N132" i="1" s="1"/>
  <c r="J132" i="1"/>
  <c r="J118" i="1"/>
  <c r="L118" i="1"/>
  <c r="M118" i="1" s="1"/>
  <c r="N118" i="1" s="1"/>
  <c r="L134" i="1"/>
  <c r="M134" i="1" s="1"/>
  <c r="N134" i="1" s="1"/>
  <c r="J134" i="1"/>
  <c r="J158" i="1"/>
  <c r="L158" i="1"/>
  <c r="M158" i="1" s="1"/>
  <c r="N158" i="1" s="1"/>
  <c r="L139" i="1"/>
  <c r="M139" i="1" s="1"/>
  <c r="N139" i="1" s="1"/>
  <c r="J139" i="1"/>
  <c r="J148" i="1"/>
  <c r="L148" i="1"/>
  <c r="M148" i="1" s="1"/>
  <c r="N148" i="1" s="1"/>
  <c r="L115" i="1"/>
  <c r="M115" i="1" s="1"/>
  <c r="N115" i="1" s="1"/>
  <c r="J115" i="1"/>
  <c r="L65" i="1"/>
  <c r="M65" i="1" s="1"/>
  <c r="N65" i="1" s="1"/>
  <c r="J65" i="1"/>
  <c r="L143" i="1"/>
  <c r="M143" i="1" s="1"/>
  <c r="N143" i="1" s="1"/>
  <c r="J143" i="1"/>
  <c r="L116" i="1"/>
  <c r="M116" i="1" s="1"/>
  <c r="N116" i="1" s="1"/>
  <c r="L105" i="1"/>
  <c r="M105" i="1" s="1"/>
  <c r="N105" i="1" s="1"/>
  <c r="L164" i="1"/>
  <c r="M164" i="1" s="1"/>
  <c r="N164" i="1" s="1"/>
  <c r="J164" i="1"/>
  <c r="L123" i="1"/>
  <c r="M123" i="1" s="1"/>
  <c r="N123" i="1" s="1"/>
  <c r="J123" i="1"/>
  <c r="L128" i="1"/>
  <c r="M128" i="1" s="1"/>
  <c r="N128" i="1" s="1"/>
  <c r="L152" i="1"/>
  <c r="M152" i="1" s="1"/>
  <c r="N152" i="1" s="1"/>
  <c r="L124" i="1"/>
  <c r="M124" i="1" s="1"/>
  <c r="N124" i="1" s="1"/>
  <c r="J124" i="1"/>
  <c r="L113" i="1"/>
  <c r="M113" i="1" s="1"/>
  <c r="N113" i="1" s="1"/>
  <c r="J113" i="1"/>
  <c r="L129" i="1"/>
  <c r="M129" i="1" s="1"/>
  <c r="N129" i="1" s="1"/>
  <c r="J129" i="1"/>
  <c r="L153" i="1"/>
  <c r="M153" i="1" s="1"/>
  <c r="N153" i="1" s="1"/>
  <c r="J153" i="1"/>
  <c r="J163" i="1"/>
  <c r="L163" i="1"/>
  <c r="M163" i="1" s="1"/>
  <c r="N163" i="1" s="1"/>
  <c r="L137" i="1"/>
  <c r="M137" i="1" s="1"/>
  <c r="N137" i="1" s="1"/>
  <c r="J137" i="1"/>
  <c r="L111" i="1"/>
  <c r="M111" i="1" s="1"/>
  <c r="N111" i="1" s="1"/>
  <c r="J131" i="1"/>
  <c r="L131" i="1"/>
  <c r="M131" i="1" s="1"/>
  <c r="N131" i="1" s="1"/>
  <c r="L114" i="1"/>
  <c r="M114" i="1" s="1"/>
  <c r="N114" i="1" s="1"/>
  <c r="J114" i="1"/>
  <c r="L122" i="1"/>
  <c r="M122" i="1" s="1"/>
  <c r="N122" i="1" s="1"/>
  <c r="J122" i="1"/>
  <c r="L130" i="1"/>
  <c r="M130" i="1" s="1"/>
  <c r="N130" i="1" s="1"/>
  <c r="J130" i="1"/>
  <c r="L138" i="1"/>
  <c r="M138" i="1" s="1"/>
  <c r="N138" i="1" s="1"/>
  <c r="J138" i="1"/>
  <c r="L146" i="1"/>
  <c r="M146" i="1" s="1"/>
  <c r="N146" i="1" s="1"/>
  <c r="J146" i="1"/>
  <c r="L154" i="1"/>
  <c r="M154" i="1" s="1"/>
  <c r="N154" i="1" s="1"/>
  <c r="J154" i="1"/>
  <c r="L162" i="1"/>
  <c r="M162" i="1" s="1"/>
  <c r="N162" i="1" s="1"/>
  <c r="J162" i="1"/>
  <c r="L147" i="1"/>
  <c r="M147" i="1" s="1"/>
  <c r="N147" i="1" s="1"/>
  <c r="J147" i="1"/>
  <c r="L156" i="1"/>
  <c r="M156" i="1" s="1"/>
  <c r="N156" i="1" s="1"/>
  <c r="J156" i="1"/>
  <c r="L53" i="1"/>
  <c r="M53" i="1" s="1"/>
  <c r="N53" i="1" s="1"/>
  <c r="L127" i="1"/>
  <c r="M127" i="1" s="1"/>
  <c r="N127" i="1" s="1"/>
  <c r="L72" i="1"/>
  <c r="M72" i="1" s="1"/>
  <c r="N72" i="1" s="1"/>
  <c r="J119" i="1"/>
  <c r="L159" i="1"/>
  <c r="M159" i="1" s="1"/>
  <c r="N159" i="1" s="1"/>
  <c r="L125" i="1"/>
  <c r="M125" i="1" s="1"/>
  <c r="N125" i="1" s="1"/>
  <c r="L135" i="1"/>
  <c r="M135" i="1" s="1"/>
  <c r="N135" i="1" s="1"/>
  <c r="L145" i="1"/>
  <c r="M145" i="1" s="1"/>
  <c r="N145" i="1" s="1"/>
  <c r="J160" i="1"/>
  <c r="L161" i="1"/>
  <c r="M161" i="1" s="1"/>
  <c r="N161" i="1" s="1"/>
  <c r="J121" i="1"/>
  <c r="J117" i="1"/>
  <c r="J125" i="1"/>
  <c r="J133" i="1"/>
  <c r="J141" i="1"/>
  <c r="J149" i="1"/>
  <c r="J157" i="1"/>
  <c r="J112" i="1"/>
  <c r="L112" i="1"/>
  <c r="M112" i="1" s="1"/>
  <c r="N112" i="1" s="1"/>
  <c r="L55" i="1"/>
  <c r="M55" i="1" s="1"/>
  <c r="N55" i="1" s="1"/>
  <c r="J55" i="1"/>
  <c r="L56" i="1"/>
  <c r="M56" i="1" s="1"/>
  <c r="N56" i="1" s="1"/>
  <c r="J56" i="1"/>
  <c r="L74" i="1"/>
  <c r="M74" i="1" s="1"/>
  <c r="N74" i="1" s="1"/>
  <c r="J74" i="1"/>
  <c r="L54" i="1"/>
  <c r="M54" i="1" s="1"/>
  <c r="N54" i="1" s="1"/>
  <c r="J54" i="1"/>
  <c r="L78" i="1"/>
  <c r="M78" i="1" s="1"/>
  <c r="N78" i="1" s="1"/>
  <c r="J64" i="1"/>
  <c r="L92" i="1"/>
  <c r="M92" i="1" s="1"/>
  <c r="N92" i="1" s="1"/>
  <c r="J92" i="1"/>
  <c r="L85" i="1"/>
  <c r="M85" i="1" s="1"/>
  <c r="N85" i="1" s="1"/>
  <c r="J85" i="1"/>
  <c r="L90" i="1"/>
  <c r="M90" i="1" s="1"/>
  <c r="N90" i="1" s="1"/>
  <c r="L94" i="1"/>
  <c r="M94" i="1" s="1"/>
  <c r="N94" i="1" s="1"/>
  <c r="L89" i="1"/>
  <c r="M89" i="1" s="1"/>
  <c r="N89" i="1" s="1"/>
  <c r="L75" i="1"/>
  <c r="M75" i="1" s="1"/>
  <c r="N75" i="1" s="1"/>
  <c r="J75" i="1"/>
  <c r="L76" i="1"/>
  <c r="M76" i="1" s="1"/>
  <c r="N76" i="1" s="1"/>
  <c r="J76" i="1"/>
  <c r="L77" i="1"/>
  <c r="M77" i="1" s="1"/>
  <c r="N77" i="1" s="1"/>
  <c r="J77" i="1"/>
  <c r="L71" i="1"/>
  <c r="M71" i="1" s="1"/>
  <c r="N71" i="1" s="1"/>
  <c r="L88" i="1"/>
  <c r="M88" i="1" s="1"/>
  <c r="N88" i="1" s="1"/>
  <c r="J88" i="1"/>
  <c r="L80" i="1"/>
  <c r="M80" i="1" s="1"/>
  <c r="N80" i="1" s="1"/>
  <c r="J80" i="1"/>
  <c r="L87" i="1"/>
  <c r="M87" i="1" s="1"/>
  <c r="N87" i="1" s="1"/>
  <c r="J87" i="1"/>
  <c r="L83" i="1"/>
  <c r="M83" i="1" s="1"/>
  <c r="N83" i="1" s="1"/>
  <c r="J83" i="1"/>
  <c r="L93" i="1"/>
  <c r="M93" i="1" s="1"/>
  <c r="N93" i="1" s="1"/>
  <c r="J93" i="1"/>
  <c r="L82" i="1"/>
  <c r="M82" i="1" s="1"/>
  <c r="N82" i="1" s="1"/>
  <c r="J82" i="1"/>
  <c r="L81" i="1"/>
  <c r="M81" i="1" s="1"/>
  <c r="N81" i="1" s="1"/>
  <c r="L91" i="1"/>
  <c r="M91" i="1" s="1"/>
  <c r="N91" i="1" s="1"/>
  <c r="J90" i="1"/>
  <c r="L86" i="1"/>
  <c r="M86" i="1" s="1"/>
  <c r="N86" i="1" s="1"/>
  <c r="L84" i="1"/>
  <c r="M84" i="1" s="1"/>
  <c r="N84" i="1" s="1"/>
  <c r="J94" i="1"/>
  <c r="J89" i="1"/>
  <c r="J78" i="1"/>
  <c r="J72" i="1"/>
  <c r="L69" i="1"/>
  <c r="M69" i="1" s="1"/>
  <c r="N69" i="1" s="1"/>
  <c r="L70" i="1"/>
  <c r="M70" i="1" s="1"/>
  <c r="N70" i="1" s="1"/>
  <c r="L63" i="1"/>
  <c r="M63" i="1" s="1"/>
  <c r="N63" i="1" s="1"/>
  <c r="L59" i="1"/>
  <c r="M59" i="1" s="1"/>
  <c r="N59" i="1" s="1"/>
  <c r="J59" i="1"/>
  <c r="L67" i="1"/>
  <c r="M67" i="1" s="1"/>
  <c r="N67" i="1" s="1"/>
  <c r="J67" i="1"/>
  <c r="L52" i="1"/>
  <c r="M52" i="1" s="1"/>
  <c r="N52" i="1" s="1"/>
  <c r="J52" i="1"/>
  <c r="J60" i="1"/>
  <c r="L60" i="1"/>
  <c r="M60" i="1" s="1"/>
  <c r="N60" i="1" s="1"/>
  <c r="L68" i="1"/>
  <c r="M68" i="1" s="1"/>
  <c r="N68" i="1" s="1"/>
  <c r="J68" i="1"/>
  <c r="L61" i="1"/>
  <c r="M61" i="1" s="1"/>
  <c r="N61" i="1" s="1"/>
  <c r="J61" i="1"/>
  <c r="L62" i="1"/>
  <c r="M62" i="1" s="1"/>
  <c r="N62" i="1" s="1"/>
  <c r="J62" i="1"/>
  <c r="L57" i="1"/>
  <c r="M57" i="1" s="1"/>
  <c r="N57" i="1" s="1"/>
  <c r="J57" i="1"/>
  <c r="L66" i="1"/>
  <c r="M66" i="1" s="1"/>
  <c r="N66" i="1" s="1"/>
  <c r="L58" i="1"/>
  <c r="M58" i="1" s="1"/>
  <c r="N58" i="1" s="1"/>
  <c r="J63" i="1"/>
  <c r="L35" i="1"/>
  <c r="M35" i="1" s="1"/>
  <c r="N35" i="1" s="1"/>
  <c r="L47" i="1"/>
  <c r="M47" i="1" s="1"/>
  <c r="N47" i="1" s="1"/>
  <c r="L44" i="1"/>
  <c r="M44" i="1" s="1"/>
  <c r="N44" i="1" s="1"/>
  <c r="L37" i="1"/>
  <c r="M37" i="1" s="1"/>
  <c r="N37" i="1" s="1"/>
  <c r="L45" i="1"/>
  <c r="M45" i="1" s="1"/>
  <c r="N45" i="1" s="1"/>
  <c r="L43" i="1"/>
  <c r="M43" i="1" s="1"/>
  <c r="N43" i="1" s="1"/>
  <c r="L38" i="1"/>
  <c r="M38" i="1" s="1"/>
  <c r="N38" i="1" s="1"/>
  <c r="L42" i="1"/>
  <c r="M42" i="1" s="1"/>
  <c r="N42" i="1" s="1"/>
  <c r="L36" i="1"/>
  <c r="M36" i="1" s="1"/>
  <c r="N36" i="1" s="1"/>
  <c r="J36" i="1"/>
  <c r="L51" i="1"/>
  <c r="M51" i="1" s="1"/>
  <c r="N51" i="1" s="1"/>
  <c r="J51" i="1"/>
  <c r="L46" i="1"/>
  <c r="M46" i="1" s="1"/>
  <c r="N46" i="1" s="1"/>
  <c r="J46" i="1"/>
  <c r="L39" i="1"/>
  <c r="M39" i="1" s="1"/>
  <c r="N39" i="1" s="1"/>
  <c r="J39" i="1"/>
  <c r="L40" i="1"/>
  <c r="M40" i="1" s="1"/>
  <c r="N40" i="1" s="1"/>
  <c r="J40" i="1"/>
  <c r="J48" i="1"/>
  <c r="L48" i="1"/>
  <c r="M48" i="1" s="1"/>
  <c r="N48" i="1" s="1"/>
  <c r="J41" i="1"/>
  <c r="L41" i="1"/>
  <c r="M41" i="1" s="1"/>
  <c r="N41" i="1" s="1"/>
  <c r="L49" i="1"/>
  <c r="M49" i="1" s="1"/>
  <c r="N49" i="1" s="1"/>
  <c r="J49" i="1"/>
  <c r="L50" i="1"/>
  <c r="M50" i="1" s="1"/>
  <c r="N50" i="1" s="1"/>
  <c r="J50" i="1"/>
  <c r="J47" i="1"/>
  <c r="J35" i="1"/>
</calcChain>
</file>

<file path=xl/sharedStrings.xml><?xml version="1.0" encoding="utf-8"?>
<sst xmlns="http://schemas.openxmlformats.org/spreadsheetml/2006/main" count="524" uniqueCount="47">
  <si>
    <t># File: A_CCap_Constraint.csv</t>
  </si>
  <si>
    <t># Title: Carbon caps for specific industries</t>
  </si>
  <si>
    <t># Units: MTC</t>
  </si>
  <si>
    <t># Comments: For linked regions (share same market/policy/constraint) only include the constraint for one region</t>
  </si>
  <si>
    <t>#  If using GDP intensity base year  in GDPIntensity_BaseYear column (must be historical year); then percent change in year columns</t>
  </si>
  <si>
    <t># Column types: ccccciiinnnnnnnnnnnnnnnnn</t>
  </si>
  <si>
    <t># ----------</t>
  </si>
  <si>
    <t>xml</t>
  </si>
  <si>
    <t>market</t>
  </si>
  <si>
    <t>ghgpolicy</t>
  </si>
  <si>
    <t>link.type</t>
  </si>
  <si>
    <t>mapping.name</t>
  </si>
  <si>
    <t>year.fillout</t>
  </si>
  <si>
    <t>GDPIntensity_BaseYear</t>
  </si>
  <si>
    <t>adjust.year</t>
  </si>
  <si>
    <t>World</t>
  </si>
  <si>
    <t>supCO2</t>
  </si>
  <si>
    <t>sup</t>
  </si>
  <si>
    <t>indCO2</t>
  </si>
  <si>
    <t>ind</t>
  </si>
  <si>
    <t>trnCO2</t>
  </si>
  <si>
    <t>trn</t>
  </si>
  <si>
    <t>bldCO2</t>
  </si>
  <si>
    <t>bld</t>
  </si>
  <si>
    <t>afoluCO2</t>
  </si>
  <si>
    <t>afolu</t>
  </si>
  <si>
    <t>indCCS</t>
  </si>
  <si>
    <t>policy_ccslink_create.xml</t>
  </si>
  <si>
    <t>indCO2ccs90</t>
  </si>
  <si>
    <t>supCO2ccs26</t>
  </si>
  <si>
    <t>supCO2ccs82</t>
  </si>
  <si>
    <t>supCO2ccs88</t>
  </si>
  <si>
    <t>supCO2ccs90</t>
  </si>
  <si>
    <t>supCO2ccs92</t>
  </si>
  <si>
    <t>afolu2</t>
  </si>
  <si>
    <t>policy_ccap_afolu_15min.xml</t>
  </si>
  <si>
    <t>policy_ccap_bld_15min.xml</t>
  </si>
  <si>
    <t>policy_ccap_ind_15min.xml</t>
  </si>
  <si>
    <t>policy_ccap_sup_15min.xml</t>
  </si>
  <si>
    <t>policy_ccap_trn_15min.xml</t>
  </si>
  <si>
    <t>policy_ccap_newref.xml</t>
  </si>
  <si>
    <t>policy_ccap_newref_mmeans.xml</t>
  </si>
  <si>
    <t>policy_ccap_afolu_15_10pct.xml</t>
  </si>
  <si>
    <t>policy_ccap_bld_15_10pct.xml</t>
  </si>
  <si>
    <t>policy_ccap_ind_15_10pct.xml</t>
  </si>
  <si>
    <t>policy_ccap_sup_15_10pct.xml</t>
  </si>
  <si>
    <t>policy_ccap_trn_15_10pct.xml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</si>
</sst>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5"/>
  <sheetViews>
    <sheetView tabSelected="1" topLeftCell="C74" workbookViewId="0">
      <selection activeCell="C79" sqref="C79:C94"/>
    </sheetView>
  </sheetViews>
  <sheetFormatPr defaultRowHeight="15" x14ac:dyDescent="0.25"/>
  <cols>
    <col min="1" max="1" width="28.7109375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3" spans="1:25" x14ac:dyDescent="0.25">
      <c r="A3" t="s">
        <v>2</v>
      </c>
    </row>
    <row r="4" spans="1:25" x14ac:dyDescent="0.25">
      <c r="A4" t="s">
        <v>3</v>
      </c>
    </row>
    <row r="5" spans="1:25" x14ac:dyDescent="0.25">
      <c r="A5" t="s">
        <v>4</v>
      </c>
    </row>
    <row r="6" spans="1:25" x14ac:dyDescent="0.25">
      <c r="A6" t="s">
        <v>5</v>
      </c>
    </row>
    <row r="7" spans="1:25" x14ac:dyDescent="0.25">
      <c r="A7" t="s">
        <v>6</v>
      </c>
    </row>
    <row r="8" spans="1:25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>
        <v>2020</v>
      </c>
      <c r="J8">
        <v>2025</v>
      </c>
      <c r="K8">
        <v>2030</v>
      </c>
      <c r="L8">
        <v>2035</v>
      </c>
      <c r="M8">
        <v>2040</v>
      </c>
      <c r="N8">
        <v>2045</v>
      </c>
      <c r="O8">
        <v>2050</v>
      </c>
      <c r="P8">
        <v>2055</v>
      </c>
      <c r="Q8">
        <v>2060</v>
      </c>
      <c r="R8">
        <v>2065</v>
      </c>
      <c r="S8">
        <v>2070</v>
      </c>
      <c r="T8">
        <v>2075</v>
      </c>
      <c r="U8">
        <v>2080</v>
      </c>
      <c r="V8">
        <v>2085</v>
      </c>
      <c r="W8">
        <v>2090</v>
      </c>
      <c r="X8">
        <v>2095</v>
      </c>
      <c r="Y8">
        <v>2100</v>
      </c>
    </row>
    <row r="9" spans="1:25" x14ac:dyDescent="0.25">
      <c r="A9" t="s">
        <v>27</v>
      </c>
      <c r="B9" t="s">
        <v>15</v>
      </c>
      <c r="C9" t="s">
        <v>28</v>
      </c>
      <c r="E9" t="s">
        <v>28</v>
      </c>
      <c r="J9">
        <v>1000</v>
      </c>
    </row>
    <row r="10" spans="1:25" x14ac:dyDescent="0.25">
      <c r="A10" t="s">
        <v>27</v>
      </c>
      <c r="B10" t="s">
        <v>15</v>
      </c>
      <c r="C10" t="s">
        <v>29</v>
      </c>
      <c r="E10" t="s">
        <v>29</v>
      </c>
      <c r="J10">
        <v>1000</v>
      </c>
    </row>
    <row r="11" spans="1:25" x14ac:dyDescent="0.25">
      <c r="A11" t="s">
        <v>27</v>
      </c>
      <c r="B11" t="s">
        <v>15</v>
      </c>
      <c r="C11" t="s">
        <v>30</v>
      </c>
      <c r="E11" t="s">
        <v>30</v>
      </c>
      <c r="J11">
        <v>1000</v>
      </c>
    </row>
    <row r="12" spans="1:25" x14ac:dyDescent="0.25">
      <c r="A12" t="s">
        <v>27</v>
      </c>
      <c r="B12" t="s">
        <v>15</v>
      </c>
      <c r="C12" t="s">
        <v>31</v>
      </c>
      <c r="E12" t="s">
        <v>31</v>
      </c>
      <c r="J12">
        <v>1000</v>
      </c>
    </row>
    <row r="13" spans="1:25" x14ac:dyDescent="0.25">
      <c r="A13" t="s">
        <v>27</v>
      </c>
      <c r="B13" t="s">
        <v>15</v>
      </c>
      <c r="C13" t="s">
        <v>32</v>
      </c>
      <c r="E13" t="s">
        <v>32</v>
      </c>
      <c r="J13">
        <v>1000</v>
      </c>
    </row>
    <row r="14" spans="1:25" x14ac:dyDescent="0.25">
      <c r="A14" t="s">
        <v>27</v>
      </c>
      <c r="B14" t="s">
        <v>15</v>
      </c>
      <c r="C14" t="s">
        <v>33</v>
      </c>
      <c r="E14" t="s">
        <v>33</v>
      </c>
      <c r="J14">
        <v>1000</v>
      </c>
    </row>
    <row r="15" spans="1:25" x14ac:dyDescent="0.25">
      <c r="A15" t="s">
        <v>40</v>
      </c>
      <c r="B15" t="s">
        <v>15</v>
      </c>
      <c r="C15" t="s">
        <v>24</v>
      </c>
      <c r="D15" t="s">
        <v>34</v>
      </c>
      <c r="E15" t="s">
        <v>25</v>
      </c>
      <c r="J15">
        <v>787.70599790000006</v>
      </c>
      <c r="K15">
        <v>631.90334629999995</v>
      </c>
      <c r="L15">
        <v>485.51831349999998</v>
      </c>
      <c r="M15">
        <v>339.13328059999998</v>
      </c>
      <c r="N15">
        <v>192.74824770000001</v>
      </c>
      <c r="O15">
        <v>46.363214880000001</v>
      </c>
    </row>
    <row r="16" spans="1:25" x14ac:dyDescent="0.25">
      <c r="A16" t="s">
        <v>40</v>
      </c>
      <c r="B16" t="s">
        <v>15</v>
      </c>
      <c r="C16" t="s">
        <v>22</v>
      </c>
      <c r="E16" t="s">
        <v>23</v>
      </c>
      <c r="I16">
        <v>871.44898390000003</v>
      </c>
      <c r="J16">
        <v>886.94766259999994</v>
      </c>
      <c r="K16">
        <v>902.44634140000005</v>
      </c>
      <c r="L16">
        <v>922.76433850000001</v>
      </c>
      <c r="M16">
        <v>943.08233559999996</v>
      </c>
      <c r="N16">
        <v>963.40033270000004</v>
      </c>
      <c r="O16">
        <v>983.71832979999999</v>
      </c>
    </row>
    <row r="17" spans="1:22" x14ac:dyDescent="0.25">
      <c r="A17" t="s">
        <v>40</v>
      </c>
      <c r="B17" t="s">
        <v>15</v>
      </c>
      <c r="C17" t="s">
        <v>18</v>
      </c>
      <c r="D17" t="s">
        <v>26</v>
      </c>
      <c r="E17" t="s">
        <v>19</v>
      </c>
      <c r="I17">
        <v>2989.4170159999999</v>
      </c>
      <c r="J17">
        <v>3115.8436980000001</v>
      </c>
      <c r="K17">
        <v>3242.2703799999999</v>
      </c>
      <c r="L17">
        <v>3337.2816680000001</v>
      </c>
      <c r="M17">
        <v>3432.2929559999998</v>
      </c>
      <c r="N17">
        <v>3527.3042439999999</v>
      </c>
      <c r="O17">
        <v>3622.3155320000001</v>
      </c>
    </row>
    <row r="18" spans="1:22" x14ac:dyDescent="0.25">
      <c r="A18" t="s">
        <v>40</v>
      </c>
      <c r="B18" t="s">
        <v>15</v>
      </c>
      <c r="C18" t="s">
        <v>16</v>
      </c>
      <c r="D18" t="s">
        <v>17</v>
      </c>
      <c r="E18" t="s">
        <v>17</v>
      </c>
      <c r="I18">
        <v>4006.5417619999998</v>
      </c>
      <c r="J18">
        <v>3836.9063510000001</v>
      </c>
      <c r="K18">
        <v>3667.2709399999999</v>
      </c>
      <c r="L18">
        <v>3535.5218930000001</v>
      </c>
      <c r="M18">
        <v>3403.772845</v>
      </c>
      <c r="N18">
        <v>3272.0237980000002</v>
      </c>
      <c r="O18">
        <v>3140.2747509999999</v>
      </c>
    </row>
    <row r="19" spans="1:22" x14ac:dyDescent="0.25">
      <c r="A19" t="s">
        <v>40</v>
      </c>
      <c r="B19" t="s">
        <v>15</v>
      </c>
      <c r="C19" t="s">
        <v>20</v>
      </c>
      <c r="E19" t="s">
        <v>21</v>
      </c>
      <c r="I19">
        <v>2102.4009080000001</v>
      </c>
      <c r="J19">
        <v>2154.7806489999998</v>
      </c>
      <c r="K19">
        <v>2207.1603890000001</v>
      </c>
      <c r="L19">
        <v>2190.728721</v>
      </c>
      <c r="M19">
        <v>2174.2970519999999</v>
      </c>
      <c r="N19">
        <v>2157.8653829999998</v>
      </c>
      <c r="O19">
        <v>2141.4337139999998</v>
      </c>
    </row>
    <row r="20" spans="1:22" x14ac:dyDescent="0.25">
      <c r="A20" t="s">
        <v>35</v>
      </c>
      <c r="B20" t="s">
        <v>15</v>
      </c>
      <c r="C20" t="s">
        <v>24</v>
      </c>
      <c r="D20" t="s">
        <v>34</v>
      </c>
      <c r="E20" t="s">
        <v>25</v>
      </c>
      <c r="J20">
        <v>416.39119169999998</v>
      </c>
      <c r="K20">
        <v>-110.7262661</v>
      </c>
      <c r="L20">
        <v>-297.20184360000002</v>
      </c>
      <c r="M20">
        <v>-483.6774211</v>
      </c>
      <c r="N20">
        <v>-670.15299860000005</v>
      </c>
      <c r="O20">
        <v>-856.62857610000003</v>
      </c>
    </row>
    <row r="21" spans="1:22" x14ac:dyDescent="0.25">
      <c r="A21" t="s">
        <v>36</v>
      </c>
      <c r="B21" t="s">
        <v>15</v>
      </c>
      <c r="C21" t="s">
        <v>22</v>
      </c>
      <c r="E21" t="s">
        <v>23</v>
      </c>
      <c r="J21">
        <v>731.22180560000004</v>
      </c>
      <c r="K21">
        <v>590.99462730000005</v>
      </c>
      <c r="L21">
        <v>483.33651509999999</v>
      </c>
      <c r="M21">
        <v>375.67840289999998</v>
      </c>
      <c r="N21">
        <v>268.02029069999998</v>
      </c>
      <c r="O21">
        <v>160.3621785</v>
      </c>
    </row>
    <row r="22" spans="1:22" x14ac:dyDescent="0.25">
      <c r="A22" t="s">
        <v>37</v>
      </c>
      <c r="B22" t="s">
        <v>15</v>
      </c>
      <c r="C22" t="s">
        <v>18</v>
      </c>
      <c r="D22" t="s">
        <v>26</v>
      </c>
      <c r="E22" t="s">
        <v>19</v>
      </c>
      <c r="J22">
        <v>2314.0864539999998</v>
      </c>
      <c r="K22">
        <v>1638.755893</v>
      </c>
      <c r="L22">
        <v>1344.687091</v>
      </c>
      <c r="M22">
        <v>1050.618289</v>
      </c>
      <c r="N22">
        <v>756.54948709999996</v>
      </c>
      <c r="O22">
        <v>462.48068510000002</v>
      </c>
    </row>
    <row r="23" spans="1:22" x14ac:dyDescent="0.25">
      <c r="A23" t="s">
        <v>38</v>
      </c>
      <c r="B23" t="s">
        <v>15</v>
      </c>
      <c r="C23" t="s">
        <v>16</v>
      </c>
      <c r="D23" t="s">
        <v>17</v>
      </c>
      <c r="E23" t="s">
        <v>17</v>
      </c>
      <c r="J23">
        <v>2800.1727270000001</v>
      </c>
      <c r="K23">
        <v>1593.8036930000001</v>
      </c>
      <c r="L23">
        <v>977.51384080000003</v>
      </c>
      <c r="M23">
        <v>361.22398889999999</v>
      </c>
      <c r="N23">
        <v>-255.06586300000001</v>
      </c>
      <c r="O23">
        <v>-871.35571489999995</v>
      </c>
    </row>
    <row r="24" spans="1:22" x14ac:dyDescent="0.25">
      <c r="A24" t="s">
        <v>39</v>
      </c>
      <c r="B24" t="s">
        <v>15</v>
      </c>
      <c r="C24" t="s">
        <v>20</v>
      </c>
      <c r="E24" t="s">
        <v>21</v>
      </c>
      <c r="J24">
        <v>1917.647123</v>
      </c>
      <c r="K24">
        <v>1732.893337</v>
      </c>
      <c r="L24">
        <v>1482.6683390000001</v>
      </c>
      <c r="M24">
        <v>1232.4433409999999</v>
      </c>
      <c r="N24">
        <v>982.21834349999995</v>
      </c>
      <c r="O24">
        <v>731.99334550000003</v>
      </c>
    </row>
    <row r="25" spans="1:22" x14ac:dyDescent="0.25">
      <c r="A25" t="s">
        <v>41</v>
      </c>
      <c r="B25" t="s">
        <v>15</v>
      </c>
      <c r="C25" t="s">
        <v>24</v>
      </c>
      <c r="D25" t="s">
        <v>34</v>
      </c>
      <c r="E25" t="s">
        <v>25</v>
      </c>
      <c r="J25">
        <v>813.61485330000005</v>
      </c>
      <c r="K25">
        <v>683.72105710000005</v>
      </c>
      <c r="L25">
        <v>541.15417130000003</v>
      </c>
      <c r="M25">
        <v>398.58728559999997</v>
      </c>
      <c r="N25">
        <v>256.02039980000001</v>
      </c>
      <c r="O25">
        <v>113.45351410000001</v>
      </c>
      <c r="R25">
        <v>4.7227764999999998E-2</v>
      </c>
      <c r="V25">
        <v>6.8197241000000006E-2</v>
      </c>
    </row>
    <row r="26" spans="1:22" x14ac:dyDescent="0.25">
      <c r="A26" t="s">
        <v>41</v>
      </c>
      <c r="B26" t="s">
        <v>15</v>
      </c>
      <c r="C26" t="s">
        <v>22</v>
      </c>
      <c r="E26" t="s">
        <v>23</v>
      </c>
      <c r="I26">
        <v>871.44898390000003</v>
      </c>
      <c r="J26">
        <v>878.90228119999995</v>
      </c>
      <c r="K26">
        <v>886.35557859999994</v>
      </c>
      <c r="L26">
        <v>908.03719969999997</v>
      </c>
      <c r="M26">
        <v>929.71882070000004</v>
      </c>
      <c r="N26">
        <v>951.40044179999995</v>
      </c>
      <c r="O26">
        <v>973.08206289999998</v>
      </c>
      <c r="R26">
        <v>2.0981789000000001E-2</v>
      </c>
      <c r="V26">
        <v>0.102646794</v>
      </c>
    </row>
    <row r="27" spans="1:22" x14ac:dyDescent="0.25">
      <c r="A27" t="s">
        <v>41</v>
      </c>
      <c r="B27" t="s">
        <v>15</v>
      </c>
      <c r="C27" t="s">
        <v>18</v>
      </c>
      <c r="D27" t="s">
        <v>26</v>
      </c>
      <c r="E27" t="s">
        <v>19</v>
      </c>
      <c r="I27">
        <v>2989.4170159999999</v>
      </c>
      <c r="J27">
        <v>3094.4382820000001</v>
      </c>
      <c r="K27">
        <v>3199.4595469999999</v>
      </c>
      <c r="L27">
        <v>3283.934726</v>
      </c>
      <c r="M27">
        <v>3368.409905</v>
      </c>
      <c r="N27">
        <v>3452.885084</v>
      </c>
      <c r="O27">
        <v>3537.3602620000001</v>
      </c>
      <c r="R27">
        <v>3.4151104000000002E-2</v>
      </c>
      <c r="V27">
        <v>8.5717930999999997E-2</v>
      </c>
    </row>
    <row r="28" spans="1:22" x14ac:dyDescent="0.25">
      <c r="A28" t="s">
        <v>41</v>
      </c>
      <c r="B28" t="s">
        <v>15</v>
      </c>
      <c r="C28" t="s">
        <v>16</v>
      </c>
      <c r="D28" t="s">
        <v>17</v>
      </c>
      <c r="E28" t="s">
        <v>17</v>
      </c>
      <c r="I28">
        <v>4190.2508630000002</v>
      </c>
      <c r="J28">
        <v>4057.8715510000002</v>
      </c>
      <c r="K28">
        <v>3925.49224</v>
      </c>
      <c r="L28">
        <v>3910.4284859999998</v>
      </c>
      <c r="M28">
        <v>3895.364732</v>
      </c>
      <c r="N28">
        <v>3880.3009790000001</v>
      </c>
      <c r="O28">
        <v>3865.2372249999999</v>
      </c>
      <c r="R28">
        <v>2.7375383999999999E-2</v>
      </c>
      <c r="V28">
        <v>9.4850983E-2</v>
      </c>
    </row>
    <row r="29" spans="1:22" x14ac:dyDescent="0.25">
      <c r="A29" t="s">
        <v>41</v>
      </c>
      <c r="B29" t="s">
        <v>15</v>
      </c>
      <c r="C29" t="s">
        <v>20</v>
      </c>
      <c r="E29" t="s">
        <v>21</v>
      </c>
      <c r="I29">
        <v>2102.4009080000001</v>
      </c>
      <c r="J29">
        <v>2155.0533730000002</v>
      </c>
      <c r="K29">
        <v>2207.7058390000002</v>
      </c>
      <c r="L29">
        <v>2213.0239729999998</v>
      </c>
      <c r="M29">
        <v>2218.3421060000001</v>
      </c>
      <c r="N29">
        <v>2223.6602389999998</v>
      </c>
      <c r="O29">
        <v>2228.9783729999999</v>
      </c>
      <c r="R29">
        <v>1.8611202E-2</v>
      </c>
      <c r="V29">
        <v>0.106737581</v>
      </c>
    </row>
    <row r="30" spans="1:22" x14ac:dyDescent="0.25">
      <c r="A30" t="s">
        <v>42</v>
      </c>
      <c r="B30" t="s">
        <v>15</v>
      </c>
      <c r="C30" t="s">
        <v>24</v>
      </c>
      <c r="D30" t="s">
        <v>34</v>
      </c>
      <c r="E30" t="s">
        <v>25</v>
      </c>
      <c r="J30">
        <v>182.66604369999999</v>
      </c>
      <c r="K30">
        <v>-578.17656199999999</v>
      </c>
      <c r="L30">
        <v>-695.10731720000001</v>
      </c>
      <c r="M30">
        <v>-812.03807240000003</v>
      </c>
      <c r="N30">
        <v>-928.96882760000005</v>
      </c>
      <c r="O30">
        <v>-1045.8995829999999</v>
      </c>
    </row>
    <row r="31" spans="1:22" x14ac:dyDescent="0.25">
      <c r="A31" t="s">
        <v>43</v>
      </c>
      <c r="B31" t="s">
        <v>15</v>
      </c>
      <c r="C31" t="s">
        <v>22</v>
      </c>
      <c r="E31" t="s">
        <v>23</v>
      </c>
      <c r="J31">
        <v>689.76763700000004</v>
      </c>
      <c r="K31">
        <v>508.08629009999999</v>
      </c>
      <c r="L31">
        <v>419.04164509999998</v>
      </c>
      <c r="M31">
        <v>329.99700000000001</v>
      </c>
      <c r="N31">
        <v>240.95235500000001</v>
      </c>
      <c r="O31">
        <v>151.90770989999999</v>
      </c>
    </row>
    <row r="32" spans="1:22" x14ac:dyDescent="0.25">
      <c r="A32" t="s">
        <v>44</v>
      </c>
      <c r="B32" t="s">
        <v>15</v>
      </c>
      <c r="C32" t="s">
        <v>18</v>
      </c>
      <c r="D32" t="s">
        <v>26</v>
      </c>
      <c r="E32" t="s">
        <v>19</v>
      </c>
      <c r="J32">
        <v>2425.6686979999999</v>
      </c>
      <c r="K32">
        <v>1861.9203809999999</v>
      </c>
      <c r="L32">
        <v>1509.318968</v>
      </c>
      <c r="M32">
        <v>1156.7175549999999</v>
      </c>
      <c r="N32">
        <v>804.11614210000005</v>
      </c>
      <c r="O32">
        <v>451.51472919999998</v>
      </c>
    </row>
    <row r="33" spans="1:22" x14ac:dyDescent="0.25">
      <c r="A33" t="s">
        <v>45</v>
      </c>
      <c r="B33" t="s">
        <v>15</v>
      </c>
      <c r="C33" t="s">
        <v>16</v>
      </c>
      <c r="D33" t="s">
        <v>17</v>
      </c>
      <c r="E33" t="s">
        <v>17</v>
      </c>
      <c r="J33">
        <v>2647.1204130000001</v>
      </c>
      <c r="K33">
        <v>1103.9899640000001</v>
      </c>
      <c r="L33">
        <v>513.81351080000002</v>
      </c>
      <c r="M33">
        <v>-76.362942160000003</v>
      </c>
      <c r="N33">
        <v>-666.53939509999998</v>
      </c>
      <c r="O33">
        <v>-1256.7158480000001</v>
      </c>
    </row>
    <row r="34" spans="1:22" x14ac:dyDescent="0.25">
      <c r="A34" t="s">
        <v>46</v>
      </c>
      <c r="B34" t="s">
        <v>15</v>
      </c>
      <c r="C34" t="s">
        <v>20</v>
      </c>
      <c r="E34" t="s">
        <v>21</v>
      </c>
      <c r="J34">
        <v>1736.5578599999999</v>
      </c>
      <c r="K34">
        <v>1370.7148119999999</v>
      </c>
      <c r="L34">
        <v>1158.330379</v>
      </c>
      <c r="M34">
        <v>945.94594589999997</v>
      </c>
      <c r="N34">
        <v>733.56151309999996</v>
      </c>
      <c r="O34">
        <v>521.17708019999998</v>
      </c>
    </row>
    <row r="35" spans="1:22" x14ac:dyDescent="0.25">
      <c r="A35" t="str">
        <f>"sdgstudy_incr_"&amp;Q35&amp;"_"&amp;P35&amp;".xml"</f>
        <v>sdgstudy_incr_ind_1.xml</v>
      </c>
      <c r="B35" t="s">
        <v>15</v>
      </c>
      <c r="C35" t="s">
        <v>18</v>
      </c>
      <c r="E35" t="str">
        <f>Q35</f>
        <v>ind</v>
      </c>
      <c r="J35">
        <f>AVERAGE(I$27,K35)</f>
        <v>3077.3627294999997</v>
      </c>
      <c r="K35">
        <f>K$27-R35</f>
        <v>3165.3084429999999</v>
      </c>
      <c r="L35">
        <f t="shared" ref="L35:N54" si="0">K35+($O35-$K35)/4</f>
        <v>3236.8919150000002</v>
      </c>
      <c r="M35">
        <f t="shared" si="0"/>
        <v>3308.4753870000004</v>
      </c>
      <c r="N35">
        <f t="shared" si="0"/>
        <v>3380.0588590000007</v>
      </c>
      <c r="O35">
        <f>O$27-V35</f>
        <v>3451.642331</v>
      </c>
      <c r="P35">
        <v>1</v>
      </c>
      <c r="Q35" t="s">
        <v>19</v>
      </c>
      <c r="R35">
        <f>P35*R$27*1000</f>
        <v>34.151104000000004</v>
      </c>
      <c r="V35">
        <f>P35*V$27*1000</f>
        <v>85.717930999999993</v>
      </c>
    </row>
    <row r="36" spans="1:22" x14ac:dyDescent="0.25">
      <c r="A36" t="str">
        <f t="shared" ref="A36:A71" si="1">"sdgstudy_incr_"&amp;Q36&amp;"_"&amp;P36&amp;".xml"</f>
        <v>sdgstudy_incr_ind_2.xml</v>
      </c>
      <c r="B36" t="s">
        <v>15</v>
      </c>
      <c r="C36" t="s">
        <v>18</v>
      </c>
      <c r="E36" t="str">
        <f t="shared" ref="E36:E99" si="2">Q36</f>
        <v>ind</v>
      </c>
      <c r="J36">
        <f t="shared" ref="J36:J70" si="3">AVERAGE(I$27,K36)</f>
        <v>3060.2871774999999</v>
      </c>
      <c r="K36">
        <f t="shared" ref="K36:K51" si="4">K$27-R36</f>
        <v>3131.1573389999999</v>
      </c>
      <c r="L36">
        <f t="shared" si="0"/>
        <v>3189.84910425</v>
      </c>
      <c r="M36">
        <f t="shared" si="0"/>
        <v>3248.5408695000001</v>
      </c>
      <c r="N36">
        <f t="shared" si="0"/>
        <v>3307.2326347500002</v>
      </c>
      <c r="O36">
        <f t="shared" ref="O36:O51" si="5">O$27-V36</f>
        <v>3365.9244000000003</v>
      </c>
      <c r="P36">
        <v>2</v>
      </c>
      <c r="Q36" t="s">
        <v>19</v>
      </c>
      <c r="R36">
        <f t="shared" ref="R36:R51" si="6">P36*R$27*1000</f>
        <v>68.302208000000007</v>
      </c>
      <c r="V36">
        <f t="shared" ref="V36:V51" si="7">P36*V$27*1000</f>
        <v>171.43586199999999</v>
      </c>
    </row>
    <row r="37" spans="1:22" x14ac:dyDescent="0.25">
      <c r="A37" t="str">
        <f t="shared" si="1"/>
        <v>sdgstudy_incr_ind_3.xml</v>
      </c>
      <c r="B37" t="s">
        <v>15</v>
      </c>
      <c r="C37" t="s">
        <v>18</v>
      </c>
      <c r="E37" t="str">
        <f t="shared" si="2"/>
        <v>ind</v>
      </c>
      <c r="J37">
        <f t="shared" si="3"/>
        <v>3043.2116255000001</v>
      </c>
      <c r="K37">
        <f t="shared" si="4"/>
        <v>3097.0062349999998</v>
      </c>
      <c r="L37">
        <f t="shared" si="0"/>
        <v>3142.8062934999998</v>
      </c>
      <c r="M37">
        <f t="shared" si="0"/>
        <v>3188.6063519999998</v>
      </c>
      <c r="N37">
        <f t="shared" si="0"/>
        <v>3234.4064104999998</v>
      </c>
      <c r="O37">
        <f t="shared" si="5"/>
        <v>3280.2064690000002</v>
      </c>
      <c r="P37">
        <v>3</v>
      </c>
      <c r="Q37" t="s">
        <v>19</v>
      </c>
      <c r="R37">
        <f t="shared" si="6"/>
        <v>102.45331200000001</v>
      </c>
      <c r="V37">
        <f t="shared" si="7"/>
        <v>257.15379299999995</v>
      </c>
    </row>
    <row r="38" spans="1:22" x14ac:dyDescent="0.25">
      <c r="A38" t="str">
        <f t="shared" si="1"/>
        <v>sdgstudy_incr_ind_4.xml</v>
      </c>
      <c r="B38" t="s">
        <v>15</v>
      </c>
      <c r="C38" t="s">
        <v>18</v>
      </c>
      <c r="E38" t="str">
        <f t="shared" si="2"/>
        <v>ind</v>
      </c>
      <c r="J38">
        <f t="shared" si="3"/>
        <v>3026.1360734999998</v>
      </c>
      <c r="K38">
        <f t="shared" si="4"/>
        <v>3062.8551309999998</v>
      </c>
      <c r="L38">
        <f t="shared" si="0"/>
        <v>3095.7634827499996</v>
      </c>
      <c r="M38">
        <f t="shared" si="0"/>
        <v>3128.6718344999999</v>
      </c>
      <c r="N38">
        <f t="shared" si="0"/>
        <v>3161.5801862500002</v>
      </c>
      <c r="O38">
        <f t="shared" si="5"/>
        <v>3194.4885380000001</v>
      </c>
      <c r="P38">
        <v>4</v>
      </c>
      <c r="Q38" t="s">
        <v>19</v>
      </c>
      <c r="R38">
        <f t="shared" si="6"/>
        <v>136.60441600000001</v>
      </c>
      <c r="V38">
        <f t="shared" si="7"/>
        <v>342.87172399999997</v>
      </c>
    </row>
    <row r="39" spans="1:22" x14ac:dyDescent="0.25">
      <c r="A39" t="str">
        <f t="shared" si="1"/>
        <v>sdgstudy_incr_ind_5.xml</v>
      </c>
      <c r="B39" t="s">
        <v>15</v>
      </c>
      <c r="C39" t="s">
        <v>18</v>
      </c>
      <c r="E39" t="str">
        <f t="shared" si="2"/>
        <v>ind</v>
      </c>
      <c r="J39">
        <f t="shared" si="3"/>
        <v>3009.0605214999996</v>
      </c>
      <c r="K39">
        <f t="shared" si="4"/>
        <v>3028.7040269999998</v>
      </c>
      <c r="L39">
        <f t="shared" si="0"/>
        <v>3048.7206719999999</v>
      </c>
      <c r="M39">
        <f t="shared" si="0"/>
        <v>3068.7373170000001</v>
      </c>
      <c r="N39">
        <f t="shared" si="0"/>
        <v>3088.7539620000002</v>
      </c>
      <c r="O39">
        <f t="shared" si="5"/>
        <v>3108.7706070000004</v>
      </c>
      <c r="P39">
        <v>5</v>
      </c>
      <c r="Q39" t="s">
        <v>19</v>
      </c>
      <c r="R39">
        <f t="shared" si="6"/>
        <v>170.75551999999999</v>
      </c>
      <c r="V39">
        <f t="shared" si="7"/>
        <v>428.58965499999999</v>
      </c>
    </row>
    <row r="40" spans="1:22" x14ac:dyDescent="0.25">
      <c r="A40" t="str">
        <f t="shared" si="1"/>
        <v>sdgstudy_incr_ind_6.xml</v>
      </c>
      <c r="B40" t="s">
        <v>15</v>
      </c>
      <c r="C40" t="s">
        <v>18</v>
      </c>
      <c r="E40" t="str">
        <f t="shared" si="2"/>
        <v>ind</v>
      </c>
      <c r="J40">
        <f t="shared" si="3"/>
        <v>2991.9849694999998</v>
      </c>
      <c r="K40">
        <f t="shared" si="4"/>
        <v>2994.5529229999997</v>
      </c>
      <c r="L40">
        <f t="shared" si="0"/>
        <v>3001.6778612499998</v>
      </c>
      <c r="M40">
        <f t="shared" si="0"/>
        <v>3008.8027994999998</v>
      </c>
      <c r="N40">
        <f t="shared" si="0"/>
        <v>3015.9277377499998</v>
      </c>
      <c r="O40">
        <f t="shared" si="5"/>
        <v>3023.0526760000002</v>
      </c>
      <c r="P40">
        <v>6</v>
      </c>
      <c r="Q40" t="s">
        <v>19</v>
      </c>
      <c r="R40">
        <f t="shared" si="6"/>
        <v>204.90662400000002</v>
      </c>
      <c r="V40">
        <f t="shared" si="7"/>
        <v>514.3075859999999</v>
      </c>
    </row>
    <row r="41" spans="1:22" x14ac:dyDescent="0.25">
      <c r="A41" t="str">
        <f t="shared" si="1"/>
        <v>sdgstudy_incr_ind_7.xml</v>
      </c>
      <c r="B41" t="s">
        <v>15</v>
      </c>
      <c r="C41" t="s">
        <v>18</v>
      </c>
      <c r="E41" t="str">
        <f t="shared" si="2"/>
        <v>ind</v>
      </c>
      <c r="J41">
        <f t="shared" si="3"/>
        <v>2974.9094175</v>
      </c>
      <c r="K41">
        <f t="shared" si="4"/>
        <v>2960.4018189999997</v>
      </c>
      <c r="L41">
        <f t="shared" si="0"/>
        <v>2954.6350505</v>
      </c>
      <c r="M41">
        <f t="shared" si="0"/>
        <v>2948.8682820000004</v>
      </c>
      <c r="N41">
        <f t="shared" si="0"/>
        <v>2943.1015135000007</v>
      </c>
      <c r="O41">
        <f t="shared" si="5"/>
        <v>2937.3347450000001</v>
      </c>
      <c r="P41">
        <v>7</v>
      </c>
      <c r="Q41" t="s">
        <v>19</v>
      </c>
      <c r="R41">
        <f t="shared" si="6"/>
        <v>239.05772800000003</v>
      </c>
      <c r="V41">
        <f t="shared" si="7"/>
        <v>600.02551699999992</v>
      </c>
    </row>
    <row r="42" spans="1:22" x14ac:dyDescent="0.25">
      <c r="A42" t="str">
        <f t="shared" si="1"/>
        <v>sdgstudy_incr_ind_8.xml</v>
      </c>
      <c r="B42" t="s">
        <v>15</v>
      </c>
      <c r="C42" t="s">
        <v>18</v>
      </c>
      <c r="E42" t="str">
        <f t="shared" si="2"/>
        <v>ind</v>
      </c>
      <c r="J42">
        <f t="shared" si="3"/>
        <v>2957.8338654999998</v>
      </c>
      <c r="K42">
        <f t="shared" si="4"/>
        <v>2926.2507150000001</v>
      </c>
      <c r="L42">
        <f t="shared" si="0"/>
        <v>2907.5922397499999</v>
      </c>
      <c r="M42">
        <f t="shared" si="0"/>
        <v>2888.9337644999996</v>
      </c>
      <c r="N42">
        <f t="shared" si="0"/>
        <v>2870.2752892499993</v>
      </c>
      <c r="O42">
        <f t="shared" si="5"/>
        <v>2851.616814</v>
      </c>
      <c r="P42">
        <v>8</v>
      </c>
      <c r="Q42" t="s">
        <v>19</v>
      </c>
      <c r="R42">
        <f t="shared" si="6"/>
        <v>273.20883200000003</v>
      </c>
      <c r="V42">
        <f t="shared" si="7"/>
        <v>685.74344799999994</v>
      </c>
    </row>
    <row r="43" spans="1:22" x14ac:dyDescent="0.25">
      <c r="A43" t="str">
        <f t="shared" si="1"/>
        <v>sdgstudy_incr_ind_9.xml</v>
      </c>
      <c r="B43" t="s">
        <v>15</v>
      </c>
      <c r="C43" t="s">
        <v>18</v>
      </c>
      <c r="E43" t="str">
        <f t="shared" si="2"/>
        <v>ind</v>
      </c>
      <c r="J43">
        <f t="shared" si="3"/>
        <v>2940.7583135</v>
      </c>
      <c r="K43">
        <f t="shared" si="4"/>
        <v>2892.0996110000001</v>
      </c>
      <c r="L43">
        <f t="shared" si="0"/>
        <v>2860.5494290000001</v>
      </c>
      <c r="M43">
        <f t="shared" si="0"/>
        <v>2828.9992470000002</v>
      </c>
      <c r="N43">
        <f t="shared" si="0"/>
        <v>2797.4490650000002</v>
      </c>
      <c r="O43">
        <f t="shared" si="5"/>
        <v>2765.8988830000003</v>
      </c>
      <c r="P43">
        <v>9</v>
      </c>
      <c r="Q43" t="s">
        <v>19</v>
      </c>
      <c r="R43">
        <f t="shared" si="6"/>
        <v>307.359936</v>
      </c>
      <c r="V43">
        <f t="shared" si="7"/>
        <v>771.46137899999997</v>
      </c>
    </row>
    <row r="44" spans="1:22" x14ac:dyDescent="0.25">
      <c r="A44" t="str">
        <f t="shared" si="1"/>
        <v>sdgstudy_incr_ind_10.xml</v>
      </c>
      <c r="B44" t="s">
        <v>15</v>
      </c>
      <c r="C44" t="s">
        <v>18</v>
      </c>
      <c r="E44" t="str">
        <f t="shared" si="2"/>
        <v>ind</v>
      </c>
      <c r="J44">
        <f t="shared" si="3"/>
        <v>2923.6827615000002</v>
      </c>
      <c r="K44">
        <f t="shared" si="4"/>
        <v>2857.9485070000001</v>
      </c>
      <c r="L44">
        <f t="shared" si="0"/>
        <v>2813.50661825</v>
      </c>
      <c r="M44">
        <f t="shared" si="0"/>
        <v>2769.0647294999999</v>
      </c>
      <c r="N44">
        <f t="shared" si="0"/>
        <v>2724.6228407499998</v>
      </c>
      <c r="O44">
        <f t="shared" si="5"/>
        <v>2680.1809520000002</v>
      </c>
      <c r="P44">
        <v>10</v>
      </c>
      <c r="Q44" t="s">
        <v>19</v>
      </c>
      <c r="R44">
        <f t="shared" si="6"/>
        <v>341.51103999999998</v>
      </c>
      <c r="V44">
        <f t="shared" si="7"/>
        <v>857.17930999999999</v>
      </c>
    </row>
    <row r="45" spans="1:22" x14ac:dyDescent="0.25">
      <c r="A45" t="str">
        <f t="shared" si="1"/>
        <v>sdgstudy_incr_ind_11.xml</v>
      </c>
      <c r="B45" t="s">
        <v>15</v>
      </c>
      <c r="C45" t="s">
        <v>18</v>
      </c>
      <c r="E45" t="str">
        <f t="shared" si="2"/>
        <v>ind</v>
      </c>
      <c r="J45">
        <f t="shared" si="3"/>
        <v>2906.6072095</v>
      </c>
      <c r="K45">
        <f t="shared" si="4"/>
        <v>2823.797403</v>
      </c>
      <c r="L45">
        <f t="shared" si="0"/>
        <v>2766.4638075000003</v>
      </c>
      <c r="M45">
        <f t="shared" si="0"/>
        <v>2709.1302120000005</v>
      </c>
      <c r="N45">
        <f t="shared" si="0"/>
        <v>2651.7966165000007</v>
      </c>
      <c r="O45">
        <f t="shared" si="5"/>
        <v>2594.4630210000005</v>
      </c>
      <c r="P45">
        <v>11</v>
      </c>
      <c r="Q45" t="s">
        <v>19</v>
      </c>
      <c r="R45">
        <f t="shared" si="6"/>
        <v>375.66214400000001</v>
      </c>
      <c r="V45">
        <f t="shared" si="7"/>
        <v>942.89724099999989</v>
      </c>
    </row>
    <row r="46" spans="1:22" x14ac:dyDescent="0.25">
      <c r="A46" t="str">
        <f t="shared" si="1"/>
        <v>sdgstudy_incr_ind_12.xml</v>
      </c>
      <c r="B46" t="s">
        <v>15</v>
      </c>
      <c r="C46" t="s">
        <v>18</v>
      </c>
      <c r="E46" t="str">
        <f t="shared" si="2"/>
        <v>ind</v>
      </c>
      <c r="J46">
        <f t="shared" si="3"/>
        <v>2889.5316574999997</v>
      </c>
      <c r="K46">
        <f t="shared" si="4"/>
        <v>2789.646299</v>
      </c>
      <c r="L46">
        <f t="shared" si="0"/>
        <v>2719.4209967500001</v>
      </c>
      <c r="M46">
        <f t="shared" si="0"/>
        <v>2649.1956945000002</v>
      </c>
      <c r="N46">
        <f t="shared" si="0"/>
        <v>2578.9703922500003</v>
      </c>
      <c r="O46">
        <f t="shared" si="5"/>
        <v>2508.7450900000003</v>
      </c>
      <c r="P46">
        <v>12</v>
      </c>
      <c r="Q46" t="s">
        <v>19</v>
      </c>
      <c r="R46">
        <f t="shared" si="6"/>
        <v>409.81324800000004</v>
      </c>
      <c r="V46">
        <f t="shared" si="7"/>
        <v>1028.6151719999998</v>
      </c>
    </row>
    <row r="47" spans="1:22" x14ac:dyDescent="0.25">
      <c r="A47" t="str">
        <f t="shared" si="1"/>
        <v>sdgstudy_incr_ind_13.xml</v>
      </c>
      <c r="B47" t="s">
        <v>15</v>
      </c>
      <c r="C47" t="s">
        <v>18</v>
      </c>
      <c r="E47" t="str">
        <f t="shared" si="2"/>
        <v>ind</v>
      </c>
      <c r="J47">
        <f t="shared" si="3"/>
        <v>2872.4561054999999</v>
      </c>
      <c r="K47">
        <f t="shared" si="4"/>
        <v>2755.495195</v>
      </c>
      <c r="L47">
        <f t="shared" si="0"/>
        <v>2672.3781859999999</v>
      </c>
      <c r="M47">
        <f t="shared" si="0"/>
        <v>2589.2611769999999</v>
      </c>
      <c r="N47">
        <f t="shared" si="0"/>
        <v>2506.1441679999998</v>
      </c>
      <c r="O47">
        <f t="shared" si="5"/>
        <v>2423.0271590000002</v>
      </c>
      <c r="P47">
        <v>13</v>
      </c>
      <c r="Q47" t="s">
        <v>19</v>
      </c>
      <c r="R47">
        <f t="shared" si="6"/>
        <v>443.96435200000002</v>
      </c>
      <c r="V47">
        <f t="shared" si="7"/>
        <v>1114.3331029999999</v>
      </c>
    </row>
    <row r="48" spans="1:22" x14ac:dyDescent="0.25">
      <c r="A48" t="str">
        <f t="shared" si="1"/>
        <v>sdgstudy_incr_ind_14.xml</v>
      </c>
      <c r="B48" t="s">
        <v>15</v>
      </c>
      <c r="C48" t="s">
        <v>18</v>
      </c>
      <c r="E48" t="str">
        <f t="shared" si="2"/>
        <v>ind</v>
      </c>
      <c r="J48">
        <f t="shared" si="3"/>
        <v>2855.3805535000001</v>
      </c>
      <c r="K48">
        <f t="shared" si="4"/>
        <v>2721.3440909999999</v>
      </c>
      <c r="L48">
        <f t="shared" si="0"/>
        <v>2625.3353752499997</v>
      </c>
      <c r="M48">
        <f t="shared" si="0"/>
        <v>2529.3266594999996</v>
      </c>
      <c r="N48">
        <f t="shared" si="0"/>
        <v>2433.3179437499994</v>
      </c>
      <c r="O48">
        <f t="shared" si="5"/>
        <v>2337.3092280000001</v>
      </c>
      <c r="P48">
        <v>14</v>
      </c>
      <c r="Q48" t="s">
        <v>19</v>
      </c>
      <c r="R48">
        <f t="shared" si="6"/>
        <v>478.11545600000005</v>
      </c>
      <c r="V48">
        <f t="shared" si="7"/>
        <v>1200.0510339999998</v>
      </c>
    </row>
    <row r="49" spans="1:22" x14ac:dyDescent="0.25">
      <c r="A49" t="str">
        <f t="shared" si="1"/>
        <v>sdgstudy_incr_ind_15.xml</v>
      </c>
      <c r="B49" t="s">
        <v>15</v>
      </c>
      <c r="C49" t="s">
        <v>18</v>
      </c>
      <c r="E49" t="str">
        <f t="shared" si="2"/>
        <v>ind</v>
      </c>
      <c r="J49">
        <f t="shared" si="3"/>
        <v>2838.3050014999999</v>
      </c>
      <c r="K49">
        <f t="shared" si="4"/>
        <v>2687.1929869999999</v>
      </c>
      <c r="L49">
        <f t="shared" si="0"/>
        <v>2578.2925645</v>
      </c>
      <c r="M49">
        <f t="shared" si="0"/>
        <v>2469.3921420000001</v>
      </c>
      <c r="N49">
        <f t="shared" si="0"/>
        <v>2360.4917195000003</v>
      </c>
      <c r="O49">
        <f t="shared" si="5"/>
        <v>2251.5912969999999</v>
      </c>
      <c r="P49">
        <v>15</v>
      </c>
      <c r="Q49" t="s">
        <v>19</v>
      </c>
      <c r="R49">
        <f t="shared" si="6"/>
        <v>512.26656000000003</v>
      </c>
      <c r="V49">
        <f t="shared" si="7"/>
        <v>1285.768965</v>
      </c>
    </row>
    <row r="50" spans="1:22" x14ac:dyDescent="0.25">
      <c r="A50" t="str">
        <f t="shared" si="1"/>
        <v>sdgstudy_incr_ind_16.xml</v>
      </c>
      <c r="B50" t="s">
        <v>15</v>
      </c>
      <c r="C50" t="s">
        <v>18</v>
      </c>
      <c r="E50" t="str">
        <f t="shared" si="2"/>
        <v>ind</v>
      </c>
      <c r="J50">
        <f t="shared" si="3"/>
        <v>2821.2294494999996</v>
      </c>
      <c r="K50">
        <f t="shared" si="4"/>
        <v>2653.0418829999999</v>
      </c>
      <c r="L50">
        <f t="shared" si="0"/>
        <v>2531.2497537499999</v>
      </c>
      <c r="M50">
        <f t="shared" si="0"/>
        <v>2409.4576244999998</v>
      </c>
      <c r="N50">
        <f t="shared" si="0"/>
        <v>2287.6654952499998</v>
      </c>
      <c r="O50">
        <f t="shared" si="5"/>
        <v>2165.8733660000003</v>
      </c>
      <c r="P50">
        <v>16</v>
      </c>
      <c r="Q50" t="s">
        <v>19</v>
      </c>
      <c r="R50">
        <f t="shared" si="6"/>
        <v>546.41766400000006</v>
      </c>
      <c r="V50">
        <f t="shared" si="7"/>
        <v>1371.4868959999999</v>
      </c>
    </row>
    <row r="51" spans="1:22" x14ac:dyDescent="0.25">
      <c r="A51" t="str">
        <f t="shared" si="1"/>
        <v>sdgstudy_incr_ind_17.xml</v>
      </c>
      <c r="B51" t="s">
        <v>15</v>
      </c>
      <c r="C51" t="s">
        <v>18</v>
      </c>
      <c r="E51" t="str">
        <f t="shared" si="2"/>
        <v>ind</v>
      </c>
      <c r="J51">
        <f t="shared" si="3"/>
        <v>2804.1538974999999</v>
      </c>
      <c r="K51">
        <f t="shared" si="4"/>
        <v>2618.8907789999998</v>
      </c>
      <c r="L51">
        <f t="shared" si="0"/>
        <v>2484.2069430000001</v>
      </c>
      <c r="M51">
        <f t="shared" si="0"/>
        <v>2349.523107</v>
      </c>
      <c r="N51">
        <f t="shared" si="0"/>
        <v>2214.8392709999998</v>
      </c>
      <c r="O51">
        <f t="shared" si="5"/>
        <v>2080.1554350000001</v>
      </c>
      <c r="P51">
        <v>17</v>
      </c>
      <c r="Q51" t="s">
        <v>19</v>
      </c>
      <c r="R51">
        <f t="shared" si="6"/>
        <v>580.56876799999998</v>
      </c>
      <c r="V51">
        <f t="shared" si="7"/>
        <v>1457.204827</v>
      </c>
    </row>
    <row r="52" spans="1:22" x14ac:dyDescent="0.25">
      <c r="A52" t="str">
        <f t="shared" si="1"/>
        <v>sdgstudy_incr_ind_18.xml</v>
      </c>
      <c r="B52" t="s">
        <v>15</v>
      </c>
      <c r="C52" t="s">
        <v>18</v>
      </c>
      <c r="E52" t="str">
        <f t="shared" si="2"/>
        <v>ind</v>
      </c>
      <c r="J52">
        <f t="shared" si="3"/>
        <v>2787.0783455000001</v>
      </c>
      <c r="K52">
        <f t="shared" ref="K52:K69" si="8">K$27-R52</f>
        <v>2584.7396749999998</v>
      </c>
      <c r="L52">
        <f t="shared" si="0"/>
        <v>2437.16413225</v>
      </c>
      <c r="M52">
        <f t="shared" si="0"/>
        <v>2289.5885895000001</v>
      </c>
      <c r="N52">
        <f t="shared" si="0"/>
        <v>2142.0130467500003</v>
      </c>
      <c r="O52">
        <f t="shared" ref="O52:O70" si="9">O$27-V52</f>
        <v>1994.4375040000002</v>
      </c>
      <c r="P52">
        <v>18</v>
      </c>
      <c r="Q52" t="s">
        <v>19</v>
      </c>
      <c r="R52">
        <f t="shared" ref="R52:R70" si="10">P52*R$27*1000</f>
        <v>614.71987200000001</v>
      </c>
      <c r="V52">
        <f t="shared" ref="V52:V70" si="11">P52*V$27*1000</f>
        <v>1542.9227579999999</v>
      </c>
    </row>
    <row r="53" spans="1:22" x14ac:dyDescent="0.25">
      <c r="A53" t="str">
        <f t="shared" si="1"/>
        <v>sdgstudy_incr_ind_19.xml</v>
      </c>
      <c r="B53" t="s">
        <v>15</v>
      </c>
      <c r="C53" t="s">
        <v>18</v>
      </c>
      <c r="E53" t="str">
        <f t="shared" si="2"/>
        <v>ind</v>
      </c>
      <c r="J53">
        <f t="shared" si="3"/>
        <v>2770.0027934999998</v>
      </c>
      <c r="K53">
        <f t="shared" si="8"/>
        <v>2550.5885709999998</v>
      </c>
      <c r="L53">
        <f t="shared" si="0"/>
        <v>2390.1213214999998</v>
      </c>
      <c r="M53">
        <f t="shared" si="0"/>
        <v>2229.6540719999998</v>
      </c>
      <c r="N53">
        <f t="shared" si="0"/>
        <v>2069.1868224999998</v>
      </c>
      <c r="O53">
        <f t="shared" si="9"/>
        <v>1908.7195730000001</v>
      </c>
      <c r="P53">
        <v>19</v>
      </c>
      <c r="Q53" t="s">
        <v>19</v>
      </c>
      <c r="R53">
        <f t="shared" si="10"/>
        <v>648.87097600000004</v>
      </c>
      <c r="V53">
        <f t="shared" si="11"/>
        <v>1628.6406890000001</v>
      </c>
    </row>
    <row r="54" spans="1:22" x14ac:dyDescent="0.25">
      <c r="A54" t="str">
        <f t="shared" si="1"/>
        <v>sdgstudy_incr_ind_20.xml</v>
      </c>
      <c r="B54" t="s">
        <v>15</v>
      </c>
      <c r="C54" t="s">
        <v>18</v>
      </c>
      <c r="E54" t="str">
        <f t="shared" si="2"/>
        <v>ind</v>
      </c>
      <c r="J54">
        <f t="shared" si="3"/>
        <v>2752.9272414999996</v>
      </c>
      <c r="K54">
        <f t="shared" si="8"/>
        <v>2516.4374669999997</v>
      </c>
      <c r="L54">
        <f t="shared" si="0"/>
        <v>2343.0785107499996</v>
      </c>
      <c r="M54">
        <f t="shared" si="0"/>
        <v>2169.7195544999995</v>
      </c>
      <c r="N54">
        <f t="shared" si="0"/>
        <v>1996.3605982499996</v>
      </c>
      <c r="O54">
        <f t="shared" si="9"/>
        <v>1823.0016420000002</v>
      </c>
      <c r="P54">
        <v>20</v>
      </c>
      <c r="Q54" t="s">
        <v>19</v>
      </c>
      <c r="R54">
        <f t="shared" si="10"/>
        <v>683.02207999999996</v>
      </c>
      <c r="V54">
        <f t="shared" si="11"/>
        <v>1714.35862</v>
      </c>
    </row>
    <row r="55" spans="1:22" x14ac:dyDescent="0.25">
      <c r="A55" t="str">
        <f t="shared" si="1"/>
        <v>sdgstudy_incr_ind_21.xml</v>
      </c>
      <c r="B55" t="s">
        <v>15</v>
      </c>
      <c r="C55" t="s">
        <v>18</v>
      </c>
      <c r="E55" t="str">
        <f t="shared" si="2"/>
        <v>ind</v>
      </c>
      <c r="J55">
        <f t="shared" si="3"/>
        <v>2735.8516894999998</v>
      </c>
      <c r="K55">
        <f t="shared" si="8"/>
        <v>2482.2863629999997</v>
      </c>
      <c r="L55">
        <f t="shared" ref="L55:N74" si="12">K55+($O55-$K55)/4</f>
        <v>2296.0356999999999</v>
      </c>
      <c r="M55">
        <f t="shared" si="12"/>
        <v>2109.7850370000001</v>
      </c>
      <c r="N55">
        <f t="shared" si="12"/>
        <v>1923.5343740000003</v>
      </c>
      <c r="O55">
        <f t="shared" si="9"/>
        <v>1737.2837110000003</v>
      </c>
      <c r="P55">
        <v>21</v>
      </c>
      <c r="Q55" t="s">
        <v>19</v>
      </c>
      <c r="R55">
        <f t="shared" si="10"/>
        <v>717.17318400000011</v>
      </c>
      <c r="V55">
        <f t="shared" si="11"/>
        <v>1800.0765509999999</v>
      </c>
    </row>
    <row r="56" spans="1:22" x14ac:dyDescent="0.25">
      <c r="A56" t="str">
        <f t="shared" si="1"/>
        <v>sdgstudy_incr_ind_22.xml</v>
      </c>
      <c r="B56" t="s">
        <v>15</v>
      </c>
      <c r="C56" t="s">
        <v>18</v>
      </c>
      <c r="E56" t="str">
        <f t="shared" si="2"/>
        <v>ind</v>
      </c>
      <c r="J56">
        <f t="shared" si="3"/>
        <v>2718.7761375</v>
      </c>
      <c r="K56">
        <f t="shared" si="8"/>
        <v>2448.1352589999997</v>
      </c>
      <c r="L56">
        <f t="shared" si="12"/>
        <v>2248.9928892499997</v>
      </c>
      <c r="M56">
        <f t="shared" si="12"/>
        <v>2049.8505194999998</v>
      </c>
      <c r="N56">
        <f t="shared" si="12"/>
        <v>1850.7081497499998</v>
      </c>
      <c r="O56">
        <f t="shared" si="9"/>
        <v>1651.5657800000004</v>
      </c>
      <c r="P56">
        <v>22</v>
      </c>
      <c r="Q56" t="s">
        <v>19</v>
      </c>
      <c r="R56">
        <f t="shared" si="10"/>
        <v>751.32428800000002</v>
      </c>
      <c r="V56">
        <f t="shared" si="11"/>
        <v>1885.7944819999998</v>
      </c>
    </row>
    <row r="57" spans="1:22" x14ac:dyDescent="0.25">
      <c r="A57" t="str">
        <f t="shared" si="1"/>
        <v>sdgstudy_incr_ind_23.xml</v>
      </c>
      <c r="B57" t="s">
        <v>15</v>
      </c>
      <c r="C57" t="s">
        <v>18</v>
      </c>
      <c r="E57" t="str">
        <f t="shared" si="2"/>
        <v>ind</v>
      </c>
      <c r="J57">
        <f t="shared" si="3"/>
        <v>2701.7005854999998</v>
      </c>
      <c r="K57">
        <f t="shared" si="8"/>
        <v>2413.9841550000001</v>
      </c>
      <c r="L57">
        <f t="shared" si="12"/>
        <v>2201.9500785</v>
      </c>
      <c r="M57">
        <f t="shared" si="12"/>
        <v>1989.9160019999999</v>
      </c>
      <c r="N57">
        <f t="shared" si="12"/>
        <v>1777.8819254999999</v>
      </c>
      <c r="O57">
        <f t="shared" si="9"/>
        <v>1565.8478490000002</v>
      </c>
      <c r="P57">
        <v>23</v>
      </c>
      <c r="Q57" t="s">
        <v>19</v>
      </c>
      <c r="R57">
        <f t="shared" si="10"/>
        <v>785.47539200000006</v>
      </c>
      <c r="V57">
        <f t="shared" si="11"/>
        <v>1971.5124129999999</v>
      </c>
    </row>
    <row r="58" spans="1:22" x14ac:dyDescent="0.25">
      <c r="A58" t="str">
        <f t="shared" si="1"/>
        <v>sdgstudy_incr_ind_24.xml</v>
      </c>
      <c r="B58" t="s">
        <v>15</v>
      </c>
      <c r="C58" t="s">
        <v>18</v>
      </c>
      <c r="E58" t="str">
        <f t="shared" si="2"/>
        <v>ind</v>
      </c>
      <c r="J58">
        <f t="shared" si="3"/>
        <v>2684.6250334999995</v>
      </c>
      <c r="K58">
        <f t="shared" si="8"/>
        <v>2379.8330509999996</v>
      </c>
      <c r="L58">
        <f t="shared" si="12"/>
        <v>2154.9072677499998</v>
      </c>
      <c r="M58">
        <f t="shared" si="12"/>
        <v>1929.9814845000001</v>
      </c>
      <c r="N58">
        <f t="shared" si="12"/>
        <v>1705.0557012500003</v>
      </c>
      <c r="O58">
        <f t="shared" si="9"/>
        <v>1480.1299180000005</v>
      </c>
      <c r="P58">
        <v>24</v>
      </c>
      <c r="Q58" t="s">
        <v>19</v>
      </c>
      <c r="R58">
        <f t="shared" si="10"/>
        <v>819.62649600000009</v>
      </c>
      <c r="V58">
        <f t="shared" si="11"/>
        <v>2057.2303439999996</v>
      </c>
    </row>
    <row r="59" spans="1:22" x14ac:dyDescent="0.25">
      <c r="A59" t="str">
        <f t="shared" si="1"/>
        <v>sdgstudy_incr_ind_25.xml</v>
      </c>
      <c r="B59" t="s">
        <v>15</v>
      </c>
      <c r="C59" t="s">
        <v>18</v>
      </c>
      <c r="E59" t="str">
        <f t="shared" si="2"/>
        <v>ind</v>
      </c>
      <c r="J59">
        <f t="shared" si="3"/>
        <v>2667.5494815000002</v>
      </c>
      <c r="K59">
        <f t="shared" si="8"/>
        <v>2345.681947</v>
      </c>
      <c r="L59">
        <f t="shared" si="12"/>
        <v>2107.8644570000001</v>
      </c>
      <c r="M59">
        <f t="shared" si="12"/>
        <v>1870.0469670000002</v>
      </c>
      <c r="N59">
        <f t="shared" si="12"/>
        <v>1632.2294770000003</v>
      </c>
      <c r="O59">
        <f t="shared" si="9"/>
        <v>1394.4119870000004</v>
      </c>
      <c r="P59">
        <v>25</v>
      </c>
      <c r="Q59" t="s">
        <v>19</v>
      </c>
      <c r="R59">
        <f t="shared" si="10"/>
        <v>853.77760000000001</v>
      </c>
      <c r="V59">
        <f t="shared" si="11"/>
        <v>2142.9482749999997</v>
      </c>
    </row>
    <row r="60" spans="1:22" x14ac:dyDescent="0.25">
      <c r="A60" t="str">
        <f t="shared" si="1"/>
        <v>sdgstudy_incr_ind_26.xml</v>
      </c>
      <c r="B60" t="s">
        <v>15</v>
      </c>
      <c r="C60" t="s">
        <v>18</v>
      </c>
      <c r="E60" t="str">
        <f t="shared" si="2"/>
        <v>ind</v>
      </c>
      <c r="J60">
        <f t="shared" si="3"/>
        <v>2650.4739294999999</v>
      </c>
      <c r="K60">
        <f t="shared" si="8"/>
        <v>2311.530843</v>
      </c>
      <c r="L60">
        <f t="shared" si="12"/>
        <v>2060.82164625</v>
      </c>
      <c r="M60">
        <f t="shared" si="12"/>
        <v>1810.1124494999999</v>
      </c>
      <c r="N60">
        <f t="shared" si="12"/>
        <v>1559.4032527499999</v>
      </c>
      <c r="O60">
        <f t="shared" si="9"/>
        <v>1308.6940560000003</v>
      </c>
      <c r="P60">
        <v>26</v>
      </c>
      <c r="Q60" t="s">
        <v>19</v>
      </c>
      <c r="R60">
        <f t="shared" si="10"/>
        <v>887.92870400000004</v>
      </c>
      <c r="V60">
        <f t="shared" si="11"/>
        <v>2228.6662059999999</v>
      </c>
    </row>
    <row r="61" spans="1:22" x14ac:dyDescent="0.25">
      <c r="A61" t="str">
        <f t="shared" si="1"/>
        <v>sdgstudy_incr_ind_27.xml</v>
      </c>
      <c r="B61" t="s">
        <v>15</v>
      </c>
      <c r="C61" t="s">
        <v>18</v>
      </c>
      <c r="E61" t="str">
        <f t="shared" si="2"/>
        <v>ind</v>
      </c>
      <c r="J61">
        <f t="shared" si="3"/>
        <v>2633.3983774999997</v>
      </c>
      <c r="K61">
        <f t="shared" si="8"/>
        <v>2277.379739</v>
      </c>
      <c r="L61">
        <f t="shared" si="12"/>
        <v>2013.7788355</v>
      </c>
      <c r="M61">
        <f t="shared" si="12"/>
        <v>1750.1779320000001</v>
      </c>
      <c r="N61">
        <f t="shared" si="12"/>
        <v>1486.5770285000001</v>
      </c>
      <c r="O61">
        <f t="shared" si="9"/>
        <v>1222.9761250000001</v>
      </c>
      <c r="P61">
        <v>27</v>
      </c>
      <c r="Q61" t="s">
        <v>19</v>
      </c>
      <c r="R61">
        <f t="shared" si="10"/>
        <v>922.07980799999996</v>
      </c>
      <c r="V61">
        <f t="shared" si="11"/>
        <v>2314.384137</v>
      </c>
    </row>
    <row r="62" spans="1:22" x14ac:dyDescent="0.25">
      <c r="A62" t="str">
        <f t="shared" si="1"/>
        <v>sdgstudy_incr_ind_28.xml</v>
      </c>
      <c r="B62" t="s">
        <v>15</v>
      </c>
      <c r="C62" t="s">
        <v>18</v>
      </c>
      <c r="E62" t="str">
        <f t="shared" si="2"/>
        <v>ind</v>
      </c>
      <c r="J62">
        <f t="shared" si="3"/>
        <v>2616.3228254999999</v>
      </c>
      <c r="K62">
        <f t="shared" si="8"/>
        <v>2243.2286349999999</v>
      </c>
      <c r="L62">
        <f t="shared" si="12"/>
        <v>1966.7360247500001</v>
      </c>
      <c r="M62">
        <f t="shared" si="12"/>
        <v>1690.2434145000002</v>
      </c>
      <c r="N62">
        <f t="shared" si="12"/>
        <v>1413.7508042500003</v>
      </c>
      <c r="O62">
        <f t="shared" si="9"/>
        <v>1137.2581940000005</v>
      </c>
      <c r="P62">
        <v>28</v>
      </c>
      <c r="Q62" t="s">
        <v>19</v>
      </c>
      <c r="R62">
        <f t="shared" si="10"/>
        <v>956.2309120000001</v>
      </c>
      <c r="V62">
        <f t="shared" si="11"/>
        <v>2400.1020679999997</v>
      </c>
    </row>
    <row r="63" spans="1:22" x14ac:dyDescent="0.25">
      <c r="A63" t="str">
        <f t="shared" si="1"/>
        <v>sdgstudy_incr_ind_29.xml</v>
      </c>
      <c r="B63" t="s">
        <v>15</v>
      </c>
      <c r="C63" t="s">
        <v>18</v>
      </c>
      <c r="E63" t="str">
        <f t="shared" si="2"/>
        <v>ind</v>
      </c>
      <c r="J63">
        <f t="shared" si="3"/>
        <v>2599.2472735000001</v>
      </c>
      <c r="K63">
        <f t="shared" si="8"/>
        <v>2209.0775309999999</v>
      </c>
      <c r="L63">
        <f t="shared" si="12"/>
        <v>1919.6932139999999</v>
      </c>
      <c r="M63">
        <f t="shared" si="12"/>
        <v>1630.3088969999999</v>
      </c>
      <c r="N63">
        <f t="shared" si="12"/>
        <v>1340.9245799999999</v>
      </c>
      <c r="O63">
        <f t="shared" si="9"/>
        <v>1051.5402630000003</v>
      </c>
      <c r="P63">
        <v>29</v>
      </c>
      <c r="Q63" t="s">
        <v>19</v>
      </c>
      <c r="R63">
        <f t="shared" si="10"/>
        <v>990.38201600000014</v>
      </c>
      <c r="V63">
        <f t="shared" si="11"/>
        <v>2485.8199989999998</v>
      </c>
    </row>
    <row r="64" spans="1:22" x14ac:dyDescent="0.25">
      <c r="A64" t="str">
        <f t="shared" si="1"/>
        <v>sdgstudy_incr_ind_30.xml</v>
      </c>
      <c r="B64" t="s">
        <v>15</v>
      </c>
      <c r="C64" t="s">
        <v>18</v>
      </c>
      <c r="E64" t="str">
        <f t="shared" si="2"/>
        <v>ind</v>
      </c>
      <c r="J64">
        <f t="shared" si="3"/>
        <v>2582.1717214999999</v>
      </c>
      <c r="K64">
        <f t="shared" si="8"/>
        <v>2174.9264269999999</v>
      </c>
      <c r="L64">
        <f t="shared" si="12"/>
        <v>1872.65040325</v>
      </c>
      <c r="M64">
        <f t="shared" si="12"/>
        <v>1570.3743795</v>
      </c>
      <c r="N64">
        <f t="shared" si="12"/>
        <v>1268.0983557500001</v>
      </c>
      <c r="O64">
        <f t="shared" si="9"/>
        <v>965.82233200000019</v>
      </c>
      <c r="P64">
        <v>30</v>
      </c>
      <c r="Q64" t="s">
        <v>19</v>
      </c>
      <c r="R64">
        <f t="shared" si="10"/>
        <v>1024.5331200000001</v>
      </c>
      <c r="V64">
        <f t="shared" si="11"/>
        <v>2571.53793</v>
      </c>
    </row>
    <row r="65" spans="1:22" x14ac:dyDescent="0.25">
      <c r="A65" t="str">
        <f t="shared" si="1"/>
        <v>sdgstudy_incr_ind_31.xml</v>
      </c>
      <c r="B65" t="s">
        <v>15</v>
      </c>
      <c r="C65" t="s">
        <v>18</v>
      </c>
      <c r="E65" t="str">
        <f t="shared" si="2"/>
        <v>ind</v>
      </c>
      <c r="J65">
        <f t="shared" si="3"/>
        <v>2565.0961694999996</v>
      </c>
      <c r="K65">
        <f t="shared" si="8"/>
        <v>2140.7753229999998</v>
      </c>
      <c r="L65">
        <f t="shared" si="12"/>
        <v>1825.6075925</v>
      </c>
      <c r="M65">
        <f t="shared" si="12"/>
        <v>1510.4398620000002</v>
      </c>
      <c r="N65">
        <f t="shared" si="12"/>
        <v>1195.2721315000003</v>
      </c>
      <c r="O65">
        <f t="shared" si="9"/>
        <v>880.10440100000005</v>
      </c>
      <c r="P65">
        <v>31</v>
      </c>
      <c r="Q65" t="s">
        <v>19</v>
      </c>
      <c r="R65">
        <f t="shared" si="10"/>
        <v>1058.6842240000001</v>
      </c>
      <c r="V65">
        <f t="shared" si="11"/>
        <v>2657.2558610000001</v>
      </c>
    </row>
    <row r="66" spans="1:22" x14ac:dyDescent="0.25">
      <c r="A66" t="str">
        <f t="shared" si="1"/>
        <v>sdgstudy_incr_ind_32.xml</v>
      </c>
      <c r="B66" t="s">
        <v>15</v>
      </c>
      <c r="C66" t="s">
        <v>18</v>
      </c>
      <c r="E66" t="str">
        <f t="shared" si="2"/>
        <v>ind</v>
      </c>
      <c r="J66">
        <f t="shared" si="3"/>
        <v>2548.0206174999998</v>
      </c>
      <c r="K66">
        <f t="shared" si="8"/>
        <v>2106.6242189999998</v>
      </c>
      <c r="L66">
        <f t="shared" si="12"/>
        <v>1778.5647817499998</v>
      </c>
      <c r="M66">
        <f t="shared" si="12"/>
        <v>1450.5053444999999</v>
      </c>
      <c r="N66">
        <f t="shared" si="12"/>
        <v>1122.4459072499999</v>
      </c>
      <c r="O66">
        <f t="shared" si="9"/>
        <v>794.38647000000037</v>
      </c>
      <c r="P66">
        <v>32</v>
      </c>
      <c r="Q66" t="s">
        <v>19</v>
      </c>
      <c r="R66">
        <f t="shared" si="10"/>
        <v>1092.8353280000001</v>
      </c>
      <c r="V66">
        <f t="shared" si="11"/>
        <v>2742.9737919999998</v>
      </c>
    </row>
    <row r="67" spans="1:22" x14ac:dyDescent="0.25">
      <c r="A67" t="str">
        <f t="shared" si="1"/>
        <v>sdgstudy_incr_ind_33.xml</v>
      </c>
      <c r="B67" t="s">
        <v>15</v>
      </c>
      <c r="C67" t="s">
        <v>18</v>
      </c>
      <c r="E67" t="str">
        <f t="shared" si="2"/>
        <v>ind</v>
      </c>
      <c r="J67">
        <f t="shared" si="3"/>
        <v>2530.9450655000001</v>
      </c>
      <c r="K67">
        <f t="shared" si="8"/>
        <v>2072.4731149999998</v>
      </c>
      <c r="L67">
        <f t="shared" si="12"/>
        <v>1731.5219709999999</v>
      </c>
      <c r="M67">
        <f t="shared" si="12"/>
        <v>1390.570827</v>
      </c>
      <c r="N67">
        <f t="shared" si="12"/>
        <v>1049.6196830000001</v>
      </c>
      <c r="O67">
        <f t="shared" si="9"/>
        <v>708.66853900000024</v>
      </c>
      <c r="P67">
        <v>33</v>
      </c>
      <c r="Q67" t="s">
        <v>19</v>
      </c>
      <c r="R67">
        <f t="shared" si="10"/>
        <v>1126.9864320000001</v>
      </c>
      <c r="V67">
        <f t="shared" si="11"/>
        <v>2828.6917229999999</v>
      </c>
    </row>
    <row r="68" spans="1:22" x14ac:dyDescent="0.25">
      <c r="A68" t="str">
        <f t="shared" si="1"/>
        <v>sdgstudy_incr_ind_34.xml</v>
      </c>
      <c r="B68" t="s">
        <v>15</v>
      </c>
      <c r="C68" t="s">
        <v>18</v>
      </c>
      <c r="E68" t="str">
        <f t="shared" si="2"/>
        <v>ind</v>
      </c>
      <c r="J68">
        <f t="shared" si="3"/>
        <v>2513.8695134999998</v>
      </c>
      <c r="K68">
        <f t="shared" si="8"/>
        <v>2038.322011</v>
      </c>
      <c r="L68">
        <f t="shared" si="12"/>
        <v>1684.4791602499999</v>
      </c>
      <c r="M68">
        <f t="shared" si="12"/>
        <v>1330.6363094999999</v>
      </c>
      <c r="N68">
        <f t="shared" si="12"/>
        <v>976.7934587499999</v>
      </c>
      <c r="O68">
        <f t="shared" si="9"/>
        <v>622.9506080000001</v>
      </c>
      <c r="P68">
        <v>34</v>
      </c>
      <c r="Q68" t="s">
        <v>19</v>
      </c>
      <c r="R68">
        <f t="shared" si="10"/>
        <v>1161.137536</v>
      </c>
      <c r="V68">
        <f t="shared" si="11"/>
        <v>2914.409654</v>
      </c>
    </row>
    <row r="69" spans="1:22" x14ac:dyDescent="0.25">
      <c r="A69" t="str">
        <f t="shared" si="1"/>
        <v>sdgstudy_incr_ind_35.xml</v>
      </c>
      <c r="B69" t="s">
        <v>15</v>
      </c>
      <c r="C69" t="s">
        <v>18</v>
      </c>
      <c r="E69" t="str">
        <f t="shared" si="2"/>
        <v>ind</v>
      </c>
      <c r="J69">
        <f t="shared" si="3"/>
        <v>2496.7939615</v>
      </c>
      <c r="K69">
        <f t="shared" si="8"/>
        <v>2004.1709069999999</v>
      </c>
      <c r="L69">
        <f t="shared" si="12"/>
        <v>1637.4363495</v>
      </c>
      <c r="M69">
        <f t="shared" si="12"/>
        <v>1270.7017920000001</v>
      </c>
      <c r="N69">
        <f t="shared" si="12"/>
        <v>903.96723450000013</v>
      </c>
      <c r="O69">
        <f t="shared" si="9"/>
        <v>537.23267699999997</v>
      </c>
      <c r="P69">
        <v>35</v>
      </c>
      <c r="Q69" t="s">
        <v>19</v>
      </c>
      <c r="R69">
        <f t="shared" si="10"/>
        <v>1195.28864</v>
      </c>
      <c r="V69">
        <f t="shared" si="11"/>
        <v>3000.1275850000002</v>
      </c>
    </row>
    <row r="70" spans="1:22" x14ac:dyDescent="0.25">
      <c r="A70" t="str">
        <f t="shared" si="1"/>
        <v>sdgstudy_incr_ind_36.xml</v>
      </c>
      <c r="B70" t="s">
        <v>15</v>
      </c>
      <c r="C70" t="s">
        <v>18</v>
      </c>
      <c r="E70" t="str">
        <f t="shared" si="2"/>
        <v>ind</v>
      </c>
      <c r="J70">
        <f t="shared" si="3"/>
        <v>2479.7184094999998</v>
      </c>
      <c r="K70">
        <f>K$27-R70</f>
        <v>1970.0198029999999</v>
      </c>
      <c r="L70">
        <f t="shared" ref="L70:N71" si="13">K70+($O70-$K70)/4</f>
        <v>1590.3935387500001</v>
      </c>
      <c r="M70">
        <f t="shared" si="13"/>
        <v>1210.7672745000002</v>
      </c>
      <c r="N70">
        <f t="shared" si="13"/>
        <v>831.14101025000036</v>
      </c>
      <c r="O70">
        <f t="shared" si="9"/>
        <v>451.51474600000029</v>
      </c>
      <c r="P70">
        <v>36</v>
      </c>
      <c r="Q70" t="s">
        <v>19</v>
      </c>
      <c r="R70">
        <f t="shared" si="10"/>
        <v>1229.439744</v>
      </c>
      <c r="V70">
        <f t="shared" si="11"/>
        <v>3085.8455159999999</v>
      </c>
    </row>
    <row r="71" spans="1:22" x14ac:dyDescent="0.25">
      <c r="A71" t="str">
        <f t="shared" si="1"/>
        <v>sdgstudy_incr_bld_1.xml</v>
      </c>
      <c r="B71" t="s">
        <v>15</v>
      </c>
      <c r="C71" t="s">
        <v>22</v>
      </c>
      <c r="E71" t="str">
        <f t="shared" si="2"/>
        <v>bld</v>
      </c>
      <c r="J71">
        <f>AVERAGE(I$26,K71)</f>
        <v>868.41138675000002</v>
      </c>
      <c r="K71">
        <f>K$26-R71</f>
        <v>865.3737895999999</v>
      </c>
      <c r="L71">
        <f t="shared" si="13"/>
        <v>866.63915942499989</v>
      </c>
      <c r="M71">
        <f t="shared" si="13"/>
        <v>867.90452924999988</v>
      </c>
      <c r="N71">
        <f t="shared" si="13"/>
        <v>869.16989907499988</v>
      </c>
      <c r="O71">
        <f>O$26-V71</f>
        <v>870.43526889999998</v>
      </c>
      <c r="P71">
        <v>1</v>
      </c>
      <c r="Q71" t="s">
        <v>23</v>
      </c>
      <c r="R71">
        <f>P71*R$26*1000</f>
        <v>20.981788999999999</v>
      </c>
      <c r="V71">
        <f>P71*V$26*1000</f>
        <v>102.646794</v>
      </c>
    </row>
    <row r="72" spans="1:22" x14ac:dyDescent="0.25">
      <c r="A72" t="str">
        <f t="shared" ref="A72:A94" si="14">"sdgstudy_incr_"&amp;Q72&amp;"_"&amp;P72&amp;".xml"</f>
        <v>sdgstudy_incr_bld_2.xml</v>
      </c>
      <c r="B72" t="s">
        <v>15</v>
      </c>
      <c r="C72" t="s">
        <v>22</v>
      </c>
      <c r="E72" t="str">
        <f t="shared" si="2"/>
        <v>bld</v>
      </c>
      <c r="J72">
        <f t="shared" ref="J72:J78" si="15">AVERAGE(I$26,K72)</f>
        <v>857.92049225000005</v>
      </c>
      <c r="K72">
        <f t="shared" ref="K72:K78" si="16">K$26-R72</f>
        <v>844.39200059999996</v>
      </c>
      <c r="L72">
        <f t="shared" ref="L72:N77" si="17">K72+($O72-$K72)/4</f>
        <v>825.24111917499999</v>
      </c>
      <c r="M72">
        <f t="shared" si="17"/>
        <v>806.09023775000003</v>
      </c>
      <c r="N72">
        <f t="shared" si="17"/>
        <v>786.93935632500006</v>
      </c>
      <c r="O72">
        <f t="shared" ref="O72:O77" si="18">O$26-V72</f>
        <v>767.78847489999998</v>
      </c>
      <c r="P72">
        <v>2</v>
      </c>
      <c r="Q72" t="s">
        <v>23</v>
      </c>
      <c r="R72">
        <f t="shared" ref="R72:R78" si="19">P72*R$26*1000</f>
        <v>41.963577999999998</v>
      </c>
      <c r="V72">
        <f t="shared" ref="V72:V78" si="20">P72*V$26*1000</f>
        <v>205.293588</v>
      </c>
    </row>
    <row r="73" spans="1:22" x14ac:dyDescent="0.25">
      <c r="A73" t="str">
        <f t="shared" si="14"/>
        <v>sdgstudy_incr_bld_3.xml</v>
      </c>
      <c r="B73" t="s">
        <v>15</v>
      </c>
      <c r="C73" t="s">
        <v>22</v>
      </c>
      <c r="E73" t="str">
        <f t="shared" si="2"/>
        <v>bld</v>
      </c>
      <c r="J73">
        <f t="shared" si="15"/>
        <v>847.42959774999997</v>
      </c>
      <c r="K73">
        <f t="shared" si="16"/>
        <v>823.41021159999991</v>
      </c>
      <c r="L73">
        <f t="shared" si="17"/>
        <v>783.84307892499987</v>
      </c>
      <c r="M73">
        <f t="shared" si="17"/>
        <v>744.27594624999983</v>
      </c>
      <c r="N73">
        <f t="shared" si="17"/>
        <v>704.70881357499979</v>
      </c>
      <c r="O73">
        <f t="shared" si="18"/>
        <v>665.14168089999998</v>
      </c>
      <c r="P73">
        <v>3</v>
      </c>
      <c r="Q73" t="s">
        <v>23</v>
      </c>
      <c r="R73">
        <f t="shared" si="19"/>
        <v>62.945367000000005</v>
      </c>
      <c r="V73">
        <f t="shared" si="20"/>
        <v>307.940382</v>
      </c>
    </row>
    <row r="74" spans="1:22" x14ac:dyDescent="0.25">
      <c r="A74" t="str">
        <f t="shared" si="14"/>
        <v>sdgstudy_incr_bld_4.xml</v>
      </c>
      <c r="B74" t="s">
        <v>15</v>
      </c>
      <c r="C74" t="s">
        <v>22</v>
      </c>
      <c r="E74" t="str">
        <f t="shared" si="2"/>
        <v>bld</v>
      </c>
      <c r="J74">
        <f t="shared" si="15"/>
        <v>836.93870325</v>
      </c>
      <c r="K74">
        <f t="shared" si="16"/>
        <v>802.42842259999998</v>
      </c>
      <c r="L74">
        <f t="shared" si="17"/>
        <v>742.44503867499998</v>
      </c>
      <c r="M74">
        <f t="shared" si="17"/>
        <v>682.46165474999998</v>
      </c>
      <c r="N74">
        <f t="shared" si="17"/>
        <v>622.47827082499998</v>
      </c>
      <c r="O74">
        <f t="shared" si="18"/>
        <v>562.49488689999998</v>
      </c>
      <c r="P74">
        <v>4</v>
      </c>
      <c r="Q74" t="s">
        <v>23</v>
      </c>
      <c r="R74">
        <f t="shared" si="19"/>
        <v>83.927155999999997</v>
      </c>
      <c r="V74">
        <f t="shared" si="20"/>
        <v>410.587176</v>
      </c>
    </row>
    <row r="75" spans="1:22" x14ac:dyDescent="0.25">
      <c r="A75" t="str">
        <f t="shared" si="14"/>
        <v>sdgstudy_incr_bld_5.xml</v>
      </c>
      <c r="B75" t="s">
        <v>15</v>
      </c>
      <c r="C75" t="s">
        <v>22</v>
      </c>
      <c r="E75" t="str">
        <f t="shared" si="2"/>
        <v>bld</v>
      </c>
      <c r="J75">
        <f t="shared" si="15"/>
        <v>826.44780874999992</v>
      </c>
      <c r="K75">
        <f t="shared" si="16"/>
        <v>781.44663359999993</v>
      </c>
      <c r="L75">
        <f t="shared" si="17"/>
        <v>701.04699842499997</v>
      </c>
      <c r="M75">
        <f t="shared" si="17"/>
        <v>620.64736325000001</v>
      </c>
      <c r="N75">
        <f t="shared" si="17"/>
        <v>540.24772807500005</v>
      </c>
      <c r="O75">
        <f t="shared" si="18"/>
        <v>459.84809289999998</v>
      </c>
      <c r="P75">
        <v>5</v>
      </c>
      <c r="Q75" t="s">
        <v>23</v>
      </c>
      <c r="R75">
        <f t="shared" si="19"/>
        <v>104.908945</v>
      </c>
      <c r="V75">
        <f t="shared" si="20"/>
        <v>513.23397</v>
      </c>
    </row>
    <row r="76" spans="1:22" x14ac:dyDescent="0.25">
      <c r="A76" t="str">
        <f t="shared" si="14"/>
        <v>sdgstudy_incr_bld_6.xml</v>
      </c>
      <c r="B76" t="s">
        <v>15</v>
      </c>
      <c r="C76" t="s">
        <v>22</v>
      </c>
      <c r="E76" t="str">
        <f t="shared" si="2"/>
        <v>bld</v>
      </c>
      <c r="J76">
        <f t="shared" si="15"/>
        <v>815.95691424999995</v>
      </c>
      <c r="K76">
        <f t="shared" si="16"/>
        <v>760.46484459999988</v>
      </c>
      <c r="L76">
        <f t="shared" si="17"/>
        <v>659.64895817499996</v>
      </c>
      <c r="M76">
        <f t="shared" si="17"/>
        <v>558.83307175000004</v>
      </c>
      <c r="N76">
        <f t="shared" si="17"/>
        <v>458.01718532500007</v>
      </c>
      <c r="O76">
        <f t="shared" si="18"/>
        <v>357.20129889999998</v>
      </c>
      <c r="P76">
        <v>6</v>
      </c>
      <c r="Q76" t="s">
        <v>23</v>
      </c>
      <c r="R76">
        <f t="shared" si="19"/>
        <v>125.89073400000001</v>
      </c>
      <c r="V76">
        <f t="shared" si="20"/>
        <v>615.880764</v>
      </c>
    </row>
    <row r="77" spans="1:22" x14ac:dyDescent="0.25">
      <c r="A77" t="str">
        <f t="shared" si="14"/>
        <v>sdgstudy_incr_bld_7.xml</v>
      </c>
      <c r="B77" t="s">
        <v>15</v>
      </c>
      <c r="C77" t="s">
        <v>22</v>
      </c>
      <c r="E77" t="str">
        <f t="shared" si="2"/>
        <v>bld</v>
      </c>
      <c r="J77">
        <f t="shared" si="15"/>
        <v>805.46601974999999</v>
      </c>
      <c r="K77">
        <f t="shared" si="16"/>
        <v>739.48305559999994</v>
      </c>
      <c r="L77">
        <f t="shared" si="17"/>
        <v>618.25091792499995</v>
      </c>
      <c r="M77">
        <f t="shared" si="17"/>
        <v>497.01878024999996</v>
      </c>
      <c r="N77">
        <f t="shared" si="17"/>
        <v>375.78664257499997</v>
      </c>
      <c r="O77">
        <f t="shared" si="18"/>
        <v>254.55450489999998</v>
      </c>
      <c r="P77">
        <v>7</v>
      </c>
      <c r="Q77" t="s">
        <v>23</v>
      </c>
      <c r="R77">
        <f t="shared" si="19"/>
        <v>146.872523</v>
      </c>
      <c r="V77">
        <f t="shared" si="20"/>
        <v>718.527558</v>
      </c>
    </row>
    <row r="78" spans="1:22" x14ac:dyDescent="0.25">
      <c r="A78" t="str">
        <f t="shared" si="14"/>
        <v>sdgstudy_incr_bld_8.xml</v>
      </c>
      <c r="B78" t="s">
        <v>15</v>
      </c>
      <c r="C78" t="s">
        <v>22</v>
      </c>
      <c r="E78" t="str">
        <f t="shared" si="2"/>
        <v>bld</v>
      </c>
      <c r="J78">
        <f t="shared" si="15"/>
        <v>794.97512525000002</v>
      </c>
      <c r="K78">
        <f t="shared" si="16"/>
        <v>718.50126660000001</v>
      </c>
      <c r="L78">
        <f t="shared" ref="L78:N79" si="21">K78+($O78-$K78)/4</f>
        <v>576.85287767499995</v>
      </c>
      <c r="M78">
        <f t="shared" si="21"/>
        <v>435.20448874999994</v>
      </c>
      <c r="N78">
        <f t="shared" si="21"/>
        <v>293.55609982499993</v>
      </c>
      <c r="O78">
        <f>O$26-V78</f>
        <v>151.90771089999998</v>
      </c>
      <c r="P78">
        <v>8</v>
      </c>
      <c r="Q78" t="s">
        <v>23</v>
      </c>
      <c r="R78">
        <f t="shared" si="19"/>
        <v>167.85431199999999</v>
      </c>
      <c r="V78">
        <f t="shared" si="20"/>
        <v>821.174352</v>
      </c>
    </row>
    <row r="79" spans="1:22" x14ac:dyDescent="0.25">
      <c r="A79" t="str">
        <f t="shared" si="14"/>
        <v>sdgstudy_incr_trn_1.xml</v>
      </c>
      <c r="B79" t="s">
        <v>15</v>
      </c>
      <c r="C79" t="s">
        <v>20</v>
      </c>
      <c r="E79" t="str">
        <f t="shared" si="2"/>
        <v>trn</v>
      </c>
      <c r="J79">
        <f>AVERAGE(I$29,K79)</f>
        <v>2145.7477724999999</v>
      </c>
      <c r="K79">
        <f>K$29-R79</f>
        <v>2189.0946370000001</v>
      </c>
      <c r="L79">
        <f t="shared" si="21"/>
        <v>2172.3811757500002</v>
      </c>
      <c r="M79">
        <f t="shared" si="21"/>
        <v>2155.6677145000003</v>
      </c>
      <c r="N79">
        <f t="shared" si="21"/>
        <v>2138.9542532500004</v>
      </c>
      <c r="O79">
        <f>O$29-V79</f>
        <v>2122.2407920000001</v>
      </c>
      <c r="P79">
        <v>1</v>
      </c>
      <c r="Q79" t="s">
        <v>21</v>
      </c>
      <c r="R79">
        <f>P79*R$29*1000</f>
        <v>18.611201999999999</v>
      </c>
      <c r="V79">
        <f>P79*V$29*1000</f>
        <v>106.73758099999999</v>
      </c>
    </row>
    <row r="80" spans="1:22" x14ac:dyDescent="0.25">
      <c r="A80" t="str">
        <f t="shared" si="14"/>
        <v>sdgstudy_incr_trn_2.xml</v>
      </c>
      <c r="B80" t="s">
        <v>15</v>
      </c>
      <c r="C80" t="s">
        <v>20</v>
      </c>
      <c r="E80" t="str">
        <f t="shared" si="2"/>
        <v>trn</v>
      </c>
      <c r="J80">
        <f t="shared" ref="J80:J94" si="22">AVERAGE(I$29,K80)</f>
        <v>2136.4421714999999</v>
      </c>
      <c r="K80">
        <f t="shared" ref="K80:K94" si="23">K$29-R80</f>
        <v>2170.4834350000001</v>
      </c>
      <c r="L80">
        <f t="shared" ref="L80:N110" si="24">K80+($O80-$K80)/4</f>
        <v>2131.7383789999999</v>
      </c>
      <c r="M80">
        <f t="shared" si="24"/>
        <v>2092.9933229999997</v>
      </c>
      <c r="N80">
        <f t="shared" si="24"/>
        <v>2054.2482669999995</v>
      </c>
      <c r="O80">
        <f t="shared" ref="O80:O94" si="25">O$29-V80</f>
        <v>2015.503211</v>
      </c>
      <c r="P80">
        <v>2</v>
      </c>
      <c r="Q80" t="s">
        <v>21</v>
      </c>
      <c r="R80">
        <f t="shared" ref="R80:R94" si="26">P80*R$29*1000</f>
        <v>37.222403999999997</v>
      </c>
      <c r="V80">
        <f t="shared" ref="V80:V94" si="27">P80*V$29*1000</f>
        <v>213.47516199999998</v>
      </c>
    </row>
    <row r="81" spans="1:22" x14ac:dyDescent="0.25">
      <c r="A81" t="str">
        <f t="shared" si="14"/>
        <v>sdgstudy_incr_trn_3.xml</v>
      </c>
      <c r="B81" t="s">
        <v>15</v>
      </c>
      <c r="C81" t="s">
        <v>20</v>
      </c>
      <c r="E81" t="str">
        <f t="shared" si="2"/>
        <v>trn</v>
      </c>
      <c r="J81">
        <f t="shared" si="22"/>
        <v>2127.1365704999998</v>
      </c>
      <c r="K81">
        <f t="shared" si="23"/>
        <v>2151.8722330000001</v>
      </c>
      <c r="L81">
        <f t="shared" si="24"/>
        <v>2091.09558225</v>
      </c>
      <c r="M81">
        <f t="shared" si="24"/>
        <v>2030.3189315</v>
      </c>
      <c r="N81">
        <f t="shared" si="24"/>
        <v>1969.5422807499999</v>
      </c>
      <c r="O81">
        <f t="shared" si="25"/>
        <v>1908.7656299999999</v>
      </c>
      <c r="P81">
        <v>3</v>
      </c>
      <c r="Q81" t="s">
        <v>21</v>
      </c>
      <c r="R81">
        <f t="shared" si="26"/>
        <v>55.833606000000003</v>
      </c>
      <c r="V81">
        <f t="shared" si="27"/>
        <v>320.21274300000005</v>
      </c>
    </row>
    <row r="82" spans="1:22" x14ac:dyDescent="0.25">
      <c r="A82" t="str">
        <f t="shared" si="14"/>
        <v>sdgstudy_incr_trn_4.xml</v>
      </c>
      <c r="B82" t="s">
        <v>15</v>
      </c>
      <c r="C82" t="s">
        <v>20</v>
      </c>
      <c r="E82" t="str">
        <f t="shared" si="2"/>
        <v>trn</v>
      </c>
      <c r="J82">
        <f t="shared" si="22"/>
        <v>2117.8309694999998</v>
      </c>
      <c r="K82">
        <f t="shared" si="23"/>
        <v>2133.261031</v>
      </c>
      <c r="L82">
        <f t="shared" si="24"/>
        <v>2050.4527855000001</v>
      </c>
      <c r="M82">
        <f t="shared" si="24"/>
        <v>1967.6445400000002</v>
      </c>
      <c r="N82">
        <f t="shared" si="24"/>
        <v>1884.8362945000003</v>
      </c>
      <c r="O82">
        <f t="shared" si="25"/>
        <v>1802.028049</v>
      </c>
      <c r="P82">
        <v>4</v>
      </c>
      <c r="Q82" t="s">
        <v>21</v>
      </c>
      <c r="R82">
        <f t="shared" si="26"/>
        <v>74.444807999999995</v>
      </c>
      <c r="V82">
        <f t="shared" si="27"/>
        <v>426.95032399999997</v>
      </c>
    </row>
    <row r="83" spans="1:22" x14ac:dyDescent="0.25">
      <c r="A83" t="str">
        <f t="shared" si="14"/>
        <v>sdgstudy_incr_trn_5.xml</v>
      </c>
      <c r="B83" t="s">
        <v>15</v>
      </c>
      <c r="C83" t="s">
        <v>20</v>
      </c>
      <c r="E83" t="str">
        <f t="shared" si="2"/>
        <v>trn</v>
      </c>
      <c r="J83">
        <f t="shared" si="22"/>
        <v>2108.5253685000002</v>
      </c>
      <c r="K83">
        <f t="shared" si="23"/>
        <v>2114.6498290000004</v>
      </c>
      <c r="L83">
        <f t="shared" si="24"/>
        <v>2009.8099887500002</v>
      </c>
      <c r="M83">
        <f t="shared" si="24"/>
        <v>1904.9701485000001</v>
      </c>
      <c r="N83">
        <f t="shared" si="24"/>
        <v>1800.1303082499999</v>
      </c>
      <c r="O83">
        <f t="shared" si="25"/>
        <v>1695.2904679999999</v>
      </c>
      <c r="P83">
        <v>5</v>
      </c>
      <c r="Q83" t="s">
        <v>21</v>
      </c>
      <c r="R83">
        <f t="shared" si="26"/>
        <v>93.056010000000001</v>
      </c>
      <c r="V83">
        <f t="shared" si="27"/>
        <v>533.687905</v>
      </c>
    </row>
    <row r="84" spans="1:22" x14ac:dyDescent="0.25">
      <c r="A84" t="str">
        <f t="shared" si="14"/>
        <v>sdgstudy_incr_trn_6.xml</v>
      </c>
      <c r="B84" t="s">
        <v>15</v>
      </c>
      <c r="C84" t="s">
        <v>20</v>
      </c>
      <c r="E84" t="str">
        <f t="shared" si="2"/>
        <v>trn</v>
      </c>
      <c r="J84">
        <f t="shared" si="22"/>
        <v>2099.2197675000002</v>
      </c>
      <c r="K84">
        <f t="shared" si="23"/>
        <v>2096.0386270000004</v>
      </c>
      <c r="L84">
        <f t="shared" si="24"/>
        <v>1969.1671920000003</v>
      </c>
      <c r="M84">
        <f t="shared" si="24"/>
        <v>1842.2957570000003</v>
      </c>
      <c r="N84">
        <f t="shared" si="24"/>
        <v>1715.4243220000003</v>
      </c>
      <c r="O84">
        <f t="shared" si="25"/>
        <v>1588.5528869999998</v>
      </c>
      <c r="P84">
        <v>6</v>
      </c>
      <c r="Q84" t="s">
        <v>21</v>
      </c>
      <c r="R84">
        <f t="shared" si="26"/>
        <v>111.66721200000001</v>
      </c>
      <c r="V84">
        <f t="shared" si="27"/>
        <v>640.42548600000009</v>
      </c>
    </row>
    <row r="85" spans="1:22" x14ac:dyDescent="0.25">
      <c r="A85" t="str">
        <f t="shared" si="14"/>
        <v>sdgstudy_incr_trn_7.xml</v>
      </c>
      <c r="B85" t="s">
        <v>15</v>
      </c>
      <c r="C85" t="s">
        <v>20</v>
      </c>
      <c r="E85" t="str">
        <f t="shared" si="2"/>
        <v>trn</v>
      </c>
      <c r="J85">
        <f t="shared" si="22"/>
        <v>2089.9141665000002</v>
      </c>
      <c r="K85">
        <f t="shared" si="23"/>
        <v>2077.4274250000003</v>
      </c>
      <c r="L85">
        <f t="shared" si="24"/>
        <v>1928.5243952500002</v>
      </c>
      <c r="M85">
        <f t="shared" si="24"/>
        <v>1779.6213655000001</v>
      </c>
      <c r="N85">
        <f t="shared" si="24"/>
        <v>1630.7183357500001</v>
      </c>
      <c r="O85">
        <f t="shared" si="25"/>
        <v>1481.815306</v>
      </c>
      <c r="P85">
        <v>7</v>
      </c>
      <c r="Q85" t="s">
        <v>21</v>
      </c>
      <c r="R85">
        <f t="shared" si="26"/>
        <v>130.278414</v>
      </c>
      <c r="V85">
        <f t="shared" si="27"/>
        <v>747.16306700000007</v>
      </c>
    </row>
    <row r="86" spans="1:22" x14ac:dyDescent="0.25">
      <c r="A86" t="str">
        <f t="shared" si="14"/>
        <v>sdgstudy_incr_trn_8.xml</v>
      </c>
      <c r="B86" t="s">
        <v>15</v>
      </c>
      <c r="C86" t="s">
        <v>20</v>
      </c>
      <c r="E86" t="str">
        <f t="shared" si="2"/>
        <v>trn</v>
      </c>
      <c r="J86">
        <f t="shared" si="22"/>
        <v>2080.6085655000002</v>
      </c>
      <c r="K86">
        <f t="shared" si="23"/>
        <v>2058.8162230000003</v>
      </c>
      <c r="L86">
        <f t="shared" si="24"/>
        <v>1887.8815985000001</v>
      </c>
      <c r="M86">
        <f t="shared" si="24"/>
        <v>1716.946974</v>
      </c>
      <c r="N86">
        <f t="shared" si="24"/>
        <v>1546.0123494999998</v>
      </c>
      <c r="O86">
        <f t="shared" si="25"/>
        <v>1375.0777250000001</v>
      </c>
      <c r="P86">
        <v>8</v>
      </c>
      <c r="Q86" t="s">
        <v>21</v>
      </c>
      <c r="R86">
        <f t="shared" si="26"/>
        <v>148.88961599999999</v>
      </c>
      <c r="V86">
        <f t="shared" si="27"/>
        <v>853.90064799999993</v>
      </c>
    </row>
    <row r="87" spans="1:22" x14ac:dyDescent="0.25">
      <c r="A87" t="str">
        <f t="shared" si="14"/>
        <v>sdgstudy_incr_trn_9.xml</v>
      </c>
      <c r="B87" t="s">
        <v>15</v>
      </c>
      <c r="C87" t="s">
        <v>20</v>
      </c>
      <c r="E87" t="str">
        <f t="shared" si="2"/>
        <v>trn</v>
      </c>
      <c r="J87">
        <f t="shared" si="22"/>
        <v>2071.3029645000001</v>
      </c>
      <c r="K87">
        <f t="shared" si="23"/>
        <v>2040.2050210000002</v>
      </c>
      <c r="L87">
        <f t="shared" si="24"/>
        <v>1847.2388017500002</v>
      </c>
      <c r="M87">
        <f t="shared" si="24"/>
        <v>1654.2725825000002</v>
      </c>
      <c r="N87">
        <f t="shared" si="24"/>
        <v>1461.3063632500002</v>
      </c>
      <c r="O87">
        <f t="shared" si="25"/>
        <v>1268.340144</v>
      </c>
      <c r="P87">
        <v>9</v>
      </c>
      <c r="Q87" t="s">
        <v>21</v>
      </c>
      <c r="R87">
        <f t="shared" si="26"/>
        <v>167.50081800000001</v>
      </c>
      <c r="V87">
        <f t="shared" si="27"/>
        <v>960.63822899999991</v>
      </c>
    </row>
    <row r="88" spans="1:22" x14ac:dyDescent="0.25">
      <c r="A88" t="str">
        <f t="shared" si="14"/>
        <v>sdgstudy_incr_trn_10.xml</v>
      </c>
      <c r="B88" t="s">
        <v>15</v>
      </c>
      <c r="C88" t="s">
        <v>20</v>
      </c>
      <c r="E88" t="str">
        <f t="shared" si="2"/>
        <v>trn</v>
      </c>
      <c r="J88">
        <f t="shared" si="22"/>
        <v>2061.9973635000001</v>
      </c>
      <c r="K88">
        <f t="shared" si="23"/>
        <v>2021.5938190000002</v>
      </c>
      <c r="L88">
        <f t="shared" si="24"/>
        <v>1806.5960050000001</v>
      </c>
      <c r="M88">
        <f t="shared" si="24"/>
        <v>1591.598191</v>
      </c>
      <c r="N88">
        <f t="shared" si="24"/>
        <v>1376.600377</v>
      </c>
      <c r="O88">
        <f t="shared" si="25"/>
        <v>1161.6025629999999</v>
      </c>
      <c r="P88">
        <v>10</v>
      </c>
      <c r="Q88" t="s">
        <v>21</v>
      </c>
      <c r="R88">
        <f t="shared" si="26"/>
        <v>186.11202</v>
      </c>
      <c r="V88">
        <f t="shared" si="27"/>
        <v>1067.37581</v>
      </c>
    </row>
    <row r="89" spans="1:22" x14ac:dyDescent="0.25">
      <c r="A89" t="str">
        <f t="shared" si="14"/>
        <v>sdgstudy_incr_trn_11.xml</v>
      </c>
      <c r="B89" t="s">
        <v>15</v>
      </c>
      <c r="C89" t="s">
        <v>20</v>
      </c>
      <c r="E89" t="str">
        <f t="shared" si="2"/>
        <v>trn</v>
      </c>
      <c r="J89">
        <f t="shared" si="22"/>
        <v>2052.6917625000001</v>
      </c>
      <c r="K89">
        <f t="shared" si="23"/>
        <v>2002.9826170000001</v>
      </c>
      <c r="L89">
        <f t="shared" si="24"/>
        <v>1765.95320825</v>
      </c>
      <c r="M89">
        <f t="shared" si="24"/>
        <v>1528.9237994999999</v>
      </c>
      <c r="N89">
        <f t="shared" si="24"/>
        <v>1291.8943907499997</v>
      </c>
      <c r="O89">
        <f t="shared" si="25"/>
        <v>1054.8649820000001</v>
      </c>
      <c r="P89">
        <v>11</v>
      </c>
      <c r="Q89" t="s">
        <v>21</v>
      </c>
      <c r="R89">
        <f t="shared" si="26"/>
        <v>204.72322200000002</v>
      </c>
      <c r="V89">
        <f t="shared" si="27"/>
        <v>1174.1133909999999</v>
      </c>
    </row>
    <row r="90" spans="1:22" x14ac:dyDescent="0.25">
      <c r="A90" t="str">
        <f t="shared" si="14"/>
        <v>sdgstudy_incr_trn_12.xml</v>
      </c>
      <c r="B90" t="s">
        <v>15</v>
      </c>
      <c r="C90" t="s">
        <v>20</v>
      </c>
      <c r="E90" t="str">
        <f t="shared" si="2"/>
        <v>trn</v>
      </c>
      <c r="J90">
        <f t="shared" si="22"/>
        <v>2043.3861615000001</v>
      </c>
      <c r="K90">
        <f t="shared" si="23"/>
        <v>1984.3714150000001</v>
      </c>
      <c r="L90">
        <f t="shared" si="24"/>
        <v>1725.3104115000001</v>
      </c>
      <c r="M90">
        <f t="shared" si="24"/>
        <v>1466.2494080000001</v>
      </c>
      <c r="N90">
        <f t="shared" si="24"/>
        <v>1207.1884045000002</v>
      </c>
      <c r="O90">
        <f t="shared" si="25"/>
        <v>948.12740099999974</v>
      </c>
      <c r="P90">
        <v>12</v>
      </c>
      <c r="Q90" t="s">
        <v>21</v>
      </c>
      <c r="R90">
        <f t="shared" si="26"/>
        <v>223.33442400000001</v>
      </c>
      <c r="V90">
        <f t="shared" si="27"/>
        <v>1280.8509720000002</v>
      </c>
    </row>
    <row r="91" spans="1:22" x14ac:dyDescent="0.25">
      <c r="A91" t="str">
        <f t="shared" si="14"/>
        <v>sdgstudy_incr_trn_13.xml</v>
      </c>
      <c r="B91" t="s">
        <v>15</v>
      </c>
      <c r="C91" t="s">
        <v>20</v>
      </c>
      <c r="E91" t="str">
        <f t="shared" si="2"/>
        <v>trn</v>
      </c>
      <c r="J91">
        <f t="shared" si="22"/>
        <v>2034.0805605</v>
      </c>
      <c r="K91">
        <f t="shared" si="23"/>
        <v>1965.7602130000002</v>
      </c>
      <c r="L91">
        <f t="shared" si="24"/>
        <v>1684.6676147500002</v>
      </c>
      <c r="M91">
        <f t="shared" si="24"/>
        <v>1403.5750165000002</v>
      </c>
      <c r="N91">
        <f t="shared" si="24"/>
        <v>1122.4824182500001</v>
      </c>
      <c r="O91">
        <f t="shared" si="25"/>
        <v>841.38981999999987</v>
      </c>
      <c r="P91">
        <v>13</v>
      </c>
      <c r="Q91" t="s">
        <v>21</v>
      </c>
      <c r="R91">
        <f t="shared" si="26"/>
        <v>241.945626</v>
      </c>
      <c r="V91">
        <f t="shared" si="27"/>
        <v>1387.588553</v>
      </c>
    </row>
    <row r="92" spans="1:22" x14ac:dyDescent="0.25">
      <c r="A92" t="str">
        <f t="shared" si="14"/>
        <v>sdgstudy_incr_trn_14.xml</v>
      </c>
      <c r="B92" t="s">
        <v>15</v>
      </c>
      <c r="C92" t="s">
        <v>20</v>
      </c>
      <c r="E92" t="str">
        <f t="shared" si="2"/>
        <v>trn</v>
      </c>
      <c r="J92">
        <f t="shared" si="22"/>
        <v>2024.7749595</v>
      </c>
      <c r="K92">
        <f t="shared" si="23"/>
        <v>1947.1490110000002</v>
      </c>
      <c r="L92">
        <f t="shared" si="24"/>
        <v>1644.0248180000001</v>
      </c>
      <c r="M92">
        <f t="shared" si="24"/>
        <v>1340.900625</v>
      </c>
      <c r="N92">
        <f t="shared" si="24"/>
        <v>1037.7764319999999</v>
      </c>
      <c r="O92">
        <f t="shared" si="25"/>
        <v>734.65223899999978</v>
      </c>
      <c r="P92">
        <v>14</v>
      </c>
      <c r="Q92" t="s">
        <v>21</v>
      </c>
      <c r="R92">
        <f t="shared" si="26"/>
        <v>260.556828</v>
      </c>
      <c r="V92">
        <f t="shared" si="27"/>
        <v>1494.3261340000001</v>
      </c>
    </row>
    <row r="93" spans="1:22" x14ac:dyDescent="0.25">
      <c r="A93" t="str">
        <f t="shared" si="14"/>
        <v>sdgstudy_incr_trn_15.xml</v>
      </c>
      <c r="B93" t="s">
        <v>15</v>
      </c>
      <c r="C93" t="s">
        <v>20</v>
      </c>
      <c r="E93" t="str">
        <f t="shared" si="2"/>
        <v>trn</v>
      </c>
      <c r="J93">
        <f t="shared" si="22"/>
        <v>2015.4693585</v>
      </c>
      <c r="K93">
        <f t="shared" si="23"/>
        <v>1928.5378090000002</v>
      </c>
      <c r="L93">
        <f t="shared" si="24"/>
        <v>1603.38202125</v>
      </c>
      <c r="M93">
        <f t="shared" si="24"/>
        <v>1278.2262335</v>
      </c>
      <c r="N93">
        <f t="shared" si="24"/>
        <v>953.07044574999998</v>
      </c>
      <c r="O93">
        <f t="shared" si="25"/>
        <v>627.91465799999992</v>
      </c>
      <c r="P93">
        <v>15</v>
      </c>
      <c r="Q93" t="s">
        <v>21</v>
      </c>
      <c r="R93">
        <f t="shared" si="26"/>
        <v>279.16802999999999</v>
      </c>
      <c r="V93">
        <f t="shared" si="27"/>
        <v>1601.063715</v>
      </c>
    </row>
    <row r="94" spans="1:22" x14ac:dyDescent="0.25">
      <c r="A94" t="str">
        <f t="shared" si="14"/>
        <v>sdgstudy_incr_trn_16.xml</v>
      </c>
      <c r="B94" t="s">
        <v>15</v>
      </c>
      <c r="C94" t="s">
        <v>20</v>
      </c>
      <c r="E94" t="str">
        <f t="shared" si="2"/>
        <v>trn</v>
      </c>
      <c r="J94">
        <f t="shared" si="22"/>
        <v>2006.1637575000002</v>
      </c>
      <c r="K94">
        <f t="shared" si="23"/>
        <v>1909.9266070000003</v>
      </c>
      <c r="L94">
        <f t="shared" si="24"/>
        <v>1562.7392245000003</v>
      </c>
      <c r="M94">
        <f t="shared" si="24"/>
        <v>1215.5518420000003</v>
      </c>
      <c r="N94">
        <f t="shared" si="24"/>
        <v>868.36445950000029</v>
      </c>
      <c r="O94">
        <f t="shared" si="25"/>
        <v>521.17707700000005</v>
      </c>
      <c r="P94">
        <v>16</v>
      </c>
      <c r="Q94" t="s">
        <v>21</v>
      </c>
      <c r="R94">
        <f t="shared" si="26"/>
        <v>297.77923199999998</v>
      </c>
      <c r="V94">
        <f t="shared" si="27"/>
        <v>1707.8012959999999</v>
      </c>
    </row>
    <row r="95" spans="1:22" x14ac:dyDescent="0.25">
      <c r="A95" t="str">
        <f>"sdgstudy_incr_"&amp;Q95&amp;"_"&amp;P95&amp;".xml"</f>
        <v>sdgstudy_incr_afolu_1.xml</v>
      </c>
      <c r="B95" t="s">
        <v>15</v>
      </c>
      <c r="C95" t="s">
        <v>24</v>
      </c>
      <c r="E95" t="str">
        <f t="shared" si="2"/>
        <v>afolu</v>
      </c>
      <c r="K95">
        <f>K$25-R95</f>
        <v>636.49329210000008</v>
      </c>
      <c r="L95">
        <f t="shared" si="24"/>
        <v>488.68403735000004</v>
      </c>
      <c r="M95">
        <f t="shared" si="24"/>
        <v>340.8747826</v>
      </c>
      <c r="N95">
        <f t="shared" si="24"/>
        <v>193.06552785</v>
      </c>
      <c r="O95">
        <f>O$25-V95</f>
        <v>45.256273100000001</v>
      </c>
      <c r="P95">
        <v>1</v>
      </c>
      <c r="Q95" t="s">
        <v>25</v>
      </c>
      <c r="R95">
        <f>P95*R$25*1000</f>
        <v>47.227764999999998</v>
      </c>
      <c r="V95">
        <f>P95*V$25*1000</f>
        <v>68.197241000000005</v>
      </c>
    </row>
    <row r="96" spans="1:22" x14ac:dyDescent="0.25">
      <c r="A96" t="str">
        <f t="shared" ref="A96:A112" si="28">"sdgstudy_incr_"&amp;Q96&amp;"_"&amp;P96&amp;".xml"</f>
        <v>sdgstudy_incr_afolu_2.xml</v>
      </c>
      <c r="B96" t="s">
        <v>15</v>
      </c>
      <c r="C96" t="s">
        <v>24</v>
      </c>
      <c r="E96" t="str">
        <f t="shared" si="2"/>
        <v>afolu</v>
      </c>
      <c r="K96">
        <f>K$25-R96</f>
        <v>589.2655271000001</v>
      </c>
      <c r="L96">
        <f t="shared" si="24"/>
        <v>436.21390335000007</v>
      </c>
      <c r="M96">
        <f t="shared" si="24"/>
        <v>283.16227960000003</v>
      </c>
      <c r="N96">
        <f t="shared" si="24"/>
        <v>130.11065585</v>
      </c>
      <c r="O96">
        <f>O$25-V96</f>
        <v>-22.940967900000004</v>
      </c>
      <c r="P96">
        <v>2</v>
      </c>
      <c r="Q96" t="s">
        <v>25</v>
      </c>
      <c r="R96">
        <f>P96*R$25*1000</f>
        <v>94.455529999999996</v>
      </c>
      <c r="V96">
        <f>P96*V$25*1000</f>
        <v>136.39448200000001</v>
      </c>
    </row>
    <row r="97" spans="1:22" x14ac:dyDescent="0.25">
      <c r="A97" t="str">
        <f t="shared" si="28"/>
        <v>sdgstudy_incr_afolu_3.xml</v>
      </c>
      <c r="B97" t="s">
        <v>15</v>
      </c>
      <c r="C97" t="s">
        <v>24</v>
      </c>
      <c r="E97" t="str">
        <f t="shared" si="2"/>
        <v>afolu</v>
      </c>
      <c r="K97">
        <f t="shared" ref="K97:K111" si="29">K$25-R97</f>
        <v>542.03776210000001</v>
      </c>
      <c r="L97">
        <f t="shared" si="24"/>
        <v>383.74376934999998</v>
      </c>
      <c r="M97">
        <f t="shared" si="24"/>
        <v>225.44977659999998</v>
      </c>
      <c r="N97">
        <f t="shared" si="24"/>
        <v>67.155783849999978</v>
      </c>
      <c r="O97">
        <f t="shared" ref="O97:O111" si="30">O$25-V97</f>
        <v>-91.138208899999995</v>
      </c>
      <c r="P97">
        <v>3</v>
      </c>
      <c r="Q97" t="s">
        <v>25</v>
      </c>
      <c r="R97">
        <f t="shared" ref="R97:R111" si="31">P97*R$25*1000</f>
        <v>141.68329499999999</v>
      </c>
      <c r="V97">
        <f t="shared" ref="V97:V111" si="32">P97*V$25*1000</f>
        <v>204.591723</v>
      </c>
    </row>
    <row r="98" spans="1:22" x14ac:dyDescent="0.25">
      <c r="A98" t="str">
        <f t="shared" si="28"/>
        <v>sdgstudy_incr_afolu_4.xml</v>
      </c>
      <c r="B98" t="s">
        <v>15</v>
      </c>
      <c r="C98" t="s">
        <v>24</v>
      </c>
      <c r="E98" t="str">
        <f t="shared" si="2"/>
        <v>afolu</v>
      </c>
      <c r="K98">
        <f t="shared" si="29"/>
        <v>494.80999710000003</v>
      </c>
      <c r="L98">
        <f t="shared" si="24"/>
        <v>331.27363535000001</v>
      </c>
      <c r="M98">
        <f t="shared" si="24"/>
        <v>167.73727359999998</v>
      </c>
      <c r="N98">
        <f t="shared" si="24"/>
        <v>4.2009118499999545</v>
      </c>
      <c r="O98">
        <f t="shared" si="30"/>
        <v>-159.33544990000001</v>
      </c>
      <c r="P98">
        <v>4</v>
      </c>
      <c r="Q98" t="s">
        <v>25</v>
      </c>
      <c r="R98">
        <f t="shared" si="31"/>
        <v>188.91105999999999</v>
      </c>
      <c r="V98">
        <f t="shared" si="32"/>
        <v>272.78896400000002</v>
      </c>
    </row>
    <row r="99" spans="1:22" x14ac:dyDescent="0.25">
      <c r="A99" t="str">
        <f t="shared" si="28"/>
        <v>sdgstudy_incr_afolu_5.xml</v>
      </c>
      <c r="B99" t="s">
        <v>15</v>
      </c>
      <c r="C99" t="s">
        <v>24</v>
      </c>
      <c r="E99" t="str">
        <f t="shared" si="2"/>
        <v>afolu</v>
      </c>
      <c r="K99">
        <f t="shared" si="29"/>
        <v>447.58223210000006</v>
      </c>
      <c r="L99">
        <f t="shared" si="24"/>
        <v>278.80350135000003</v>
      </c>
      <c r="M99">
        <f t="shared" si="24"/>
        <v>110.02477060000001</v>
      </c>
      <c r="N99">
        <f t="shared" si="24"/>
        <v>-58.753960150000012</v>
      </c>
      <c r="O99">
        <f t="shared" si="30"/>
        <v>-227.53269090000003</v>
      </c>
      <c r="P99">
        <v>5</v>
      </c>
      <c r="Q99" t="s">
        <v>25</v>
      </c>
      <c r="R99">
        <f t="shared" si="31"/>
        <v>236.138825</v>
      </c>
      <c r="V99">
        <f t="shared" si="32"/>
        <v>340.98620500000004</v>
      </c>
    </row>
    <row r="100" spans="1:22" x14ac:dyDescent="0.25">
      <c r="A100" t="str">
        <f t="shared" si="28"/>
        <v>sdgstudy_incr_afolu_6.xml</v>
      </c>
      <c r="B100" t="s">
        <v>15</v>
      </c>
      <c r="C100" t="s">
        <v>24</v>
      </c>
      <c r="E100" t="str">
        <f t="shared" ref="E100:E163" si="33">Q100</f>
        <v>afolu</v>
      </c>
      <c r="K100">
        <f t="shared" si="29"/>
        <v>400.35446710000008</v>
      </c>
      <c r="L100">
        <f t="shared" si="24"/>
        <v>226.33336735000006</v>
      </c>
      <c r="M100">
        <f t="shared" si="24"/>
        <v>52.312267600000041</v>
      </c>
      <c r="N100">
        <f t="shared" si="24"/>
        <v>-121.70883214999998</v>
      </c>
      <c r="O100">
        <f t="shared" si="30"/>
        <v>-295.7299319</v>
      </c>
      <c r="P100">
        <v>6</v>
      </c>
      <c r="Q100" t="s">
        <v>25</v>
      </c>
      <c r="R100">
        <f t="shared" si="31"/>
        <v>283.36658999999997</v>
      </c>
      <c r="V100">
        <f t="shared" si="32"/>
        <v>409.183446</v>
      </c>
    </row>
    <row r="101" spans="1:22" x14ac:dyDescent="0.25">
      <c r="A101" t="str">
        <f t="shared" si="28"/>
        <v>sdgstudy_incr_afolu_7.xml</v>
      </c>
      <c r="B101" t="s">
        <v>15</v>
      </c>
      <c r="C101" t="s">
        <v>24</v>
      </c>
      <c r="E101" t="str">
        <f t="shared" si="33"/>
        <v>afolu</v>
      </c>
      <c r="K101">
        <f t="shared" si="29"/>
        <v>353.12670210000005</v>
      </c>
      <c r="L101">
        <f t="shared" si="24"/>
        <v>173.86323335000003</v>
      </c>
      <c r="M101">
        <f t="shared" si="24"/>
        <v>-5.4002353999999855</v>
      </c>
      <c r="N101">
        <f t="shared" si="24"/>
        <v>-184.66370415</v>
      </c>
      <c r="O101">
        <f t="shared" si="30"/>
        <v>-363.92717290000002</v>
      </c>
      <c r="P101">
        <v>7</v>
      </c>
      <c r="Q101" t="s">
        <v>25</v>
      </c>
      <c r="R101">
        <f t="shared" si="31"/>
        <v>330.59435500000001</v>
      </c>
      <c r="V101">
        <f t="shared" si="32"/>
        <v>477.38068700000002</v>
      </c>
    </row>
    <row r="102" spans="1:22" x14ac:dyDescent="0.25">
      <c r="A102" t="str">
        <f t="shared" si="28"/>
        <v>sdgstudy_incr_afolu_8.xml</v>
      </c>
      <c r="B102" t="s">
        <v>15</v>
      </c>
      <c r="C102" t="s">
        <v>24</v>
      </c>
      <c r="E102" t="str">
        <f t="shared" si="33"/>
        <v>afolu</v>
      </c>
      <c r="K102">
        <f t="shared" si="29"/>
        <v>305.89893710000007</v>
      </c>
      <c r="L102">
        <f t="shared" si="24"/>
        <v>121.39309935000006</v>
      </c>
      <c r="M102">
        <f t="shared" si="24"/>
        <v>-63.112738399999955</v>
      </c>
      <c r="N102">
        <f t="shared" si="24"/>
        <v>-247.61857614999997</v>
      </c>
      <c r="O102">
        <f t="shared" si="30"/>
        <v>-432.12441390000004</v>
      </c>
      <c r="P102">
        <v>8</v>
      </c>
      <c r="Q102" t="s">
        <v>25</v>
      </c>
      <c r="R102">
        <f t="shared" si="31"/>
        <v>377.82211999999998</v>
      </c>
      <c r="V102">
        <f t="shared" si="32"/>
        <v>545.57792800000004</v>
      </c>
    </row>
    <row r="103" spans="1:22" x14ac:dyDescent="0.25">
      <c r="A103" t="str">
        <f t="shared" si="28"/>
        <v>sdgstudy_incr_afolu_9.xml</v>
      </c>
      <c r="B103" t="s">
        <v>15</v>
      </c>
      <c r="C103" t="s">
        <v>24</v>
      </c>
      <c r="E103" t="str">
        <f t="shared" si="33"/>
        <v>afolu</v>
      </c>
      <c r="K103">
        <f t="shared" si="29"/>
        <v>258.67117210000009</v>
      </c>
      <c r="L103">
        <f t="shared" si="24"/>
        <v>68.922965350000027</v>
      </c>
      <c r="M103">
        <f t="shared" si="24"/>
        <v>-120.82524140000004</v>
      </c>
      <c r="N103">
        <f t="shared" si="24"/>
        <v>-310.5734481500001</v>
      </c>
      <c r="O103">
        <f t="shared" si="30"/>
        <v>-500.32165490000011</v>
      </c>
      <c r="P103">
        <v>9</v>
      </c>
      <c r="Q103" t="s">
        <v>25</v>
      </c>
      <c r="R103">
        <f t="shared" si="31"/>
        <v>425.04988499999996</v>
      </c>
      <c r="V103">
        <f t="shared" si="32"/>
        <v>613.77516900000012</v>
      </c>
    </row>
    <row r="104" spans="1:22" x14ac:dyDescent="0.25">
      <c r="A104" t="str">
        <f t="shared" si="28"/>
        <v>sdgstudy_incr_afolu_10.xml</v>
      </c>
      <c r="B104" t="s">
        <v>15</v>
      </c>
      <c r="C104" t="s">
        <v>24</v>
      </c>
      <c r="E104" t="str">
        <f t="shared" si="33"/>
        <v>afolu</v>
      </c>
      <c r="K104">
        <f t="shared" si="29"/>
        <v>211.44340710000006</v>
      </c>
      <c r="L104">
        <f t="shared" si="24"/>
        <v>16.452831350000025</v>
      </c>
      <c r="M104">
        <f t="shared" si="24"/>
        <v>-178.53774440000001</v>
      </c>
      <c r="N104">
        <f t="shared" si="24"/>
        <v>-373.52832015000001</v>
      </c>
      <c r="O104">
        <f t="shared" si="30"/>
        <v>-568.51889590000008</v>
      </c>
      <c r="P104">
        <v>10</v>
      </c>
      <c r="Q104" t="s">
        <v>25</v>
      </c>
      <c r="R104">
        <f t="shared" si="31"/>
        <v>472.27764999999999</v>
      </c>
      <c r="V104">
        <f t="shared" si="32"/>
        <v>681.97241000000008</v>
      </c>
    </row>
    <row r="105" spans="1:22" x14ac:dyDescent="0.25">
      <c r="A105" t="str">
        <f t="shared" si="28"/>
        <v>sdgstudy_incr_afolu_11.xml</v>
      </c>
      <c r="B105" t="s">
        <v>15</v>
      </c>
      <c r="C105" t="s">
        <v>24</v>
      </c>
      <c r="E105" t="str">
        <f t="shared" si="33"/>
        <v>afolu</v>
      </c>
      <c r="K105">
        <f t="shared" si="29"/>
        <v>164.21564210000008</v>
      </c>
      <c r="L105">
        <f t="shared" si="24"/>
        <v>-36.017302649999976</v>
      </c>
      <c r="M105">
        <f t="shared" si="24"/>
        <v>-236.25024740000003</v>
      </c>
      <c r="N105">
        <f t="shared" si="24"/>
        <v>-436.48319215000009</v>
      </c>
      <c r="O105">
        <f t="shared" si="30"/>
        <v>-636.71613690000015</v>
      </c>
      <c r="P105">
        <v>11</v>
      </c>
      <c r="Q105" t="s">
        <v>25</v>
      </c>
      <c r="R105">
        <f t="shared" si="31"/>
        <v>519.50541499999997</v>
      </c>
      <c r="V105">
        <f t="shared" si="32"/>
        <v>750.16965100000016</v>
      </c>
    </row>
    <row r="106" spans="1:22" x14ac:dyDescent="0.25">
      <c r="A106" t="str">
        <f t="shared" si="28"/>
        <v>sdgstudy_incr_afolu_12.xml</v>
      </c>
      <c r="B106" t="s">
        <v>15</v>
      </c>
      <c r="C106" t="s">
        <v>24</v>
      </c>
      <c r="E106" t="str">
        <f t="shared" si="33"/>
        <v>afolu</v>
      </c>
      <c r="K106">
        <f t="shared" si="29"/>
        <v>116.98787710000011</v>
      </c>
      <c r="L106">
        <f t="shared" si="24"/>
        <v>-88.487436649999921</v>
      </c>
      <c r="M106">
        <f t="shared" si="24"/>
        <v>-293.96275039999995</v>
      </c>
      <c r="N106">
        <f t="shared" si="24"/>
        <v>-499.43806414999995</v>
      </c>
      <c r="O106">
        <f t="shared" si="30"/>
        <v>-704.9133779</v>
      </c>
      <c r="P106">
        <v>12</v>
      </c>
      <c r="Q106" t="s">
        <v>25</v>
      </c>
      <c r="R106">
        <f t="shared" si="31"/>
        <v>566.73317999999995</v>
      </c>
      <c r="V106">
        <f t="shared" si="32"/>
        <v>818.36689200000001</v>
      </c>
    </row>
    <row r="107" spans="1:22" x14ac:dyDescent="0.25">
      <c r="A107" t="str">
        <f t="shared" si="28"/>
        <v>sdgstudy_incr_afolu_13.xml</v>
      </c>
      <c r="B107" t="s">
        <v>15</v>
      </c>
      <c r="C107" t="s">
        <v>24</v>
      </c>
      <c r="E107" t="str">
        <f t="shared" si="33"/>
        <v>afolu</v>
      </c>
      <c r="K107">
        <f t="shared" si="29"/>
        <v>69.760112100000129</v>
      </c>
      <c r="L107">
        <f t="shared" si="24"/>
        <v>-140.95757064999992</v>
      </c>
      <c r="M107">
        <f t="shared" si="24"/>
        <v>-351.67525339999997</v>
      </c>
      <c r="N107">
        <f t="shared" si="24"/>
        <v>-562.39293614999997</v>
      </c>
      <c r="O107">
        <f t="shared" si="30"/>
        <v>-773.11061890000008</v>
      </c>
      <c r="P107">
        <v>13</v>
      </c>
      <c r="Q107" t="s">
        <v>25</v>
      </c>
      <c r="R107">
        <f t="shared" si="31"/>
        <v>613.96094499999992</v>
      </c>
      <c r="V107">
        <f t="shared" si="32"/>
        <v>886.56413300000008</v>
      </c>
    </row>
    <row r="108" spans="1:22" x14ac:dyDescent="0.25">
      <c r="A108" t="str">
        <f t="shared" si="28"/>
        <v>sdgstudy_incr_afolu_14.xml</v>
      </c>
      <c r="B108" t="s">
        <v>15</v>
      </c>
      <c r="C108" t="s">
        <v>24</v>
      </c>
      <c r="E108" t="str">
        <f t="shared" si="33"/>
        <v>afolu</v>
      </c>
      <c r="K108">
        <f t="shared" si="29"/>
        <v>22.532347100000038</v>
      </c>
      <c r="L108">
        <f t="shared" si="24"/>
        <v>-193.42770464999998</v>
      </c>
      <c r="M108">
        <f t="shared" si="24"/>
        <v>-409.3877564</v>
      </c>
      <c r="N108">
        <f t="shared" si="24"/>
        <v>-625.34780814999999</v>
      </c>
      <c r="O108">
        <f t="shared" si="30"/>
        <v>-841.30785990000004</v>
      </c>
      <c r="P108">
        <v>14</v>
      </c>
      <c r="Q108" t="s">
        <v>25</v>
      </c>
      <c r="R108">
        <f t="shared" si="31"/>
        <v>661.18871000000001</v>
      </c>
      <c r="V108">
        <f t="shared" si="32"/>
        <v>954.76137400000005</v>
      </c>
    </row>
    <row r="109" spans="1:22" x14ac:dyDescent="0.25">
      <c r="A109" t="str">
        <f t="shared" si="28"/>
        <v>sdgstudy_incr_afolu_15.xml</v>
      </c>
      <c r="B109" t="s">
        <v>15</v>
      </c>
      <c r="C109" t="s">
        <v>24</v>
      </c>
      <c r="E109" t="str">
        <f t="shared" si="33"/>
        <v>afolu</v>
      </c>
      <c r="K109">
        <f t="shared" si="29"/>
        <v>-24.695417899999939</v>
      </c>
      <c r="L109">
        <f t="shared" si="24"/>
        <v>-245.89783864999998</v>
      </c>
      <c r="M109">
        <f t="shared" si="24"/>
        <v>-467.10025940000003</v>
      </c>
      <c r="N109">
        <f t="shared" si="24"/>
        <v>-688.30268015000001</v>
      </c>
      <c r="O109">
        <f t="shared" si="30"/>
        <v>-909.50510090000012</v>
      </c>
      <c r="P109">
        <v>15</v>
      </c>
      <c r="Q109" t="s">
        <v>25</v>
      </c>
      <c r="R109">
        <f t="shared" si="31"/>
        <v>708.41647499999999</v>
      </c>
      <c r="V109">
        <f t="shared" si="32"/>
        <v>1022.9586150000001</v>
      </c>
    </row>
    <row r="110" spans="1:22" x14ac:dyDescent="0.25">
      <c r="A110" t="str">
        <f t="shared" si="28"/>
        <v>sdgstudy_incr_afolu_16.xml</v>
      </c>
      <c r="B110" t="s">
        <v>15</v>
      </c>
      <c r="C110" t="s">
        <v>24</v>
      </c>
      <c r="E110" t="str">
        <f t="shared" si="33"/>
        <v>afolu</v>
      </c>
      <c r="K110">
        <f t="shared" si="29"/>
        <v>-71.923182899999915</v>
      </c>
      <c r="L110">
        <f t="shared" si="24"/>
        <v>-298.36797264999996</v>
      </c>
      <c r="M110">
        <f t="shared" si="24"/>
        <v>-524.8127624</v>
      </c>
      <c r="N110">
        <f t="shared" si="24"/>
        <v>-751.25755215000004</v>
      </c>
      <c r="O110">
        <f t="shared" si="30"/>
        <v>-977.70234190000008</v>
      </c>
      <c r="P110">
        <v>16</v>
      </c>
      <c r="Q110" t="s">
        <v>25</v>
      </c>
      <c r="R110">
        <f t="shared" si="31"/>
        <v>755.64423999999997</v>
      </c>
      <c r="V110">
        <f t="shared" si="32"/>
        <v>1091.1558560000001</v>
      </c>
    </row>
    <row r="111" spans="1:22" x14ac:dyDescent="0.25">
      <c r="A111" t="str">
        <f t="shared" si="28"/>
        <v>sdgstudy_incr_afolu_17.xml</v>
      </c>
      <c r="B111" t="s">
        <v>15</v>
      </c>
      <c r="C111" t="s">
        <v>24</v>
      </c>
      <c r="E111" t="str">
        <f t="shared" si="33"/>
        <v>afolu</v>
      </c>
      <c r="K111">
        <f t="shared" si="29"/>
        <v>-119.15094789999989</v>
      </c>
      <c r="L111">
        <f t="shared" ref="L111:N112" si="34">K111+($O111-$K111)/4</f>
        <v>-350.83810664999993</v>
      </c>
      <c r="M111">
        <f t="shared" si="34"/>
        <v>-582.52526539999997</v>
      </c>
      <c r="N111">
        <f t="shared" si="34"/>
        <v>-814.21242415000006</v>
      </c>
      <c r="O111">
        <f t="shared" si="30"/>
        <v>-1045.8995829</v>
      </c>
      <c r="P111">
        <v>17</v>
      </c>
      <c r="Q111" t="s">
        <v>25</v>
      </c>
      <c r="R111">
        <f t="shared" si="31"/>
        <v>802.87200499999994</v>
      </c>
      <c r="V111">
        <f t="shared" si="32"/>
        <v>1159.3530970000002</v>
      </c>
    </row>
    <row r="112" spans="1:22" x14ac:dyDescent="0.25">
      <c r="A112" t="str">
        <f t="shared" si="28"/>
        <v>sdgstudy_incr_sup_1.xml</v>
      </c>
      <c r="B112" t="s">
        <v>15</v>
      </c>
      <c r="C112" t="s">
        <v>16</v>
      </c>
      <c r="E112" t="str">
        <f t="shared" si="33"/>
        <v>sup</v>
      </c>
      <c r="J112">
        <f>AVERAGE(I$28,K112)</f>
        <v>4044.1838594999999</v>
      </c>
      <c r="K112">
        <f>K$28-R112</f>
        <v>3898.1168560000001</v>
      </c>
      <c r="L112">
        <f t="shared" si="34"/>
        <v>3866.1842025000001</v>
      </c>
      <c r="M112">
        <f t="shared" si="34"/>
        <v>3834.2515490000001</v>
      </c>
      <c r="N112">
        <f t="shared" si="34"/>
        <v>3802.3188955000001</v>
      </c>
      <c r="O112">
        <f>O$28-V112</f>
        <v>3770.386242</v>
      </c>
      <c r="P112">
        <v>1</v>
      </c>
      <c r="Q112" t="s">
        <v>17</v>
      </c>
      <c r="R112">
        <f>P112*R$28*1000</f>
        <v>27.375384</v>
      </c>
      <c r="V112">
        <f>P112*V$28*1000</f>
        <v>94.850982999999999</v>
      </c>
    </row>
    <row r="113" spans="1:22" x14ac:dyDescent="0.25">
      <c r="A113" t="str">
        <f t="shared" ref="A113:A165" si="35">"sdgstudy_incr_"&amp;Q113&amp;"_"&amp;P113&amp;".xml"</f>
        <v>sdgstudy_incr_sup_2.xml</v>
      </c>
      <c r="B113" t="s">
        <v>15</v>
      </c>
      <c r="C113" t="s">
        <v>16</v>
      </c>
      <c r="E113" t="str">
        <f t="shared" si="33"/>
        <v>sup</v>
      </c>
      <c r="J113">
        <f t="shared" ref="J113:J165" si="36">AVERAGE(I$28,K113)</f>
        <v>4030.4961675000004</v>
      </c>
      <c r="K113">
        <f t="shared" ref="K113:K165" si="37">K$28-R113</f>
        <v>3870.7414720000002</v>
      </c>
      <c r="L113">
        <f t="shared" ref="L113:N132" si="38">K113+($O113-$K113)/4</f>
        <v>3821.9399187500003</v>
      </c>
      <c r="M113">
        <f t="shared" si="38"/>
        <v>3773.1383655</v>
      </c>
      <c r="N113">
        <f t="shared" si="38"/>
        <v>3724.3368122499996</v>
      </c>
      <c r="O113">
        <f t="shared" ref="O113:O165" si="39">O$28-V113</f>
        <v>3675.5352589999998</v>
      </c>
      <c r="P113">
        <v>2</v>
      </c>
      <c r="Q113" t="s">
        <v>17</v>
      </c>
      <c r="R113">
        <f t="shared" ref="R113:R165" si="40">P113*R$28*1000</f>
        <v>54.750768000000001</v>
      </c>
      <c r="V113">
        <f t="shared" ref="V113:V165" si="41">P113*V$28*1000</f>
        <v>189.701966</v>
      </c>
    </row>
    <row r="114" spans="1:22" x14ac:dyDescent="0.25">
      <c r="A114" t="str">
        <f t="shared" si="35"/>
        <v>sdgstudy_incr_sup_3.xml</v>
      </c>
      <c r="B114" t="s">
        <v>15</v>
      </c>
      <c r="C114" t="s">
        <v>16</v>
      </c>
      <c r="E114" t="str">
        <f t="shared" si="33"/>
        <v>sup</v>
      </c>
      <c r="J114">
        <f t="shared" si="36"/>
        <v>4016.8084755</v>
      </c>
      <c r="K114">
        <f t="shared" si="37"/>
        <v>3843.3660880000002</v>
      </c>
      <c r="L114">
        <f t="shared" si="38"/>
        <v>3777.695635</v>
      </c>
      <c r="M114">
        <f t="shared" si="38"/>
        <v>3712.0251819999999</v>
      </c>
      <c r="N114">
        <f t="shared" si="38"/>
        <v>3646.3547289999997</v>
      </c>
      <c r="O114">
        <f t="shared" si="39"/>
        <v>3580.684276</v>
      </c>
      <c r="P114">
        <v>3</v>
      </c>
      <c r="Q114" t="s">
        <v>17</v>
      </c>
      <c r="R114">
        <f t="shared" si="40"/>
        <v>82.12615199999999</v>
      </c>
      <c r="V114">
        <f t="shared" si="41"/>
        <v>284.55294900000001</v>
      </c>
    </row>
    <row r="115" spans="1:22" x14ac:dyDescent="0.25">
      <c r="A115" t="str">
        <f t="shared" si="35"/>
        <v>sdgstudy_incr_sup_4.xml</v>
      </c>
      <c r="B115" t="s">
        <v>15</v>
      </c>
      <c r="C115" t="s">
        <v>16</v>
      </c>
      <c r="E115" t="str">
        <f t="shared" si="33"/>
        <v>sup</v>
      </c>
      <c r="J115">
        <f t="shared" si="36"/>
        <v>4003.1207835</v>
      </c>
      <c r="K115">
        <f t="shared" si="37"/>
        <v>3815.9907039999998</v>
      </c>
      <c r="L115">
        <f t="shared" si="38"/>
        <v>3733.4513512499998</v>
      </c>
      <c r="M115">
        <f t="shared" si="38"/>
        <v>3650.9119984999998</v>
      </c>
      <c r="N115">
        <f t="shared" si="38"/>
        <v>3568.3726457499997</v>
      </c>
      <c r="O115">
        <f t="shared" si="39"/>
        <v>3485.8332929999997</v>
      </c>
      <c r="P115">
        <v>4</v>
      </c>
      <c r="Q115" t="s">
        <v>17</v>
      </c>
      <c r="R115">
        <f t="shared" si="40"/>
        <v>109.501536</v>
      </c>
      <c r="V115">
        <f t="shared" si="41"/>
        <v>379.403932</v>
      </c>
    </row>
    <row r="116" spans="1:22" x14ac:dyDescent="0.25">
      <c r="A116" t="str">
        <f t="shared" si="35"/>
        <v>sdgstudy_incr_sup_5.xml</v>
      </c>
      <c r="B116" t="s">
        <v>15</v>
      </c>
      <c r="C116" t="s">
        <v>16</v>
      </c>
      <c r="E116" t="str">
        <f t="shared" si="33"/>
        <v>sup</v>
      </c>
      <c r="J116">
        <f t="shared" si="36"/>
        <v>3989.4330915</v>
      </c>
      <c r="K116">
        <f t="shared" si="37"/>
        <v>3788.6153199999999</v>
      </c>
      <c r="L116">
        <f t="shared" si="38"/>
        <v>3689.2070675</v>
      </c>
      <c r="M116">
        <f t="shared" si="38"/>
        <v>3589.7988150000001</v>
      </c>
      <c r="N116">
        <f t="shared" si="38"/>
        <v>3490.3905625000002</v>
      </c>
      <c r="O116">
        <f t="shared" si="39"/>
        <v>3390.9823099999999</v>
      </c>
      <c r="P116">
        <v>5</v>
      </c>
      <c r="Q116" t="s">
        <v>17</v>
      </c>
      <c r="R116">
        <f t="shared" si="40"/>
        <v>136.87691999999998</v>
      </c>
      <c r="V116">
        <f t="shared" si="41"/>
        <v>474.25491499999998</v>
      </c>
    </row>
    <row r="117" spans="1:22" x14ac:dyDescent="0.25">
      <c r="A117" t="str">
        <f t="shared" si="35"/>
        <v>sdgstudy_incr_sup_6.xml</v>
      </c>
      <c r="B117" t="s">
        <v>15</v>
      </c>
      <c r="C117" t="s">
        <v>16</v>
      </c>
      <c r="E117" t="str">
        <f t="shared" si="33"/>
        <v>sup</v>
      </c>
      <c r="J117">
        <f t="shared" si="36"/>
        <v>3975.7453995000001</v>
      </c>
      <c r="K117">
        <f t="shared" si="37"/>
        <v>3761.2399359999999</v>
      </c>
      <c r="L117">
        <f t="shared" si="38"/>
        <v>3644.9627837500002</v>
      </c>
      <c r="M117">
        <f t="shared" si="38"/>
        <v>3528.6856315000005</v>
      </c>
      <c r="N117">
        <f t="shared" si="38"/>
        <v>3412.4084792500007</v>
      </c>
      <c r="O117">
        <f t="shared" si="39"/>
        <v>3296.1313270000001</v>
      </c>
      <c r="P117">
        <v>6</v>
      </c>
      <c r="Q117" t="s">
        <v>17</v>
      </c>
      <c r="R117">
        <f t="shared" si="40"/>
        <v>164.25230399999998</v>
      </c>
      <c r="V117">
        <f t="shared" si="41"/>
        <v>569.10589800000002</v>
      </c>
    </row>
    <row r="118" spans="1:22" x14ac:dyDescent="0.25">
      <c r="A118" t="str">
        <f t="shared" si="35"/>
        <v>sdgstudy_incr_sup_7.xml</v>
      </c>
      <c r="B118" t="s">
        <v>15</v>
      </c>
      <c r="C118" t="s">
        <v>16</v>
      </c>
      <c r="E118" t="str">
        <f t="shared" si="33"/>
        <v>sup</v>
      </c>
      <c r="J118">
        <f t="shared" si="36"/>
        <v>3962.0577075000001</v>
      </c>
      <c r="K118">
        <f t="shared" si="37"/>
        <v>3733.864552</v>
      </c>
      <c r="L118">
        <f t="shared" si="38"/>
        <v>3600.7184999999999</v>
      </c>
      <c r="M118">
        <f t="shared" si="38"/>
        <v>3467.5724479999999</v>
      </c>
      <c r="N118">
        <f t="shared" si="38"/>
        <v>3334.4263959999998</v>
      </c>
      <c r="O118">
        <f t="shared" si="39"/>
        <v>3201.2803439999998</v>
      </c>
      <c r="P118">
        <v>7</v>
      </c>
      <c r="Q118" t="s">
        <v>17</v>
      </c>
      <c r="R118">
        <f t="shared" si="40"/>
        <v>191.62768799999998</v>
      </c>
      <c r="V118">
        <f t="shared" si="41"/>
        <v>663.95688100000007</v>
      </c>
    </row>
    <row r="119" spans="1:22" x14ac:dyDescent="0.25">
      <c r="A119" t="str">
        <f t="shared" si="35"/>
        <v>sdgstudy_incr_sup_8.xml</v>
      </c>
      <c r="B119" t="s">
        <v>15</v>
      </c>
      <c r="C119" t="s">
        <v>16</v>
      </c>
      <c r="E119" t="str">
        <f t="shared" si="33"/>
        <v>sup</v>
      </c>
      <c r="J119">
        <f t="shared" si="36"/>
        <v>3948.3700155000001</v>
      </c>
      <c r="K119">
        <f t="shared" si="37"/>
        <v>3706.4891680000001</v>
      </c>
      <c r="L119">
        <f t="shared" si="38"/>
        <v>3556.4742162500002</v>
      </c>
      <c r="M119">
        <f t="shared" si="38"/>
        <v>3406.4592645000002</v>
      </c>
      <c r="N119">
        <f t="shared" si="38"/>
        <v>3256.4443127500003</v>
      </c>
      <c r="O119">
        <f t="shared" si="39"/>
        <v>3106.429361</v>
      </c>
      <c r="P119">
        <v>8</v>
      </c>
      <c r="Q119" t="s">
        <v>17</v>
      </c>
      <c r="R119">
        <f t="shared" si="40"/>
        <v>219.003072</v>
      </c>
      <c r="V119">
        <f t="shared" si="41"/>
        <v>758.807864</v>
      </c>
    </row>
    <row r="120" spans="1:22" x14ac:dyDescent="0.25">
      <c r="A120" t="str">
        <f t="shared" si="35"/>
        <v>sdgstudy_incr_sup_9.xml</v>
      </c>
      <c r="B120" t="s">
        <v>15</v>
      </c>
      <c r="C120" t="s">
        <v>16</v>
      </c>
      <c r="E120" t="str">
        <f t="shared" si="33"/>
        <v>sup</v>
      </c>
      <c r="J120">
        <f t="shared" si="36"/>
        <v>3934.6823235000002</v>
      </c>
      <c r="K120">
        <f t="shared" si="37"/>
        <v>3679.1137840000001</v>
      </c>
      <c r="L120">
        <f t="shared" si="38"/>
        <v>3512.2299325000004</v>
      </c>
      <c r="M120">
        <f t="shared" si="38"/>
        <v>3345.3460810000006</v>
      </c>
      <c r="N120">
        <f t="shared" si="38"/>
        <v>3178.4622295000008</v>
      </c>
      <c r="O120">
        <f t="shared" si="39"/>
        <v>3011.5783780000002</v>
      </c>
      <c r="P120">
        <v>9</v>
      </c>
      <c r="Q120" t="s">
        <v>17</v>
      </c>
      <c r="R120">
        <f t="shared" si="40"/>
        <v>246.378456</v>
      </c>
      <c r="V120">
        <f t="shared" si="41"/>
        <v>853.65884699999992</v>
      </c>
    </row>
    <row r="121" spans="1:22" x14ac:dyDescent="0.25">
      <c r="A121" t="str">
        <f t="shared" si="35"/>
        <v>sdgstudy_incr_sup_10.xml</v>
      </c>
      <c r="B121" t="s">
        <v>15</v>
      </c>
      <c r="C121" t="s">
        <v>16</v>
      </c>
      <c r="E121" t="str">
        <f t="shared" si="33"/>
        <v>sup</v>
      </c>
      <c r="J121">
        <f t="shared" si="36"/>
        <v>3920.9946315000002</v>
      </c>
      <c r="K121">
        <f t="shared" si="37"/>
        <v>3651.7384000000002</v>
      </c>
      <c r="L121">
        <f t="shared" si="38"/>
        <v>3467.9856487500001</v>
      </c>
      <c r="M121">
        <f t="shared" si="38"/>
        <v>3284.2328975</v>
      </c>
      <c r="N121">
        <f t="shared" si="38"/>
        <v>3100.48014625</v>
      </c>
      <c r="O121">
        <f t="shared" si="39"/>
        <v>2916.7273949999999</v>
      </c>
      <c r="P121">
        <v>10</v>
      </c>
      <c r="Q121" t="s">
        <v>17</v>
      </c>
      <c r="R121">
        <f t="shared" si="40"/>
        <v>273.75383999999997</v>
      </c>
      <c r="V121">
        <f t="shared" si="41"/>
        <v>948.50982999999997</v>
      </c>
    </row>
    <row r="122" spans="1:22" x14ac:dyDescent="0.25">
      <c r="A122" t="str">
        <f t="shared" si="35"/>
        <v>sdgstudy_incr_sup_11.xml</v>
      </c>
      <c r="B122" t="s">
        <v>15</v>
      </c>
      <c r="C122" t="s">
        <v>16</v>
      </c>
      <c r="E122" t="str">
        <f t="shared" si="33"/>
        <v>sup</v>
      </c>
      <c r="J122">
        <f t="shared" si="36"/>
        <v>3907.3069395000002</v>
      </c>
      <c r="K122">
        <f t="shared" si="37"/>
        <v>3624.3630160000002</v>
      </c>
      <c r="L122">
        <f t="shared" si="38"/>
        <v>3423.7413649999999</v>
      </c>
      <c r="M122">
        <f t="shared" si="38"/>
        <v>3223.1197139999995</v>
      </c>
      <c r="N122">
        <f t="shared" si="38"/>
        <v>3022.4980629999991</v>
      </c>
      <c r="O122">
        <f t="shared" si="39"/>
        <v>2821.8764119999996</v>
      </c>
      <c r="P122">
        <v>11</v>
      </c>
      <c r="Q122" t="s">
        <v>17</v>
      </c>
      <c r="R122">
        <f t="shared" si="40"/>
        <v>301.12922399999997</v>
      </c>
      <c r="V122">
        <f t="shared" si="41"/>
        <v>1043.360813</v>
      </c>
    </row>
    <row r="123" spans="1:22" x14ac:dyDescent="0.25">
      <c r="A123" t="str">
        <f t="shared" si="35"/>
        <v>sdgstudy_incr_sup_12.xml</v>
      </c>
      <c r="B123" t="s">
        <v>15</v>
      </c>
      <c r="C123" t="s">
        <v>16</v>
      </c>
      <c r="E123" t="str">
        <f t="shared" si="33"/>
        <v>sup</v>
      </c>
      <c r="J123">
        <f t="shared" si="36"/>
        <v>3893.6192475000003</v>
      </c>
      <c r="K123">
        <f t="shared" si="37"/>
        <v>3596.9876320000003</v>
      </c>
      <c r="L123">
        <f t="shared" si="38"/>
        <v>3379.4970812500001</v>
      </c>
      <c r="M123">
        <f t="shared" si="38"/>
        <v>3162.0065304999998</v>
      </c>
      <c r="N123">
        <f t="shared" si="38"/>
        <v>2944.5159797499996</v>
      </c>
      <c r="O123">
        <f t="shared" si="39"/>
        <v>2727.0254289999998</v>
      </c>
      <c r="P123">
        <v>12</v>
      </c>
      <c r="Q123" t="s">
        <v>17</v>
      </c>
      <c r="R123">
        <f t="shared" si="40"/>
        <v>328.50460799999996</v>
      </c>
      <c r="V123">
        <f t="shared" si="41"/>
        <v>1138.211796</v>
      </c>
    </row>
    <row r="124" spans="1:22" x14ac:dyDescent="0.25">
      <c r="A124" t="str">
        <f t="shared" si="35"/>
        <v>sdgstudy_incr_sup_13.xml</v>
      </c>
      <c r="B124" t="s">
        <v>15</v>
      </c>
      <c r="C124" t="s">
        <v>16</v>
      </c>
      <c r="E124" t="str">
        <f t="shared" si="33"/>
        <v>sup</v>
      </c>
      <c r="J124">
        <f t="shared" si="36"/>
        <v>3879.9315555000003</v>
      </c>
      <c r="K124">
        <f t="shared" si="37"/>
        <v>3569.6122479999999</v>
      </c>
      <c r="L124">
        <f t="shared" si="38"/>
        <v>3335.2527974999998</v>
      </c>
      <c r="M124">
        <f t="shared" si="38"/>
        <v>3100.8933469999997</v>
      </c>
      <c r="N124">
        <f t="shared" si="38"/>
        <v>2866.5338964999996</v>
      </c>
      <c r="O124">
        <f t="shared" si="39"/>
        <v>2632.174446</v>
      </c>
      <c r="P124">
        <v>13</v>
      </c>
      <c r="Q124" t="s">
        <v>17</v>
      </c>
      <c r="R124">
        <f t="shared" si="40"/>
        <v>355.87999199999996</v>
      </c>
      <c r="V124">
        <f t="shared" si="41"/>
        <v>1233.0627789999999</v>
      </c>
    </row>
    <row r="125" spans="1:22" x14ac:dyDescent="0.25">
      <c r="A125" t="str">
        <f t="shared" si="35"/>
        <v>sdgstudy_incr_sup_14.xml</v>
      </c>
      <c r="B125" t="s">
        <v>15</v>
      </c>
      <c r="C125" t="s">
        <v>16</v>
      </c>
      <c r="E125" t="str">
        <f t="shared" si="33"/>
        <v>sup</v>
      </c>
      <c r="J125">
        <f t="shared" si="36"/>
        <v>3866.2438634999999</v>
      </c>
      <c r="K125">
        <f t="shared" si="37"/>
        <v>3542.236864</v>
      </c>
      <c r="L125">
        <f t="shared" si="38"/>
        <v>3291.00851375</v>
      </c>
      <c r="M125">
        <f t="shared" si="38"/>
        <v>3039.7801635000001</v>
      </c>
      <c r="N125">
        <f t="shared" si="38"/>
        <v>2788.5518132500001</v>
      </c>
      <c r="O125">
        <f t="shared" si="39"/>
        <v>2537.3234629999997</v>
      </c>
      <c r="P125">
        <v>14</v>
      </c>
      <c r="Q125" t="s">
        <v>17</v>
      </c>
      <c r="R125">
        <f t="shared" si="40"/>
        <v>383.25537599999996</v>
      </c>
      <c r="V125">
        <f t="shared" si="41"/>
        <v>1327.9137620000001</v>
      </c>
    </row>
    <row r="126" spans="1:22" x14ac:dyDescent="0.25">
      <c r="A126" t="str">
        <f t="shared" si="35"/>
        <v>sdgstudy_incr_sup_15.xml</v>
      </c>
      <c r="B126" t="s">
        <v>15</v>
      </c>
      <c r="C126" t="s">
        <v>16</v>
      </c>
      <c r="E126" t="str">
        <f t="shared" si="33"/>
        <v>sup</v>
      </c>
      <c r="J126">
        <f t="shared" si="36"/>
        <v>3852.5561715000003</v>
      </c>
      <c r="K126">
        <f t="shared" si="37"/>
        <v>3514.86148</v>
      </c>
      <c r="L126">
        <f t="shared" si="38"/>
        <v>3246.7642299999998</v>
      </c>
      <c r="M126">
        <f t="shared" si="38"/>
        <v>2978.66698</v>
      </c>
      <c r="N126">
        <f t="shared" si="38"/>
        <v>2710.5697300000002</v>
      </c>
      <c r="O126">
        <f t="shared" si="39"/>
        <v>2442.4724799999999</v>
      </c>
      <c r="P126">
        <v>15</v>
      </c>
      <c r="Q126" t="s">
        <v>17</v>
      </c>
      <c r="R126">
        <f t="shared" si="40"/>
        <v>410.63076000000001</v>
      </c>
      <c r="V126">
        <f t="shared" si="41"/>
        <v>1422.7647449999999</v>
      </c>
    </row>
    <row r="127" spans="1:22" x14ac:dyDescent="0.25">
      <c r="A127" t="str">
        <f t="shared" si="35"/>
        <v>sdgstudy_incr_sup_16.xml</v>
      </c>
      <c r="B127" t="s">
        <v>15</v>
      </c>
      <c r="C127" t="s">
        <v>16</v>
      </c>
      <c r="E127" t="str">
        <f t="shared" si="33"/>
        <v>sup</v>
      </c>
      <c r="J127">
        <f t="shared" si="36"/>
        <v>3838.8684794999999</v>
      </c>
      <c r="K127">
        <f t="shared" si="37"/>
        <v>3487.4860960000001</v>
      </c>
      <c r="L127">
        <f t="shared" si="38"/>
        <v>3202.51994625</v>
      </c>
      <c r="M127">
        <f t="shared" si="38"/>
        <v>2917.5537964999999</v>
      </c>
      <c r="N127">
        <f t="shared" si="38"/>
        <v>2632.5876467499997</v>
      </c>
      <c r="O127">
        <f t="shared" si="39"/>
        <v>2347.6214970000001</v>
      </c>
      <c r="P127">
        <v>16</v>
      </c>
      <c r="Q127" t="s">
        <v>17</v>
      </c>
      <c r="R127">
        <f t="shared" si="40"/>
        <v>438.00614400000001</v>
      </c>
      <c r="V127">
        <f t="shared" si="41"/>
        <v>1517.615728</v>
      </c>
    </row>
    <row r="128" spans="1:22" x14ac:dyDescent="0.25">
      <c r="A128" t="str">
        <f t="shared" si="35"/>
        <v>sdgstudy_incr_sup_17.xml</v>
      </c>
      <c r="B128" t="s">
        <v>15</v>
      </c>
      <c r="C128" t="s">
        <v>16</v>
      </c>
      <c r="E128" t="str">
        <f t="shared" si="33"/>
        <v>sup</v>
      </c>
      <c r="J128">
        <f t="shared" si="36"/>
        <v>3825.1807875000004</v>
      </c>
      <c r="K128">
        <f t="shared" si="37"/>
        <v>3460.1107120000001</v>
      </c>
      <c r="L128">
        <f t="shared" si="38"/>
        <v>3158.2756625000002</v>
      </c>
      <c r="M128">
        <f t="shared" si="38"/>
        <v>2856.4406130000002</v>
      </c>
      <c r="N128">
        <f t="shared" si="38"/>
        <v>2554.6055635000002</v>
      </c>
      <c r="O128">
        <f t="shared" si="39"/>
        <v>2252.7705139999998</v>
      </c>
      <c r="P128">
        <v>17</v>
      </c>
      <c r="Q128" t="s">
        <v>17</v>
      </c>
      <c r="R128">
        <f t="shared" si="40"/>
        <v>465.381528</v>
      </c>
      <c r="V128">
        <f t="shared" si="41"/>
        <v>1612.466711</v>
      </c>
    </row>
    <row r="129" spans="1:22" x14ac:dyDescent="0.25">
      <c r="A129" t="str">
        <f t="shared" si="35"/>
        <v>sdgstudy_incr_sup_18.xml</v>
      </c>
      <c r="B129" t="s">
        <v>15</v>
      </c>
      <c r="C129" t="s">
        <v>16</v>
      </c>
      <c r="E129" t="str">
        <f t="shared" si="33"/>
        <v>sup</v>
      </c>
      <c r="J129">
        <f t="shared" si="36"/>
        <v>3811.4930955</v>
      </c>
      <c r="K129">
        <f t="shared" si="37"/>
        <v>3432.7353280000002</v>
      </c>
      <c r="L129">
        <f t="shared" si="38"/>
        <v>3114.0313787499999</v>
      </c>
      <c r="M129">
        <f t="shared" si="38"/>
        <v>2795.3274295000001</v>
      </c>
      <c r="N129">
        <f t="shared" si="38"/>
        <v>2476.6234802500003</v>
      </c>
      <c r="O129">
        <f t="shared" si="39"/>
        <v>2157.919531</v>
      </c>
      <c r="P129">
        <v>18</v>
      </c>
      <c r="Q129" t="s">
        <v>17</v>
      </c>
      <c r="R129">
        <f t="shared" si="40"/>
        <v>492.756912</v>
      </c>
      <c r="V129">
        <f t="shared" si="41"/>
        <v>1707.3176939999998</v>
      </c>
    </row>
    <row r="130" spans="1:22" x14ac:dyDescent="0.25">
      <c r="A130" t="str">
        <f t="shared" si="35"/>
        <v>sdgstudy_incr_sup_19.xml</v>
      </c>
      <c r="B130" t="s">
        <v>15</v>
      </c>
      <c r="C130" t="s">
        <v>16</v>
      </c>
      <c r="E130" t="str">
        <f t="shared" si="33"/>
        <v>sup</v>
      </c>
      <c r="J130">
        <f t="shared" si="36"/>
        <v>3797.8054035</v>
      </c>
      <c r="K130">
        <f t="shared" si="37"/>
        <v>3405.3599439999998</v>
      </c>
      <c r="L130">
        <f t="shared" si="38"/>
        <v>3069.7870949999997</v>
      </c>
      <c r="M130">
        <f t="shared" si="38"/>
        <v>2734.2142459999995</v>
      </c>
      <c r="N130">
        <f t="shared" si="38"/>
        <v>2398.6413969999994</v>
      </c>
      <c r="O130">
        <f t="shared" si="39"/>
        <v>2063.0685479999997</v>
      </c>
      <c r="P130">
        <v>19</v>
      </c>
      <c r="Q130" t="s">
        <v>17</v>
      </c>
      <c r="R130">
        <f t="shared" si="40"/>
        <v>520.132296</v>
      </c>
      <c r="V130">
        <f t="shared" si="41"/>
        <v>1802.1686770000001</v>
      </c>
    </row>
    <row r="131" spans="1:22" x14ac:dyDescent="0.25">
      <c r="A131" t="str">
        <f t="shared" si="35"/>
        <v>sdgstudy_incr_sup_20.xml</v>
      </c>
      <c r="B131" t="s">
        <v>15</v>
      </c>
      <c r="C131" t="s">
        <v>16</v>
      </c>
      <c r="E131" t="str">
        <f t="shared" si="33"/>
        <v>sup</v>
      </c>
      <c r="J131">
        <f t="shared" si="36"/>
        <v>3784.1177115</v>
      </c>
      <c r="K131">
        <f t="shared" si="37"/>
        <v>3377.9845599999999</v>
      </c>
      <c r="L131">
        <f t="shared" si="38"/>
        <v>3025.5428112499999</v>
      </c>
      <c r="M131">
        <f t="shared" si="38"/>
        <v>2673.1010624999999</v>
      </c>
      <c r="N131">
        <f t="shared" si="38"/>
        <v>2320.6593137499999</v>
      </c>
      <c r="O131">
        <f t="shared" si="39"/>
        <v>1968.2175649999999</v>
      </c>
      <c r="P131">
        <v>20</v>
      </c>
      <c r="Q131" t="s">
        <v>17</v>
      </c>
      <c r="R131">
        <f t="shared" si="40"/>
        <v>547.50767999999994</v>
      </c>
      <c r="V131">
        <f t="shared" si="41"/>
        <v>1897.0196599999999</v>
      </c>
    </row>
    <row r="132" spans="1:22" x14ac:dyDescent="0.25">
      <c r="A132" t="str">
        <f t="shared" si="35"/>
        <v>sdgstudy_incr_sup_21.xml</v>
      </c>
      <c r="B132" t="s">
        <v>15</v>
      </c>
      <c r="C132" t="s">
        <v>16</v>
      </c>
      <c r="E132" t="str">
        <f t="shared" si="33"/>
        <v>sup</v>
      </c>
      <c r="J132">
        <f t="shared" si="36"/>
        <v>3770.4300195000001</v>
      </c>
      <c r="K132">
        <f t="shared" si="37"/>
        <v>3350.6091759999999</v>
      </c>
      <c r="L132">
        <f t="shared" si="38"/>
        <v>2981.2985275000001</v>
      </c>
      <c r="M132">
        <f t="shared" si="38"/>
        <v>2611.9878790000002</v>
      </c>
      <c r="N132">
        <f t="shared" si="38"/>
        <v>2242.6772305000004</v>
      </c>
      <c r="O132">
        <f t="shared" si="39"/>
        <v>1873.3665819999999</v>
      </c>
      <c r="P132">
        <v>21</v>
      </c>
      <c r="Q132" t="s">
        <v>17</v>
      </c>
      <c r="R132">
        <f t="shared" si="40"/>
        <v>574.88306399999999</v>
      </c>
      <c r="V132">
        <f t="shared" si="41"/>
        <v>1991.870643</v>
      </c>
    </row>
    <row r="133" spans="1:22" x14ac:dyDescent="0.25">
      <c r="A133" t="str">
        <f t="shared" si="35"/>
        <v>sdgstudy_incr_sup_22.xml</v>
      </c>
      <c r="B133" t="s">
        <v>15</v>
      </c>
      <c r="C133" t="s">
        <v>16</v>
      </c>
      <c r="E133" t="str">
        <f t="shared" si="33"/>
        <v>sup</v>
      </c>
      <c r="J133">
        <f t="shared" si="36"/>
        <v>3756.7423275000001</v>
      </c>
      <c r="K133">
        <f t="shared" si="37"/>
        <v>3323.233792</v>
      </c>
      <c r="L133">
        <f t="shared" ref="L133:N152" si="42">K133+($O133-$K133)/4</f>
        <v>2937.0542437499998</v>
      </c>
      <c r="M133">
        <f t="shared" si="42"/>
        <v>2550.8746954999997</v>
      </c>
      <c r="N133">
        <f t="shared" si="42"/>
        <v>2164.6951472499995</v>
      </c>
      <c r="O133">
        <f t="shared" si="39"/>
        <v>1778.5155989999998</v>
      </c>
      <c r="P133">
        <v>22</v>
      </c>
      <c r="Q133" t="s">
        <v>17</v>
      </c>
      <c r="R133">
        <f t="shared" si="40"/>
        <v>602.25844799999993</v>
      </c>
      <c r="V133">
        <f t="shared" si="41"/>
        <v>2086.721626</v>
      </c>
    </row>
    <row r="134" spans="1:22" x14ac:dyDescent="0.25">
      <c r="A134" t="str">
        <f t="shared" si="35"/>
        <v>sdgstudy_incr_sup_23.xml</v>
      </c>
      <c r="B134" t="s">
        <v>15</v>
      </c>
      <c r="C134" t="s">
        <v>16</v>
      </c>
      <c r="E134" t="str">
        <f t="shared" si="33"/>
        <v>sup</v>
      </c>
      <c r="J134">
        <f t="shared" si="36"/>
        <v>3743.0546355000001</v>
      </c>
      <c r="K134">
        <f t="shared" si="37"/>
        <v>3295.8584080000001</v>
      </c>
      <c r="L134">
        <f t="shared" si="42"/>
        <v>2892.80996</v>
      </c>
      <c r="M134">
        <f t="shared" si="42"/>
        <v>2489.761512</v>
      </c>
      <c r="N134">
        <f t="shared" si="42"/>
        <v>2086.713064</v>
      </c>
      <c r="O134">
        <f t="shared" si="39"/>
        <v>1683.664616</v>
      </c>
      <c r="P134">
        <v>23</v>
      </c>
      <c r="Q134" t="s">
        <v>17</v>
      </c>
      <c r="R134">
        <f t="shared" si="40"/>
        <v>629.63383199999998</v>
      </c>
      <c r="V134">
        <f t="shared" si="41"/>
        <v>2181.5726089999998</v>
      </c>
    </row>
    <row r="135" spans="1:22" x14ac:dyDescent="0.25">
      <c r="A135" t="str">
        <f t="shared" si="35"/>
        <v>sdgstudy_incr_sup_24.xml</v>
      </c>
      <c r="B135" t="s">
        <v>15</v>
      </c>
      <c r="C135" t="s">
        <v>16</v>
      </c>
      <c r="E135" t="str">
        <f t="shared" si="33"/>
        <v>sup</v>
      </c>
      <c r="J135">
        <f t="shared" si="36"/>
        <v>3729.3669435000002</v>
      </c>
      <c r="K135">
        <f t="shared" si="37"/>
        <v>3268.4830240000001</v>
      </c>
      <c r="L135">
        <f t="shared" si="42"/>
        <v>2848.5656762500003</v>
      </c>
      <c r="M135">
        <f t="shared" si="42"/>
        <v>2428.6483285000004</v>
      </c>
      <c r="N135">
        <f t="shared" si="42"/>
        <v>2008.7309807500003</v>
      </c>
      <c r="O135">
        <f t="shared" si="39"/>
        <v>1588.8136329999998</v>
      </c>
      <c r="P135">
        <v>24</v>
      </c>
      <c r="Q135" t="s">
        <v>17</v>
      </c>
      <c r="R135">
        <f t="shared" si="40"/>
        <v>657.00921599999992</v>
      </c>
      <c r="V135">
        <f t="shared" si="41"/>
        <v>2276.4235920000001</v>
      </c>
    </row>
    <row r="136" spans="1:22" x14ac:dyDescent="0.25">
      <c r="A136" t="str">
        <f t="shared" si="35"/>
        <v>sdgstudy_incr_sup_25.xml</v>
      </c>
      <c r="B136" t="s">
        <v>15</v>
      </c>
      <c r="C136" t="s">
        <v>16</v>
      </c>
      <c r="E136" t="str">
        <f t="shared" si="33"/>
        <v>sup</v>
      </c>
      <c r="J136">
        <f t="shared" si="36"/>
        <v>3715.6792515000002</v>
      </c>
      <c r="K136">
        <f t="shared" si="37"/>
        <v>3241.1076400000002</v>
      </c>
      <c r="L136">
        <f t="shared" si="42"/>
        <v>2804.3213925</v>
      </c>
      <c r="M136">
        <f t="shared" si="42"/>
        <v>2367.5351449999998</v>
      </c>
      <c r="N136">
        <f t="shared" si="42"/>
        <v>1930.7488974999997</v>
      </c>
      <c r="O136">
        <f t="shared" si="39"/>
        <v>1493.9626499999995</v>
      </c>
      <c r="P136">
        <v>25</v>
      </c>
      <c r="Q136" t="s">
        <v>17</v>
      </c>
      <c r="R136">
        <f t="shared" si="40"/>
        <v>684.38459999999998</v>
      </c>
      <c r="V136">
        <f t="shared" si="41"/>
        <v>2371.2745750000004</v>
      </c>
    </row>
    <row r="137" spans="1:22" x14ac:dyDescent="0.25">
      <c r="A137" t="str">
        <f t="shared" si="35"/>
        <v>sdgstudy_incr_sup_26.xml</v>
      </c>
      <c r="B137" t="s">
        <v>15</v>
      </c>
      <c r="C137" t="s">
        <v>16</v>
      </c>
      <c r="E137" t="str">
        <f t="shared" si="33"/>
        <v>sup</v>
      </c>
      <c r="J137">
        <f t="shared" si="36"/>
        <v>3701.9915595000002</v>
      </c>
      <c r="K137">
        <f t="shared" si="37"/>
        <v>3213.7322560000002</v>
      </c>
      <c r="L137">
        <f t="shared" si="42"/>
        <v>2760.0771087500002</v>
      </c>
      <c r="M137">
        <f t="shared" si="42"/>
        <v>2306.4219615000002</v>
      </c>
      <c r="N137">
        <f t="shared" si="42"/>
        <v>1852.7668142500002</v>
      </c>
      <c r="O137">
        <f t="shared" si="39"/>
        <v>1399.1116670000001</v>
      </c>
      <c r="P137">
        <v>26</v>
      </c>
      <c r="Q137" t="s">
        <v>17</v>
      </c>
      <c r="R137">
        <f t="shared" si="40"/>
        <v>711.75998399999992</v>
      </c>
      <c r="V137">
        <f t="shared" si="41"/>
        <v>2466.1255579999997</v>
      </c>
    </row>
    <row r="138" spans="1:22" x14ac:dyDescent="0.25">
      <c r="A138" t="str">
        <f t="shared" si="35"/>
        <v>sdgstudy_incr_sup_27.xml</v>
      </c>
      <c r="B138" t="s">
        <v>15</v>
      </c>
      <c r="C138" t="s">
        <v>16</v>
      </c>
      <c r="E138" t="str">
        <f t="shared" si="33"/>
        <v>sup</v>
      </c>
      <c r="J138">
        <f t="shared" si="36"/>
        <v>3688.3038675000003</v>
      </c>
      <c r="K138">
        <f t="shared" si="37"/>
        <v>3186.3568720000003</v>
      </c>
      <c r="L138">
        <f t="shared" si="42"/>
        <v>2715.8328250000004</v>
      </c>
      <c r="M138">
        <f t="shared" si="42"/>
        <v>2245.3087780000005</v>
      </c>
      <c r="N138">
        <f t="shared" si="42"/>
        <v>1774.7847310000004</v>
      </c>
      <c r="O138">
        <f t="shared" si="39"/>
        <v>1304.2606839999999</v>
      </c>
      <c r="P138">
        <v>27</v>
      </c>
      <c r="Q138" t="s">
        <v>17</v>
      </c>
      <c r="R138">
        <f t="shared" si="40"/>
        <v>739.13536799999997</v>
      </c>
      <c r="V138">
        <f t="shared" si="41"/>
        <v>2560.976541</v>
      </c>
    </row>
    <row r="139" spans="1:22" x14ac:dyDescent="0.25">
      <c r="A139" t="str">
        <f t="shared" si="35"/>
        <v>sdgstudy_incr_sup_28.xml</v>
      </c>
      <c r="B139" t="s">
        <v>15</v>
      </c>
      <c r="C139" t="s">
        <v>16</v>
      </c>
      <c r="E139" t="str">
        <f t="shared" si="33"/>
        <v>sup</v>
      </c>
      <c r="J139">
        <f t="shared" si="36"/>
        <v>3674.6161755000003</v>
      </c>
      <c r="K139">
        <f t="shared" si="37"/>
        <v>3158.9814880000004</v>
      </c>
      <c r="L139">
        <f t="shared" si="42"/>
        <v>2671.5885412500002</v>
      </c>
      <c r="M139">
        <f t="shared" si="42"/>
        <v>2184.1955945</v>
      </c>
      <c r="N139">
        <f t="shared" si="42"/>
        <v>1696.8026477499998</v>
      </c>
      <c r="O139">
        <f t="shared" si="39"/>
        <v>1209.4097009999996</v>
      </c>
      <c r="P139">
        <v>28</v>
      </c>
      <c r="Q139" t="s">
        <v>17</v>
      </c>
      <c r="R139">
        <f t="shared" si="40"/>
        <v>766.51075199999991</v>
      </c>
      <c r="V139">
        <f t="shared" si="41"/>
        <v>2655.8275240000003</v>
      </c>
    </row>
    <row r="140" spans="1:22" x14ac:dyDescent="0.25">
      <c r="A140" t="str">
        <f t="shared" si="35"/>
        <v>sdgstudy_incr_sup_29.xml</v>
      </c>
      <c r="B140" t="s">
        <v>15</v>
      </c>
      <c r="C140" t="s">
        <v>16</v>
      </c>
      <c r="E140" t="str">
        <f t="shared" si="33"/>
        <v>sup</v>
      </c>
      <c r="J140">
        <f t="shared" si="36"/>
        <v>3660.9284834999999</v>
      </c>
      <c r="K140">
        <f t="shared" si="37"/>
        <v>3131.606104</v>
      </c>
      <c r="L140">
        <f t="shared" si="42"/>
        <v>2627.3442574999999</v>
      </c>
      <c r="M140">
        <f t="shared" si="42"/>
        <v>2123.0824109999999</v>
      </c>
      <c r="N140">
        <f t="shared" si="42"/>
        <v>1618.8205644999998</v>
      </c>
      <c r="O140">
        <f t="shared" si="39"/>
        <v>1114.5587179999998</v>
      </c>
      <c r="P140">
        <v>29</v>
      </c>
      <c r="Q140" t="s">
        <v>17</v>
      </c>
      <c r="R140">
        <f t="shared" si="40"/>
        <v>793.88613599999996</v>
      </c>
      <c r="V140">
        <f t="shared" si="41"/>
        <v>2750.6785070000001</v>
      </c>
    </row>
    <row r="141" spans="1:22" x14ac:dyDescent="0.25">
      <c r="A141" t="str">
        <f t="shared" si="35"/>
        <v>sdgstudy_incr_sup_30.xml</v>
      </c>
      <c r="B141" t="s">
        <v>15</v>
      </c>
      <c r="C141" t="s">
        <v>16</v>
      </c>
      <c r="E141" t="str">
        <f t="shared" si="33"/>
        <v>sup</v>
      </c>
      <c r="J141">
        <f t="shared" si="36"/>
        <v>3647.2407915000003</v>
      </c>
      <c r="K141">
        <f t="shared" si="37"/>
        <v>3104.23072</v>
      </c>
      <c r="L141">
        <f t="shared" si="42"/>
        <v>2583.0999737500001</v>
      </c>
      <c r="M141">
        <f t="shared" si="42"/>
        <v>2061.9692275000002</v>
      </c>
      <c r="N141">
        <f t="shared" si="42"/>
        <v>1540.8384812500003</v>
      </c>
      <c r="O141">
        <f t="shared" si="39"/>
        <v>1019.707735</v>
      </c>
      <c r="P141">
        <v>30</v>
      </c>
      <c r="Q141" t="s">
        <v>17</v>
      </c>
      <c r="R141">
        <f t="shared" si="40"/>
        <v>821.26152000000002</v>
      </c>
      <c r="V141">
        <f t="shared" si="41"/>
        <v>2845.5294899999999</v>
      </c>
    </row>
    <row r="142" spans="1:22" x14ac:dyDescent="0.25">
      <c r="A142" t="str">
        <f t="shared" si="35"/>
        <v>sdgstudy_incr_sup_31.xml</v>
      </c>
      <c r="B142" t="s">
        <v>15</v>
      </c>
      <c r="C142" t="s">
        <v>16</v>
      </c>
      <c r="E142" t="str">
        <f t="shared" si="33"/>
        <v>sup</v>
      </c>
      <c r="J142">
        <f t="shared" si="36"/>
        <v>3633.5530994999999</v>
      </c>
      <c r="K142">
        <f t="shared" si="37"/>
        <v>3076.8553360000001</v>
      </c>
      <c r="L142">
        <f t="shared" si="42"/>
        <v>2538.8556900000003</v>
      </c>
      <c r="M142">
        <f t="shared" si="42"/>
        <v>2000.8560440000003</v>
      </c>
      <c r="N142">
        <f t="shared" si="42"/>
        <v>1462.8563980000004</v>
      </c>
      <c r="O142">
        <f t="shared" si="39"/>
        <v>924.85675200000014</v>
      </c>
      <c r="P142">
        <v>31</v>
      </c>
      <c r="Q142" t="s">
        <v>17</v>
      </c>
      <c r="R142">
        <f t="shared" si="40"/>
        <v>848.63690400000007</v>
      </c>
      <c r="V142">
        <f t="shared" si="41"/>
        <v>2940.3804729999997</v>
      </c>
    </row>
    <row r="143" spans="1:22" x14ac:dyDescent="0.25">
      <c r="A143" t="str">
        <f t="shared" si="35"/>
        <v>sdgstudy_incr_sup_32.xml</v>
      </c>
      <c r="B143" t="s">
        <v>15</v>
      </c>
      <c r="C143" t="s">
        <v>16</v>
      </c>
      <c r="E143" t="str">
        <f t="shared" si="33"/>
        <v>sup</v>
      </c>
      <c r="J143">
        <f t="shared" si="36"/>
        <v>3619.8654075000004</v>
      </c>
      <c r="K143">
        <f t="shared" si="37"/>
        <v>3049.4799520000001</v>
      </c>
      <c r="L143">
        <f t="shared" si="42"/>
        <v>2494.6114062500001</v>
      </c>
      <c r="M143">
        <f t="shared" si="42"/>
        <v>1939.7428605</v>
      </c>
      <c r="N143">
        <f t="shared" si="42"/>
        <v>1384.8743147499999</v>
      </c>
      <c r="O143">
        <f t="shared" si="39"/>
        <v>830.00576899999987</v>
      </c>
      <c r="P143">
        <v>32</v>
      </c>
      <c r="Q143" t="s">
        <v>17</v>
      </c>
      <c r="R143">
        <f t="shared" si="40"/>
        <v>876.01228800000001</v>
      </c>
      <c r="V143">
        <f t="shared" si="41"/>
        <v>3035.231456</v>
      </c>
    </row>
    <row r="144" spans="1:22" x14ac:dyDescent="0.25">
      <c r="A144" t="str">
        <f t="shared" si="35"/>
        <v>sdgstudy_incr_sup_33.xml</v>
      </c>
      <c r="B144" t="s">
        <v>15</v>
      </c>
      <c r="C144" t="s">
        <v>16</v>
      </c>
      <c r="E144" t="str">
        <f t="shared" si="33"/>
        <v>sup</v>
      </c>
      <c r="J144">
        <f t="shared" si="36"/>
        <v>3606.1777155</v>
      </c>
      <c r="K144">
        <f t="shared" si="37"/>
        <v>3022.1045680000002</v>
      </c>
      <c r="L144">
        <f t="shared" si="42"/>
        <v>2450.3671224999998</v>
      </c>
      <c r="M144">
        <f t="shared" si="42"/>
        <v>1878.6296769999997</v>
      </c>
      <c r="N144">
        <f t="shared" si="42"/>
        <v>1306.8922314999995</v>
      </c>
      <c r="O144">
        <f t="shared" si="39"/>
        <v>735.1547859999996</v>
      </c>
      <c r="P144">
        <v>33</v>
      </c>
      <c r="Q144" t="s">
        <v>17</v>
      </c>
      <c r="R144">
        <f t="shared" si="40"/>
        <v>903.38767199999995</v>
      </c>
      <c r="V144">
        <f t="shared" si="41"/>
        <v>3130.0824390000002</v>
      </c>
    </row>
    <row r="145" spans="1:22" x14ac:dyDescent="0.25">
      <c r="A145" t="str">
        <f t="shared" si="35"/>
        <v>sdgstudy_incr_sup_34.xml</v>
      </c>
      <c r="B145" t="s">
        <v>15</v>
      </c>
      <c r="C145" t="s">
        <v>16</v>
      </c>
      <c r="E145" t="str">
        <f t="shared" si="33"/>
        <v>sup</v>
      </c>
      <c r="J145">
        <f t="shared" si="36"/>
        <v>3592.4900235</v>
      </c>
      <c r="K145">
        <f t="shared" si="37"/>
        <v>2994.7291839999998</v>
      </c>
      <c r="L145">
        <f t="shared" si="42"/>
        <v>2406.1228387499996</v>
      </c>
      <c r="M145">
        <f t="shared" si="42"/>
        <v>1817.5164934999996</v>
      </c>
      <c r="N145">
        <f t="shared" si="42"/>
        <v>1228.9101482499996</v>
      </c>
      <c r="O145">
        <f t="shared" si="39"/>
        <v>640.30380299999979</v>
      </c>
      <c r="P145">
        <v>34</v>
      </c>
      <c r="Q145" t="s">
        <v>17</v>
      </c>
      <c r="R145">
        <f t="shared" si="40"/>
        <v>930.76305600000001</v>
      </c>
      <c r="V145">
        <f t="shared" si="41"/>
        <v>3224.9334220000001</v>
      </c>
    </row>
    <row r="146" spans="1:22" x14ac:dyDescent="0.25">
      <c r="A146" t="str">
        <f t="shared" si="35"/>
        <v>sdgstudy_incr_sup_35.xml</v>
      </c>
      <c r="B146" t="s">
        <v>15</v>
      </c>
      <c r="C146" t="s">
        <v>16</v>
      </c>
      <c r="E146" t="str">
        <f t="shared" si="33"/>
        <v>sup</v>
      </c>
      <c r="J146">
        <f t="shared" si="36"/>
        <v>3578.8023315</v>
      </c>
      <c r="K146">
        <f t="shared" si="37"/>
        <v>2967.3537999999999</v>
      </c>
      <c r="L146">
        <f t="shared" si="42"/>
        <v>2361.8785549999998</v>
      </c>
      <c r="M146">
        <f t="shared" si="42"/>
        <v>1756.4033099999997</v>
      </c>
      <c r="N146">
        <f t="shared" si="42"/>
        <v>1150.9280649999996</v>
      </c>
      <c r="O146">
        <f t="shared" si="39"/>
        <v>545.45281999999997</v>
      </c>
      <c r="P146">
        <v>35</v>
      </c>
      <c r="Q146" t="s">
        <v>17</v>
      </c>
      <c r="R146">
        <f t="shared" si="40"/>
        <v>958.13843999999995</v>
      </c>
      <c r="V146">
        <f t="shared" si="41"/>
        <v>3319.7844049999999</v>
      </c>
    </row>
    <row r="147" spans="1:22" x14ac:dyDescent="0.25">
      <c r="A147" t="str">
        <f t="shared" si="35"/>
        <v>sdgstudy_incr_sup_36.xml</v>
      </c>
      <c r="B147" t="s">
        <v>15</v>
      </c>
      <c r="C147" t="s">
        <v>16</v>
      </c>
      <c r="E147" t="str">
        <f t="shared" si="33"/>
        <v>sup</v>
      </c>
      <c r="J147">
        <f t="shared" si="36"/>
        <v>3565.1146395000001</v>
      </c>
      <c r="K147">
        <f t="shared" si="37"/>
        <v>2939.9784159999999</v>
      </c>
      <c r="L147">
        <f t="shared" si="42"/>
        <v>2317.63427125</v>
      </c>
      <c r="M147">
        <f t="shared" si="42"/>
        <v>1695.2901265</v>
      </c>
      <c r="N147">
        <f t="shared" si="42"/>
        <v>1072.9459817500001</v>
      </c>
      <c r="O147">
        <f t="shared" si="39"/>
        <v>450.60183700000016</v>
      </c>
      <c r="P147">
        <v>36</v>
      </c>
      <c r="Q147" t="s">
        <v>17</v>
      </c>
      <c r="R147">
        <f t="shared" si="40"/>
        <v>985.513824</v>
      </c>
      <c r="V147">
        <f t="shared" si="41"/>
        <v>3414.6353879999997</v>
      </c>
    </row>
    <row r="148" spans="1:22" x14ac:dyDescent="0.25">
      <c r="A148" t="str">
        <f t="shared" si="35"/>
        <v>sdgstudy_incr_sup_37.xml</v>
      </c>
      <c r="B148" t="s">
        <v>15</v>
      </c>
      <c r="C148" t="s">
        <v>16</v>
      </c>
      <c r="E148" t="str">
        <f t="shared" si="33"/>
        <v>sup</v>
      </c>
      <c r="J148">
        <f t="shared" si="36"/>
        <v>3551.4269475000001</v>
      </c>
      <c r="K148">
        <f t="shared" si="37"/>
        <v>2912.603032</v>
      </c>
      <c r="L148">
        <f t="shared" si="42"/>
        <v>2273.3899874999997</v>
      </c>
      <c r="M148">
        <f t="shared" si="42"/>
        <v>1634.1769429999997</v>
      </c>
      <c r="N148">
        <f t="shared" si="42"/>
        <v>994.96389849999969</v>
      </c>
      <c r="O148">
        <f t="shared" si="39"/>
        <v>355.75085399999989</v>
      </c>
      <c r="P148">
        <v>37</v>
      </c>
      <c r="Q148" t="s">
        <v>17</v>
      </c>
      <c r="R148">
        <f t="shared" si="40"/>
        <v>1012.8892080000001</v>
      </c>
      <c r="V148">
        <f t="shared" si="41"/>
        <v>3509.486371</v>
      </c>
    </row>
    <row r="149" spans="1:22" x14ac:dyDescent="0.25">
      <c r="A149" t="str">
        <f t="shared" si="35"/>
        <v>sdgstudy_incr_sup_38.xml</v>
      </c>
      <c r="B149" t="s">
        <v>15</v>
      </c>
      <c r="C149" t="s">
        <v>16</v>
      </c>
      <c r="E149" t="str">
        <f t="shared" si="33"/>
        <v>sup</v>
      </c>
      <c r="J149">
        <f t="shared" si="36"/>
        <v>3537.7392555000001</v>
      </c>
      <c r="K149">
        <f t="shared" si="37"/>
        <v>2885.227648</v>
      </c>
      <c r="L149">
        <f t="shared" si="42"/>
        <v>2229.1457037499999</v>
      </c>
      <c r="M149">
        <f t="shared" si="42"/>
        <v>1573.0637594999998</v>
      </c>
      <c r="N149">
        <f t="shared" si="42"/>
        <v>916.98181524999973</v>
      </c>
      <c r="O149">
        <f t="shared" si="39"/>
        <v>260.89987099999962</v>
      </c>
      <c r="P149">
        <v>38</v>
      </c>
      <c r="Q149" t="s">
        <v>17</v>
      </c>
      <c r="R149">
        <f t="shared" si="40"/>
        <v>1040.264592</v>
      </c>
      <c r="V149">
        <f t="shared" si="41"/>
        <v>3604.3373540000002</v>
      </c>
    </row>
    <row r="150" spans="1:22" x14ac:dyDescent="0.25">
      <c r="A150" t="str">
        <f t="shared" si="35"/>
        <v>sdgstudy_incr_sup_39.xml</v>
      </c>
      <c r="B150" t="s">
        <v>15</v>
      </c>
      <c r="C150" t="s">
        <v>16</v>
      </c>
      <c r="E150" t="str">
        <f t="shared" si="33"/>
        <v>sup</v>
      </c>
      <c r="J150">
        <f t="shared" si="36"/>
        <v>3524.0515635000002</v>
      </c>
      <c r="K150">
        <f t="shared" si="37"/>
        <v>2857.8522640000001</v>
      </c>
      <c r="L150">
        <f t="shared" si="42"/>
        <v>2184.9014200000001</v>
      </c>
      <c r="M150">
        <f t="shared" si="42"/>
        <v>1511.9505760000002</v>
      </c>
      <c r="N150">
        <f t="shared" si="42"/>
        <v>838.99973200000011</v>
      </c>
      <c r="O150">
        <f t="shared" si="39"/>
        <v>166.04888799999981</v>
      </c>
      <c r="P150">
        <v>39</v>
      </c>
      <c r="Q150" t="s">
        <v>17</v>
      </c>
      <c r="R150">
        <f t="shared" si="40"/>
        <v>1067.6399759999999</v>
      </c>
      <c r="V150">
        <f t="shared" si="41"/>
        <v>3699.188337</v>
      </c>
    </row>
    <row r="151" spans="1:22" x14ac:dyDescent="0.25">
      <c r="A151" t="str">
        <f t="shared" si="35"/>
        <v>sdgstudy_incr_sup_40.xml</v>
      </c>
      <c r="B151" t="s">
        <v>15</v>
      </c>
      <c r="C151" t="s">
        <v>16</v>
      </c>
      <c r="E151" t="str">
        <f t="shared" si="33"/>
        <v>sup</v>
      </c>
      <c r="J151">
        <f t="shared" si="36"/>
        <v>3510.3638715000002</v>
      </c>
      <c r="K151">
        <f t="shared" si="37"/>
        <v>2830.4768800000002</v>
      </c>
      <c r="L151">
        <f t="shared" si="42"/>
        <v>2140.6571362499999</v>
      </c>
      <c r="M151">
        <f t="shared" si="42"/>
        <v>1450.8373924999999</v>
      </c>
      <c r="N151">
        <f t="shared" si="42"/>
        <v>761.01764874999981</v>
      </c>
      <c r="O151">
        <f t="shared" si="39"/>
        <v>71.197904999999992</v>
      </c>
      <c r="P151">
        <v>40</v>
      </c>
      <c r="Q151" t="s">
        <v>17</v>
      </c>
      <c r="R151">
        <f t="shared" si="40"/>
        <v>1095.0153599999999</v>
      </c>
      <c r="V151">
        <f t="shared" si="41"/>
        <v>3794.0393199999999</v>
      </c>
    </row>
    <row r="152" spans="1:22" x14ac:dyDescent="0.25">
      <c r="A152" t="str">
        <f t="shared" si="35"/>
        <v>sdgstudy_incr_sup_41.xml</v>
      </c>
      <c r="B152" t="s">
        <v>15</v>
      </c>
      <c r="C152" t="s">
        <v>16</v>
      </c>
      <c r="E152" t="str">
        <f t="shared" si="33"/>
        <v>sup</v>
      </c>
      <c r="J152">
        <f t="shared" si="36"/>
        <v>3496.6761795000002</v>
      </c>
      <c r="K152">
        <f t="shared" si="37"/>
        <v>2803.1014960000002</v>
      </c>
      <c r="L152">
        <f t="shared" si="42"/>
        <v>2096.4128525000001</v>
      </c>
      <c r="M152">
        <f t="shared" si="42"/>
        <v>1389.724209</v>
      </c>
      <c r="N152">
        <f t="shared" si="42"/>
        <v>683.03556549999985</v>
      </c>
      <c r="O152">
        <f t="shared" si="39"/>
        <v>-23.653078000000278</v>
      </c>
      <c r="P152">
        <v>41</v>
      </c>
      <c r="Q152" t="s">
        <v>17</v>
      </c>
      <c r="R152">
        <f t="shared" si="40"/>
        <v>1122.390744</v>
      </c>
      <c r="V152">
        <f t="shared" si="41"/>
        <v>3888.8903030000001</v>
      </c>
    </row>
    <row r="153" spans="1:22" x14ac:dyDescent="0.25">
      <c r="A153" t="str">
        <f t="shared" si="35"/>
        <v>sdgstudy_incr_sup_42.xml</v>
      </c>
      <c r="B153" t="s">
        <v>15</v>
      </c>
      <c r="C153" t="s">
        <v>16</v>
      </c>
      <c r="E153" t="str">
        <f t="shared" si="33"/>
        <v>sup</v>
      </c>
      <c r="J153">
        <f t="shared" si="36"/>
        <v>3482.9884875000002</v>
      </c>
      <c r="K153">
        <f t="shared" si="37"/>
        <v>2775.7261120000003</v>
      </c>
      <c r="L153">
        <f t="shared" ref="L153:N172" si="43">K153+($O153-$K153)/4</f>
        <v>2052.1685687500003</v>
      </c>
      <c r="M153">
        <f t="shared" si="43"/>
        <v>1328.6110255000003</v>
      </c>
      <c r="N153">
        <f t="shared" si="43"/>
        <v>605.05348225000023</v>
      </c>
      <c r="O153">
        <f t="shared" si="39"/>
        <v>-118.50406100000009</v>
      </c>
      <c r="P153">
        <v>42</v>
      </c>
      <c r="Q153" t="s">
        <v>17</v>
      </c>
      <c r="R153">
        <f t="shared" si="40"/>
        <v>1149.766128</v>
      </c>
      <c r="V153">
        <f t="shared" si="41"/>
        <v>3983.7412859999999</v>
      </c>
    </row>
    <row r="154" spans="1:22" x14ac:dyDescent="0.25">
      <c r="A154" t="str">
        <f t="shared" si="35"/>
        <v>sdgstudy_incr_sup_43.xml</v>
      </c>
      <c r="B154" t="s">
        <v>15</v>
      </c>
      <c r="C154" t="s">
        <v>16</v>
      </c>
      <c r="E154" t="str">
        <f t="shared" si="33"/>
        <v>sup</v>
      </c>
      <c r="J154">
        <f t="shared" si="36"/>
        <v>3469.3007955000003</v>
      </c>
      <c r="K154">
        <f t="shared" si="37"/>
        <v>2748.3507280000003</v>
      </c>
      <c r="L154">
        <f t="shared" si="43"/>
        <v>2007.9242850000003</v>
      </c>
      <c r="M154">
        <f t="shared" si="43"/>
        <v>1267.4978420000002</v>
      </c>
      <c r="N154">
        <f t="shared" si="43"/>
        <v>527.07139900000016</v>
      </c>
      <c r="O154">
        <f t="shared" si="39"/>
        <v>-213.35504399999991</v>
      </c>
      <c r="P154">
        <v>43</v>
      </c>
      <c r="Q154" t="s">
        <v>17</v>
      </c>
      <c r="R154">
        <f t="shared" si="40"/>
        <v>1177.1415119999999</v>
      </c>
      <c r="V154">
        <f t="shared" si="41"/>
        <v>4078.5922689999998</v>
      </c>
    </row>
    <row r="155" spans="1:22" x14ac:dyDescent="0.25">
      <c r="A155" t="str">
        <f t="shared" si="35"/>
        <v>sdgstudy_incr_sup_44.xml</v>
      </c>
      <c r="B155" t="s">
        <v>15</v>
      </c>
      <c r="C155" t="s">
        <v>16</v>
      </c>
      <c r="E155" t="str">
        <f t="shared" si="33"/>
        <v>sup</v>
      </c>
      <c r="J155">
        <f t="shared" si="36"/>
        <v>3455.6131035000003</v>
      </c>
      <c r="K155">
        <f t="shared" si="37"/>
        <v>2720.9753440000004</v>
      </c>
      <c r="L155">
        <f t="shared" si="43"/>
        <v>1963.6800012500003</v>
      </c>
      <c r="M155">
        <f t="shared" si="43"/>
        <v>1206.3846585000001</v>
      </c>
      <c r="N155">
        <f t="shared" si="43"/>
        <v>449.08931574999997</v>
      </c>
      <c r="O155">
        <f t="shared" si="39"/>
        <v>-308.20602700000018</v>
      </c>
      <c r="P155">
        <v>44</v>
      </c>
      <c r="Q155" t="s">
        <v>17</v>
      </c>
      <c r="R155">
        <f t="shared" si="40"/>
        <v>1204.5168959999999</v>
      </c>
      <c r="V155">
        <f t="shared" si="41"/>
        <v>4173.443252</v>
      </c>
    </row>
    <row r="156" spans="1:22" x14ac:dyDescent="0.25">
      <c r="A156" t="str">
        <f t="shared" si="35"/>
        <v>sdgstudy_incr_sup_45.xml</v>
      </c>
      <c r="B156" t="s">
        <v>15</v>
      </c>
      <c r="C156" t="s">
        <v>16</v>
      </c>
      <c r="E156" t="str">
        <f t="shared" si="33"/>
        <v>sup</v>
      </c>
      <c r="J156">
        <f t="shared" si="36"/>
        <v>3441.9254115000003</v>
      </c>
      <c r="K156">
        <f t="shared" si="37"/>
        <v>2693.59996</v>
      </c>
      <c r="L156">
        <f t="shared" si="43"/>
        <v>1919.4357175</v>
      </c>
      <c r="M156">
        <f t="shared" si="43"/>
        <v>1145.271475</v>
      </c>
      <c r="N156">
        <f t="shared" si="43"/>
        <v>371.1072324999999</v>
      </c>
      <c r="O156">
        <f t="shared" si="39"/>
        <v>-403.05701000000045</v>
      </c>
      <c r="P156">
        <v>45</v>
      </c>
      <c r="Q156" t="s">
        <v>17</v>
      </c>
      <c r="R156">
        <f t="shared" si="40"/>
        <v>1231.89228</v>
      </c>
      <c r="V156">
        <f t="shared" si="41"/>
        <v>4268.2942350000003</v>
      </c>
    </row>
    <row r="157" spans="1:22" x14ac:dyDescent="0.25">
      <c r="A157" t="str">
        <f t="shared" si="35"/>
        <v>sdgstudy_incr_sup_46.xml</v>
      </c>
      <c r="B157" t="s">
        <v>15</v>
      </c>
      <c r="C157" t="s">
        <v>16</v>
      </c>
      <c r="E157" t="str">
        <f t="shared" si="33"/>
        <v>sup</v>
      </c>
      <c r="J157">
        <f t="shared" si="36"/>
        <v>3428.2377194999999</v>
      </c>
      <c r="K157">
        <f t="shared" si="37"/>
        <v>2666.2245760000001</v>
      </c>
      <c r="L157">
        <f t="shared" si="43"/>
        <v>1875.1914337500002</v>
      </c>
      <c r="M157">
        <f t="shared" si="43"/>
        <v>1084.1582915000004</v>
      </c>
      <c r="N157">
        <f t="shared" si="43"/>
        <v>293.12514925000039</v>
      </c>
      <c r="O157">
        <f t="shared" si="39"/>
        <v>-497.90799299999981</v>
      </c>
      <c r="P157">
        <v>46</v>
      </c>
      <c r="Q157" t="s">
        <v>17</v>
      </c>
      <c r="R157">
        <f t="shared" si="40"/>
        <v>1259.267664</v>
      </c>
      <c r="V157">
        <f t="shared" si="41"/>
        <v>4363.1452179999997</v>
      </c>
    </row>
    <row r="158" spans="1:22" x14ac:dyDescent="0.25">
      <c r="A158" t="str">
        <f t="shared" si="35"/>
        <v>sdgstudy_incr_sup_47.xml</v>
      </c>
      <c r="B158" t="s">
        <v>15</v>
      </c>
      <c r="C158" t="s">
        <v>16</v>
      </c>
      <c r="E158" t="str">
        <f t="shared" si="33"/>
        <v>sup</v>
      </c>
      <c r="J158">
        <f t="shared" si="36"/>
        <v>3414.5500275000004</v>
      </c>
      <c r="K158">
        <f t="shared" si="37"/>
        <v>2638.8491920000001</v>
      </c>
      <c r="L158">
        <f t="shared" si="43"/>
        <v>1830.94715</v>
      </c>
      <c r="M158">
        <f t="shared" si="43"/>
        <v>1023.0451079999999</v>
      </c>
      <c r="N158">
        <f t="shared" si="43"/>
        <v>215.14306599999986</v>
      </c>
      <c r="O158">
        <f t="shared" si="39"/>
        <v>-592.75897600000008</v>
      </c>
      <c r="P158">
        <v>47</v>
      </c>
      <c r="Q158" t="s">
        <v>17</v>
      </c>
      <c r="R158">
        <f t="shared" si="40"/>
        <v>1286.6430479999999</v>
      </c>
      <c r="V158">
        <f t="shared" si="41"/>
        <v>4457.9962009999999</v>
      </c>
    </row>
    <row r="159" spans="1:22" x14ac:dyDescent="0.25">
      <c r="A159" t="str">
        <f t="shared" si="35"/>
        <v>sdgstudy_incr_sup_48.xml</v>
      </c>
      <c r="B159" t="s">
        <v>15</v>
      </c>
      <c r="C159" t="s">
        <v>16</v>
      </c>
      <c r="E159" t="str">
        <f t="shared" si="33"/>
        <v>sup</v>
      </c>
      <c r="J159">
        <f t="shared" si="36"/>
        <v>3400.8623355</v>
      </c>
      <c r="K159">
        <f t="shared" si="37"/>
        <v>2611.4738080000002</v>
      </c>
      <c r="L159">
        <f t="shared" si="43"/>
        <v>1786.7028662500002</v>
      </c>
      <c r="M159">
        <f t="shared" si="43"/>
        <v>961.93192450000004</v>
      </c>
      <c r="N159">
        <f t="shared" si="43"/>
        <v>137.1609827499999</v>
      </c>
      <c r="O159">
        <f t="shared" si="39"/>
        <v>-687.60995900000034</v>
      </c>
      <c r="P159">
        <v>48</v>
      </c>
      <c r="Q159" t="s">
        <v>17</v>
      </c>
      <c r="R159">
        <f t="shared" si="40"/>
        <v>1314.0184319999998</v>
      </c>
      <c r="V159">
        <f t="shared" si="41"/>
        <v>4552.8471840000002</v>
      </c>
    </row>
    <row r="160" spans="1:22" x14ac:dyDescent="0.25">
      <c r="A160" t="str">
        <f t="shared" si="35"/>
        <v>sdgstudy_incr_sup_49.xml</v>
      </c>
      <c r="B160" t="s">
        <v>15</v>
      </c>
      <c r="C160" t="s">
        <v>16</v>
      </c>
      <c r="E160" t="str">
        <f t="shared" si="33"/>
        <v>sup</v>
      </c>
      <c r="J160">
        <f t="shared" si="36"/>
        <v>3387.1746435000005</v>
      </c>
      <c r="K160">
        <f t="shared" si="37"/>
        <v>2584.0984240000003</v>
      </c>
      <c r="L160">
        <f t="shared" si="43"/>
        <v>1742.4585825000004</v>
      </c>
      <c r="M160">
        <f t="shared" si="43"/>
        <v>900.81874100000039</v>
      </c>
      <c r="N160">
        <f t="shared" si="43"/>
        <v>59.178899500000398</v>
      </c>
      <c r="O160">
        <f t="shared" si="39"/>
        <v>-782.4609419999997</v>
      </c>
      <c r="P160">
        <v>49</v>
      </c>
      <c r="Q160" t="s">
        <v>17</v>
      </c>
      <c r="R160">
        <f t="shared" si="40"/>
        <v>1341.3938159999998</v>
      </c>
      <c r="V160">
        <f t="shared" si="41"/>
        <v>4647.6981669999996</v>
      </c>
    </row>
    <row r="161" spans="1:22" x14ac:dyDescent="0.25">
      <c r="A161" t="str">
        <f t="shared" si="35"/>
        <v>sdgstudy_incr_sup_50.xml</v>
      </c>
      <c r="B161" t="s">
        <v>15</v>
      </c>
      <c r="C161" t="s">
        <v>16</v>
      </c>
      <c r="E161" t="str">
        <f t="shared" si="33"/>
        <v>sup</v>
      </c>
      <c r="J161">
        <f t="shared" si="36"/>
        <v>3373.4869515</v>
      </c>
      <c r="K161">
        <f t="shared" si="37"/>
        <v>2556.7230399999999</v>
      </c>
      <c r="L161">
        <f t="shared" si="43"/>
        <v>1698.2142987499997</v>
      </c>
      <c r="M161">
        <f t="shared" si="43"/>
        <v>839.70555749999949</v>
      </c>
      <c r="N161">
        <f t="shared" si="43"/>
        <v>-18.803183750000699</v>
      </c>
      <c r="O161">
        <f t="shared" si="39"/>
        <v>-877.31192500000088</v>
      </c>
      <c r="P161">
        <v>50</v>
      </c>
      <c r="Q161" t="s">
        <v>17</v>
      </c>
      <c r="R161">
        <f t="shared" si="40"/>
        <v>1368.7692</v>
      </c>
      <c r="V161">
        <f t="shared" si="41"/>
        <v>4742.5491500000007</v>
      </c>
    </row>
    <row r="162" spans="1:22" x14ac:dyDescent="0.25">
      <c r="A162" t="str">
        <f t="shared" si="35"/>
        <v>sdgstudy_incr_sup_51.xml</v>
      </c>
      <c r="B162" t="s">
        <v>15</v>
      </c>
      <c r="C162" t="s">
        <v>16</v>
      </c>
      <c r="E162" t="str">
        <f t="shared" si="33"/>
        <v>sup</v>
      </c>
      <c r="J162">
        <f t="shared" si="36"/>
        <v>3359.7992595000001</v>
      </c>
      <c r="K162">
        <f t="shared" si="37"/>
        <v>2529.3476559999999</v>
      </c>
      <c r="L162">
        <f t="shared" si="43"/>
        <v>1653.9700149999999</v>
      </c>
      <c r="M162">
        <f t="shared" si="43"/>
        <v>778.59237399999984</v>
      </c>
      <c r="N162">
        <f t="shared" si="43"/>
        <v>-96.785267000000204</v>
      </c>
      <c r="O162">
        <f t="shared" si="39"/>
        <v>-972.16290800000024</v>
      </c>
      <c r="P162">
        <v>51</v>
      </c>
      <c r="Q162" t="s">
        <v>17</v>
      </c>
      <c r="R162">
        <f t="shared" si="40"/>
        <v>1396.1445839999999</v>
      </c>
      <c r="V162">
        <f t="shared" si="41"/>
        <v>4837.4001330000001</v>
      </c>
    </row>
    <row r="163" spans="1:22" x14ac:dyDescent="0.25">
      <c r="A163" t="str">
        <f t="shared" si="35"/>
        <v>sdgstudy_incr_sup_52.xml</v>
      </c>
      <c r="B163" t="s">
        <v>15</v>
      </c>
      <c r="C163" t="s">
        <v>16</v>
      </c>
      <c r="E163" t="str">
        <f t="shared" si="33"/>
        <v>sup</v>
      </c>
      <c r="J163">
        <f t="shared" si="36"/>
        <v>3346.1115675000001</v>
      </c>
      <c r="K163">
        <f t="shared" si="37"/>
        <v>2501.972272</v>
      </c>
      <c r="L163">
        <f t="shared" si="43"/>
        <v>1609.7257312500001</v>
      </c>
      <c r="M163">
        <f t="shared" si="43"/>
        <v>717.47919050000019</v>
      </c>
      <c r="N163">
        <f t="shared" si="43"/>
        <v>-174.76735024999971</v>
      </c>
      <c r="O163">
        <f t="shared" si="39"/>
        <v>-1067.0138909999996</v>
      </c>
      <c r="P163">
        <v>52</v>
      </c>
      <c r="Q163" t="s">
        <v>17</v>
      </c>
      <c r="R163">
        <f t="shared" si="40"/>
        <v>1423.5199679999998</v>
      </c>
      <c r="V163">
        <f t="shared" si="41"/>
        <v>4932.2511159999995</v>
      </c>
    </row>
    <row r="164" spans="1:22" x14ac:dyDescent="0.25">
      <c r="A164" t="str">
        <f t="shared" si="35"/>
        <v>sdgstudy_incr_sup_53.xml</v>
      </c>
      <c r="B164" t="s">
        <v>15</v>
      </c>
      <c r="C164" t="s">
        <v>16</v>
      </c>
      <c r="E164" t="str">
        <f>Q164</f>
        <v>sup</v>
      </c>
      <c r="J164">
        <f t="shared" si="36"/>
        <v>3332.4238755000001</v>
      </c>
      <c r="K164">
        <f t="shared" si="37"/>
        <v>2474.596888</v>
      </c>
      <c r="L164">
        <f t="shared" si="43"/>
        <v>1565.4814474999998</v>
      </c>
      <c r="M164">
        <f t="shared" si="43"/>
        <v>656.36600699999963</v>
      </c>
      <c r="N164">
        <f t="shared" si="43"/>
        <v>-252.74943350000058</v>
      </c>
      <c r="O164">
        <f t="shared" si="39"/>
        <v>-1161.8648740000008</v>
      </c>
      <c r="P164">
        <v>53</v>
      </c>
      <c r="Q164" t="s">
        <v>17</v>
      </c>
      <c r="R164">
        <f t="shared" si="40"/>
        <v>1450.8953519999998</v>
      </c>
      <c r="V164">
        <f t="shared" si="41"/>
        <v>5027.1020990000006</v>
      </c>
    </row>
    <row r="165" spans="1:22" x14ac:dyDescent="0.25">
      <c r="A165" t="str">
        <f t="shared" si="35"/>
        <v>sdgstudy_incr_sup_54.xml</v>
      </c>
      <c r="B165" t="s">
        <v>15</v>
      </c>
      <c r="C165" t="s">
        <v>16</v>
      </c>
      <c r="E165" t="str">
        <f>Q165</f>
        <v>sup</v>
      </c>
      <c r="J165">
        <f t="shared" si="36"/>
        <v>3318.7361835000002</v>
      </c>
      <c r="K165">
        <f t="shared" si="37"/>
        <v>2447.2215040000001</v>
      </c>
      <c r="L165">
        <f t="shared" si="43"/>
        <v>1521.23716375</v>
      </c>
      <c r="M165">
        <f t="shared" si="43"/>
        <v>595.25282349999998</v>
      </c>
      <c r="N165">
        <f t="shared" si="43"/>
        <v>-330.73151675000008</v>
      </c>
      <c r="O165">
        <f t="shared" si="39"/>
        <v>-1256.7158570000001</v>
      </c>
      <c r="P165">
        <v>54</v>
      </c>
      <c r="Q165" t="s">
        <v>17</v>
      </c>
      <c r="R165">
        <f t="shared" si="40"/>
        <v>1478.2707359999999</v>
      </c>
      <c r="V165">
        <f t="shared" si="41"/>
        <v>5121.953082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A_CCap_Constraint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2024-03-22T14:43:59Z</dcterms:created>
  <dcterms:modified xsi:type="dcterms:W3CDTF">2024-03-27T10:46:33Z</dcterms:modified>
</cp:coreProperties>
</file>